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anil\Desktop\работа\УНЦ\РМ Блок 1\РМ Блок 1\И10\"/>
    </mc:Choice>
  </mc:AlternateContent>
  <bookViews>
    <workbookView xWindow="0" yWindow="0" windowWidth="24000" windowHeight="9735" tabRatio="891" firstSheet="3" activeTab="7"/>
  </bookViews>
  <sheets>
    <sheet name="4.1 Отдел 1" sheetId="1" state="hidden" r:id="rId1"/>
    <sheet name="4.2 Отдел 2" sheetId="2" state="hidden" r:id="rId2"/>
    <sheet name="4.3 Отдел 2. Тех.характеристики" sheetId="3" state="hidden" r:id="rId3"/>
    <sheet name="Прил.1 Сравнит табл" sheetId="4" r:id="rId4"/>
    <sheet name="Прил.2 Расч стоим" sheetId="5" r:id="rId5"/>
    <sheet name="Прил.3" sheetId="6" r:id="rId6"/>
    <sheet name="Прил.4 РМ" sheetId="7" r:id="rId7"/>
    <sheet name="Прил.5 Расчет СМР и ОБ" sheetId="8" r:id="rId8"/>
    <sheet name="Прил.6 Расчет ОБ" sheetId="9" r:id="rId9"/>
    <sheet name="Прил.7 Расчет пок." sheetId="10" r:id="rId10"/>
    <sheet name="Прил.10" sheetId="11" r:id="rId11"/>
    <sheet name="4.5 РМ" sheetId="12" state="hidden" r:id="rId12"/>
    <sheet name="ФОТр.тек." sheetId="13" r:id="rId13"/>
    <sheet name="Прил.1.7" sheetId="14" state="hidden" r:id="rId14"/>
    <sheet name="ФОТи.тек." sheetId="15" state="hidden" r:id="rId15"/>
    <sheet name="4.7 Прил.6 Расчет Прочие" sheetId="16" state="hidden" r:id="rId16"/>
    <sheet name="4.8 Прил. 6.1 Расчет ПНР" sheetId="17" state="hidden" r:id="rId17"/>
    <sheet name="4.9 Прил 6.2 Расчет ПИР" sheetId="18" state="hidden" r:id="rId18"/>
  </sheets>
  <definedNames>
    <definedName name="\AUTOEXEC" localSheetId="0">#REF!</definedName>
    <definedName name="\AUTOEXEC" localSheetId="1">#REF!</definedName>
    <definedName name="\AUTOEXEC" localSheetId="2">#REF!</definedName>
    <definedName name="\AUTOEXEC" localSheetId="11">#REF!</definedName>
    <definedName name="\AUTOEXEC" localSheetId="13">#REF!</definedName>
    <definedName name="\AUTOEXEC" localSheetId="7">#REF!</definedName>
    <definedName name="\AUTOEXEC" localSheetId="9">#REF!</definedName>
    <definedName name="\AUTOEXEC">#REF!</definedName>
    <definedName name="\k" localSheetId="0">#REF!</definedName>
    <definedName name="\k" localSheetId="1">#REF!</definedName>
    <definedName name="\k" localSheetId="2">#REF!</definedName>
    <definedName name="\k" localSheetId="11">#REF!</definedName>
    <definedName name="\k" localSheetId="13">#REF!</definedName>
    <definedName name="\k" localSheetId="7">#REF!</definedName>
    <definedName name="\k" localSheetId="9">#REF!</definedName>
    <definedName name="\k">#REF!</definedName>
    <definedName name="\m" localSheetId="0">#REF!</definedName>
    <definedName name="\m" localSheetId="1">#REF!</definedName>
    <definedName name="\m" localSheetId="2">#REF!</definedName>
    <definedName name="\m" localSheetId="11">#REF!</definedName>
    <definedName name="\m" localSheetId="13">#REF!</definedName>
    <definedName name="\m" localSheetId="7">#REF!</definedName>
    <definedName name="\m" localSheetId="9">#REF!</definedName>
    <definedName name="\m">#REF!</definedName>
    <definedName name="\n" localSheetId="0">#REF!</definedName>
    <definedName name="\n" localSheetId="1">#REF!</definedName>
    <definedName name="\n" localSheetId="2">#REF!</definedName>
    <definedName name="\n" localSheetId="11">#REF!</definedName>
    <definedName name="\n" localSheetId="13">#REF!</definedName>
    <definedName name="\n" localSheetId="7">#REF!</definedName>
    <definedName name="\n" localSheetId="9">#REF!</definedName>
    <definedName name="\n">#REF!</definedName>
    <definedName name="\n11" localSheetId="0">#REF!</definedName>
    <definedName name="\n11" localSheetId="1">#REF!</definedName>
    <definedName name="\n11" localSheetId="2">#REF!</definedName>
    <definedName name="\n11" localSheetId="11">#REF!</definedName>
    <definedName name="\n11" localSheetId="13">#REF!</definedName>
    <definedName name="\n11" localSheetId="7">#REF!</definedName>
    <definedName name="\n11" localSheetId="9">#REF!</definedName>
    <definedName name="\n11">#REF!</definedName>
    <definedName name="\s" localSheetId="0">#REF!</definedName>
    <definedName name="\s" localSheetId="1">#REF!</definedName>
    <definedName name="\s" localSheetId="2">#REF!</definedName>
    <definedName name="\s" localSheetId="11">#REF!</definedName>
    <definedName name="\s" localSheetId="13">#REF!</definedName>
    <definedName name="\s" localSheetId="7">#REF!</definedName>
    <definedName name="\s" localSheetId="9">#REF!</definedName>
    <definedName name="\s">#REF!</definedName>
    <definedName name="\z" localSheetId="0">#REF!</definedName>
    <definedName name="\z" localSheetId="1">#REF!</definedName>
    <definedName name="\z" localSheetId="2">#REF!</definedName>
    <definedName name="\z" localSheetId="11">#REF!</definedName>
    <definedName name="\z" localSheetId="13">#REF!</definedName>
    <definedName name="\z" localSheetId="7">#REF!</definedName>
    <definedName name="\z" localSheetId="9">#REF!</definedName>
    <definedName name="\z">#REF!</definedName>
    <definedName name="________________________a2" localSheetId="0">#REF!</definedName>
    <definedName name="________________________a2" localSheetId="1">#REF!</definedName>
    <definedName name="________________________a2" localSheetId="2">#REF!</definedName>
    <definedName name="________________________a2" localSheetId="11">#REF!</definedName>
    <definedName name="________________________a2" localSheetId="13">#REF!</definedName>
    <definedName name="________________________a2" localSheetId="7">#REF!</definedName>
    <definedName name="________________________a2" localSheetId="9">#REF!</definedName>
    <definedName name="________________________a2">#REF!</definedName>
    <definedName name="_______________________a2" localSheetId="0">#REF!</definedName>
    <definedName name="_______________________a2" localSheetId="1">#REF!</definedName>
    <definedName name="_______________________a2" localSheetId="2">#REF!</definedName>
    <definedName name="_______________________a2" localSheetId="11">#REF!</definedName>
    <definedName name="_______________________a2" localSheetId="13">#REF!</definedName>
    <definedName name="_______________________a2" localSheetId="7">#REF!</definedName>
    <definedName name="_______________________a2" localSheetId="9">#REF!</definedName>
    <definedName name="_______________________a2">#REF!</definedName>
    <definedName name="_____________________a2" localSheetId="0">#REF!</definedName>
    <definedName name="_____________________a2" localSheetId="1">#REF!</definedName>
    <definedName name="_____________________a2" localSheetId="2">#REF!</definedName>
    <definedName name="_____________________a2" localSheetId="11">#REF!</definedName>
    <definedName name="_____________________a2" localSheetId="13">#REF!</definedName>
    <definedName name="_____________________a2" localSheetId="7">#REF!</definedName>
    <definedName name="_____________________a2" localSheetId="9">#REF!</definedName>
    <definedName name="_____________________a2">#REF!</definedName>
    <definedName name="____________________a2" localSheetId="0">#REF!</definedName>
    <definedName name="____________________a2" localSheetId="1">#REF!</definedName>
    <definedName name="____________________a2" localSheetId="2">#REF!</definedName>
    <definedName name="____________________a2" localSheetId="11">#REF!</definedName>
    <definedName name="____________________a2" localSheetId="13">#REF!</definedName>
    <definedName name="____________________a2" localSheetId="7">#REF!</definedName>
    <definedName name="____________________a2" localSheetId="9">#REF!</definedName>
    <definedName name="____________________a2">#REF!</definedName>
    <definedName name="___________________a2" localSheetId="0">#REF!</definedName>
    <definedName name="___________________a2" localSheetId="1">#REF!</definedName>
    <definedName name="___________________a2" localSheetId="2">#REF!</definedName>
    <definedName name="___________________a2" localSheetId="11">#REF!</definedName>
    <definedName name="___________________a2" localSheetId="13">#REF!</definedName>
    <definedName name="___________________a2" localSheetId="7">#REF!</definedName>
    <definedName name="___________________a2" localSheetId="9">#REF!</definedName>
    <definedName name="___________________a2">#REF!</definedName>
    <definedName name="__________________a2" localSheetId="0">#REF!</definedName>
    <definedName name="__________________a2" localSheetId="1">#REF!</definedName>
    <definedName name="__________________a2" localSheetId="2">#REF!</definedName>
    <definedName name="__________________a2" localSheetId="11">#REF!</definedName>
    <definedName name="__________________a2" localSheetId="13">#REF!</definedName>
    <definedName name="__________________a2" localSheetId="7">#REF!</definedName>
    <definedName name="__________________a2" localSheetId="9">#REF!</definedName>
    <definedName name="__________________a2">#REF!</definedName>
    <definedName name="_________________a2" localSheetId="0">#REF!</definedName>
    <definedName name="_________________a2" localSheetId="1">#REF!</definedName>
    <definedName name="_________________a2" localSheetId="2">#REF!</definedName>
    <definedName name="_________________a2" localSheetId="11">#REF!</definedName>
    <definedName name="_________________a2" localSheetId="13">#REF!</definedName>
    <definedName name="_________________a2" localSheetId="7">#REF!</definedName>
    <definedName name="_________________a2" localSheetId="9">#REF!</definedName>
    <definedName name="_________________a2">#REF!</definedName>
    <definedName name="________________a2" localSheetId="0">#REF!</definedName>
    <definedName name="________________a2" localSheetId="1">#REF!</definedName>
    <definedName name="________________a2" localSheetId="2">#REF!</definedName>
    <definedName name="________________a2" localSheetId="11">#REF!</definedName>
    <definedName name="________________a2" localSheetId="13">#REF!</definedName>
    <definedName name="________________a2" localSheetId="7">#REF!</definedName>
    <definedName name="________________a2" localSheetId="9">#REF!</definedName>
    <definedName name="________________a2">#REF!</definedName>
    <definedName name="_______________a2" localSheetId="0">#REF!</definedName>
    <definedName name="_______________a2" localSheetId="1">#REF!</definedName>
    <definedName name="_______________a2" localSheetId="2">#REF!</definedName>
    <definedName name="_______________a2" localSheetId="11">#REF!</definedName>
    <definedName name="_______________a2" localSheetId="13">#REF!</definedName>
    <definedName name="_______________a2" localSheetId="7">#REF!</definedName>
    <definedName name="_______________a2" localSheetId="9">#REF!</definedName>
    <definedName name="_______________a2">#REF!</definedName>
    <definedName name="______________a2" localSheetId="0">#REF!</definedName>
    <definedName name="______________a2" localSheetId="1">#REF!</definedName>
    <definedName name="______________a2" localSheetId="2">#REF!</definedName>
    <definedName name="______________a2" localSheetId="11">#REF!</definedName>
    <definedName name="______________a2" localSheetId="13">#REF!</definedName>
    <definedName name="______________a2" localSheetId="7">#REF!</definedName>
    <definedName name="______________a2" localSheetId="9">#REF!</definedName>
    <definedName name="______________a2">#REF!</definedName>
    <definedName name="_____________a2" localSheetId="0">#REF!</definedName>
    <definedName name="_____________a2" localSheetId="1">#REF!</definedName>
    <definedName name="_____________a2" localSheetId="2">#REF!</definedName>
    <definedName name="_____________a2" localSheetId="11">#REF!</definedName>
    <definedName name="_____________a2" localSheetId="13">#REF!</definedName>
    <definedName name="_____________a2" localSheetId="7">#REF!</definedName>
    <definedName name="_____________a2" localSheetId="9">#REF!</definedName>
    <definedName name="_____________a2">#REF!</definedName>
    <definedName name="____________a2" localSheetId="0">#REF!</definedName>
    <definedName name="____________a2" localSheetId="1">#REF!</definedName>
    <definedName name="____________a2" localSheetId="2">#REF!</definedName>
    <definedName name="____________a2" localSheetId="11">#REF!</definedName>
    <definedName name="____________a2" localSheetId="13">#REF!</definedName>
    <definedName name="____________a2" localSheetId="7">#REF!</definedName>
    <definedName name="____________a2" localSheetId="9">#REF!</definedName>
    <definedName name="____________a2">#REF!</definedName>
    <definedName name="___________a2" localSheetId="0">#REF!</definedName>
    <definedName name="___________a2" localSheetId="1">#REF!</definedName>
    <definedName name="___________a2" localSheetId="2">#REF!</definedName>
    <definedName name="___________a2" localSheetId="11">#REF!</definedName>
    <definedName name="___________a2" localSheetId="13">#REF!</definedName>
    <definedName name="___________a2" localSheetId="7">#REF!</definedName>
    <definedName name="___________a2" localSheetId="9">#REF!</definedName>
    <definedName name="___________a2">#REF!</definedName>
    <definedName name="__________a2" localSheetId="0">#REF!</definedName>
    <definedName name="__________a2" localSheetId="1">#REF!</definedName>
    <definedName name="__________a2" localSheetId="2">#REF!</definedName>
    <definedName name="__________a2" localSheetId="11">#REF!</definedName>
    <definedName name="__________a2" localSheetId="13">#REF!</definedName>
    <definedName name="__________a2" localSheetId="7">#REF!</definedName>
    <definedName name="__________a2" localSheetId="9">#REF!</definedName>
    <definedName name="__________a2">#REF!</definedName>
    <definedName name="_________a2" localSheetId="0">#REF!</definedName>
    <definedName name="_________a2" localSheetId="1">#REF!</definedName>
    <definedName name="_________a2" localSheetId="2">#REF!</definedName>
    <definedName name="_________a2" localSheetId="11">#REF!</definedName>
    <definedName name="_________a2" localSheetId="13">#REF!</definedName>
    <definedName name="_________a2" localSheetId="7">#REF!</definedName>
    <definedName name="_________a2" localSheetId="9">#REF!</definedName>
    <definedName name="_________a2">#REF!</definedName>
    <definedName name="________a2" localSheetId="0">#REF!</definedName>
    <definedName name="________a2" localSheetId="1">#REF!</definedName>
    <definedName name="________a2" localSheetId="2">#REF!</definedName>
    <definedName name="________a2" localSheetId="11">#REF!</definedName>
    <definedName name="________a2" localSheetId="13">#REF!</definedName>
    <definedName name="________a2" localSheetId="7">#REF!</definedName>
    <definedName name="________a2" localSheetId="9">#REF!</definedName>
    <definedName name="________a2">#REF!</definedName>
    <definedName name="_______a2" localSheetId="0">#REF!</definedName>
    <definedName name="_______a2" localSheetId="1">#REF!</definedName>
    <definedName name="_______a2" localSheetId="2">#REF!</definedName>
    <definedName name="_______a2" localSheetId="11">#REF!</definedName>
    <definedName name="_______a2" localSheetId="13">#REF!</definedName>
    <definedName name="_______a2" localSheetId="7">#REF!</definedName>
    <definedName name="_______a2" localSheetId="9">#REF!</definedName>
    <definedName name="_______a2">#REF!</definedName>
    <definedName name="______a2" localSheetId="0">#REF!</definedName>
    <definedName name="______a2" localSheetId="1">#REF!</definedName>
    <definedName name="______a2" localSheetId="2">#REF!</definedName>
    <definedName name="______a2" localSheetId="11">#REF!</definedName>
    <definedName name="______a2" localSheetId="13">#REF!</definedName>
    <definedName name="______a2" localSheetId="7">#REF!</definedName>
    <definedName name="______a2" localSheetId="9">#REF!</definedName>
    <definedName name="______a2">#REF!</definedName>
    <definedName name="______xlnm.Primt_Area_3" localSheetId="0">#REF!</definedName>
    <definedName name="______xlnm.Primt_Area_3" localSheetId="1">#REF!</definedName>
    <definedName name="______xlnm.Primt_Area_3" localSheetId="2">#REF!</definedName>
    <definedName name="______xlnm.Primt_Area_3" localSheetId="11">#REF!</definedName>
    <definedName name="______xlnm.Primt_Area_3" localSheetId="13">#REF!</definedName>
    <definedName name="______xlnm.Primt_Area_3" localSheetId="7">#REF!</definedName>
    <definedName name="______xlnm.Primt_Area_3" localSheetId="9">#REF!</definedName>
    <definedName name="______xlnm.Primt_Area_3">#REF!</definedName>
    <definedName name="______xlnm.Print_Area_1" localSheetId="0">#REF!</definedName>
    <definedName name="______xlnm.Print_Area_1" localSheetId="1">#REF!</definedName>
    <definedName name="______xlnm.Print_Area_1" localSheetId="2">#REF!</definedName>
    <definedName name="______xlnm.Print_Area_1" localSheetId="11">#REF!</definedName>
    <definedName name="______xlnm.Print_Area_1" localSheetId="13">#REF!</definedName>
    <definedName name="______xlnm.Print_Area_1" localSheetId="7">#REF!</definedName>
    <definedName name="______xlnm.Print_Area_1" localSheetId="9">#REF!</definedName>
    <definedName name="______xlnm.Print_Area_1">#REF!</definedName>
    <definedName name="______xlnm.Print_Area_2" localSheetId="0">#REF!</definedName>
    <definedName name="______xlnm.Print_Area_2" localSheetId="1">#REF!</definedName>
    <definedName name="______xlnm.Print_Area_2" localSheetId="2">#REF!</definedName>
    <definedName name="______xlnm.Print_Area_2" localSheetId="11">#REF!</definedName>
    <definedName name="______xlnm.Print_Area_2" localSheetId="13">#REF!</definedName>
    <definedName name="______xlnm.Print_Area_2" localSheetId="7">#REF!</definedName>
    <definedName name="______xlnm.Print_Area_2" localSheetId="9">#REF!</definedName>
    <definedName name="______xlnm.Print_Area_2">#REF!</definedName>
    <definedName name="______xlnm.Print_Area_3" localSheetId="0">#REF!</definedName>
    <definedName name="______xlnm.Print_Area_3" localSheetId="1">#REF!</definedName>
    <definedName name="______xlnm.Print_Area_3" localSheetId="2">#REF!</definedName>
    <definedName name="______xlnm.Print_Area_3" localSheetId="11">#REF!</definedName>
    <definedName name="______xlnm.Print_Area_3" localSheetId="13">#REF!</definedName>
    <definedName name="______xlnm.Print_Area_3" localSheetId="7">#REF!</definedName>
    <definedName name="______xlnm.Print_Area_3" localSheetId="9">#REF!</definedName>
    <definedName name="______xlnm.Print_Area_3">#REF!</definedName>
    <definedName name="______xlnm.Print_Area_4" localSheetId="0">#REF!</definedName>
    <definedName name="______xlnm.Print_Area_4" localSheetId="1">#REF!</definedName>
    <definedName name="______xlnm.Print_Area_4" localSheetId="2">#REF!</definedName>
    <definedName name="______xlnm.Print_Area_4" localSheetId="11">#REF!</definedName>
    <definedName name="______xlnm.Print_Area_4" localSheetId="13">#REF!</definedName>
    <definedName name="______xlnm.Print_Area_4" localSheetId="7">#REF!</definedName>
    <definedName name="______xlnm.Print_Area_4" localSheetId="9">#REF!</definedName>
    <definedName name="______xlnm.Print_Area_4">#REF!</definedName>
    <definedName name="______xlnm.Print_Area_5" localSheetId="0">#REF!</definedName>
    <definedName name="______xlnm.Print_Area_5" localSheetId="1">#REF!</definedName>
    <definedName name="______xlnm.Print_Area_5" localSheetId="2">#REF!</definedName>
    <definedName name="______xlnm.Print_Area_5" localSheetId="11">#REF!</definedName>
    <definedName name="______xlnm.Print_Area_5" localSheetId="13">#REF!</definedName>
    <definedName name="______xlnm.Print_Area_5" localSheetId="7">#REF!</definedName>
    <definedName name="______xlnm.Print_Area_5" localSheetId="9">#REF!</definedName>
    <definedName name="______xlnm.Print_Area_5">#REF!</definedName>
    <definedName name="______xlnm.Print_Area_6" localSheetId="0">#REF!</definedName>
    <definedName name="______xlnm.Print_Area_6" localSheetId="1">#REF!</definedName>
    <definedName name="______xlnm.Print_Area_6" localSheetId="2">#REF!</definedName>
    <definedName name="______xlnm.Print_Area_6" localSheetId="11">#REF!</definedName>
    <definedName name="______xlnm.Print_Area_6" localSheetId="13">#REF!</definedName>
    <definedName name="______xlnm.Print_Area_6" localSheetId="7">#REF!</definedName>
    <definedName name="______xlnm.Print_Area_6" localSheetId="9">#REF!</definedName>
    <definedName name="______xlnm.Print_Area_6">#REF!</definedName>
    <definedName name="_____a2" localSheetId="0">#REF!</definedName>
    <definedName name="_____a2" localSheetId="1">#REF!</definedName>
    <definedName name="_____a2" localSheetId="2">#REF!</definedName>
    <definedName name="_____a2" localSheetId="11">#REF!</definedName>
    <definedName name="_____a2" localSheetId="13">#REF!</definedName>
    <definedName name="_____a2" localSheetId="7">#REF!</definedName>
    <definedName name="_____a2" localSheetId="9">#REF!</definedName>
    <definedName name="_____a2">#REF!</definedName>
    <definedName name="_____xlnm.Print_Area_1" localSheetId="0">#REF!</definedName>
    <definedName name="_____xlnm.Print_Area_1" localSheetId="1">#REF!</definedName>
    <definedName name="_____xlnm.Print_Area_1" localSheetId="2">#REF!</definedName>
    <definedName name="_____xlnm.Print_Area_1" localSheetId="11">#REF!</definedName>
    <definedName name="_____xlnm.Print_Area_1" localSheetId="13">#REF!</definedName>
    <definedName name="_____xlnm.Print_Area_1" localSheetId="7">#REF!</definedName>
    <definedName name="_____xlnm.Print_Area_1" localSheetId="9">#REF!</definedName>
    <definedName name="_____xlnm.Print_Area_1">#REF!</definedName>
    <definedName name="_____xlnm.Print_Area_2" localSheetId="0">#REF!</definedName>
    <definedName name="_____xlnm.Print_Area_2" localSheetId="1">#REF!</definedName>
    <definedName name="_____xlnm.Print_Area_2" localSheetId="2">#REF!</definedName>
    <definedName name="_____xlnm.Print_Area_2" localSheetId="11">#REF!</definedName>
    <definedName name="_____xlnm.Print_Area_2" localSheetId="13">#REF!</definedName>
    <definedName name="_____xlnm.Print_Area_2" localSheetId="7">#REF!</definedName>
    <definedName name="_____xlnm.Print_Area_2" localSheetId="9">#REF!</definedName>
    <definedName name="_____xlnm.Print_Area_2">#REF!</definedName>
    <definedName name="_____xlnm.Print_Area_3" localSheetId="0">#REF!</definedName>
    <definedName name="_____xlnm.Print_Area_3" localSheetId="1">#REF!</definedName>
    <definedName name="_____xlnm.Print_Area_3" localSheetId="2">#REF!</definedName>
    <definedName name="_____xlnm.Print_Area_3" localSheetId="11">#REF!</definedName>
    <definedName name="_____xlnm.Print_Area_3" localSheetId="13">#REF!</definedName>
    <definedName name="_____xlnm.Print_Area_3" localSheetId="7">#REF!</definedName>
    <definedName name="_____xlnm.Print_Area_3" localSheetId="9">#REF!</definedName>
    <definedName name="_____xlnm.Print_Area_3">#REF!</definedName>
    <definedName name="_____xlnm.Print_Area_4" localSheetId="0">#REF!</definedName>
    <definedName name="_____xlnm.Print_Area_4" localSheetId="1">#REF!</definedName>
    <definedName name="_____xlnm.Print_Area_4" localSheetId="2">#REF!</definedName>
    <definedName name="_____xlnm.Print_Area_4" localSheetId="11">#REF!</definedName>
    <definedName name="_____xlnm.Print_Area_4" localSheetId="13">#REF!</definedName>
    <definedName name="_____xlnm.Print_Area_4" localSheetId="7">#REF!</definedName>
    <definedName name="_____xlnm.Print_Area_4" localSheetId="9">#REF!</definedName>
    <definedName name="_____xlnm.Print_Area_4">#REF!</definedName>
    <definedName name="_____xlnm.Print_Area_5" localSheetId="0">#REF!</definedName>
    <definedName name="_____xlnm.Print_Area_5" localSheetId="1">#REF!</definedName>
    <definedName name="_____xlnm.Print_Area_5" localSheetId="2">#REF!</definedName>
    <definedName name="_____xlnm.Print_Area_5" localSheetId="11">#REF!</definedName>
    <definedName name="_____xlnm.Print_Area_5" localSheetId="13">#REF!</definedName>
    <definedName name="_____xlnm.Print_Area_5" localSheetId="7">#REF!</definedName>
    <definedName name="_____xlnm.Print_Area_5" localSheetId="9">#REF!</definedName>
    <definedName name="_____xlnm.Print_Area_5">#REF!</definedName>
    <definedName name="_____xlnm.Print_Area_6" localSheetId="0">#REF!</definedName>
    <definedName name="_____xlnm.Print_Area_6" localSheetId="1">#REF!</definedName>
    <definedName name="_____xlnm.Print_Area_6" localSheetId="2">#REF!</definedName>
    <definedName name="_____xlnm.Print_Area_6" localSheetId="11">#REF!</definedName>
    <definedName name="_____xlnm.Print_Area_6" localSheetId="13">#REF!</definedName>
    <definedName name="_____xlnm.Print_Area_6" localSheetId="7">#REF!</definedName>
    <definedName name="_____xlnm.Print_Area_6" localSheetId="9">#REF!</definedName>
    <definedName name="_____xlnm.Print_Area_6">#REF!</definedName>
    <definedName name="____a2" localSheetId="0">#REF!</definedName>
    <definedName name="____a2" localSheetId="1">#REF!</definedName>
    <definedName name="____a2" localSheetId="2">#REF!</definedName>
    <definedName name="____a2" localSheetId="11">#REF!</definedName>
    <definedName name="____a2" localSheetId="13">#REF!</definedName>
    <definedName name="____a2" localSheetId="7">#REF!</definedName>
    <definedName name="____a2" localSheetId="9">#REF!</definedName>
    <definedName name="____a2">#REF!</definedName>
    <definedName name="____xlnm.Primt_Area_3" localSheetId="0">#REF!</definedName>
    <definedName name="____xlnm.Primt_Area_3" localSheetId="1">#REF!</definedName>
    <definedName name="____xlnm.Primt_Area_3" localSheetId="2">#REF!</definedName>
    <definedName name="____xlnm.Primt_Area_3" localSheetId="11">#REF!</definedName>
    <definedName name="____xlnm.Primt_Area_3" localSheetId="13">#REF!</definedName>
    <definedName name="____xlnm.Primt_Area_3" localSheetId="7">#REF!</definedName>
    <definedName name="____xlnm.Primt_Area_3" localSheetId="9">#REF!</definedName>
    <definedName name="____xlnm.Primt_Area_3">#REF!</definedName>
    <definedName name="____xlnm.Print_Area_1" localSheetId="0">#REF!</definedName>
    <definedName name="____xlnm.Print_Area_1" localSheetId="1">#REF!</definedName>
    <definedName name="____xlnm.Print_Area_1" localSheetId="2">#REF!</definedName>
    <definedName name="____xlnm.Print_Area_1" localSheetId="11">#REF!</definedName>
    <definedName name="____xlnm.Print_Area_1" localSheetId="13">#REF!</definedName>
    <definedName name="____xlnm.Print_Area_1" localSheetId="7">#REF!</definedName>
    <definedName name="____xlnm.Print_Area_1" localSheetId="9">#REF!</definedName>
    <definedName name="____xlnm.Print_Area_1">#REF!</definedName>
    <definedName name="____xlnm.Print_Area_2" localSheetId="0">#REF!</definedName>
    <definedName name="____xlnm.Print_Area_2" localSheetId="1">#REF!</definedName>
    <definedName name="____xlnm.Print_Area_2" localSheetId="2">#REF!</definedName>
    <definedName name="____xlnm.Print_Area_2" localSheetId="11">#REF!</definedName>
    <definedName name="____xlnm.Print_Area_2" localSheetId="13">#REF!</definedName>
    <definedName name="____xlnm.Print_Area_2" localSheetId="7">#REF!</definedName>
    <definedName name="____xlnm.Print_Area_2" localSheetId="9">#REF!</definedName>
    <definedName name="____xlnm.Print_Area_2">#REF!</definedName>
    <definedName name="____xlnm.Print_Area_3" localSheetId="0">#REF!</definedName>
    <definedName name="____xlnm.Print_Area_3" localSheetId="1">#REF!</definedName>
    <definedName name="____xlnm.Print_Area_3" localSheetId="2">#REF!</definedName>
    <definedName name="____xlnm.Print_Area_3" localSheetId="11">#REF!</definedName>
    <definedName name="____xlnm.Print_Area_3" localSheetId="13">#REF!</definedName>
    <definedName name="____xlnm.Print_Area_3" localSheetId="7">#REF!</definedName>
    <definedName name="____xlnm.Print_Area_3" localSheetId="9">#REF!</definedName>
    <definedName name="____xlnm.Print_Area_3">#REF!</definedName>
    <definedName name="____xlnm.Print_Area_4" localSheetId="0">#REF!</definedName>
    <definedName name="____xlnm.Print_Area_4" localSheetId="1">#REF!</definedName>
    <definedName name="____xlnm.Print_Area_4" localSheetId="2">#REF!</definedName>
    <definedName name="____xlnm.Print_Area_4" localSheetId="11">#REF!</definedName>
    <definedName name="____xlnm.Print_Area_4" localSheetId="13">#REF!</definedName>
    <definedName name="____xlnm.Print_Area_4" localSheetId="7">#REF!</definedName>
    <definedName name="____xlnm.Print_Area_4" localSheetId="9">#REF!</definedName>
    <definedName name="____xlnm.Print_Area_4">#REF!</definedName>
    <definedName name="____xlnm.Print_Area_5" localSheetId="0">#REF!</definedName>
    <definedName name="____xlnm.Print_Area_5" localSheetId="1">#REF!</definedName>
    <definedName name="____xlnm.Print_Area_5" localSheetId="2">#REF!</definedName>
    <definedName name="____xlnm.Print_Area_5" localSheetId="11">#REF!</definedName>
    <definedName name="____xlnm.Print_Area_5" localSheetId="13">#REF!</definedName>
    <definedName name="____xlnm.Print_Area_5" localSheetId="7">#REF!</definedName>
    <definedName name="____xlnm.Print_Area_5" localSheetId="9">#REF!</definedName>
    <definedName name="____xlnm.Print_Area_5">#REF!</definedName>
    <definedName name="____xlnm.Print_Area_6" localSheetId="0">#REF!</definedName>
    <definedName name="____xlnm.Print_Area_6" localSheetId="1">#REF!</definedName>
    <definedName name="____xlnm.Print_Area_6" localSheetId="2">#REF!</definedName>
    <definedName name="____xlnm.Print_Area_6" localSheetId="11">#REF!</definedName>
    <definedName name="____xlnm.Print_Area_6" localSheetId="13">#REF!</definedName>
    <definedName name="____xlnm.Print_Area_6" localSheetId="7">#REF!</definedName>
    <definedName name="____xlnm.Print_Area_6" localSheetId="9">#REF!</definedName>
    <definedName name="____xlnm.Print_Area_6">#REF!</definedName>
    <definedName name="___a2" localSheetId="0">#REF!</definedName>
    <definedName name="___a2" localSheetId="1">#REF!</definedName>
    <definedName name="___a2" localSheetId="2">#REF!</definedName>
    <definedName name="___a2" localSheetId="11">#REF!</definedName>
    <definedName name="___a2" localSheetId="13">#REF!</definedName>
    <definedName name="___a2" localSheetId="7">#REF!</definedName>
    <definedName name="___a2" localSheetId="9">#REF!</definedName>
    <definedName name="___a2">#REF!</definedName>
    <definedName name="___wrn2" localSheetId="0">{"'4.1 Отдел 1'!glc1",#N/A,FALSE,"GLC";"'4.1 Отдел 1'!glc2",#N/A,FALSE,"GLC";"'4.1 Отдел 1'!glc3",#N/A,FALSE,"GLC";"'4.1 Отдел 1'!glc4",#N/A,FALSE,"GLC";"'4.1 Отдел 1'!glc5",#N/A,FALSE,"GLC"}</definedName>
    <definedName name="___wrn2" localSheetId="1">{"'4.2 Отдел 2'!glc1",#N/A,FALSE,"GLC";"'4.2 Отдел 2'!glc2",#N/A,FALSE,"GLC";"'4.2 Отдел 2'!glc3",#N/A,FALSE,"GLC";"'4.2 Отдел 2'!glc4",#N/A,FALSE,"GLC";"'4.2 Отдел 2'!glc5",#N/A,FALSE,"GLC"}</definedName>
    <definedName name="__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_wrn2" localSheetId="11">{"'4.5 РМ'!glc1",#N/A,FALSE,"GLC";"'4.5 РМ'!glc2",#N/A,FALSE,"GLC";"'4.5 РМ'!glc3",#N/A,FALSE,"GLC";"'4.5 РМ'!glc4",#N/A,FALSE,"GLC";"'4.5 РМ'!glc5",#N/A,FALSE,"GLC"}</definedName>
    <definedName name="___wrn2" localSheetId="15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_wrn2" localSheetId="17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_wrn2" localSheetId="6">{"'Прил.4 РМ'!glc1",#N/A,FALSE,"GLC";"'Прил.4 РМ'!glc2",#N/A,FALSE,"GLC";"'Прил.4 РМ'!glc3",#N/A,FALSE,"GLC";"'Прил.4 РМ'!glc4",#N/A,FALSE,"GLC";"'Прил.4 РМ'!glc5",#N/A,FALSE,"GLC"}</definedName>
    <definedName name="__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" localSheetId="9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">{"glc1",#N/A,FALSE,"GLC";"glc2",#N/A,FALSE,"GLC";"glc3",#N/A,FALSE,"GLC";"glc4",#N/A,FALSE,"GLC";"glc5",#N/A,FALSE,"GLC"}</definedName>
    <definedName name="__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_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_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_wrn222" localSheetId="11">{"'4.5 РМ'!glc1",#N/A,FALSE,"GLC";"'4.5 РМ'!glc2",#N/A,FALSE,"GLC";"'4.5 РМ'!glc3",#N/A,FALSE,"GLC";"'4.5 РМ'!glc4",#N/A,FALSE,"GLC";"'4.5 РМ'!glc5",#N/A,FALSE,"GLC"}</definedName>
    <definedName name="___wrn222" localSheetId="15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_wrn222" localSheetId="17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_wrn222" localSheetId="6">{"'Прил.4 РМ'!glc1",#N/A,FALSE,"GLC";"'Прил.4 РМ'!glc2",#N/A,FALSE,"GLC";"'Прил.4 РМ'!glc3",#N/A,FALSE,"GLC";"'Прил.4 РМ'!glc4",#N/A,FALSE,"GLC";"'Прил.4 РМ'!glc5",#N/A,FALSE,"GLC"}</definedName>
    <definedName name="__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9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>{"glc1",#N/A,FALSE,"GLC";"glc2",#N/A,FALSE,"GLC";"glc3",#N/A,FALSE,"GLC";"glc4",#N/A,FALSE,"GLC";"glc5",#N/A,FALSE,"GLC"}</definedName>
    <definedName name="___xlnm.Primt_Area_3" localSheetId="0">#REF!</definedName>
    <definedName name="___xlnm.Primt_Area_3" localSheetId="1">#REF!</definedName>
    <definedName name="___xlnm.Primt_Area_3" localSheetId="2">#REF!</definedName>
    <definedName name="___xlnm.Primt_Area_3" localSheetId="11">#REF!</definedName>
    <definedName name="___xlnm.Primt_Area_3" localSheetId="13">#REF!</definedName>
    <definedName name="___xlnm.Primt_Area_3" localSheetId="7">#REF!</definedName>
    <definedName name="___xlnm.Primt_Area_3" localSheetId="9">#REF!</definedName>
    <definedName name="___xlnm.Primt_Area_3">#REF!</definedName>
    <definedName name="___xlnm.Print_Area_1" localSheetId="0">#REF!</definedName>
    <definedName name="___xlnm.Print_Area_1" localSheetId="1">#REF!</definedName>
    <definedName name="___xlnm.Print_Area_1" localSheetId="2">#REF!</definedName>
    <definedName name="___xlnm.Print_Area_1" localSheetId="11">#REF!</definedName>
    <definedName name="___xlnm.Print_Area_1" localSheetId="13">#REF!</definedName>
    <definedName name="___xlnm.Print_Area_1" localSheetId="7">#REF!</definedName>
    <definedName name="___xlnm.Print_Area_1" localSheetId="9">#REF!</definedName>
    <definedName name="___xlnm.Print_Area_1">#REF!</definedName>
    <definedName name="___xlnm.Print_Area_2" localSheetId="0">#REF!</definedName>
    <definedName name="___xlnm.Print_Area_2" localSheetId="1">#REF!</definedName>
    <definedName name="___xlnm.Print_Area_2" localSheetId="2">#REF!</definedName>
    <definedName name="___xlnm.Print_Area_2" localSheetId="11">#REF!</definedName>
    <definedName name="___xlnm.Print_Area_2" localSheetId="13">#REF!</definedName>
    <definedName name="___xlnm.Print_Area_2" localSheetId="7">#REF!</definedName>
    <definedName name="___xlnm.Print_Area_2" localSheetId="9">#REF!</definedName>
    <definedName name="___xlnm.Print_Area_2">#REF!</definedName>
    <definedName name="___xlnm.Print_Area_3" localSheetId="0">#REF!</definedName>
    <definedName name="___xlnm.Print_Area_3" localSheetId="1">#REF!</definedName>
    <definedName name="___xlnm.Print_Area_3" localSheetId="2">#REF!</definedName>
    <definedName name="___xlnm.Print_Area_3" localSheetId="11">#REF!</definedName>
    <definedName name="___xlnm.Print_Area_3" localSheetId="13">#REF!</definedName>
    <definedName name="___xlnm.Print_Area_3" localSheetId="7">#REF!</definedName>
    <definedName name="___xlnm.Print_Area_3" localSheetId="9">#REF!</definedName>
    <definedName name="___xlnm.Print_Area_3">#REF!</definedName>
    <definedName name="___xlnm.Print_Area_4" localSheetId="0">#REF!</definedName>
    <definedName name="___xlnm.Print_Area_4" localSheetId="1">#REF!</definedName>
    <definedName name="___xlnm.Print_Area_4" localSheetId="2">#REF!</definedName>
    <definedName name="___xlnm.Print_Area_4" localSheetId="11">#REF!</definedName>
    <definedName name="___xlnm.Print_Area_4" localSheetId="13">#REF!</definedName>
    <definedName name="___xlnm.Print_Area_4" localSheetId="7">#REF!</definedName>
    <definedName name="___xlnm.Print_Area_4" localSheetId="9">#REF!</definedName>
    <definedName name="___xlnm.Print_Area_4">#REF!</definedName>
    <definedName name="___xlnm.Print_Area_5" localSheetId="0">#REF!</definedName>
    <definedName name="___xlnm.Print_Area_5" localSheetId="1">#REF!</definedName>
    <definedName name="___xlnm.Print_Area_5" localSheetId="2">#REF!</definedName>
    <definedName name="___xlnm.Print_Area_5" localSheetId="11">#REF!</definedName>
    <definedName name="___xlnm.Print_Area_5" localSheetId="13">#REF!</definedName>
    <definedName name="___xlnm.Print_Area_5" localSheetId="7">#REF!</definedName>
    <definedName name="___xlnm.Print_Area_5" localSheetId="9">#REF!</definedName>
    <definedName name="___xlnm.Print_Area_5">#REF!</definedName>
    <definedName name="___xlnm.Print_Area_6" localSheetId="0">#REF!</definedName>
    <definedName name="___xlnm.Print_Area_6" localSheetId="1">#REF!</definedName>
    <definedName name="___xlnm.Print_Area_6" localSheetId="2">#REF!</definedName>
    <definedName name="___xlnm.Print_Area_6" localSheetId="11">#REF!</definedName>
    <definedName name="___xlnm.Print_Area_6" localSheetId="13">#REF!</definedName>
    <definedName name="___xlnm.Print_Area_6" localSheetId="7">#REF!</definedName>
    <definedName name="___xlnm.Print_Area_6" localSheetId="9">#REF!</definedName>
    <definedName name="___xlnm.Print_Area_6">#REF!</definedName>
    <definedName name="__1___Excel_BuiltIn_Print_Area_3_1" localSheetId="0">#REF!</definedName>
    <definedName name="__1___Excel_BuiltIn_Print_Area_3_1" localSheetId="1">#REF!</definedName>
    <definedName name="__1___Excel_BuiltIn_Print_Area_3_1" localSheetId="2">#REF!</definedName>
    <definedName name="__1___Excel_BuiltIn_Print_Area_3_1" localSheetId="11">#REF!</definedName>
    <definedName name="__1___Excel_BuiltIn_Print_Area_3_1" localSheetId="13">#REF!</definedName>
    <definedName name="__1___Excel_BuiltIn_Print_Area_3_1" localSheetId="7">#REF!</definedName>
    <definedName name="__1___Excel_BuiltIn_Print_Area_3_1" localSheetId="9">#REF!</definedName>
    <definedName name="__1___Excel_BuiltIn_Print_Area_3_1">#REF!</definedName>
    <definedName name="__2__Excel_BuiltIn_Print_Area_3_1" localSheetId="0">#REF!</definedName>
    <definedName name="__2__Excel_BuiltIn_Print_Area_3_1" localSheetId="1">#REF!</definedName>
    <definedName name="__2__Excel_BuiltIn_Print_Area_3_1" localSheetId="2">#REF!</definedName>
    <definedName name="__2__Excel_BuiltIn_Print_Area_3_1" localSheetId="11">#REF!</definedName>
    <definedName name="__2__Excel_BuiltIn_Print_Area_3_1" localSheetId="13">#REF!</definedName>
    <definedName name="__2__Excel_BuiltIn_Print_Area_3_1" localSheetId="7">#REF!</definedName>
    <definedName name="__2__Excel_BuiltIn_Print_Area_3_1" localSheetId="9">#REF!</definedName>
    <definedName name="__2__Excel_BuiltIn_Print_Area_3_1">#REF!</definedName>
    <definedName name="__a2" localSheetId="0">#REF!</definedName>
    <definedName name="__a2" localSheetId="1">#REF!</definedName>
    <definedName name="__a2" localSheetId="2">#REF!</definedName>
    <definedName name="__a2" localSheetId="11">#REF!</definedName>
    <definedName name="__a2" localSheetId="13">#REF!</definedName>
    <definedName name="__a2" localSheetId="7">#REF!</definedName>
    <definedName name="__a2" localSheetId="9">#REF!</definedName>
    <definedName name="__a2">#REF!</definedName>
    <definedName name="__IntlFixup" localSheetId="9">#REF!</definedName>
    <definedName name="__IntlFixup">#REF!</definedName>
    <definedName name="__qs2" localSheetId="0">#REF!</definedName>
    <definedName name="__qs2" localSheetId="1">#REF!</definedName>
    <definedName name="__qs2" localSheetId="2">#REF!</definedName>
    <definedName name="__qs2" localSheetId="11">#REF!</definedName>
    <definedName name="__qs2" localSheetId="13">#REF!</definedName>
    <definedName name="__qs2" localSheetId="7">#REF!</definedName>
    <definedName name="__qs2" localSheetId="9">#REF!</definedName>
    <definedName name="__qs2">#REF!</definedName>
    <definedName name="__qs3" localSheetId="0">#REF!</definedName>
    <definedName name="__qs3" localSheetId="1">#REF!</definedName>
    <definedName name="__qs3" localSheetId="2">#REF!</definedName>
    <definedName name="__qs3" localSheetId="11">#REF!</definedName>
    <definedName name="__qs3" localSheetId="13">#REF!</definedName>
    <definedName name="__qs3" localSheetId="7">#REF!</definedName>
    <definedName name="__qs3" localSheetId="9">#REF!</definedName>
    <definedName name="__qs3">#REF!</definedName>
    <definedName name="__wrn2" localSheetId="0">{"'4.1 Отдел 1'!glc1",#N/A,FALSE,"GLC";"'4.1 Отдел 1'!glc2",#N/A,FALSE,"GLC";"'4.1 Отдел 1'!glc3",#N/A,FALSE,"GLC";"'4.1 Отдел 1'!glc4",#N/A,FALSE,"GLC";"'4.1 Отдел 1'!glc5",#N/A,FALSE,"GLC"}</definedName>
    <definedName name="__wrn2" localSheetId="1">{"'4.2 Отдел 2'!glc1",#N/A,FALSE,"GLC";"'4.2 Отдел 2'!glc2",#N/A,FALSE,"GLC";"'4.2 Отдел 2'!glc3",#N/A,FALSE,"GLC";"'4.2 Отдел 2'!glc4",#N/A,FALSE,"GLC";"'4.2 Отдел 2'!glc5",#N/A,FALSE,"GLC"}</definedName>
    <definedName name="_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wrn2" localSheetId="11">{"'4.5 РМ'!glc1",#N/A,FALSE,"GLC";"'4.5 РМ'!glc2",#N/A,FALSE,"GLC";"'4.5 РМ'!glc3",#N/A,FALSE,"GLC";"'4.5 РМ'!glc4",#N/A,FALSE,"GLC";"'4.5 РМ'!glc5",#N/A,FALSE,"GLC"}</definedName>
    <definedName name="__wrn2" localSheetId="15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wrn2" localSheetId="17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wrn2" localSheetId="6">{"'Прил.4 РМ'!glc1",#N/A,FALSE,"GLC";"'Прил.4 РМ'!glc2",#N/A,FALSE,"GLC";"'Прил.4 РМ'!glc3",#N/A,FALSE,"GLC";"'Прил.4 РМ'!glc4",#N/A,FALSE,"GLC";"'Прил.4 РМ'!glc5",#N/A,FALSE,"GLC"}</definedName>
    <definedName name="_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" localSheetId="9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">{"glc1",#N/A,FALSE,"GLC";"glc2",#N/A,FALSE,"GLC";"glc3",#N/A,FALSE,"GLC";"glc4",#N/A,FALSE,"GLC";"glc5",#N/A,FALSE,"GLC"}</definedName>
    <definedName name="_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wrn222" localSheetId="11">{"'4.5 РМ'!glc1",#N/A,FALSE,"GLC";"'4.5 РМ'!glc2",#N/A,FALSE,"GLC";"'4.5 РМ'!glc3",#N/A,FALSE,"GLC";"'4.5 РМ'!glc4",#N/A,FALSE,"GLC";"'4.5 РМ'!glc5",#N/A,FALSE,"GLC"}</definedName>
    <definedName name="__wrn222" localSheetId="15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wrn222" localSheetId="17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wrn222" localSheetId="6">{"'Прил.4 РМ'!glc1",#N/A,FALSE,"GLC";"'Прил.4 РМ'!glc2",#N/A,FALSE,"GLC";"'Прил.4 РМ'!glc3",#N/A,FALSE,"GLC";"'Прил.4 РМ'!glc4",#N/A,FALSE,"GLC";"'Прил.4 РМ'!glc5",#N/A,FALSE,"GLC"}</definedName>
    <definedName name="_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9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 localSheetId="0">#REF!</definedName>
    <definedName name="__xlnm.Primt_Area_3" localSheetId="1">#REF!</definedName>
    <definedName name="__xlnm.Primt_Area_3" localSheetId="2">#REF!</definedName>
    <definedName name="__xlnm.Primt_Area_3" localSheetId="11">#REF!</definedName>
    <definedName name="__xlnm.Primt_Area_3" localSheetId="13">#REF!</definedName>
    <definedName name="__xlnm.Primt_Area_3" localSheetId="7">#REF!</definedName>
    <definedName name="__xlnm.Primt_Area_3" localSheetId="9">#REF!</definedName>
    <definedName name="__xlnm.Primt_Area_3">#REF!</definedName>
    <definedName name="__xlnm.Print_Area_1" localSheetId="0">#REF!</definedName>
    <definedName name="__xlnm.Print_Area_1" localSheetId="1">#REF!</definedName>
    <definedName name="__xlnm.Print_Area_1" localSheetId="2">#REF!</definedName>
    <definedName name="__xlnm.Print_Area_1" localSheetId="11">#REF!</definedName>
    <definedName name="__xlnm.Print_Area_1" localSheetId="13">#REF!</definedName>
    <definedName name="__xlnm.Print_Area_1" localSheetId="7">#REF!</definedName>
    <definedName name="__xlnm.Print_Area_1" localSheetId="9">#REF!</definedName>
    <definedName name="__xlnm.Print_Area_1">#REF!</definedName>
    <definedName name="__xlnm.Print_Area_2" localSheetId="0">#REF!</definedName>
    <definedName name="__xlnm.Print_Area_2" localSheetId="1">#REF!</definedName>
    <definedName name="__xlnm.Print_Area_2" localSheetId="2">#REF!</definedName>
    <definedName name="__xlnm.Print_Area_2" localSheetId="11">#REF!</definedName>
    <definedName name="__xlnm.Print_Area_2" localSheetId="13">#REF!</definedName>
    <definedName name="__xlnm.Print_Area_2" localSheetId="7">#REF!</definedName>
    <definedName name="__xlnm.Print_Area_2" localSheetId="9">#REF!</definedName>
    <definedName name="__xlnm.Print_Area_2">#REF!</definedName>
    <definedName name="__xlnm.Print_Area_3" localSheetId="0">#REF!</definedName>
    <definedName name="__xlnm.Print_Area_3" localSheetId="1">#REF!</definedName>
    <definedName name="__xlnm.Print_Area_3" localSheetId="2">#REF!</definedName>
    <definedName name="__xlnm.Print_Area_3" localSheetId="11">#REF!</definedName>
    <definedName name="__xlnm.Print_Area_3" localSheetId="13">#REF!</definedName>
    <definedName name="__xlnm.Print_Area_3" localSheetId="7">#REF!</definedName>
    <definedName name="__xlnm.Print_Area_3" localSheetId="9">#REF!</definedName>
    <definedName name="__xlnm.Print_Area_3">#REF!</definedName>
    <definedName name="__xlnm.Print_Area_4" localSheetId="0">#REF!</definedName>
    <definedName name="__xlnm.Print_Area_4" localSheetId="1">#REF!</definedName>
    <definedName name="__xlnm.Print_Area_4" localSheetId="2">#REF!</definedName>
    <definedName name="__xlnm.Print_Area_4" localSheetId="11">#REF!</definedName>
    <definedName name="__xlnm.Print_Area_4" localSheetId="13">#REF!</definedName>
    <definedName name="__xlnm.Print_Area_4" localSheetId="7">#REF!</definedName>
    <definedName name="__xlnm.Print_Area_4" localSheetId="9">#REF!</definedName>
    <definedName name="__xlnm.Print_Area_4">#REF!</definedName>
    <definedName name="__xlnm.Print_Area_5" localSheetId="0">#REF!</definedName>
    <definedName name="__xlnm.Print_Area_5" localSheetId="1">#REF!</definedName>
    <definedName name="__xlnm.Print_Area_5" localSheetId="2">#REF!</definedName>
    <definedName name="__xlnm.Print_Area_5" localSheetId="11">#REF!</definedName>
    <definedName name="__xlnm.Print_Area_5" localSheetId="13">#REF!</definedName>
    <definedName name="__xlnm.Print_Area_5" localSheetId="7">#REF!</definedName>
    <definedName name="__xlnm.Print_Area_5" localSheetId="9">#REF!</definedName>
    <definedName name="__xlnm.Print_Area_5">#REF!</definedName>
    <definedName name="__xlnm.Print_Area_6" localSheetId="0">#REF!</definedName>
    <definedName name="__xlnm.Print_Area_6" localSheetId="1">#REF!</definedName>
    <definedName name="__xlnm.Print_Area_6" localSheetId="2">#REF!</definedName>
    <definedName name="__xlnm.Print_Area_6" localSheetId="11">#REF!</definedName>
    <definedName name="__xlnm.Print_Area_6" localSheetId="13">#REF!</definedName>
    <definedName name="__xlnm.Print_Area_6" localSheetId="7">#REF!</definedName>
    <definedName name="__xlnm.Print_Area_6" localSheetId="9">#REF!</definedName>
    <definedName name="__xlnm.Print_Area_6">#REF!</definedName>
    <definedName name="__xlnm.Print_Area_8">"#REF!"</definedName>
    <definedName name="_02121" localSheetId="0">#REF!</definedName>
    <definedName name="_02121" localSheetId="1">#REF!</definedName>
    <definedName name="_02121" localSheetId="2">#REF!</definedName>
    <definedName name="_02121" localSheetId="11">#REF!</definedName>
    <definedName name="_02121" localSheetId="13">#REF!</definedName>
    <definedName name="_02121" localSheetId="7">#REF!</definedName>
    <definedName name="_02121" localSheetId="9">#REF!</definedName>
    <definedName name="_02121">#REF!</definedName>
    <definedName name="_1" localSheetId="0">#REF!</definedName>
    <definedName name="_1" localSheetId="1">#REF!</definedName>
    <definedName name="_1" localSheetId="2">#REF!</definedName>
    <definedName name="_1" localSheetId="11">#REF!</definedName>
    <definedName name="_1" localSheetId="13">#REF!</definedName>
    <definedName name="_1" localSheetId="7">#REF!</definedName>
    <definedName name="_1" localSheetId="9">#REF!</definedName>
    <definedName name="_1">#REF!</definedName>
    <definedName name="_1._Выберите_вид_работ" localSheetId="0">#REF!</definedName>
    <definedName name="_1._Выберите_вид_работ" localSheetId="1">#REF!</definedName>
    <definedName name="_1._Выберите_вид_работ" localSheetId="2">#REF!</definedName>
    <definedName name="_1._Выберите_вид_работ" localSheetId="11">#REF!</definedName>
    <definedName name="_1._Выберите_вид_работ" localSheetId="13">#REF!</definedName>
    <definedName name="_1._Выберите_вид_работ" localSheetId="7">#REF!</definedName>
    <definedName name="_1._Выберите_вид_работ" localSheetId="9">#REF!</definedName>
    <definedName name="_1._Выберите_вид_работ">#REF!</definedName>
    <definedName name="_1___Excel_BuiltIn_Print_Area_3_1" localSheetId="0">#REF!</definedName>
    <definedName name="_1___Excel_BuiltIn_Print_Area_3_1" localSheetId="1">#REF!</definedName>
    <definedName name="_1___Excel_BuiltIn_Print_Area_3_1" localSheetId="2">#REF!</definedName>
    <definedName name="_1___Excel_BuiltIn_Print_Area_3_1" localSheetId="11">#REF!</definedName>
    <definedName name="_1___Excel_BuiltIn_Print_Area_3_1" localSheetId="13">#REF!</definedName>
    <definedName name="_1___Excel_BuiltIn_Print_Area_3_1" localSheetId="7">#REF!</definedName>
    <definedName name="_1___Excel_BuiltIn_Print_Area_3_1" localSheetId="9">#REF!</definedName>
    <definedName name="_1___Excel_BuiltIn_Print_Area_3_1">#REF!</definedName>
    <definedName name="_12Excel_BuiltIn_Print_Titles_2_1_1" localSheetId="0">#REF!</definedName>
    <definedName name="_12Excel_BuiltIn_Print_Titles_2_1_1" localSheetId="1">#REF!</definedName>
    <definedName name="_12Excel_BuiltIn_Print_Titles_2_1_1" localSheetId="2">#REF!</definedName>
    <definedName name="_12Excel_BuiltIn_Print_Titles_2_1_1" localSheetId="11">#REF!</definedName>
    <definedName name="_12Excel_BuiltIn_Print_Titles_2_1_1" localSheetId="13">#REF!</definedName>
    <definedName name="_12Excel_BuiltIn_Print_Titles_2_1_1" localSheetId="7">#REF!</definedName>
    <definedName name="_12Excel_BuiltIn_Print_Titles_2_1_1" localSheetId="9">#REF!</definedName>
    <definedName name="_12Excel_BuiltIn_Print_Titles_2_1_1">#REF!</definedName>
    <definedName name="_1Excel_BuiltIn_Print_Area_1_1_1" localSheetId="0">#REF!</definedName>
    <definedName name="_1Excel_BuiltIn_Print_Area_1_1_1" localSheetId="1">#REF!</definedName>
    <definedName name="_1Excel_BuiltIn_Print_Area_1_1_1" localSheetId="2">#REF!</definedName>
    <definedName name="_1Excel_BuiltIn_Print_Area_1_1_1" localSheetId="11">#REF!</definedName>
    <definedName name="_1Excel_BuiltIn_Print_Area_1_1_1" localSheetId="13">#REF!</definedName>
    <definedName name="_1Excel_BuiltIn_Print_Area_1_1_1" localSheetId="7">#REF!</definedName>
    <definedName name="_1Excel_BuiltIn_Print_Area_1_1_1" localSheetId="9">#REF!</definedName>
    <definedName name="_1Excel_BuiltIn_Print_Area_1_1_1">#REF!</definedName>
    <definedName name="_1Excel_BuiltIn_Print_Area_3_1" localSheetId="0">#REF!</definedName>
    <definedName name="_1Excel_BuiltIn_Print_Area_3_1" localSheetId="1">#REF!</definedName>
    <definedName name="_1Excel_BuiltIn_Print_Area_3_1" localSheetId="2">#REF!</definedName>
    <definedName name="_1Excel_BuiltIn_Print_Area_3_1" localSheetId="11">#REF!</definedName>
    <definedName name="_1Excel_BuiltIn_Print_Area_3_1" localSheetId="13">#REF!</definedName>
    <definedName name="_1Excel_BuiltIn_Print_Area_3_1" localSheetId="7">#REF!</definedName>
    <definedName name="_1Excel_BuiltIn_Print_Area_3_1" localSheetId="9">#REF!</definedName>
    <definedName name="_1Excel_BuiltIn_Print_Area_3_1">#REF!</definedName>
    <definedName name="_2._Выберите_категорию_горных_пород_по_буримости" localSheetId="0">#REF!</definedName>
    <definedName name="_2._Выберите_категорию_горных_пород_по_буримости" localSheetId="1">#REF!</definedName>
    <definedName name="_2._Выберите_категорию_горных_пород_по_буримости" localSheetId="2">#REF!</definedName>
    <definedName name="_2._Выберите_категорию_горных_пород_по_буримости" localSheetId="11">#REF!</definedName>
    <definedName name="_2._Выберите_категорию_горных_пород_по_буримости" localSheetId="13">#REF!</definedName>
    <definedName name="_2._Выберите_категорию_горных_пород_по_буримости" localSheetId="7">#REF!</definedName>
    <definedName name="_2._Выберите_категорию_горных_пород_по_буримости" localSheetId="9">#REF!</definedName>
    <definedName name="_2._Выберите_категорию_горных_пород_по_буримости">#REF!</definedName>
    <definedName name="_2__Excel_BuiltIn_Print_Area_3_1" localSheetId="0">#REF!</definedName>
    <definedName name="_2__Excel_BuiltIn_Print_Area_3_1" localSheetId="1">#REF!</definedName>
    <definedName name="_2__Excel_BuiltIn_Print_Area_3_1" localSheetId="2">#REF!</definedName>
    <definedName name="_2__Excel_BuiltIn_Print_Area_3_1" localSheetId="11">#REF!</definedName>
    <definedName name="_2__Excel_BuiltIn_Print_Area_3_1" localSheetId="13">#REF!</definedName>
    <definedName name="_2__Excel_BuiltIn_Print_Area_3_1" localSheetId="7">#REF!</definedName>
    <definedName name="_2__Excel_BuiltIn_Print_Area_3_1" localSheetId="9">#REF!</definedName>
    <definedName name="_2__Excel_BuiltIn_Print_Area_3_1">#REF!</definedName>
    <definedName name="_2Excel_BuiltIn_Print_Area_1_1_1" localSheetId="0">#REF!</definedName>
    <definedName name="_2Excel_BuiltIn_Print_Area_1_1_1" localSheetId="1">#REF!</definedName>
    <definedName name="_2Excel_BuiltIn_Print_Area_1_1_1" localSheetId="2">#REF!</definedName>
    <definedName name="_2Excel_BuiltIn_Print_Area_1_1_1" localSheetId="11">#REF!</definedName>
    <definedName name="_2Excel_BuiltIn_Print_Area_1_1_1" localSheetId="13">#REF!</definedName>
    <definedName name="_2Excel_BuiltIn_Print_Area_1_1_1" localSheetId="7">#REF!</definedName>
    <definedName name="_2Excel_BuiltIn_Print_Area_1_1_1" localSheetId="9">#REF!</definedName>
    <definedName name="_2Excel_BuiltIn_Print_Area_1_1_1">#REF!</definedName>
    <definedName name="_2Excel_BuiltIn_Print_Area_3_1" localSheetId="0">#REF!</definedName>
    <definedName name="_2Excel_BuiltIn_Print_Area_3_1" localSheetId="1">#REF!</definedName>
    <definedName name="_2Excel_BuiltIn_Print_Area_3_1" localSheetId="2">#REF!</definedName>
    <definedName name="_2Excel_BuiltIn_Print_Area_3_1" localSheetId="11">#REF!</definedName>
    <definedName name="_2Excel_BuiltIn_Print_Area_3_1" localSheetId="13">#REF!</definedName>
    <definedName name="_2Excel_BuiltIn_Print_Area_3_1" localSheetId="7">#REF!</definedName>
    <definedName name="_2Excel_BuiltIn_Print_Area_3_1" localSheetId="9">#REF!</definedName>
    <definedName name="_2Excel_BuiltIn_Print_Area_3_1">#REF!</definedName>
    <definedName name="_2Excel_BuiltIn_Print_Titles_1_1_1" localSheetId="0">#REF!</definedName>
    <definedName name="_2Excel_BuiltIn_Print_Titles_1_1_1" localSheetId="1">#REF!</definedName>
    <definedName name="_2Excel_BuiltIn_Print_Titles_1_1_1" localSheetId="2">#REF!</definedName>
    <definedName name="_2Excel_BuiltIn_Print_Titles_1_1_1" localSheetId="11">#REF!</definedName>
    <definedName name="_2Excel_BuiltIn_Print_Titles_1_1_1" localSheetId="13">#REF!</definedName>
    <definedName name="_2Excel_BuiltIn_Print_Titles_1_1_1" localSheetId="7">#REF!</definedName>
    <definedName name="_2Excel_BuiltIn_Print_Titles_1_1_1" localSheetId="9">#REF!</definedName>
    <definedName name="_2Excel_BuiltIn_Print_Titles_1_1_1">#REF!</definedName>
    <definedName name="_3Excel_BuiltIn_Print_Titles_2_1_1" localSheetId="0">#REF!</definedName>
    <definedName name="_3Excel_BuiltIn_Print_Titles_2_1_1" localSheetId="1">#REF!</definedName>
    <definedName name="_3Excel_BuiltIn_Print_Titles_2_1_1" localSheetId="2">#REF!</definedName>
    <definedName name="_3Excel_BuiltIn_Print_Titles_2_1_1" localSheetId="11">#REF!</definedName>
    <definedName name="_3Excel_BuiltIn_Print_Titles_2_1_1" localSheetId="13">#REF!</definedName>
    <definedName name="_3Excel_BuiltIn_Print_Titles_2_1_1" localSheetId="7">#REF!</definedName>
    <definedName name="_3Excel_BuiltIn_Print_Titles_2_1_1" localSheetId="9">#REF!</definedName>
    <definedName name="_3Excel_BuiltIn_Print_Titles_2_1_1">#REF!</definedName>
    <definedName name="_3а._Выберите_диаметр_скважины" localSheetId="0">#REF!</definedName>
    <definedName name="_3а._Выберите_диаметр_скважины" localSheetId="1">#REF!</definedName>
    <definedName name="_3а._Выберите_диаметр_скважины" localSheetId="2">#REF!</definedName>
    <definedName name="_3а._Выберите_диаметр_скважины" localSheetId="11">#REF!</definedName>
    <definedName name="_3а._Выберите_диаметр_скважины" localSheetId="13">#REF!</definedName>
    <definedName name="_3а._Выберите_диаметр_скважины" localSheetId="7">#REF!</definedName>
    <definedName name="_3а._Выберите_диаметр_скважины" localSheetId="9">#REF!</definedName>
    <definedName name="_3а._Выберите_диаметр_скважины">#REF!</definedName>
    <definedName name="_3б._Выберите_диаметр_скважины" localSheetId="0">#REF!</definedName>
    <definedName name="_3б._Выберите_диаметр_скважины" localSheetId="1">#REF!</definedName>
    <definedName name="_3б._Выберите_диаметр_скважины" localSheetId="2">#REF!</definedName>
    <definedName name="_3б._Выберите_диаметр_скважины" localSheetId="11">#REF!</definedName>
    <definedName name="_3б._Выберите_диаметр_скважины" localSheetId="13">#REF!</definedName>
    <definedName name="_3б._Выберите_диаметр_скважины" localSheetId="7">#REF!</definedName>
    <definedName name="_3б._Выберите_диаметр_скважины" localSheetId="9">#REF!</definedName>
    <definedName name="_3б._Выберите_диаметр_скважины">#REF!</definedName>
    <definedName name="_3в._Выберите_диаметр_скважины" localSheetId="0">#REF!</definedName>
    <definedName name="_3в._Выберите_диаметр_скважины" localSheetId="1">#REF!</definedName>
    <definedName name="_3в._Выберите_диаметр_скважины" localSheetId="2">#REF!</definedName>
    <definedName name="_3в._Выберите_диаметр_скважины" localSheetId="11">#REF!</definedName>
    <definedName name="_3в._Выберите_диаметр_скважины" localSheetId="13">#REF!</definedName>
    <definedName name="_3в._Выберите_диаметр_скважины" localSheetId="7">#REF!</definedName>
    <definedName name="_3в._Выберите_диаметр_скважины" localSheetId="9">#REF!</definedName>
    <definedName name="_3в._Выберите_диаметр_скважины">#REF!</definedName>
    <definedName name="_3г._Выберите_диаметр_скважины" localSheetId="0">#REF!</definedName>
    <definedName name="_3г._Выберите_диаметр_скважины" localSheetId="1">#REF!</definedName>
    <definedName name="_3г._Выберите_диаметр_скважины" localSheetId="2">#REF!</definedName>
    <definedName name="_3г._Выберите_диаметр_скважины" localSheetId="11">#REF!</definedName>
    <definedName name="_3г._Выберите_диаметр_скважины" localSheetId="13">#REF!</definedName>
    <definedName name="_3г._Выберите_диаметр_скважины" localSheetId="7">#REF!</definedName>
    <definedName name="_3г._Выберите_диаметр_скважины" localSheetId="9">#REF!</definedName>
    <definedName name="_3г._Выберите_диаметр_скважины">#REF!</definedName>
    <definedName name="_3д._Выберите_диаметр_скважины" localSheetId="0">#REF!</definedName>
    <definedName name="_3д._Выберите_диаметр_скважины" localSheetId="1">#REF!</definedName>
    <definedName name="_3д._Выберите_диаметр_скважины" localSheetId="2">#REF!</definedName>
    <definedName name="_3д._Выберите_диаметр_скважины" localSheetId="11">#REF!</definedName>
    <definedName name="_3д._Выберите_диаметр_скважины" localSheetId="13">#REF!</definedName>
    <definedName name="_3д._Выберите_диаметр_скважины" localSheetId="7">#REF!</definedName>
    <definedName name="_3д._Выберите_диаметр_скважины" localSheetId="9">#REF!</definedName>
    <definedName name="_3д._Выберите_диаметр_скважины">#REF!</definedName>
    <definedName name="_3е._Выберите_диаметр_скважины" localSheetId="0">#REF!</definedName>
    <definedName name="_3е._Выберите_диаметр_скважины" localSheetId="1">#REF!</definedName>
    <definedName name="_3е._Выберите_диаметр_скважины" localSheetId="2">#REF!</definedName>
    <definedName name="_3е._Выберите_диаметр_скважины" localSheetId="11">#REF!</definedName>
    <definedName name="_3е._Выберите_диаметр_скважины" localSheetId="13">#REF!</definedName>
    <definedName name="_3е._Выберите_диаметр_скважины" localSheetId="7">#REF!</definedName>
    <definedName name="_3е._Выберите_диаметр_скважины" localSheetId="9">#REF!</definedName>
    <definedName name="_3е._Выберите_диаметр_скважины">#REF!</definedName>
    <definedName name="_3ж._Выберите_диаметр_скважины" localSheetId="0">#REF!</definedName>
    <definedName name="_3ж._Выберите_диаметр_скважины" localSheetId="1">#REF!</definedName>
    <definedName name="_3ж._Выберите_диаметр_скважины" localSheetId="2">#REF!</definedName>
    <definedName name="_3ж._Выберите_диаметр_скважины" localSheetId="11">#REF!</definedName>
    <definedName name="_3ж._Выберите_диаметр_скважины" localSheetId="13">#REF!</definedName>
    <definedName name="_3ж._Выберите_диаметр_скважины" localSheetId="7">#REF!</definedName>
    <definedName name="_3ж._Выберите_диаметр_скважины" localSheetId="9">#REF!</definedName>
    <definedName name="_3ж._Выберите_диаметр_скважины">#REF!</definedName>
    <definedName name="_3з._Выберите_диаметр_скважины" localSheetId="0">#REF!</definedName>
    <definedName name="_3з._Выберите_диаметр_скважины" localSheetId="1">#REF!</definedName>
    <definedName name="_3з._Выберите_диаметр_скважины" localSheetId="2">#REF!</definedName>
    <definedName name="_3з._Выберите_диаметр_скважины" localSheetId="11">#REF!</definedName>
    <definedName name="_3з._Выберите_диаметр_скважины" localSheetId="13">#REF!</definedName>
    <definedName name="_3з._Выберите_диаметр_скважины" localSheetId="7">#REF!</definedName>
    <definedName name="_3з._Выберите_диаметр_скважины" localSheetId="9">#REF!</definedName>
    <definedName name="_3з._Выберите_диаметр_скважины">#REF!</definedName>
    <definedName name="_3и._Выберите_диаметр_скважины" localSheetId="0">#REF!</definedName>
    <definedName name="_3и._Выберите_диаметр_скважины" localSheetId="1">#REF!</definedName>
    <definedName name="_3и._Выберите_диаметр_скважины" localSheetId="2">#REF!</definedName>
    <definedName name="_3и._Выберите_диаметр_скважины" localSheetId="11">#REF!</definedName>
    <definedName name="_3и._Выберите_диаметр_скважины" localSheetId="13">#REF!</definedName>
    <definedName name="_3и._Выберите_диаметр_скважины" localSheetId="7">#REF!</definedName>
    <definedName name="_3и._Выберите_диаметр_скважины" localSheetId="9">#REF!</definedName>
    <definedName name="_3и._Выберите_диаметр_скважины">#REF!</definedName>
    <definedName name="_3к._Выберите_диаметр_скважины" localSheetId="0">#REF!</definedName>
    <definedName name="_3к._Выберите_диаметр_скважины" localSheetId="1">#REF!</definedName>
    <definedName name="_3к._Выберите_диаметр_скважины" localSheetId="2">#REF!</definedName>
    <definedName name="_3к._Выберите_диаметр_скважины" localSheetId="11">#REF!</definedName>
    <definedName name="_3к._Выберите_диаметр_скважины" localSheetId="13">#REF!</definedName>
    <definedName name="_3к._Выберите_диаметр_скважины" localSheetId="7">#REF!</definedName>
    <definedName name="_3к._Выберите_диаметр_скважины" localSheetId="9">#REF!</definedName>
    <definedName name="_3к._Выберите_диаметр_скважины">#REF!</definedName>
    <definedName name="_3л._Выберите_диаметр_скважины" localSheetId="0">#REF!</definedName>
    <definedName name="_3л._Выберите_диаметр_скважины" localSheetId="1">#REF!</definedName>
    <definedName name="_3л._Выберите_диаметр_скважины" localSheetId="2">#REF!</definedName>
    <definedName name="_3л._Выберите_диаметр_скважины" localSheetId="11">#REF!</definedName>
    <definedName name="_3л._Выберите_диаметр_скважины" localSheetId="13">#REF!</definedName>
    <definedName name="_3л._Выберите_диаметр_скважины" localSheetId="7">#REF!</definedName>
    <definedName name="_3л._Выберите_диаметр_скважины" localSheetId="9">#REF!</definedName>
    <definedName name="_3л._Выберите_диаметр_скважины">#REF!</definedName>
    <definedName name="_3м._Выберите_диаметр_скважины" localSheetId="0">#REF!</definedName>
    <definedName name="_3м._Выберите_диаметр_скважины" localSheetId="1">#REF!</definedName>
    <definedName name="_3м._Выберите_диаметр_скважины" localSheetId="2">#REF!</definedName>
    <definedName name="_3м._Выберите_диаметр_скважины" localSheetId="11">#REF!</definedName>
    <definedName name="_3м._Выберите_диаметр_скважины" localSheetId="13">#REF!</definedName>
    <definedName name="_3м._Выберите_диаметр_скважины" localSheetId="7">#REF!</definedName>
    <definedName name="_3м._Выберите_диаметр_скважины" localSheetId="9">#REF!</definedName>
    <definedName name="_3м._Выберите_диаметр_скважины">#REF!</definedName>
    <definedName name="_4Excel_BuiltIn_Print_Area_1_1_1" localSheetId="0">#REF!</definedName>
    <definedName name="_4Excel_BuiltIn_Print_Area_1_1_1" localSheetId="1">#REF!</definedName>
    <definedName name="_4Excel_BuiltIn_Print_Area_1_1_1" localSheetId="2">#REF!</definedName>
    <definedName name="_4Excel_BuiltIn_Print_Area_1_1_1" localSheetId="11">#REF!</definedName>
    <definedName name="_4Excel_BuiltIn_Print_Area_1_1_1" localSheetId="13">#REF!</definedName>
    <definedName name="_4Excel_BuiltIn_Print_Area_1_1_1" localSheetId="7">#REF!</definedName>
    <definedName name="_4Excel_BuiltIn_Print_Area_1_1_1" localSheetId="9">#REF!</definedName>
    <definedName name="_4Excel_BuiltIn_Print_Area_1_1_1">#REF!</definedName>
    <definedName name="_4Excel_BuiltIn_Print_Titles_1_1_1" localSheetId="0">#REF!</definedName>
    <definedName name="_4Excel_BuiltIn_Print_Titles_1_1_1" localSheetId="1">#REF!</definedName>
    <definedName name="_4Excel_BuiltIn_Print_Titles_1_1_1" localSheetId="2">#REF!</definedName>
    <definedName name="_4Excel_BuiltIn_Print_Titles_1_1_1" localSheetId="11">#REF!</definedName>
    <definedName name="_4Excel_BuiltIn_Print_Titles_1_1_1" localSheetId="13">#REF!</definedName>
    <definedName name="_4Excel_BuiltIn_Print_Titles_1_1_1" localSheetId="7">#REF!</definedName>
    <definedName name="_4Excel_BuiltIn_Print_Titles_1_1_1" localSheetId="9">#REF!</definedName>
    <definedName name="_4Excel_BuiltIn_Print_Titles_1_1_1">#REF!</definedName>
    <definedName name="_6Excel_BuiltIn_Print_Titles_2_1_1" localSheetId="0">#REF!</definedName>
    <definedName name="_6Excel_BuiltIn_Print_Titles_2_1_1" localSheetId="1">#REF!</definedName>
    <definedName name="_6Excel_BuiltIn_Print_Titles_2_1_1" localSheetId="2">#REF!</definedName>
    <definedName name="_6Excel_BuiltIn_Print_Titles_2_1_1" localSheetId="11">#REF!</definedName>
    <definedName name="_6Excel_BuiltIn_Print_Titles_2_1_1" localSheetId="13">#REF!</definedName>
    <definedName name="_6Excel_BuiltIn_Print_Titles_2_1_1" localSheetId="7">#REF!</definedName>
    <definedName name="_6Excel_BuiltIn_Print_Titles_2_1_1" localSheetId="9">#REF!</definedName>
    <definedName name="_6Excel_BuiltIn_Print_Titles_2_1_1">#REF!</definedName>
    <definedName name="_8Excel_BuiltIn_Print_Titles_1_1_1" localSheetId="0">#REF!</definedName>
    <definedName name="_8Excel_BuiltIn_Print_Titles_1_1_1" localSheetId="1">#REF!</definedName>
    <definedName name="_8Excel_BuiltIn_Print_Titles_1_1_1" localSheetId="2">#REF!</definedName>
    <definedName name="_8Excel_BuiltIn_Print_Titles_1_1_1" localSheetId="11">#REF!</definedName>
    <definedName name="_8Excel_BuiltIn_Print_Titles_1_1_1" localSheetId="13">#REF!</definedName>
    <definedName name="_8Excel_BuiltIn_Print_Titles_1_1_1" localSheetId="7">#REF!</definedName>
    <definedName name="_8Excel_BuiltIn_Print_Titles_1_1_1" localSheetId="9">#REF!</definedName>
    <definedName name="_8Excel_BuiltIn_Print_Titles_1_1_1">#REF!</definedName>
    <definedName name="_a2" localSheetId="0">#REF!</definedName>
    <definedName name="_a2" localSheetId="1">#REF!</definedName>
    <definedName name="_a2" localSheetId="2">#REF!</definedName>
    <definedName name="_a2" localSheetId="11">#REF!</definedName>
    <definedName name="_a2" localSheetId="13">#REF!</definedName>
    <definedName name="_a2" localSheetId="7">#REF!</definedName>
    <definedName name="_a2" localSheetId="9">#REF!</definedName>
    <definedName name="_a2">#REF!</definedName>
    <definedName name="_AUTOEXEC" localSheetId="0">#REF!</definedName>
    <definedName name="_AUTOEXEC" localSheetId="1">#REF!</definedName>
    <definedName name="_AUTOEXEC" localSheetId="2">#REF!</definedName>
    <definedName name="_AUTOEXEC" localSheetId="11">#REF!</definedName>
    <definedName name="_AUTOEXEC" localSheetId="13">#REF!</definedName>
    <definedName name="_AUTOEXEC" localSheetId="7">#REF!</definedName>
    <definedName name="_AUTOEXEC" localSheetId="9">#REF!</definedName>
    <definedName name="_AUTOEXEC">#REF!</definedName>
    <definedName name="_def2000г" localSheetId="0">#REF!</definedName>
    <definedName name="_def2000г" localSheetId="1">#REF!</definedName>
    <definedName name="_def2000г" localSheetId="2">#REF!</definedName>
    <definedName name="_def2000г" localSheetId="11">#REF!</definedName>
    <definedName name="_def2000г" localSheetId="16">#REF!</definedName>
    <definedName name="_def2000г" localSheetId="17">#REF!</definedName>
    <definedName name="_def2000г" localSheetId="13">#REF!</definedName>
    <definedName name="_def2000г" localSheetId="7">#REF!</definedName>
    <definedName name="_def2000г" localSheetId="9">#REF!</definedName>
    <definedName name="_def2000г" localSheetId="14">#REF!</definedName>
    <definedName name="_def2000г" localSheetId="12">#REF!</definedName>
    <definedName name="_def2000г">#REF!</definedName>
    <definedName name="_def2001г" localSheetId="0">#REF!</definedName>
    <definedName name="_def2001г" localSheetId="1">#REF!</definedName>
    <definedName name="_def2001г" localSheetId="2">#REF!</definedName>
    <definedName name="_def2001г" localSheetId="11">#REF!</definedName>
    <definedName name="_def2001г" localSheetId="16">#REF!</definedName>
    <definedName name="_def2001г" localSheetId="17">#REF!</definedName>
    <definedName name="_def2001г" localSheetId="13">#REF!</definedName>
    <definedName name="_def2001г" localSheetId="7">#REF!</definedName>
    <definedName name="_def2001г" localSheetId="9">#REF!</definedName>
    <definedName name="_def2001г" localSheetId="14">#REF!</definedName>
    <definedName name="_def2001г" localSheetId="12">#REF!</definedName>
    <definedName name="_def2001г">#REF!</definedName>
    <definedName name="_def2002г" localSheetId="0">#REF!</definedName>
    <definedName name="_def2002г" localSheetId="1">#REF!</definedName>
    <definedName name="_def2002г" localSheetId="2">#REF!</definedName>
    <definedName name="_def2002г" localSheetId="11">#REF!</definedName>
    <definedName name="_def2002г" localSheetId="16">#REF!</definedName>
    <definedName name="_def2002г" localSheetId="17">#REF!</definedName>
    <definedName name="_def2002г" localSheetId="13">#REF!</definedName>
    <definedName name="_def2002г" localSheetId="7">#REF!</definedName>
    <definedName name="_def2002г" localSheetId="9">#REF!</definedName>
    <definedName name="_def2002г" localSheetId="14">#REF!</definedName>
    <definedName name="_def2002г" localSheetId="12">#REF!</definedName>
    <definedName name="_def2002г">#REF!</definedName>
    <definedName name="_Fill" localSheetId="0">#REF!</definedName>
    <definedName name="_Fill" localSheetId="1">#REF!</definedName>
    <definedName name="_Fill" localSheetId="2">#REF!</definedName>
    <definedName name="_Fill" localSheetId="11">#REF!</definedName>
    <definedName name="_Fill" localSheetId="13">#REF!</definedName>
    <definedName name="_Fill" localSheetId="7">#REF!</definedName>
    <definedName name="_Fill" localSheetId="9">#REF!</definedName>
    <definedName name="_Fill">#REF!</definedName>
    <definedName name="_FilterDatabase" localSheetId="0">#REF!</definedName>
    <definedName name="_FilterDatabase" localSheetId="1">#REF!</definedName>
    <definedName name="_FilterDatabase" localSheetId="2">#REF!</definedName>
    <definedName name="_FilterDatabase" localSheetId="11">#REF!</definedName>
    <definedName name="_FilterDatabase" localSheetId="13">#REF!</definedName>
    <definedName name="_FilterDatabase" localSheetId="7">#REF!</definedName>
    <definedName name="_FilterDatabase" localSheetId="9">#REF!</definedName>
    <definedName name="_FilterDatabase">#REF!</definedName>
    <definedName name="_Hlk133322969" localSheetId="4">'Прил.2 Расч стоим'!$B$4</definedName>
    <definedName name="_Hlt440565644_1" localSheetId="0">#REF!</definedName>
    <definedName name="_Hlt440565644_1" localSheetId="1">#REF!</definedName>
    <definedName name="_Hlt440565644_1" localSheetId="2">#REF!</definedName>
    <definedName name="_Hlt440565644_1" localSheetId="11">#REF!</definedName>
    <definedName name="_Hlt440565644_1" localSheetId="13">#REF!</definedName>
    <definedName name="_Hlt440565644_1" localSheetId="7">#REF!</definedName>
    <definedName name="_Hlt440565644_1" localSheetId="9">#REF!</definedName>
    <definedName name="_Hlt440565644_1">#REF!</definedName>
    <definedName name="_inf2000" localSheetId="0">#REF!</definedName>
    <definedName name="_inf2000" localSheetId="1">#REF!</definedName>
    <definedName name="_inf2000" localSheetId="2">#REF!</definedName>
    <definedName name="_inf2000" localSheetId="11">#REF!</definedName>
    <definedName name="_inf2000" localSheetId="16">#REF!</definedName>
    <definedName name="_inf2000" localSheetId="17">#REF!</definedName>
    <definedName name="_inf2000" localSheetId="13">#REF!</definedName>
    <definedName name="_inf2000" localSheetId="7">#REF!</definedName>
    <definedName name="_inf2000" localSheetId="9">#REF!</definedName>
    <definedName name="_inf2000" localSheetId="14">#REF!</definedName>
    <definedName name="_inf2000" localSheetId="12">#REF!</definedName>
    <definedName name="_inf2000">#REF!</definedName>
    <definedName name="_inf2001" localSheetId="0">#REF!</definedName>
    <definedName name="_inf2001" localSheetId="1">#REF!</definedName>
    <definedName name="_inf2001" localSheetId="2">#REF!</definedName>
    <definedName name="_inf2001" localSheetId="11">#REF!</definedName>
    <definedName name="_inf2001" localSheetId="16">#REF!</definedName>
    <definedName name="_inf2001" localSheetId="17">#REF!</definedName>
    <definedName name="_inf2001" localSheetId="13">#REF!</definedName>
    <definedName name="_inf2001" localSheetId="7">#REF!</definedName>
    <definedName name="_inf2001" localSheetId="9">#REF!</definedName>
    <definedName name="_inf2001" localSheetId="14">#REF!</definedName>
    <definedName name="_inf2001" localSheetId="12">#REF!</definedName>
    <definedName name="_inf2001">#REF!</definedName>
    <definedName name="_inf2002" localSheetId="0">#REF!</definedName>
    <definedName name="_inf2002" localSheetId="1">#REF!</definedName>
    <definedName name="_inf2002" localSheetId="2">#REF!</definedName>
    <definedName name="_inf2002" localSheetId="11">#REF!</definedName>
    <definedName name="_inf2002" localSheetId="16">#REF!</definedName>
    <definedName name="_inf2002" localSheetId="17">#REF!</definedName>
    <definedName name="_inf2002" localSheetId="13">#REF!</definedName>
    <definedName name="_inf2002" localSheetId="7">#REF!</definedName>
    <definedName name="_inf2002" localSheetId="9">#REF!</definedName>
    <definedName name="_inf2002" localSheetId="14">#REF!</definedName>
    <definedName name="_inf2002" localSheetId="12">#REF!</definedName>
    <definedName name="_inf2002">#REF!</definedName>
    <definedName name="_inf2003" localSheetId="0">#REF!</definedName>
    <definedName name="_inf2003" localSheetId="1">#REF!</definedName>
    <definedName name="_inf2003" localSheetId="2">#REF!</definedName>
    <definedName name="_inf2003" localSheetId="11">#REF!</definedName>
    <definedName name="_inf2003" localSheetId="16">#REF!</definedName>
    <definedName name="_inf2003" localSheetId="17">#REF!</definedName>
    <definedName name="_inf2003" localSheetId="13">#REF!</definedName>
    <definedName name="_inf2003" localSheetId="7">#REF!</definedName>
    <definedName name="_inf2003" localSheetId="9">#REF!</definedName>
    <definedName name="_inf2003" localSheetId="14">#REF!</definedName>
    <definedName name="_inf2003" localSheetId="12">#REF!</definedName>
    <definedName name="_inf2003">#REF!</definedName>
    <definedName name="_inf2004" localSheetId="0">#REF!</definedName>
    <definedName name="_inf2004" localSheetId="1">#REF!</definedName>
    <definedName name="_inf2004" localSheetId="2">#REF!</definedName>
    <definedName name="_inf2004" localSheetId="11">#REF!</definedName>
    <definedName name="_inf2004" localSheetId="16">#REF!</definedName>
    <definedName name="_inf2004" localSheetId="17">#REF!</definedName>
    <definedName name="_inf2004" localSheetId="13">#REF!</definedName>
    <definedName name="_inf2004" localSheetId="7">#REF!</definedName>
    <definedName name="_inf2004" localSheetId="9">#REF!</definedName>
    <definedName name="_inf2004" localSheetId="14">#REF!</definedName>
    <definedName name="_inf2004" localSheetId="12">#REF!</definedName>
    <definedName name="_inf2004">#REF!</definedName>
    <definedName name="_inf2005" localSheetId="0">#REF!</definedName>
    <definedName name="_inf2005" localSheetId="1">#REF!</definedName>
    <definedName name="_inf2005" localSheetId="2">#REF!</definedName>
    <definedName name="_inf2005" localSheetId="11">#REF!</definedName>
    <definedName name="_inf2005" localSheetId="16">#REF!</definedName>
    <definedName name="_inf2005" localSheetId="17">#REF!</definedName>
    <definedName name="_inf2005" localSheetId="13">#REF!</definedName>
    <definedName name="_inf2005" localSheetId="7">#REF!</definedName>
    <definedName name="_inf2005" localSheetId="9">#REF!</definedName>
    <definedName name="_inf2005" localSheetId="14">#REF!</definedName>
    <definedName name="_inf2005" localSheetId="12">#REF!</definedName>
    <definedName name="_inf2005">#REF!</definedName>
    <definedName name="_inf2006" localSheetId="0">#REF!</definedName>
    <definedName name="_inf2006" localSheetId="1">#REF!</definedName>
    <definedName name="_inf2006" localSheetId="2">#REF!</definedName>
    <definedName name="_inf2006" localSheetId="11">#REF!</definedName>
    <definedName name="_inf2006" localSheetId="16">#REF!</definedName>
    <definedName name="_inf2006" localSheetId="17">#REF!</definedName>
    <definedName name="_inf2006" localSheetId="13">#REF!</definedName>
    <definedName name="_inf2006" localSheetId="7">#REF!</definedName>
    <definedName name="_inf2006" localSheetId="9">#REF!</definedName>
    <definedName name="_inf2006" localSheetId="14">#REF!</definedName>
    <definedName name="_inf2006" localSheetId="12">#REF!</definedName>
    <definedName name="_inf2006">#REF!</definedName>
    <definedName name="_inf2007" localSheetId="0">#REF!</definedName>
    <definedName name="_inf2007" localSheetId="1">#REF!</definedName>
    <definedName name="_inf2007" localSheetId="2">#REF!</definedName>
    <definedName name="_inf2007" localSheetId="11">#REF!</definedName>
    <definedName name="_inf2007" localSheetId="16">#REF!</definedName>
    <definedName name="_inf2007" localSheetId="17">#REF!</definedName>
    <definedName name="_inf2007" localSheetId="13">#REF!</definedName>
    <definedName name="_inf2007" localSheetId="7">#REF!</definedName>
    <definedName name="_inf2007" localSheetId="9">#REF!</definedName>
    <definedName name="_inf2007" localSheetId="14">#REF!</definedName>
    <definedName name="_inf2007" localSheetId="12">#REF!</definedName>
    <definedName name="_inf2007">#REF!</definedName>
    <definedName name="_inf2008" localSheetId="0">#REF!</definedName>
    <definedName name="_inf2008" localSheetId="1">#REF!</definedName>
    <definedName name="_inf2008" localSheetId="2">#REF!</definedName>
    <definedName name="_inf2008" localSheetId="11">#REF!</definedName>
    <definedName name="_inf2008" localSheetId="16">#REF!</definedName>
    <definedName name="_inf2008" localSheetId="17">#REF!</definedName>
    <definedName name="_inf2008" localSheetId="13">#REF!</definedName>
    <definedName name="_inf2008" localSheetId="7">#REF!</definedName>
    <definedName name="_inf2008" localSheetId="9">#REF!</definedName>
    <definedName name="_inf2008" localSheetId="14">#REF!</definedName>
    <definedName name="_inf2008" localSheetId="12">#REF!</definedName>
    <definedName name="_inf2008">#REF!</definedName>
    <definedName name="_inf2009" localSheetId="0">#REF!</definedName>
    <definedName name="_inf2009" localSheetId="1">#REF!</definedName>
    <definedName name="_inf2009" localSheetId="2">#REF!</definedName>
    <definedName name="_inf2009" localSheetId="11">#REF!</definedName>
    <definedName name="_inf2009" localSheetId="16">#REF!</definedName>
    <definedName name="_inf2009" localSheetId="17">#REF!</definedName>
    <definedName name="_inf2009" localSheetId="13">#REF!</definedName>
    <definedName name="_inf2009" localSheetId="7">#REF!</definedName>
    <definedName name="_inf2009" localSheetId="9">#REF!</definedName>
    <definedName name="_inf2009" localSheetId="14">#REF!</definedName>
    <definedName name="_inf2009" localSheetId="12">#REF!</definedName>
    <definedName name="_inf2009">#REF!</definedName>
    <definedName name="_inf2010" localSheetId="0">#REF!</definedName>
    <definedName name="_inf2010" localSheetId="1">#REF!</definedName>
    <definedName name="_inf2010" localSheetId="2">#REF!</definedName>
    <definedName name="_inf2010" localSheetId="11">#REF!</definedName>
    <definedName name="_inf2010" localSheetId="16">#REF!</definedName>
    <definedName name="_inf2010" localSheetId="17">#REF!</definedName>
    <definedName name="_inf2010" localSheetId="13">#REF!</definedName>
    <definedName name="_inf2010" localSheetId="7">#REF!</definedName>
    <definedName name="_inf2010" localSheetId="9">#REF!</definedName>
    <definedName name="_inf2010" localSheetId="14">#REF!</definedName>
    <definedName name="_inf2010" localSheetId="12">#REF!</definedName>
    <definedName name="_inf2010">#REF!</definedName>
    <definedName name="_inf2011" localSheetId="0">#REF!</definedName>
    <definedName name="_inf2011" localSheetId="1">#REF!</definedName>
    <definedName name="_inf2011" localSheetId="2">#REF!</definedName>
    <definedName name="_inf2011" localSheetId="11">#REF!</definedName>
    <definedName name="_inf2011" localSheetId="16">#REF!</definedName>
    <definedName name="_inf2011" localSheetId="17">#REF!</definedName>
    <definedName name="_inf2011" localSheetId="13">#REF!</definedName>
    <definedName name="_inf2011" localSheetId="7">#REF!</definedName>
    <definedName name="_inf2011" localSheetId="9">#REF!</definedName>
    <definedName name="_inf2011" localSheetId="14">#REF!</definedName>
    <definedName name="_inf2011" localSheetId="12">#REF!</definedName>
    <definedName name="_inf2011">#REF!</definedName>
    <definedName name="_inf2012" localSheetId="0">#REF!</definedName>
    <definedName name="_inf2012" localSheetId="1">#REF!</definedName>
    <definedName name="_inf2012" localSheetId="2">#REF!</definedName>
    <definedName name="_inf2012" localSheetId="11">#REF!</definedName>
    <definedName name="_inf2012" localSheetId="16">#REF!</definedName>
    <definedName name="_inf2012" localSheetId="17">#REF!</definedName>
    <definedName name="_inf2012" localSheetId="13">#REF!</definedName>
    <definedName name="_inf2012" localSheetId="7">#REF!</definedName>
    <definedName name="_inf2012" localSheetId="9">#REF!</definedName>
    <definedName name="_inf2012" localSheetId="14">#REF!</definedName>
    <definedName name="_inf2012" localSheetId="12">#REF!</definedName>
    <definedName name="_inf2012">#REF!</definedName>
    <definedName name="_inf2013" localSheetId="0">#REF!</definedName>
    <definedName name="_inf2013" localSheetId="1">#REF!</definedName>
    <definedName name="_inf2013" localSheetId="2">#REF!</definedName>
    <definedName name="_inf2013" localSheetId="11">#REF!</definedName>
    <definedName name="_inf2013" localSheetId="16">#REF!</definedName>
    <definedName name="_inf2013" localSheetId="17">#REF!</definedName>
    <definedName name="_inf2013" localSheetId="13">#REF!</definedName>
    <definedName name="_inf2013" localSheetId="7">#REF!</definedName>
    <definedName name="_inf2013" localSheetId="9">#REF!</definedName>
    <definedName name="_inf2013" localSheetId="14">#REF!</definedName>
    <definedName name="_inf2013" localSheetId="12">#REF!</definedName>
    <definedName name="_inf2013">#REF!</definedName>
    <definedName name="_inf2014" localSheetId="0">#REF!</definedName>
    <definedName name="_inf2014" localSheetId="1">#REF!</definedName>
    <definedName name="_inf2014" localSheetId="2">#REF!</definedName>
    <definedName name="_inf2014" localSheetId="11">#REF!</definedName>
    <definedName name="_inf2014" localSheetId="16">#REF!</definedName>
    <definedName name="_inf2014" localSheetId="17">#REF!</definedName>
    <definedName name="_inf2014" localSheetId="13">#REF!</definedName>
    <definedName name="_inf2014" localSheetId="7">#REF!</definedName>
    <definedName name="_inf2014" localSheetId="9">#REF!</definedName>
    <definedName name="_inf2014" localSheetId="14">#REF!</definedName>
    <definedName name="_inf2014" localSheetId="12">#REF!</definedName>
    <definedName name="_inf2014">#REF!</definedName>
    <definedName name="_inf2015" localSheetId="0">#REF!</definedName>
    <definedName name="_inf2015" localSheetId="1">#REF!</definedName>
    <definedName name="_inf2015" localSheetId="2">#REF!</definedName>
    <definedName name="_inf2015" localSheetId="11">#REF!</definedName>
    <definedName name="_inf2015" localSheetId="16">#REF!</definedName>
    <definedName name="_inf2015" localSheetId="17">#REF!</definedName>
    <definedName name="_inf2015" localSheetId="13">#REF!</definedName>
    <definedName name="_inf2015" localSheetId="7">#REF!</definedName>
    <definedName name="_inf2015" localSheetId="9">#REF!</definedName>
    <definedName name="_inf2015" localSheetId="14">#REF!</definedName>
    <definedName name="_inf2015" localSheetId="12">#REF!</definedName>
    <definedName name="_inf2015">#REF!</definedName>
    <definedName name="_k" localSheetId="0">#REF!</definedName>
    <definedName name="_k" localSheetId="1">#REF!</definedName>
    <definedName name="_k" localSheetId="2">#REF!</definedName>
    <definedName name="_k" localSheetId="11">#REF!</definedName>
    <definedName name="_k" localSheetId="13">#REF!</definedName>
    <definedName name="_k" localSheetId="7">#REF!</definedName>
    <definedName name="_k" localSheetId="9">#REF!</definedName>
    <definedName name="_k">#REF!</definedName>
    <definedName name="_m" localSheetId="0">#REF!</definedName>
    <definedName name="_m" localSheetId="1">#REF!</definedName>
    <definedName name="_m" localSheetId="2">#REF!</definedName>
    <definedName name="_m" localSheetId="11">#REF!</definedName>
    <definedName name="_m" localSheetId="13">#REF!</definedName>
    <definedName name="_m" localSheetId="7">#REF!</definedName>
    <definedName name="_m" localSheetId="9">#REF!</definedName>
    <definedName name="_m">#REF!</definedName>
    <definedName name="_qs2" localSheetId="0">#REF!</definedName>
    <definedName name="_qs2" localSheetId="1">#REF!</definedName>
    <definedName name="_qs2" localSheetId="2">#REF!</definedName>
    <definedName name="_qs2" localSheetId="11">#REF!</definedName>
    <definedName name="_qs2" localSheetId="13">#REF!</definedName>
    <definedName name="_qs2" localSheetId="7">#REF!</definedName>
    <definedName name="_qs2" localSheetId="9">#REF!</definedName>
    <definedName name="_qs2">#REF!</definedName>
    <definedName name="_qs3" localSheetId="0">#REF!</definedName>
    <definedName name="_qs3" localSheetId="1">#REF!</definedName>
    <definedName name="_qs3" localSheetId="2">#REF!</definedName>
    <definedName name="_qs3" localSheetId="11">#REF!</definedName>
    <definedName name="_qs3" localSheetId="13">#REF!</definedName>
    <definedName name="_qs3" localSheetId="7">#REF!</definedName>
    <definedName name="_qs3" localSheetId="9">#REF!</definedName>
    <definedName name="_qs3">#REF!</definedName>
    <definedName name="_s" localSheetId="0">#REF!</definedName>
    <definedName name="_s" localSheetId="1">#REF!</definedName>
    <definedName name="_s" localSheetId="2">#REF!</definedName>
    <definedName name="_s" localSheetId="11">#REF!</definedName>
    <definedName name="_s" localSheetId="13">#REF!</definedName>
    <definedName name="_s" localSheetId="7">#REF!</definedName>
    <definedName name="_s" localSheetId="9">#REF!</definedName>
    <definedName name="_s">#REF!</definedName>
    <definedName name="_Toc130536623" localSheetId="6">'Прил.4 РМ'!$B$6</definedName>
    <definedName name="_Toc132270798" localSheetId="3">'Прил.1 Сравнит табл'!$B$3</definedName>
    <definedName name="_Toc132270799" localSheetId="5">Прил.3!$A$3</definedName>
    <definedName name="_wrn2" localSheetId="0">{"'4.1 Отдел 1'!glc1",#N/A,FALSE,"GLC";"'4.1 Отдел 1'!glc2",#N/A,FALSE,"GLC";"'4.1 Отдел 1'!glc3",#N/A,FALSE,"GLC";"'4.1 Отдел 1'!glc4",#N/A,FALSE,"GLC";"'4.1 Отдел 1'!glc5",#N/A,FALSE,"GLC"}</definedName>
    <definedName name="_wrn2" localSheetId="1">{"'4.2 Отдел 2'!glc1",#N/A,FALSE,"GLC";"'4.2 Отдел 2'!glc2",#N/A,FALSE,"GLC";"'4.2 Отдел 2'!glc3",#N/A,FALSE,"GLC";"'4.2 Отдел 2'!glc4",#N/A,FALSE,"GLC";"'4.2 Отдел 2'!glc5",#N/A,FALSE,"GLC"}</definedName>
    <definedName name="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wrn2" localSheetId="11">{"'4.5 РМ'!glc1",#N/A,FALSE,"GLC";"'4.5 РМ'!glc2",#N/A,FALSE,"GLC";"'4.5 РМ'!glc3",#N/A,FALSE,"GLC";"'4.5 РМ'!glc4",#N/A,FALSE,"GLC";"'4.5 РМ'!glc5",#N/A,FALSE,"GLC"}</definedName>
    <definedName name="_wrn2" localSheetId="15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wrn2" localSheetId="17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wrn2" localSheetId="6">{"'Прил.4 РМ'!glc1",#N/A,FALSE,"GLC";"'Прил.4 РМ'!glc2",#N/A,FALSE,"GLC";"'Прил.4 РМ'!glc3",#N/A,FALSE,"GLC";"'Прил.4 РМ'!glc4",#N/A,FALSE,"GLC";"'Прил.4 РМ'!glc5",#N/A,FALSE,"GLC"}</definedName>
    <definedName name="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" localSheetId="9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">{"glc1",#N/A,FALSE,"GLC";"glc2",#N/A,FALSE,"GLC";"glc3",#N/A,FALSE,"GLC";"glc4",#N/A,FALSE,"GLC";"glc5",#N/A,FALSE,"GLC"}</definedName>
    <definedName name="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wrn222" localSheetId="11">{"'4.5 РМ'!glc1",#N/A,FALSE,"GLC";"'4.5 РМ'!glc2",#N/A,FALSE,"GLC";"'4.5 РМ'!glc3",#N/A,FALSE,"GLC";"'4.5 РМ'!glc4",#N/A,FALSE,"GLC";"'4.5 РМ'!glc5",#N/A,FALSE,"GLC"}</definedName>
    <definedName name="_wrn222" localSheetId="15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wrn222" localSheetId="17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wrn222" localSheetId="6">{"'Прил.4 РМ'!glc1",#N/A,FALSE,"GLC";"'Прил.4 РМ'!glc2",#N/A,FALSE,"GLC";"'Прил.4 РМ'!glc3",#N/A,FALSE,"GLC";"'Прил.4 РМ'!glc4",#N/A,FALSE,"GLC";"'Прил.4 РМ'!glc5",#N/A,FALSE,"GLC"}</definedName>
    <definedName name="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9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>{"glc1",#N/A,FALSE,"GLC";"glc2",#N/A,FALSE,"GLC";"glc3",#N/A,FALSE,"GLC";"glc4",#N/A,FALSE,"GLC";"glc5",#N/A,FALSE,"GLC"}</definedName>
    <definedName name="_z" localSheetId="0">#REF!</definedName>
    <definedName name="_z" localSheetId="1">#REF!</definedName>
    <definedName name="_z" localSheetId="2">#REF!</definedName>
    <definedName name="_z" localSheetId="11">#REF!</definedName>
    <definedName name="_z" localSheetId="13">#REF!</definedName>
    <definedName name="_z" localSheetId="7">#REF!</definedName>
    <definedName name="_z" localSheetId="9">#REF!</definedName>
    <definedName name="_z">#REF!</definedName>
    <definedName name="_а2" localSheetId="0">#REF!</definedName>
    <definedName name="_а2" localSheetId="1">#REF!</definedName>
    <definedName name="_а2" localSheetId="2">#REF!</definedName>
    <definedName name="_а2" localSheetId="11">#REF!</definedName>
    <definedName name="_а2" localSheetId="13">#REF!</definedName>
    <definedName name="_а2" localSheetId="7">#REF!</definedName>
    <definedName name="_а2" localSheetId="9">#REF!</definedName>
    <definedName name="_а2">#REF!</definedName>
    <definedName name="_Восемь" localSheetId="9">#REF!</definedName>
    <definedName name="_Восемь">#REF!</definedName>
    <definedName name="_два_1" localSheetId="9">#REF!</definedName>
    <definedName name="_два_1">#REF!</definedName>
    <definedName name="_два_2" localSheetId="9">#REF!</definedName>
    <definedName name="_два_2">#REF!</definedName>
    <definedName name="_Девять" localSheetId="9">#REF!</definedName>
    <definedName name="_Девять">#REF!</definedName>
    <definedName name="_пять" localSheetId="9">#REF!</definedName>
    <definedName name="_пять">#REF!</definedName>
    <definedName name="_Раз" localSheetId="9">#REF!</definedName>
    <definedName name="_Раз">#REF!</definedName>
    <definedName name="_семь_1" localSheetId="9">#REF!</definedName>
    <definedName name="_семь_1">#REF!</definedName>
    <definedName name="_семь_2" localSheetId="9">#REF!</definedName>
    <definedName name="_семь_2">#REF!</definedName>
    <definedName name="_Стоимость_УНЦП" localSheetId="0">#REF!</definedName>
    <definedName name="_Стоимость_УНЦП" localSheetId="1">#REF!</definedName>
    <definedName name="_Стоимость_УНЦП" localSheetId="2">#REF!</definedName>
    <definedName name="_Стоимость_УНЦП" localSheetId="11">#REF!</definedName>
    <definedName name="_Стоимость_УНЦП" localSheetId="13">#REF!</definedName>
    <definedName name="_Стоимость_УНЦП" localSheetId="7">#REF!</definedName>
    <definedName name="_Стоимость_УНЦП" localSheetId="9">#REF!</definedName>
    <definedName name="_Стоимость_УНЦП">#REF!</definedName>
    <definedName name="_три" localSheetId="9">#REF!</definedName>
    <definedName name="_три">#REF!</definedName>
    <definedName name="_xlnm._FilterDatabase">#REF!</definedName>
    <definedName name="_четыре" localSheetId="9">#REF!</definedName>
    <definedName name="_четыре">#REF!</definedName>
    <definedName name="_шесть_1" localSheetId="9">#REF!</definedName>
    <definedName name="_шесть_1">#REF!</definedName>
    <definedName name="_шесть_2" localSheetId="9">#REF!</definedName>
    <definedName name="_шесть_2">#REF!</definedName>
    <definedName name="a" localSheetId="0">#REF!</definedName>
    <definedName name="a" localSheetId="1">#REF!</definedName>
    <definedName name="a" localSheetId="2">#REF!</definedName>
    <definedName name="a" localSheetId="11">#REF!</definedName>
    <definedName name="a" localSheetId="13">#REF!</definedName>
    <definedName name="a" localSheetId="7">#REF!</definedName>
    <definedName name="a" localSheetId="9">#REF!</definedName>
    <definedName name="a">#REF!</definedName>
    <definedName name="a04t" localSheetId="0">#REF!</definedName>
    <definedName name="a04t" localSheetId="1">#REF!</definedName>
    <definedName name="a04t" localSheetId="2">#REF!</definedName>
    <definedName name="a04t" localSheetId="11">#REF!</definedName>
    <definedName name="a04t" localSheetId="16">#REF!</definedName>
    <definedName name="a04t" localSheetId="17">#REF!</definedName>
    <definedName name="a04t" localSheetId="13">#REF!</definedName>
    <definedName name="a04t" localSheetId="7">#REF!</definedName>
    <definedName name="a04t" localSheetId="9">#REF!</definedName>
    <definedName name="a04t" localSheetId="14">#REF!</definedName>
    <definedName name="a04t" localSheetId="12">#REF!</definedName>
    <definedName name="a04t">#REF!</definedName>
    <definedName name="A99999999" localSheetId="0">#REF!</definedName>
    <definedName name="A99999999" localSheetId="1">#REF!</definedName>
    <definedName name="A99999999" localSheetId="2">#REF!</definedName>
    <definedName name="A99999999" localSheetId="11">#REF!</definedName>
    <definedName name="A99999999" localSheetId="13">#REF!</definedName>
    <definedName name="A99999999" localSheetId="7">#REF!</definedName>
    <definedName name="A99999999" localSheetId="9">#REF!</definedName>
    <definedName name="A99999999">#REF!</definedName>
    <definedName name="aa" localSheetId="13">#REF!</definedName>
    <definedName name="aa" localSheetId="9">#REF!</definedName>
    <definedName name="aa">#REF!</definedName>
    <definedName name="aaa" localSheetId="0">#REF!</definedName>
    <definedName name="aaa" localSheetId="1">#REF!</definedName>
    <definedName name="aaa" localSheetId="2">#REF!</definedName>
    <definedName name="aaa" localSheetId="11">#REF!</definedName>
    <definedName name="aaa" localSheetId="13">#REF!</definedName>
    <definedName name="aaa" localSheetId="7">#REF!</definedName>
    <definedName name="aaa" localSheetId="9">#REF!</definedName>
    <definedName name="aaa">#REF!</definedName>
    <definedName name="ab" localSheetId="0">#REF!</definedName>
    <definedName name="ab" localSheetId="1">#REF!</definedName>
    <definedName name="ab" localSheetId="2">#REF!</definedName>
    <definedName name="ab" localSheetId="11">#REF!</definedName>
    <definedName name="ab" localSheetId="13">#REF!</definedName>
    <definedName name="ab" localSheetId="7">#REF!</definedName>
    <definedName name="ab" localSheetId="9">#REF!</definedName>
    <definedName name="ab">#REF!</definedName>
    <definedName name="AS2DocOpenMode">"AS2DocumentEdit"</definedName>
    <definedName name="asd" localSheetId="0">#REF!</definedName>
    <definedName name="asd" localSheetId="1">#REF!</definedName>
    <definedName name="asd" localSheetId="2">#REF!</definedName>
    <definedName name="asd" localSheetId="11">#REF!</definedName>
    <definedName name="asd" localSheetId="13">#REF!</definedName>
    <definedName name="asd" localSheetId="7">#REF!</definedName>
    <definedName name="asd" localSheetId="9">#REF!</definedName>
    <definedName name="asd">#REF!</definedName>
    <definedName name="b" localSheetId="0">#REF!</definedName>
    <definedName name="b" localSheetId="1">#REF!</definedName>
    <definedName name="b" localSheetId="2">#REF!</definedName>
    <definedName name="b" localSheetId="11">#REF!</definedName>
    <definedName name="b" localSheetId="13">#REF!</definedName>
    <definedName name="b" localSheetId="7">#REF!</definedName>
    <definedName name="b" localSheetId="9">#REF!</definedName>
    <definedName name="b">#REF!</definedName>
    <definedName name="BLPH1" localSheetId="9">#REF!</definedName>
    <definedName name="BLPH1">#REF!</definedName>
    <definedName name="BLPH2" localSheetId="9">#REF!</definedName>
    <definedName name="BLPH2">#REF!</definedName>
    <definedName name="Categories" localSheetId="0">#REF!</definedName>
    <definedName name="Categories" localSheetId="1">#REF!</definedName>
    <definedName name="Categories" localSheetId="2">#REF!</definedName>
    <definedName name="Categories" localSheetId="11">#REF!</definedName>
    <definedName name="Categories" localSheetId="13">#REF!</definedName>
    <definedName name="Categories" localSheetId="7">#REF!</definedName>
    <definedName name="Categories" localSheetId="9">#REF!</definedName>
    <definedName name="Categories">#REF!</definedName>
    <definedName name="CC_fSF" localSheetId="0">#REF!</definedName>
    <definedName name="CC_fSF" localSheetId="1">#REF!</definedName>
    <definedName name="CC_fSF" localSheetId="2">#REF!</definedName>
    <definedName name="CC_fSF" localSheetId="11">#REF!</definedName>
    <definedName name="CC_fSF" localSheetId="13">#REF!</definedName>
    <definedName name="CC_fSF" localSheetId="7">#REF!</definedName>
    <definedName name="CC_fSF" localSheetId="9">#REF!</definedName>
    <definedName name="CC_fSF">#REF!</definedName>
    <definedName name="Criteria" localSheetId="0">#REF!</definedName>
    <definedName name="Criteria" localSheetId="1">#REF!</definedName>
    <definedName name="Criteria" localSheetId="2">#REF!</definedName>
    <definedName name="Criteria" localSheetId="11">#REF!</definedName>
    <definedName name="Criteria" localSheetId="13">#REF!</definedName>
    <definedName name="Criteria" localSheetId="7">#REF!</definedName>
    <definedName name="Criteria" localSheetId="9">#REF!</definedName>
    <definedName name="Criteria">#REF!</definedName>
    <definedName name="curs" localSheetId="9">#REF!</definedName>
    <definedName name="curs">#REF!</definedName>
    <definedName name="cvtnf" localSheetId="13">#REF!</definedName>
    <definedName name="cvtnf" localSheetId="9">#REF!</definedName>
    <definedName name="cvtnf">#REF!</definedName>
    <definedName name="d" localSheetId="0">#REF!</definedName>
    <definedName name="d" localSheetId="1">#REF!</definedName>
    <definedName name="d" localSheetId="2">#REF!</definedName>
    <definedName name="d" localSheetId="11">#REF!</definedName>
    <definedName name="d" localSheetId="13">#REF!</definedName>
    <definedName name="d" localSheetId="7">#REF!</definedName>
    <definedName name="d" localSheetId="9">#REF!</definedName>
    <definedName name="d">#REF!</definedName>
    <definedName name="Database" localSheetId="0">#REF!</definedName>
    <definedName name="Database" localSheetId="1">#REF!</definedName>
    <definedName name="Database" localSheetId="2">#REF!</definedName>
    <definedName name="Database" localSheetId="11">#REF!</definedName>
    <definedName name="Database" localSheetId="13">#REF!</definedName>
    <definedName name="Database" localSheetId="7">#REF!</definedName>
    <definedName name="Database" localSheetId="9">#REF!</definedName>
    <definedName name="Database">#REF!</definedName>
    <definedName name="DateColJournal" localSheetId="0">#REF!</definedName>
    <definedName name="DateColJournal" localSheetId="1">#REF!</definedName>
    <definedName name="DateColJournal" localSheetId="2">#REF!</definedName>
    <definedName name="DateColJournal" localSheetId="11">#REF!</definedName>
    <definedName name="DateColJournal" localSheetId="13">#REF!</definedName>
    <definedName name="DateColJournal" localSheetId="7">#REF!</definedName>
    <definedName name="DateColJournal" localSheetId="9">#REF!</definedName>
    <definedName name="DateColJournal">#REF!</definedName>
    <definedName name="ddduy" localSheetId="0">#REF!</definedName>
    <definedName name="ddduy" localSheetId="1">#REF!</definedName>
    <definedName name="ddduy" localSheetId="2">#REF!</definedName>
    <definedName name="ddduy" localSheetId="11">#REF!</definedName>
    <definedName name="ddduy" localSheetId="13">#REF!</definedName>
    <definedName name="ddduy" localSheetId="7">#REF!</definedName>
    <definedName name="ddduy" localSheetId="9">#REF!</definedName>
    <definedName name="ddduy">#REF!</definedName>
    <definedName name="deviation1" localSheetId="0">#REF!</definedName>
    <definedName name="deviation1" localSheetId="1">#REF!</definedName>
    <definedName name="deviation1" localSheetId="2">#REF!</definedName>
    <definedName name="deviation1" localSheetId="11">#REF!</definedName>
    <definedName name="deviation1" localSheetId="13">#REF!</definedName>
    <definedName name="deviation1" localSheetId="7">#REF!</definedName>
    <definedName name="deviation1" localSheetId="9">#REF!</definedName>
    <definedName name="deviation1">#REF!</definedName>
    <definedName name="DiscontRate" localSheetId="0">#REF!</definedName>
    <definedName name="DiscontRate" localSheetId="1">#REF!</definedName>
    <definedName name="DiscontRate" localSheetId="2">#REF!</definedName>
    <definedName name="DiscontRate" localSheetId="11">#REF!</definedName>
    <definedName name="DiscontRate" localSheetId="13">#REF!</definedName>
    <definedName name="DiscontRate" localSheetId="7">#REF!</definedName>
    <definedName name="DiscontRate" localSheetId="9">#REF!</definedName>
    <definedName name="DiscontRate">#REF!</definedName>
    <definedName name="DM" localSheetId="0">#REF!</definedName>
    <definedName name="DM" localSheetId="1">#REF!</definedName>
    <definedName name="DM" localSheetId="2">#REF!</definedName>
    <definedName name="DM" localSheetId="11">#REF!</definedName>
    <definedName name="DM" localSheetId="13">#REF!</definedName>
    <definedName name="DM" localSheetId="7">#REF!</definedName>
    <definedName name="DM" localSheetId="9">#REF!</definedName>
    <definedName name="DM">#REF!</definedName>
    <definedName name="DOLL" localSheetId="0">#REF!</definedName>
    <definedName name="DOLL" localSheetId="1">#REF!</definedName>
    <definedName name="DOLL" localSheetId="2">#REF!</definedName>
    <definedName name="DOLL" localSheetId="11">#REF!</definedName>
    <definedName name="DOLL" localSheetId="16">#REF!</definedName>
    <definedName name="DOLL" localSheetId="17">#REF!</definedName>
    <definedName name="DOLL" localSheetId="13">#REF!</definedName>
    <definedName name="DOLL" localSheetId="7">#REF!</definedName>
    <definedName name="DOLL" localSheetId="9">#REF!</definedName>
    <definedName name="DOLL" localSheetId="14">#REF!</definedName>
    <definedName name="DOLL" localSheetId="12">#REF!</definedName>
    <definedName name="DOLL">#REF!</definedName>
    <definedName name="ee" localSheetId="13">#REF!</definedName>
    <definedName name="ee" localSheetId="9">#REF!</definedName>
    <definedName name="ee">#REF!</definedName>
    <definedName name="ehc" localSheetId="0">#REF!</definedName>
    <definedName name="ehc" localSheetId="1">#REF!</definedName>
    <definedName name="ehc" localSheetId="2">#REF!</definedName>
    <definedName name="ehc" localSheetId="11">#REF!</definedName>
    <definedName name="ehc" localSheetId="13">#REF!</definedName>
    <definedName name="ehc" localSheetId="7">#REF!</definedName>
    <definedName name="ehc" localSheetId="9">#REF!</definedName>
    <definedName name="ehc">#REF!</definedName>
    <definedName name="Excel_BuiltIn_Database" localSheetId="0">#REF!</definedName>
    <definedName name="Excel_BuiltIn_Database" localSheetId="1">#REF!</definedName>
    <definedName name="Excel_BuiltIn_Database" localSheetId="2">#REF!</definedName>
    <definedName name="Excel_BuiltIn_Database" localSheetId="11">#REF!</definedName>
    <definedName name="Excel_BuiltIn_Database" localSheetId="13">#REF!</definedName>
    <definedName name="Excel_BuiltIn_Database" localSheetId="7">#REF!</definedName>
    <definedName name="Excel_BuiltIn_Database" localSheetId="9">#REF!</definedName>
    <definedName name="Excel_BuiltIn_Database">#REF!</definedName>
    <definedName name="Excel_BuiltIn_Print_Area_1" localSheetId="0">#REF!</definedName>
    <definedName name="Excel_BuiltIn_Print_Area_1" localSheetId="1">#REF!</definedName>
    <definedName name="Excel_BuiltIn_Print_Area_1" localSheetId="2">#REF!</definedName>
    <definedName name="Excel_BuiltIn_Print_Area_1" localSheetId="11">#REF!</definedName>
    <definedName name="Excel_BuiltIn_Print_Area_1" localSheetId="16">#REF!</definedName>
    <definedName name="Excel_BuiltIn_Print_Area_1" localSheetId="17">#REF!</definedName>
    <definedName name="Excel_BuiltIn_Print_Area_1" localSheetId="13">#REF!</definedName>
    <definedName name="Excel_BuiltIn_Print_Area_1" localSheetId="7">#REF!</definedName>
    <definedName name="Excel_BuiltIn_Print_Area_1" localSheetId="9">#REF!</definedName>
    <definedName name="Excel_BuiltIn_Print_Area_1" localSheetId="14">#REF!</definedName>
    <definedName name="Excel_BuiltIn_Print_Area_1" localSheetId="12">#REF!</definedName>
    <definedName name="Excel_BuiltIn_Print_Area_1">#REF!</definedName>
    <definedName name="Excel_BuiltIn_Print_Area_1_1" localSheetId="0">#REF!</definedName>
    <definedName name="Excel_BuiltIn_Print_Area_1_1" localSheetId="1">#REF!</definedName>
    <definedName name="Excel_BuiltIn_Print_Area_1_1" localSheetId="2">#REF!</definedName>
    <definedName name="Excel_BuiltIn_Print_Area_1_1" localSheetId="11">#REF!</definedName>
    <definedName name="Excel_BuiltIn_Print_Area_1_1" localSheetId="13">#REF!</definedName>
    <definedName name="Excel_BuiltIn_Print_Area_1_1" localSheetId="7">#REF!</definedName>
    <definedName name="Excel_BuiltIn_Print_Area_1_1" localSheetId="9">#REF!</definedName>
    <definedName name="Excel_BuiltIn_Print_Area_1_1">#REF!</definedName>
    <definedName name="Excel_BuiltIn_Print_Area_1_1_1" localSheetId="0">#REF!</definedName>
    <definedName name="Excel_BuiltIn_Print_Area_1_1_1" localSheetId="1">#REF!</definedName>
    <definedName name="Excel_BuiltIn_Print_Area_1_1_1" localSheetId="2">#REF!</definedName>
    <definedName name="Excel_BuiltIn_Print_Area_1_1_1" localSheetId="11">#REF!</definedName>
    <definedName name="Excel_BuiltIn_Print_Area_1_1_1" localSheetId="13">#REF!</definedName>
    <definedName name="Excel_BuiltIn_Print_Area_1_1_1" localSheetId="7">#REF!</definedName>
    <definedName name="Excel_BuiltIn_Print_Area_1_1_1" localSheetId="9">#REF!</definedName>
    <definedName name="Excel_BuiltIn_Print_Area_1_1_1">#REF!</definedName>
    <definedName name="Excel_BuiltIn_Print_Area_10">"$#ССЫЛ!.$A$1:$E$44"</definedName>
    <definedName name="Excel_BuiltIn_Print_Area_10_1" localSheetId="0">#REF!</definedName>
    <definedName name="Excel_BuiltIn_Print_Area_10_1" localSheetId="1">#REF!</definedName>
    <definedName name="Excel_BuiltIn_Print_Area_10_1" localSheetId="2">#REF!</definedName>
    <definedName name="Excel_BuiltIn_Print_Area_10_1" localSheetId="11">#REF!</definedName>
    <definedName name="Excel_BuiltIn_Print_Area_10_1" localSheetId="13">#REF!</definedName>
    <definedName name="Excel_BuiltIn_Print_Area_10_1" localSheetId="7">#REF!</definedName>
    <definedName name="Excel_BuiltIn_Print_Area_10_1" localSheetId="9">#REF!</definedName>
    <definedName name="Excel_BuiltIn_Print_Area_10_1">#REF!</definedName>
    <definedName name="Excel_BuiltIn_Print_Area_10_1_1" localSheetId="0">#REF!</definedName>
    <definedName name="Excel_BuiltIn_Print_Area_10_1_1" localSheetId="1">#REF!</definedName>
    <definedName name="Excel_BuiltIn_Print_Area_10_1_1" localSheetId="2">#REF!</definedName>
    <definedName name="Excel_BuiltIn_Print_Area_10_1_1" localSheetId="11">#REF!</definedName>
    <definedName name="Excel_BuiltIn_Print_Area_10_1_1" localSheetId="13">#REF!</definedName>
    <definedName name="Excel_BuiltIn_Print_Area_10_1_1" localSheetId="7">#REF!</definedName>
    <definedName name="Excel_BuiltIn_Print_Area_10_1_1" localSheetId="9">#REF!</definedName>
    <definedName name="Excel_BuiltIn_Print_Area_10_1_1">#REF!</definedName>
    <definedName name="Excel_BuiltIn_Print_Area_11" localSheetId="0">#REF!</definedName>
    <definedName name="Excel_BuiltIn_Print_Area_11" localSheetId="1">#REF!</definedName>
    <definedName name="Excel_BuiltIn_Print_Area_11" localSheetId="2">#REF!</definedName>
    <definedName name="Excel_BuiltIn_Print_Area_11" localSheetId="11">#REF!</definedName>
    <definedName name="Excel_BuiltIn_Print_Area_11" localSheetId="13">#REF!</definedName>
    <definedName name="Excel_BuiltIn_Print_Area_11" localSheetId="7">#REF!</definedName>
    <definedName name="Excel_BuiltIn_Print_Area_11" localSheetId="9">#REF!</definedName>
    <definedName name="Excel_BuiltIn_Print_Area_11">#REF!</definedName>
    <definedName name="Excel_BuiltIn_Print_Area_11_1" localSheetId="0">#REF!</definedName>
    <definedName name="Excel_BuiltIn_Print_Area_11_1" localSheetId="1">#REF!</definedName>
    <definedName name="Excel_BuiltIn_Print_Area_11_1" localSheetId="2">#REF!</definedName>
    <definedName name="Excel_BuiltIn_Print_Area_11_1" localSheetId="11">#REF!</definedName>
    <definedName name="Excel_BuiltIn_Print_Area_11_1" localSheetId="13">#REF!</definedName>
    <definedName name="Excel_BuiltIn_Print_Area_11_1" localSheetId="7">#REF!</definedName>
    <definedName name="Excel_BuiltIn_Print_Area_11_1" localSheetId="9">#REF!</definedName>
    <definedName name="Excel_BuiltIn_Print_Area_11_1">#REF!</definedName>
    <definedName name="Excel_BuiltIn_Print_Area_12" localSheetId="0">#REF!</definedName>
    <definedName name="Excel_BuiltIn_Print_Area_12" localSheetId="1">#REF!</definedName>
    <definedName name="Excel_BuiltIn_Print_Area_12" localSheetId="2">#REF!</definedName>
    <definedName name="Excel_BuiltIn_Print_Area_12" localSheetId="11">#REF!</definedName>
    <definedName name="Excel_BuiltIn_Print_Area_12" localSheetId="13">#REF!</definedName>
    <definedName name="Excel_BuiltIn_Print_Area_12" localSheetId="7">#REF!</definedName>
    <definedName name="Excel_BuiltIn_Print_Area_12" localSheetId="9">#REF!</definedName>
    <definedName name="Excel_BuiltIn_Print_Area_12">#REF!</definedName>
    <definedName name="Excel_BuiltIn_Print_Area_13" localSheetId="0">#REF!</definedName>
    <definedName name="Excel_BuiltIn_Print_Area_13" localSheetId="1">#REF!</definedName>
    <definedName name="Excel_BuiltIn_Print_Area_13" localSheetId="2">#REF!</definedName>
    <definedName name="Excel_BuiltIn_Print_Area_13" localSheetId="11">#REF!</definedName>
    <definedName name="Excel_BuiltIn_Print_Area_13" localSheetId="13">#REF!</definedName>
    <definedName name="Excel_BuiltIn_Print_Area_13" localSheetId="7">#REF!</definedName>
    <definedName name="Excel_BuiltIn_Print_Area_13" localSheetId="9">#REF!</definedName>
    <definedName name="Excel_BuiltIn_Print_Area_13">#REF!</definedName>
    <definedName name="Excel_BuiltIn_Print_Area_13_1" localSheetId="0">#REF!</definedName>
    <definedName name="Excel_BuiltIn_Print_Area_13_1" localSheetId="1">#REF!</definedName>
    <definedName name="Excel_BuiltIn_Print_Area_13_1" localSheetId="2">#REF!</definedName>
    <definedName name="Excel_BuiltIn_Print_Area_13_1" localSheetId="11">#REF!</definedName>
    <definedName name="Excel_BuiltIn_Print_Area_13_1" localSheetId="13">#REF!</definedName>
    <definedName name="Excel_BuiltIn_Print_Area_13_1" localSheetId="7">#REF!</definedName>
    <definedName name="Excel_BuiltIn_Print_Area_13_1" localSheetId="9">#REF!</definedName>
    <definedName name="Excel_BuiltIn_Print_Area_13_1">#REF!</definedName>
    <definedName name="Excel_BuiltIn_Print_Area_14" localSheetId="0">#REF!</definedName>
    <definedName name="Excel_BuiltIn_Print_Area_14" localSheetId="1">#REF!</definedName>
    <definedName name="Excel_BuiltIn_Print_Area_14" localSheetId="2">#REF!</definedName>
    <definedName name="Excel_BuiltIn_Print_Area_14" localSheetId="11">#REF!</definedName>
    <definedName name="Excel_BuiltIn_Print_Area_14" localSheetId="13">#REF!</definedName>
    <definedName name="Excel_BuiltIn_Print_Area_14" localSheetId="7">#REF!</definedName>
    <definedName name="Excel_BuiltIn_Print_Area_14" localSheetId="9">#REF!</definedName>
    <definedName name="Excel_BuiltIn_Print_Area_14">#REF!</definedName>
    <definedName name="Excel_BuiltIn_Print_Area_14_1">"$#ССЫЛ!.$#ССЫЛ!$#ССЫЛ!:$#ССЫЛ!$#ССЫЛ!"</definedName>
    <definedName name="Excel_BuiltIn_Print_Area_15" localSheetId="0">#REF!</definedName>
    <definedName name="Excel_BuiltIn_Print_Area_15" localSheetId="1">#REF!</definedName>
    <definedName name="Excel_BuiltIn_Print_Area_15" localSheetId="2">#REF!</definedName>
    <definedName name="Excel_BuiltIn_Print_Area_15" localSheetId="11">#REF!</definedName>
    <definedName name="Excel_BuiltIn_Print_Area_15" localSheetId="13">#REF!</definedName>
    <definedName name="Excel_BuiltIn_Print_Area_15" localSheetId="7">#REF!</definedName>
    <definedName name="Excel_BuiltIn_Print_Area_15" localSheetId="9">#REF!</definedName>
    <definedName name="Excel_BuiltIn_Print_Area_15">#REF!</definedName>
    <definedName name="Excel_BuiltIn_Print_Area_2">"$#ССЫЛ!.$A$1:$E$141"</definedName>
    <definedName name="Excel_BuiltIn_Print_Area_2_1" localSheetId="0">#REF!</definedName>
    <definedName name="Excel_BuiltIn_Print_Area_2_1" localSheetId="1">#REF!</definedName>
    <definedName name="Excel_BuiltIn_Print_Area_2_1" localSheetId="2">#REF!</definedName>
    <definedName name="Excel_BuiltIn_Print_Area_2_1" localSheetId="11">#REF!</definedName>
    <definedName name="Excel_BuiltIn_Print_Area_2_1" localSheetId="13">#REF!</definedName>
    <definedName name="Excel_BuiltIn_Print_Area_2_1" localSheetId="7">#REF!</definedName>
    <definedName name="Excel_BuiltIn_Print_Area_2_1" localSheetId="9">#REF!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 localSheetId="0">#REF!</definedName>
    <definedName name="Excel_BuiltIn_Print_Area_3_1" localSheetId="1">#REF!</definedName>
    <definedName name="Excel_BuiltIn_Print_Area_3_1" localSheetId="2">#REF!</definedName>
    <definedName name="Excel_BuiltIn_Print_Area_3_1" localSheetId="11">#REF!</definedName>
    <definedName name="Excel_BuiltIn_Print_Area_3_1" localSheetId="13">#REF!</definedName>
    <definedName name="Excel_BuiltIn_Print_Area_3_1" localSheetId="7">#REF!</definedName>
    <definedName name="Excel_BuiltIn_Print_Area_3_1" localSheetId="9">#REF!</definedName>
    <definedName name="Excel_BuiltIn_Print_Area_3_1">#REF!</definedName>
    <definedName name="Excel_BuiltIn_Print_Area_32">"$#ССЫЛ!.$#ССЫЛ!$#ССЫЛ!:$#ССЫЛ!$#ССЫЛ!"</definedName>
    <definedName name="Excel_BuiltIn_Print_Area_4" localSheetId="0">#REF!</definedName>
    <definedName name="Excel_BuiltIn_Print_Area_4" localSheetId="1">#REF!</definedName>
    <definedName name="Excel_BuiltIn_Print_Area_4" localSheetId="2">#REF!</definedName>
    <definedName name="Excel_BuiltIn_Print_Area_4" localSheetId="11">#REF!</definedName>
    <definedName name="Excel_BuiltIn_Print_Area_4" localSheetId="16">#REF!</definedName>
    <definedName name="Excel_BuiltIn_Print_Area_4" localSheetId="17">#REF!</definedName>
    <definedName name="Excel_BuiltIn_Print_Area_4" localSheetId="13">#REF!</definedName>
    <definedName name="Excel_BuiltIn_Print_Area_4" localSheetId="7">#REF!</definedName>
    <definedName name="Excel_BuiltIn_Print_Area_4" localSheetId="9">#REF!</definedName>
    <definedName name="Excel_BuiltIn_Print_Area_4" localSheetId="14">#REF!</definedName>
    <definedName name="Excel_BuiltIn_Print_Area_4" localSheetId="12">#REF!</definedName>
    <definedName name="Excel_BuiltIn_Print_Area_4">#REF!</definedName>
    <definedName name="Excel_BuiltIn_Print_Area_4_1" localSheetId="0">#REF!</definedName>
    <definedName name="Excel_BuiltIn_Print_Area_4_1" localSheetId="1">#REF!</definedName>
    <definedName name="Excel_BuiltIn_Print_Area_4_1" localSheetId="2">#REF!</definedName>
    <definedName name="Excel_BuiltIn_Print_Area_4_1" localSheetId="11">#REF!</definedName>
    <definedName name="Excel_BuiltIn_Print_Area_4_1" localSheetId="13">#REF!</definedName>
    <definedName name="Excel_BuiltIn_Print_Area_4_1" localSheetId="7">#REF!</definedName>
    <definedName name="Excel_BuiltIn_Print_Area_4_1" localSheetId="9">#REF!</definedName>
    <definedName name="Excel_BuiltIn_Print_Area_4_1">#REF!</definedName>
    <definedName name="Excel_BuiltIn_Print_Area_4_1_1" localSheetId="0">#REF!</definedName>
    <definedName name="Excel_BuiltIn_Print_Area_4_1_1" localSheetId="1">#REF!</definedName>
    <definedName name="Excel_BuiltIn_Print_Area_4_1_1" localSheetId="2">#REF!</definedName>
    <definedName name="Excel_BuiltIn_Print_Area_4_1_1" localSheetId="11">#REF!</definedName>
    <definedName name="Excel_BuiltIn_Print_Area_4_1_1" localSheetId="13">#REF!</definedName>
    <definedName name="Excel_BuiltIn_Print_Area_4_1_1" localSheetId="7">#REF!</definedName>
    <definedName name="Excel_BuiltIn_Print_Area_4_1_1" localSheetId="9">#REF!</definedName>
    <definedName name="Excel_BuiltIn_Print_Area_4_1_1">#REF!</definedName>
    <definedName name="Excel_BuiltIn_Print_Area_4_1_1_1" localSheetId="0">#REF!</definedName>
    <definedName name="Excel_BuiltIn_Print_Area_4_1_1_1" localSheetId="1">#REF!</definedName>
    <definedName name="Excel_BuiltIn_Print_Area_4_1_1_1" localSheetId="2">#REF!</definedName>
    <definedName name="Excel_BuiltIn_Print_Area_4_1_1_1" localSheetId="11">#REF!</definedName>
    <definedName name="Excel_BuiltIn_Print_Area_4_1_1_1" localSheetId="13">#REF!</definedName>
    <definedName name="Excel_BuiltIn_Print_Area_4_1_1_1" localSheetId="7">#REF!</definedName>
    <definedName name="Excel_BuiltIn_Print_Area_4_1_1_1" localSheetId="9">#REF!</definedName>
    <definedName name="Excel_BuiltIn_Print_Area_4_1_1_1">#REF!</definedName>
    <definedName name="Excel_BuiltIn_Print_Area_43">"$#ССЫЛ!.$#ССЫЛ!$#ССЫЛ!:$#ССЫЛ!$#ССЫЛ!"</definedName>
    <definedName name="Excel_BuiltIn_Print_Area_5" localSheetId="0">#REF!</definedName>
    <definedName name="Excel_BuiltIn_Print_Area_5" localSheetId="1">#REF!</definedName>
    <definedName name="Excel_BuiltIn_Print_Area_5" localSheetId="2">#REF!</definedName>
    <definedName name="Excel_BuiltIn_Print_Area_5" localSheetId="11">#REF!</definedName>
    <definedName name="Excel_BuiltIn_Print_Area_5" localSheetId="16">#REF!</definedName>
    <definedName name="Excel_BuiltIn_Print_Area_5" localSheetId="17">#REF!</definedName>
    <definedName name="Excel_BuiltIn_Print_Area_5" localSheetId="13">#REF!</definedName>
    <definedName name="Excel_BuiltIn_Print_Area_5" localSheetId="7">#REF!</definedName>
    <definedName name="Excel_BuiltIn_Print_Area_5" localSheetId="9">#REF!</definedName>
    <definedName name="Excel_BuiltIn_Print_Area_5" localSheetId="14">#REF!</definedName>
    <definedName name="Excel_BuiltIn_Print_Area_5" localSheetId="12">#REF!</definedName>
    <definedName name="Excel_BuiltIn_Print_Area_5">#REF!</definedName>
    <definedName name="Excel_BuiltIn_Print_Area_5_1" localSheetId="0">#REF!</definedName>
    <definedName name="Excel_BuiltIn_Print_Area_5_1" localSheetId="1">#REF!</definedName>
    <definedName name="Excel_BuiltIn_Print_Area_5_1" localSheetId="2">#REF!</definedName>
    <definedName name="Excel_BuiltIn_Print_Area_5_1" localSheetId="11">#REF!</definedName>
    <definedName name="Excel_BuiltIn_Print_Area_5_1" localSheetId="13">#REF!</definedName>
    <definedName name="Excel_BuiltIn_Print_Area_5_1" localSheetId="7">#REF!</definedName>
    <definedName name="Excel_BuiltIn_Print_Area_5_1" localSheetId="9">#REF!</definedName>
    <definedName name="Excel_BuiltIn_Print_Area_5_1">#REF!</definedName>
    <definedName name="Excel_BuiltIn_Print_Area_5_1_1" localSheetId="0">#REF!</definedName>
    <definedName name="Excel_BuiltIn_Print_Area_5_1_1" localSheetId="1">#REF!</definedName>
    <definedName name="Excel_BuiltIn_Print_Area_5_1_1" localSheetId="2">#REF!</definedName>
    <definedName name="Excel_BuiltIn_Print_Area_5_1_1" localSheetId="11">#REF!</definedName>
    <definedName name="Excel_BuiltIn_Print_Area_5_1_1" localSheetId="13">#REF!</definedName>
    <definedName name="Excel_BuiltIn_Print_Area_5_1_1" localSheetId="7">#REF!</definedName>
    <definedName name="Excel_BuiltIn_Print_Area_5_1_1" localSheetId="9">#REF!</definedName>
    <definedName name="Excel_BuiltIn_Print_Area_5_1_1">#REF!</definedName>
    <definedName name="Excel_BuiltIn_Print_Area_6" localSheetId="0">#REF!</definedName>
    <definedName name="Excel_BuiltIn_Print_Area_6" localSheetId="1">#REF!</definedName>
    <definedName name="Excel_BuiltIn_Print_Area_6" localSheetId="2">#REF!</definedName>
    <definedName name="Excel_BuiltIn_Print_Area_6" localSheetId="11">#REF!</definedName>
    <definedName name="Excel_BuiltIn_Print_Area_6" localSheetId="13">#REF!</definedName>
    <definedName name="Excel_BuiltIn_Print_Area_6" localSheetId="7">#REF!</definedName>
    <definedName name="Excel_BuiltIn_Print_Area_6" localSheetId="9">#REF!</definedName>
    <definedName name="Excel_BuiltIn_Print_Area_6">#REF!</definedName>
    <definedName name="Excel_BuiltIn_Print_Area_6_1" localSheetId="0">#REF!</definedName>
    <definedName name="Excel_BuiltIn_Print_Area_6_1" localSheetId="1">#REF!</definedName>
    <definedName name="Excel_BuiltIn_Print_Area_6_1" localSheetId="2">#REF!</definedName>
    <definedName name="Excel_BuiltIn_Print_Area_6_1" localSheetId="11">#REF!</definedName>
    <definedName name="Excel_BuiltIn_Print_Area_6_1" localSheetId="13">#REF!</definedName>
    <definedName name="Excel_BuiltIn_Print_Area_6_1" localSheetId="7">#REF!</definedName>
    <definedName name="Excel_BuiltIn_Print_Area_6_1" localSheetId="9">#REF!</definedName>
    <definedName name="Excel_BuiltIn_Print_Area_6_1">#REF!</definedName>
    <definedName name="Excel_BuiltIn_Print_Area_7">"$#ССЫЛ!.$A$1:$G$84"</definedName>
    <definedName name="Excel_BuiltIn_Print_Area_7_1" localSheetId="0">#REF!</definedName>
    <definedName name="Excel_BuiltIn_Print_Area_7_1" localSheetId="1">#REF!</definedName>
    <definedName name="Excel_BuiltIn_Print_Area_7_1" localSheetId="2">#REF!</definedName>
    <definedName name="Excel_BuiltIn_Print_Area_7_1" localSheetId="11">#REF!</definedName>
    <definedName name="Excel_BuiltIn_Print_Area_7_1" localSheetId="13">#REF!</definedName>
    <definedName name="Excel_BuiltIn_Print_Area_7_1" localSheetId="7">#REF!</definedName>
    <definedName name="Excel_BuiltIn_Print_Area_7_1" localSheetId="9">#REF!</definedName>
    <definedName name="Excel_BuiltIn_Print_Area_7_1">#REF!</definedName>
    <definedName name="Excel_BuiltIn_Print_Area_7_1_1" localSheetId="0">#REF!</definedName>
    <definedName name="Excel_BuiltIn_Print_Area_7_1_1" localSheetId="1">#REF!</definedName>
    <definedName name="Excel_BuiltIn_Print_Area_7_1_1" localSheetId="2">#REF!</definedName>
    <definedName name="Excel_BuiltIn_Print_Area_7_1_1" localSheetId="11">#REF!</definedName>
    <definedName name="Excel_BuiltIn_Print_Area_7_1_1" localSheetId="13">#REF!</definedName>
    <definedName name="Excel_BuiltIn_Print_Area_7_1_1" localSheetId="7">#REF!</definedName>
    <definedName name="Excel_BuiltIn_Print_Area_7_1_1" localSheetId="9">#REF!</definedName>
    <definedName name="Excel_BuiltIn_Print_Area_7_1_1">#REF!</definedName>
    <definedName name="Excel_BuiltIn_Print_Area_7_1_1_1" localSheetId="0">#REF!</definedName>
    <definedName name="Excel_BuiltIn_Print_Area_7_1_1_1" localSheetId="1">#REF!</definedName>
    <definedName name="Excel_BuiltIn_Print_Area_7_1_1_1" localSheetId="2">#REF!</definedName>
    <definedName name="Excel_BuiltIn_Print_Area_7_1_1_1" localSheetId="11">#REF!</definedName>
    <definedName name="Excel_BuiltIn_Print_Area_7_1_1_1" localSheetId="13">#REF!</definedName>
    <definedName name="Excel_BuiltIn_Print_Area_7_1_1_1" localSheetId="7">#REF!</definedName>
    <definedName name="Excel_BuiltIn_Print_Area_7_1_1_1" localSheetId="9">#REF!</definedName>
    <definedName name="Excel_BuiltIn_Print_Area_7_1_1_1">#REF!</definedName>
    <definedName name="Excel_BuiltIn_Print_Area_7_1_1_1_1" localSheetId="0">#REF!</definedName>
    <definedName name="Excel_BuiltIn_Print_Area_7_1_1_1_1" localSheetId="1">#REF!</definedName>
    <definedName name="Excel_BuiltIn_Print_Area_7_1_1_1_1" localSheetId="2">#REF!</definedName>
    <definedName name="Excel_BuiltIn_Print_Area_7_1_1_1_1" localSheetId="11">#REF!</definedName>
    <definedName name="Excel_BuiltIn_Print_Area_7_1_1_1_1" localSheetId="13">#REF!</definedName>
    <definedName name="Excel_BuiltIn_Print_Area_7_1_1_1_1" localSheetId="7">#REF!</definedName>
    <definedName name="Excel_BuiltIn_Print_Area_7_1_1_1_1" localSheetId="9">#REF!</definedName>
    <definedName name="Excel_BuiltIn_Print_Area_7_1_1_1_1">#REF!</definedName>
    <definedName name="Excel_BuiltIn_Print_Area_8">"$#ССЫЛ!.$A$1:$G$84"</definedName>
    <definedName name="Excel_BuiltIn_Print_Area_8_1" localSheetId="0">#REF!</definedName>
    <definedName name="Excel_BuiltIn_Print_Area_8_1" localSheetId="1">#REF!</definedName>
    <definedName name="Excel_BuiltIn_Print_Area_8_1" localSheetId="2">#REF!</definedName>
    <definedName name="Excel_BuiltIn_Print_Area_8_1" localSheetId="11">#REF!</definedName>
    <definedName name="Excel_BuiltIn_Print_Area_8_1" localSheetId="13">#REF!</definedName>
    <definedName name="Excel_BuiltIn_Print_Area_8_1" localSheetId="7">#REF!</definedName>
    <definedName name="Excel_BuiltIn_Print_Area_8_1" localSheetId="9">#REF!</definedName>
    <definedName name="Excel_BuiltIn_Print_Area_8_1">#REF!</definedName>
    <definedName name="Excel_BuiltIn_Print_Area_9">"$#ССЫЛ!.$A$1:$G$84"</definedName>
    <definedName name="Excel_BuiltIn_Print_Area_9_1" localSheetId="0">#REF!</definedName>
    <definedName name="Excel_BuiltIn_Print_Area_9_1" localSheetId="1">#REF!</definedName>
    <definedName name="Excel_BuiltIn_Print_Area_9_1" localSheetId="2">#REF!</definedName>
    <definedName name="Excel_BuiltIn_Print_Area_9_1" localSheetId="11">#REF!</definedName>
    <definedName name="Excel_BuiltIn_Print_Area_9_1" localSheetId="13">#REF!</definedName>
    <definedName name="Excel_BuiltIn_Print_Area_9_1" localSheetId="7">#REF!</definedName>
    <definedName name="Excel_BuiltIn_Print_Area_9_1" localSheetId="9">#REF!</definedName>
    <definedName name="Excel_BuiltIn_Print_Area_9_1">#REF!</definedName>
    <definedName name="Excel_BuiltIn_Print_Area_9_1_1" localSheetId="0">#REF!</definedName>
    <definedName name="Excel_BuiltIn_Print_Area_9_1_1" localSheetId="1">#REF!</definedName>
    <definedName name="Excel_BuiltIn_Print_Area_9_1_1" localSheetId="2">#REF!</definedName>
    <definedName name="Excel_BuiltIn_Print_Area_9_1_1" localSheetId="11">#REF!</definedName>
    <definedName name="Excel_BuiltIn_Print_Area_9_1_1" localSheetId="13">#REF!</definedName>
    <definedName name="Excel_BuiltIn_Print_Area_9_1_1" localSheetId="7">#REF!</definedName>
    <definedName name="Excel_BuiltIn_Print_Area_9_1_1" localSheetId="9">#REF!</definedName>
    <definedName name="Excel_BuiltIn_Print_Area_9_1_1">#REF!</definedName>
    <definedName name="Excel_BuiltIn_Print_Area_9_1_1_1" localSheetId="0">#REF!</definedName>
    <definedName name="Excel_BuiltIn_Print_Area_9_1_1_1" localSheetId="1">#REF!</definedName>
    <definedName name="Excel_BuiltIn_Print_Area_9_1_1_1" localSheetId="2">#REF!</definedName>
    <definedName name="Excel_BuiltIn_Print_Area_9_1_1_1" localSheetId="11">#REF!</definedName>
    <definedName name="Excel_BuiltIn_Print_Area_9_1_1_1" localSheetId="13">#REF!</definedName>
    <definedName name="Excel_BuiltIn_Print_Area_9_1_1_1" localSheetId="7">#REF!</definedName>
    <definedName name="Excel_BuiltIn_Print_Area_9_1_1_1" localSheetId="9">#REF!</definedName>
    <definedName name="Excel_BuiltIn_Print_Area_9_1_1_1">#REF!</definedName>
    <definedName name="Excel_BuiltIn_Print_Titles" localSheetId="0">#REF!</definedName>
    <definedName name="Excel_BuiltIn_Print_Titles" localSheetId="1">#REF!</definedName>
    <definedName name="Excel_BuiltIn_Print_Titles" localSheetId="2">#REF!</definedName>
    <definedName name="Excel_BuiltIn_Print_Titles" localSheetId="11">#REF!</definedName>
    <definedName name="Excel_BuiltIn_Print_Titles" localSheetId="13">#REF!</definedName>
    <definedName name="Excel_BuiltIn_Print_Titles" localSheetId="7">#REF!</definedName>
    <definedName name="Excel_BuiltIn_Print_Titles" localSheetId="9">#REF!</definedName>
    <definedName name="Excel_BuiltIn_Print_Titles">#REF!</definedName>
    <definedName name="Excel_BuiltIn_Print_Titles_1" localSheetId="0">#REF!</definedName>
    <definedName name="Excel_BuiltIn_Print_Titles_1" localSheetId="1">#REF!</definedName>
    <definedName name="Excel_BuiltIn_Print_Titles_1" localSheetId="2">#REF!</definedName>
    <definedName name="Excel_BuiltIn_Print_Titles_1" localSheetId="11">#REF!</definedName>
    <definedName name="Excel_BuiltIn_Print_Titles_1" localSheetId="13">#REF!</definedName>
    <definedName name="Excel_BuiltIn_Print_Titles_1" localSheetId="7">#REF!</definedName>
    <definedName name="Excel_BuiltIn_Print_Titles_1" localSheetId="9">#REF!</definedName>
    <definedName name="Excel_BuiltIn_Print_Titles_1">#REF!</definedName>
    <definedName name="Excel_BuiltIn_Print_Titles_1_1" localSheetId="0">#REF!</definedName>
    <definedName name="Excel_BuiltIn_Print_Titles_1_1" localSheetId="1">#REF!</definedName>
    <definedName name="Excel_BuiltIn_Print_Titles_1_1" localSheetId="2">#REF!</definedName>
    <definedName name="Excel_BuiltIn_Print_Titles_1_1" localSheetId="11">#REF!</definedName>
    <definedName name="Excel_BuiltIn_Print_Titles_1_1" localSheetId="13">#REF!</definedName>
    <definedName name="Excel_BuiltIn_Print_Titles_1_1" localSheetId="7">#REF!</definedName>
    <definedName name="Excel_BuiltIn_Print_Titles_1_1" localSheetId="9">#REF!</definedName>
    <definedName name="Excel_BuiltIn_Print_Titles_1_1">#REF!</definedName>
    <definedName name="Excel_BuiltIn_Print_Titles_1_1_1" localSheetId="0">#REF!</definedName>
    <definedName name="Excel_BuiltIn_Print_Titles_1_1_1" localSheetId="1">#REF!</definedName>
    <definedName name="Excel_BuiltIn_Print_Titles_1_1_1" localSheetId="2">#REF!</definedName>
    <definedName name="Excel_BuiltIn_Print_Titles_1_1_1" localSheetId="11">#REF!</definedName>
    <definedName name="Excel_BuiltIn_Print_Titles_1_1_1" localSheetId="13">#REF!</definedName>
    <definedName name="Excel_BuiltIn_Print_Titles_1_1_1" localSheetId="7">#REF!</definedName>
    <definedName name="Excel_BuiltIn_Print_Titles_1_1_1" localSheetId="9">#REF!</definedName>
    <definedName name="Excel_BuiltIn_Print_Titles_1_1_1">#REF!</definedName>
    <definedName name="Excel_BuiltIn_Print_Titles_12" localSheetId="0">#REF!</definedName>
    <definedName name="Excel_BuiltIn_Print_Titles_12" localSheetId="1">#REF!</definedName>
    <definedName name="Excel_BuiltIn_Print_Titles_12" localSheetId="2">#REF!</definedName>
    <definedName name="Excel_BuiltIn_Print_Titles_12" localSheetId="11">#REF!</definedName>
    <definedName name="Excel_BuiltIn_Print_Titles_12" localSheetId="13">#REF!</definedName>
    <definedName name="Excel_BuiltIn_Print_Titles_12" localSheetId="7">#REF!</definedName>
    <definedName name="Excel_BuiltIn_Print_Titles_12" localSheetId="9">#REF!</definedName>
    <definedName name="Excel_BuiltIn_Print_Titles_12">#REF!</definedName>
    <definedName name="Excel_BuiltIn_Print_Titles_13" localSheetId="0">#REF!</definedName>
    <definedName name="Excel_BuiltIn_Print_Titles_13" localSheetId="1">#REF!</definedName>
    <definedName name="Excel_BuiltIn_Print_Titles_13" localSheetId="2">#REF!</definedName>
    <definedName name="Excel_BuiltIn_Print_Titles_13" localSheetId="11">#REF!</definedName>
    <definedName name="Excel_BuiltIn_Print_Titles_13" localSheetId="13">#REF!</definedName>
    <definedName name="Excel_BuiltIn_Print_Titles_13" localSheetId="7">#REF!</definedName>
    <definedName name="Excel_BuiltIn_Print_Titles_13" localSheetId="9">#REF!</definedName>
    <definedName name="Excel_BuiltIn_Print_Titles_13">#REF!</definedName>
    <definedName name="Excel_BuiltIn_Print_Titles_13_1" localSheetId="0">#REF!</definedName>
    <definedName name="Excel_BuiltIn_Print_Titles_13_1" localSheetId="1">#REF!</definedName>
    <definedName name="Excel_BuiltIn_Print_Titles_13_1" localSheetId="2">#REF!</definedName>
    <definedName name="Excel_BuiltIn_Print_Titles_13_1" localSheetId="11">#REF!</definedName>
    <definedName name="Excel_BuiltIn_Print_Titles_13_1" localSheetId="13">#REF!</definedName>
    <definedName name="Excel_BuiltIn_Print_Titles_13_1" localSheetId="7">#REF!</definedName>
    <definedName name="Excel_BuiltIn_Print_Titles_13_1" localSheetId="9">#REF!</definedName>
    <definedName name="Excel_BuiltIn_Print_Titles_13_1">#REF!</definedName>
    <definedName name="Excel_BuiltIn_Print_Titles_14" localSheetId="0">#REF!</definedName>
    <definedName name="Excel_BuiltIn_Print_Titles_14" localSheetId="1">#REF!</definedName>
    <definedName name="Excel_BuiltIn_Print_Titles_14" localSheetId="2">#REF!</definedName>
    <definedName name="Excel_BuiltIn_Print_Titles_14" localSheetId="11">#REF!</definedName>
    <definedName name="Excel_BuiltIn_Print_Titles_14" localSheetId="13">#REF!</definedName>
    <definedName name="Excel_BuiltIn_Print_Titles_14" localSheetId="7">#REF!</definedName>
    <definedName name="Excel_BuiltIn_Print_Titles_14" localSheetId="9">#REF!</definedName>
    <definedName name="Excel_BuiltIn_Print_Titles_14">#REF!</definedName>
    <definedName name="Excel_BuiltIn_Print_Titles_2" localSheetId="0">#REF!</definedName>
    <definedName name="Excel_BuiltIn_Print_Titles_2" localSheetId="1">#REF!</definedName>
    <definedName name="Excel_BuiltIn_Print_Titles_2" localSheetId="2">#REF!</definedName>
    <definedName name="Excel_BuiltIn_Print_Titles_2" localSheetId="11">#REF!</definedName>
    <definedName name="Excel_BuiltIn_Print_Titles_2" localSheetId="13">#REF!</definedName>
    <definedName name="Excel_BuiltIn_Print_Titles_2" localSheetId="7">#REF!</definedName>
    <definedName name="Excel_BuiltIn_Print_Titles_2" localSheetId="9">#REF!</definedName>
    <definedName name="Excel_BuiltIn_Print_Titles_2">#REF!</definedName>
    <definedName name="Excel_BuiltIn_Print_Titles_2_1" localSheetId="0">#REF!</definedName>
    <definedName name="Excel_BuiltIn_Print_Titles_2_1" localSheetId="1">#REF!</definedName>
    <definedName name="Excel_BuiltIn_Print_Titles_2_1" localSheetId="2">#REF!</definedName>
    <definedName name="Excel_BuiltIn_Print_Titles_2_1" localSheetId="11">#REF!</definedName>
    <definedName name="Excel_BuiltIn_Print_Titles_2_1" localSheetId="13">#REF!</definedName>
    <definedName name="Excel_BuiltIn_Print_Titles_2_1" localSheetId="7">#REF!</definedName>
    <definedName name="Excel_BuiltIn_Print_Titles_2_1" localSheetId="9">#REF!</definedName>
    <definedName name="Excel_BuiltIn_Print_Titles_2_1">#REF!</definedName>
    <definedName name="Excel_BuiltIn_Print_Titles_3" localSheetId="0">#REF!</definedName>
    <definedName name="Excel_BuiltIn_Print_Titles_3" localSheetId="1">#REF!</definedName>
    <definedName name="Excel_BuiltIn_Print_Titles_3" localSheetId="2">#REF!</definedName>
    <definedName name="Excel_BuiltIn_Print_Titles_3" localSheetId="11">#REF!</definedName>
    <definedName name="Excel_BuiltIn_Print_Titles_3" localSheetId="13">#REF!</definedName>
    <definedName name="Excel_BuiltIn_Print_Titles_3" localSheetId="7">#REF!</definedName>
    <definedName name="Excel_BuiltIn_Print_Titles_3" localSheetId="9">#REF!</definedName>
    <definedName name="Excel_BuiltIn_Print_Titles_3">#REF!</definedName>
    <definedName name="Excel_BuiltIn_Print_Titles_3_1" localSheetId="0">#REF!</definedName>
    <definedName name="Excel_BuiltIn_Print_Titles_3_1" localSheetId="1">#REF!</definedName>
    <definedName name="Excel_BuiltIn_Print_Titles_3_1" localSheetId="2">#REF!</definedName>
    <definedName name="Excel_BuiltIn_Print_Titles_3_1" localSheetId="11">#REF!</definedName>
    <definedName name="Excel_BuiltIn_Print_Titles_3_1" localSheetId="13">#REF!</definedName>
    <definedName name="Excel_BuiltIn_Print_Titles_3_1" localSheetId="7">#REF!</definedName>
    <definedName name="Excel_BuiltIn_Print_Titles_3_1" localSheetId="9">#REF!</definedName>
    <definedName name="Excel_BuiltIn_Print_Titles_3_1">#REF!</definedName>
    <definedName name="Excel_BuiltIn_Print_Titles_4" localSheetId="0">#REF!</definedName>
    <definedName name="Excel_BuiltIn_Print_Titles_4" localSheetId="1">#REF!</definedName>
    <definedName name="Excel_BuiltIn_Print_Titles_4" localSheetId="2">#REF!</definedName>
    <definedName name="Excel_BuiltIn_Print_Titles_4" localSheetId="11">#REF!</definedName>
    <definedName name="Excel_BuiltIn_Print_Titles_4" localSheetId="13">#REF!</definedName>
    <definedName name="Excel_BuiltIn_Print_Titles_4" localSheetId="7">#REF!</definedName>
    <definedName name="Excel_BuiltIn_Print_Titles_4" localSheetId="9">#REF!</definedName>
    <definedName name="Excel_BuiltIn_Print_Titles_4">#REF!</definedName>
    <definedName name="Excel_BuiltIn_Print_Titles_4_1" localSheetId="0">#REF!</definedName>
    <definedName name="Excel_BuiltIn_Print_Titles_4_1" localSheetId="1">#REF!</definedName>
    <definedName name="Excel_BuiltIn_Print_Titles_4_1" localSheetId="2">#REF!</definedName>
    <definedName name="Excel_BuiltIn_Print_Titles_4_1" localSheetId="11">#REF!</definedName>
    <definedName name="Excel_BuiltIn_Print_Titles_4_1" localSheetId="13">#REF!</definedName>
    <definedName name="Excel_BuiltIn_Print_Titles_4_1" localSheetId="7">#REF!</definedName>
    <definedName name="Excel_BuiltIn_Print_Titles_4_1" localSheetId="9">#REF!</definedName>
    <definedName name="Excel_BuiltIn_Print_Titles_4_1">#REF!</definedName>
    <definedName name="Excel_BuiltIn_Print_Titles_5" localSheetId="0">#REF!</definedName>
    <definedName name="Excel_BuiltIn_Print_Titles_5" localSheetId="1">#REF!</definedName>
    <definedName name="Excel_BuiltIn_Print_Titles_5" localSheetId="2">#REF!</definedName>
    <definedName name="Excel_BuiltIn_Print_Titles_5" localSheetId="11">#REF!</definedName>
    <definedName name="Excel_BuiltIn_Print_Titles_5" localSheetId="13">#REF!</definedName>
    <definedName name="Excel_BuiltIn_Print_Titles_5" localSheetId="7">#REF!</definedName>
    <definedName name="Excel_BuiltIn_Print_Titles_5" localSheetId="9">#REF!</definedName>
    <definedName name="Excel_BuiltIn_Print_Titles_5">#REF!</definedName>
    <definedName name="Excel_BuiltIn_Print_Titles_5_1" localSheetId="0">#REF!</definedName>
    <definedName name="Excel_BuiltIn_Print_Titles_5_1" localSheetId="1">#REF!</definedName>
    <definedName name="Excel_BuiltIn_Print_Titles_5_1" localSheetId="2">#REF!</definedName>
    <definedName name="Excel_BuiltIn_Print_Titles_5_1" localSheetId="11">#REF!</definedName>
    <definedName name="Excel_BuiltIn_Print_Titles_5_1" localSheetId="13">#REF!</definedName>
    <definedName name="Excel_BuiltIn_Print_Titles_5_1" localSheetId="7">#REF!</definedName>
    <definedName name="Excel_BuiltIn_Print_Titles_5_1" localSheetId="9">#REF!</definedName>
    <definedName name="Excel_BuiltIn_Print_Titles_5_1">#REF!</definedName>
    <definedName name="Excel_BuiltIn_Print_Titles_8" localSheetId="0">#REF!</definedName>
    <definedName name="Excel_BuiltIn_Print_Titles_8" localSheetId="1">#REF!</definedName>
    <definedName name="Excel_BuiltIn_Print_Titles_8" localSheetId="2">#REF!</definedName>
    <definedName name="Excel_BuiltIn_Print_Titles_8" localSheetId="11">#REF!</definedName>
    <definedName name="Excel_BuiltIn_Print_Titles_8" localSheetId="13">#REF!</definedName>
    <definedName name="Excel_BuiltIn_Print_Titles_8" localSheetId="7">#REF!</definedName>
    <definedName name="Excel_BuiltIn_Print_Titles_8" localSheetId="9">#REF!</definedName>
    <definedName name="Excel_BuiltIn_Print_Titles_8">#REF!</definedName>
    <definedName name="Excel_BuiltIn_Print_Titles_9" localSheetId="0">#REF!</definedName>
    <definedName name="Excel_BuiltIn_Print_Titles_9" localSheetId="1">#REF!</definedName>
    <definedName name="Excel_BuiltIn_Print_Titles_9" localSheetId="2">#REF!</definedName>
    <definedName name="Excel_BuiltIn_Print_Titles_9" localSheetId="11">#REF!</definedName>
    <definedName name="Excel_BuiltIn_Print_Titles_9" localSheetId="13">#REF!</definedName>
    <definedName name="Excel_BuiltIn_Print_Titles_9" localSheetId="7">#REF!</definedName>
    <definedName name="Excel_BuiltIn_Print_Titles_9" localSheetId="9">#REF!</definedName>
    <definedName name="Excel_BuiltIn_Print_Titles_9">#REF!</definedName>
    <definedName name="Excel_BuiltIn_Print_Titles_9_1" localSheetId="0">#REF!</definedName>
    <definedName name="Excel_BuiltIn_Print_Titles_9_1" localSheetId="1">#REF!</definedName>
    <definedName name="Excel_BuiltIn_Print_Titles_9_1" localSheetId="2">#REF!</definedName>
    <definedName name="Excel_BuiltIn_Print_Titles_9_1" localSheetId="11">#REF!</definedName>
    <definedName name="Excel_BuiltIn_Print_Titles_9_1" localSheetId="13">#REF!</definedName>
    <definedName name="Excel_BuiltIn_Print_Titles_9_1" localSheetId="7">#REF!</definedName>
    <definedName name="Excel_BuiltIn_Print_Titles_9_1" localSheetId="9">#REF!</definedName>
    <definedName name="Excel_BuiltIn_Print_Titles_9_1">#REF!</definedName>
    <definedName name="ff" localSheetId="0">#REF!</definedName>
    <definedName name="ff" localSheetId="1">#REF!</definedName>
    <definedName name="ff" localSheetId="2">#REF!</definedName>
    <definedName name="ff" localSheetId="11">#REF!</definedName>
    <definedName name="ff" localSheetId="16">#REF!</definedName>
    <definedName name="ff" localSheetId="17">#REF!</definedName>
    <definedName name="ff" localSheetId="13">#REF!</definedName>
    <definedName name="ff" localSheetId="7">#REF!</definedName>
    <definedName name="ff" localSheetId="9">#REF!</definedName>
    <definedName name="ff" localSheetId="14">#REF!</definedName>
    <definedName name="ff" localSheetId="12">#REF!</definedName>
    <definedName name="ff">#REF!</definedName>
    <definedName name="gggg" localSheetId="0">#REF!</definedName>
    <definedName name="gggg" localSheetId="1">#REF!</definedName>
    <definedName name="gggg" localSheetId="2">#REF!</definedName>
    <definedName name="gggg" localSheetId="11">#REF!</definedName>
    <definedName name="gggg" localSheetId="16">#REF!</definedName>
    <definedName name="gggg" localSheetId="17">#REF!</definedName>
    <definedName name="gggg" localSheetId="13">#REF!</definedName>
    <definedName name="gggg" localSheetId="7">#REF!</definedName>
    <definedName name="gggg" localSheetId="9">#REF!</definedName>
    <definedName name="gggg" localSheetId="14">#REF!</definedName>
    <definedName name="gggg" localSheetId="12">#REF!</definedName>
    <definedName name="gggg">#REF!</definedName>
    <definedName name="Global.MNULL" localSheetId="0">#REF!</definedName>
    <definedName name="Global.MNULL" localSheetId="1">#REF!</definedName>
    <definedName name="Global.MNULL" localSheetId="2">#REF!</definedName>
    <definedName name="Global.MNULL" localSheetId="11">#REF!</definedName>
    <definedName name="Global.MNULL" localSheetId="16">#REF!</definedName>
    <definedName name="Global.MNULL" localSheetId="17">#REF!</definedName>
    <definedName name="Global.MNULL" localSheetId="13">#REF!</definedName>
    <definedName name="Global.MNULL" localSheetId="7">#REF!</definedName>
    <definedName name="Global.MNULL" localSheetId="9">#REF!</definedName>
    <definedName name="Global.MNULL" localSheetId="14">#REF!</definedName>
    <definedName name="Global.MNULL" localSheetId="12">#REF!</definedName>
    <definedName name="Global.MNULL">#REF!</definedName>
    <definedName name="Global.NULL" localSheetId="0">#REF!</definedName>
    <definedName name="Global.NULL" localSheetId="1">#REF!</definedName>
    <definedName name="Global.NULL" localSheetId="2">#REF!</definedName>
    <definedName name="Global.NULL" localSheetId="11">#REF!</definedName>
    <definedName name="Global.NULL" localSheetId="16">#REF!</definedName>
    <definedName name="Global.NULL" localSheetId="17">#REF!</definedName>
    <definedName name="Global.NULL" localSheetId="13">#REF!</definedName>
    <definedName name="Global.NULL" localSheetId="7">#REF!</definedName>
    <definedName name="Global.NULL" localSheetId="9">#REF!</definedName>
    <definedName name="Global.NULL" localSheetId="14">#REF!</definedName>
    <definedName name="Global.NULL" localSheetId="12">#REF!</definedName>
    <definedName name="Global.NULL">#REF!</definedName>
    <definedName name="h" localSheetId="0">#REF!</definedName>
    <definedName name="h" localSheetId="1">#REF!</definedName>
    <definedName name="h" localSheetId="2">#REF!</definedName>
    <definedName name="h" localSheetId="11">#REF!</definedName>
    <definedName name="h" localSheetId="13">#REF!</definedName>
    <definedName name="h" localSheetId="7">#REF!</definedName>
    <definedName name="h" localSheetId="9">#REF!</definedName>
    <definedName name="h">#REF!</definedName>
    <definedName name="hfci" localSheetId="13">#REF!</definedName>
    <definedName name="hfci" localSheetId="9">#REF!</definedName>
    <definedName name="hfci">#REF!</definedName>
    <definedName name="hfcxtn" localSheetId="0">#REF!</definedName>
    <definedName name="hfcxtn" localSheetId="1">#REF!</definedName>
    <definedName name="hfcxtn" localSheetId="2">#REF!</definedName>
    <definedName name="hfcxtn" localSheetId="11">#REF!</definedName>
    <definedName name="hfcxtn" localSheetId="13">#REF!</definedName>
    <definedName name="hfcxtn" localSheetId="7">#REF!</definedName>
    <definedName name="hfcxtn" localSheetId="9">#REF!</definedName>
    <definedName name="hfcxtn">#REF!</definedName>
    <definedName name="htvjyn" localSheetId="13">#REF!</definedName>
    <definedName name="htvjyn" localSheetId="9">#REF!</definedName>
    <definedName name="htvjyn">#REF!</definedName>
    <definedName name="i" localSheetId="0">#REF!</definedName>
    <definedName name="i" localSheetId="1">#REF!</definedName>
    <definedName name="i" localSheetId="2">#REF!</definedName>
    <definedName name="i" localSheetId="11">#REF!</definedName>
    <definedName name="i" localSheetId="13">#REF!</definedName>
    <definedName name="i" localSheetId="7">#REF!</definedName>
    <definedName name="i" localSheetId="9">#REF!</definedName>
    <definedName name="i">#REF!</definedName>
    <definedName name="iii" localSheetId="0">#REF!</definedName>
    <definedName name="iii" localSheetId="1">#REF!</definedName>
    <definedName name="iii" localSheetId="2">#REF!</definedName>
    <definedName name="iii" localSheetId="11">#REF!</definedName>
    <definedName name="iii" localSheetId="13">#REF!</definedName>
    <definedName name="iii" localSheetId="7">#REF!</definedName>
    <definedName name="iii" localSheetId="9">#REF!</definedName>
    <definedName name="iii">#REF!</definedName>
    <definedName name="iiiii" localSheetId="0">#REF!</definedName>
    <definedName name="iiiii" localSheetId="1">#REF!</definedName>
    <definedName name="iiiii" localSheetId="2">#REF!</definedName>
    <definedName name="iiiii" localSheetId="11">#REF!</definedName>
    <definedName name="iiiii" localSheetId="13">#REF!</definedName>
    <definedName name="iiiii" localSheetId="7">#REF!</definedName>
    <definedName name="iiiii" localSheetId="9">#REF!</definedName>
    <definedName name="iiiii">#REF!</definedName>
    <definedName name="Ind" localSheetId="0">#REF!</definedName>
    <definedName name="Ind" localSheetId="1">#REF!</definedName>
    <definedName name="Ind" localSheetId="2">#REF!</definedName>
    <definedName name="Ind" localSheetId="11">#REF!</definedName>
    <definedName name="Ind" localSheetId="13">#REF!</definedName>
    <definedName name="Ind" localSheetId="7">#REF!</definedName>
    <definedName name="Ind" localSheetId="9">#REF!</definedName>
    <definedName name="Ind">#REF!</definedName>
    <definedName name="Itog" localSheetId="0">#REF!</definedName>
    <definedName name="Itog" localSheetId="1">#REF!</definedName>
    <definedName name="Itog" localSheetId="2">#REF!</definedName>
    <definedName name="Itog" localSheetId="11">#REF!</definedName>
    <definedName name="Itog" localSheetId="13">#REF!</definedName>
    <definedName name="Itog" localSheetId="7">#REF!</definedName>
    <definedName name="Itog" localSheetId="9">#REF!</definedName>
    <definedName name="Itog">#REF!</definedName>
    <definedName name="Iквартал2014" localSheetId="9">#REF!</definedName>
    <definedName name="Iквартал2014">#REF!</definedName>
    <definedName name="jkjhggh" localSheetId="0">#REF!</definedName>
    <definedName name="jkjhggh" localSheetId="1">#REF!</definedName>
    <definedName name="jkjhggh" localSheetId="2">#REF!</definedName>
    <definedName name="jkjhggh" localSheetId="11">#REF!</definedName>
    <definedName name="jkjhggh" localSheetId="13">#REF!</definedName>
    <definedName name="jkjhggh" localSheetId="7">#REF!</definedName>
    <definedName name="jkjhggh" localSheetId="9">#REF!</definedName>
    <definedName name="jkjhggh">#REF!</definedName>
    <definedName name="Jkz" localSheetId="9">#REF!</definedName>
    <definedName name="Jkz">#REF!</definedName>
    <definedName name="kinf09_08" localSheetId="9">#REF!</definedName>
    <definedName name="kinf09_08">#REF!</definedName>
    <definedName name="kinf10_09" localSheetId="9">#REF!</definedName>
    <definedName name="kinf10_09">#REF!</definedName>
    <definedName name="kinf11_10" localSheetId="9">#REF!</definedName>
    <definedName name="kinf11_10">#REF!</definedName>
    <definedName name="kinf12_11" localSheetId="9">#REF!</definedName>
    <definedName name="kinf12_11">#REF!</definedName>
    <definedName name="kk" localSheetId="13">#REF!</definedName>
    <definedName name="kk" localSheetId="9">#REF!</definedName>
    <definedName name="kk">#REF!</definedName>
    <definedName name="kl" localSheetId="13">#REF!</definedName>
    <definedName name="kl" localSheetId="9">#REF!</definedName>
    <definedName name="kl">#REF!</definedName>
    <definedName name="KPlan" localSheetId="0">#REF!</definedName>
    <definedName name="KPlan" localSheetId="1">#REF!</definedName>
    <definedName name="KPlan" localSheetId="2">#REF!</definedName>
    <definedName name="KPlan" localSheetId="11">#REF!</definedName>
    <definedName name="KPlan" localSheetId="13">#REF!</definedName>
    <definedName name="KPlan" localSheetId="7">#REF!</definedName>
    <definedName name="KPlan" localSheetId="9">#REF!</definedName>
    <definedName name="KPlan">#REF!</definedName>
    <definedName name="l" localSheetId="0">#REF!</definedName>
    <definedName name="l" localSheetId="1">#REF!</definedName>
    <definedName name="l" localSheetId="2">#REF!</definedName>
    <definedName name="l" localSheetId="11">#REF!</definedName>
    <definedName name="l" localSheetId="13">#REF!</definedName>
    <definedName name="l" localSheetId="7">#REF!</definedName>
    <definedName name="l" localSheetId="9">#REF!</definedName>
    <definedName name="l">#REF!</definedName>
    <definedName name="language" localSheetId="0">#REF!</definedName>
    <definedName name="language" localSheetId="1">#REF!</definedName>
    <definedName name="language" localSheetId="2">#REF!</definedName>
    <definedName name="language" localSheetId="11">#REF!</definedName>
    <definedName name="language" localSheetId="13">#REF!</definedName>
    <definedName name="language" localSheetId="7">#REF!</definedName>
    <definedName name="language" localSheetId="9">#REF!</definedName>
    <definedName name="language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5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9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m" localSheetId="1">#REF!</definedName>
    <definedName name="m" localSheetId="2">#REF!</definedName>
    <definedName name="m" localSheetId="11">#REF!</definedName>
    <definedName name="m" localSheetId="13">#REF!</definedName>
    <definedName name="m" localSheetId="7">#REF!</definedName>
    <definedName name="m" localSheetId="9">#REF!</definedName>
    <definedName name="m">#REF!</definedName>
    <definedName name="n" localSheetId="0">#REF!</definedName>
    <definedName name="n" localSheetId="1">#REF!</definedName>
    <definedName name="n" localSheetId="2">#REF!</definedName>
    <definedName name="n" localSheetId="11">#REF!</definedName>
    <definedName name="n" localSheetId="13">#REF!</definedName>
    <definedName name="n" localSheetId="7">#REF!</definedName>
    <definedName name="n" localSheetId="9">#REF!</definedName>
    <definedName name="n">#REF!</definedName>
    <definedName name="n_1" localSheetId="0">{"","одинz","дваz","триz","четыреz","пятьz","шестьz","семьz","восемьz","девятьz"}</definedName>
    <definedName name="n_1" localSheetId="1">{"","одинz","дваz","триz","четыреz","пятьz","шестьz","семьz","восемьz","девятьz"}</definedName>
    <definedName name="n_1" localSheetId="2">{"","одинz","дваz","триz","четыреz","пятьz","шестьz","семьz","восемьz","девятьz"}</definedName>
    <definedName name="n_1" localSheetId="11">{"","одинz","дваz","триz","четыреz","пятьz","шестьz","семьz","восемьz","девятьz"}</definedName>
    <definedName name="n_1" localSheetId="15">{"","одинz","дваz","триz","четыреz","пятьz","шестьz","семьz","восемьz","девятьz"}</definedName>
    <definedName name="n_1" localSheetId="17">{"","одинz","дваz","триz","четыреz","пятьz","шестьz","семьz","восемьz","девятьz"}</definedName>
    <definedName name="n_1" localSheetId="13">{"","одинz","дваz","триz","четыреz","пятьz","шестьz","семьz","восемьz","девятьz"}</definedName>
    <definedName name="n_1" localSheetId="6">{"","одинz","дваz","триz","четыреz","пятьz","шестьz","семьz","восемьz","девятьz"}</definedName>
    <definedName name="n_1" localSheetId="7">{"","одинz","дваz","триz","четыреz","пятьz","шестьz","семьz","восемьz","девятьz"}</definedName>
    <definedName name="n_1" localSheetId="9">{"","одинz","дваz","триz","четыреz","пятьz","шестьz","семьz","восемьz","девятьz"}</definedName>
    <definedName name="n_1" localSheetId="14">{"","одинz","дваz","триz","четыреz","пятьz","шестьz","семьz","восемьz","девятьz"}</definedName>
    <definedName name="n_1" localSheetId="12">{"","одинz","дваz","триz","четыреz","пятьz","шестьz","семьz","восемьz","девятьz"}</definedName>
    <definedName name="n_1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5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9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3" localSheetId="1">{"";1;"двадцатьz";"тридцатьz";"сорокz";"пятьдесятz";"шестьдесятz";"семьдесятz";"восемьдесятz";"девяностоz"}</definedName>
    <definedName name="n_3" localSheetId="2">{"";1;"двадцатьz";"тридцатьz";"сорокz";"пятьдесятz";"шестьдесятz";"семьдесятz";"восемьдесятz";"девяностоz"}</definedName>
    <definedName name="n_3" localSheetId="11">{"";1;"двадцатьz";"тридцатьz";"сорокz";"пятьдесятz";"шестьдесятz";"семьдесятz";"восемьдесятz";"девяностоz"}</definedName>
    <definedName name="n_3" localSheetId="15">{"";1;"двадцатьz";"тридцатьz";"сорокz";"пятьдесятz";"шестьдесятz";"семьдесятz";"восемьдесятz";"девяностоz"}</definedName>
    <definedName name="n_3" localSheetId="17">{"";1;"двадцатьz";"тридцатьz";"сорокz";"пятьдесятz";"шестьдесятz";"семьдесятz";"восемьдесятz";"девяностоz"}</definedName>
    <definedName name="n_3" localSheetId="13">{"";1;"двадцатьz";"тридцатьz";"сорокz";"пятьдесятz";"шестьдесятz";"семьдесятz";"восемьдесятz";"девяностоz"}</definedName>
    <definedName name="n_3" localSheetId="6">{"";1;"двадцатьz";"тридцатьz";"сорокz";"пятьдесятz";"шестьдесятz";"семьдесятz";"восемьдесятz";"девяностоz"}</definedName>
    <definedName name="n_3" localSheetId="7">{"";1;"двадцатьz";"тридцатьz";"сорокz";"пятьдесятz";"шестьдесятz";"семьдесятz";"восемьдесятz";"девяностоz"}</definedName>
    <definedName name="n_3" localSheetId="9">{"";1;"двадцатьz";"тридцатьz";"сорокz";"пятьдесятz";"шестьдесятz";"семьдесятz";"восемьдесятz";"девяностоz"}</definedName>
    <definedName name="n_3" localSheetId="14">{"";1;"двадцатьz";"тридцатьz";"сорокz";"пятьдесятz";"шестьдесятz";"семьдесятz";"восемьдесятz";"девяностоz"}</definedName>
    <definedName name="n_3" localSheetId="12">{"";1;"двадцатьz";"тридцатьz";"сорокz";"пятьдесятz";"шестьдесятz";"семьдесятz";"восемьдесятz";"девяностоz"}</definedName>
    <definedName name="n_3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4" localSheetId="1">{"","стоz","двестиz","тристаz","четырестаz","пятьсотz","шестьсотz","семьсотz","восемьсотz","девятьсотz"}</definedName>
    <definedName name="n_4" localSheetId="2">{"","стоz","двестиz","тристаz","четырестаz","пятьсотz","шестьсотz","семьсотz","восемьсотz","девятьсотz"}</definedName>
    <definedName name="n_4" localSheetId="11">{"","стоz","двестиz","тристаz","четырестаz","пятьсотz","шестьсотz","семьсотz","восемьсотz","девятьсотz"}</definedName>
    <definedName name="n_4" localSheetId="15">{"","стоz","двестиz","тристаz","четырестаz","пятьсотz","шестьсотz","семьсотz","восемьсотz","девятьсотz"}</definedName>
    <definedName name="n_4" localSheetId="17">{"","стоz","двестиz","тристаz","четырестаz","пятьсотz","шестьсотz","семьсотz","восемьсотz","девятьсотz"}</definedName>
    <definedName name="n_4" localSheetId="13">{"","стоz","двестиz","тристаz","четырестаz","пятьсотz","шестьсотz","семьсотz","восемьсотz","девятьсотz"}</definedName>
    <definedName name="n_4" localSheetId="6">{"","стоz","двестиz","тристаz","четырестаz","пятьсотz","шестьсотz","семьсотz","восемьсотz","девятьсотz"}</definedName>
    <definedName name="n_4" localSheetId="7">{"","стоz","двестиz","тристаz","четырестаz","пятьсотz","шестьсотz","семьсотz","восемьсотz","девятьсотz"}</definedName>
    <definedName name="n_4" localSheetId="9">{"","стоz","двестиz","тристаz","четырестаz","пятьсотz","шестьсотz","семьсотz","восемьсотz","девятьсотz"}</definedName>
    <definedName name="n_4" localSheetId="14">{"","стоz","двестиz","тристаz","четырестаz","пятьсотz","шестьсотz","семьсотz","восемьсотz","девятьсотz"}</definedName>
    <definedName name="n_4" localSheetId="12">{"","стоz","двестиz","тристаz","четырестаz","пятьсотz","шестьсотz","семьсотz","восемьсотz","девятьсотz"}</definedName>
    <definedName name="n_4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_5" localSheetId="1">{"","однаz","двеz","триz","четыреz","пятьz","шестьz","семьz","восемьz","девятьz"}</definedName>
    <definedName name="n_5" localSheetId="2">{"","однаz","двеz","триz","четыреz","пятьz","шестьz","семьz","восемьz","девятьz"}</definedName>
    <definedName name="n_5" localSheetId="11">{"","однаz","двеz","триz","четыреz","пятьz","шестьz","семьz","восемьz","девятьz"}</definedName>
    <definedName name="n_5" localSheetId="15">{"","однаz","двеz","триz","четыреz","пятьz","шестьz","семьz","восемьz","девятьz"}</definedName>
    <definedName name="n_5" localSheetId="17">{"","однаz","двеz","триz","четыреz","пятьz","шестьz","семьz","восемьz","девятьz"}</definedName>
    <definedName name="n_5" localSheetId="13">{"","однаz","двеz","триz","четыреz","пятьz","шестьz","семьz","восемьz","девятьz"}</definedName>
    <definedName name="n_5" localSheetId="6">{"","однаz","двеz","триz","четыреz","пятьz","шестьz","семьz","восемьz","девятьz"}</definedName>
    <definedName name="n_5" localSheetId="7">{"","однаz","двеz","триz","четыреz","пятьz","шестьz","семьz","восемьz","девятьz"}</definedName>
    <definedName name="n_5" localSheetId="9">{"","однаz","двеz","триz","четыреz","пятьz","шестьz","семьz","восемьz","девятьz"}</definedName>
    <definedName name="n_5" localSheetId="14">{"","однаz","двеz","триz","четыреz","пятьz","шестьz","семьz","восемьz","девятьz"}</definedName>
    <definedName name="n_5" localSheetId="12">{"","однаz","двеz","триz","четыреz","пятьz","шестьz","семьz","восемьz","девятьz"}</definedName>
    <definedName name="n_5">{"","однаz","двеz","триz","четыреz","пятьz","шестьz","семьz","восемьz","девятьz"}</definedName>
    <definedName name="n0">"000000000000,00"</definedName>
    <definedName name="n0x" localSheetId="0">IF('4.1 Отдел 1'!n_3=1,'4.1 Отдел 1'!n_2,'4.1 Отдел 1'!n_3&amp;'4.1 Отдел 1'!n_1)</definedName>
    <definedName name="n0x" localSheetId="1">IF('4.2 Отдел 2'!n_3=1,'4.2 Отдел 2'!n_2,'4.2 Отдел 2'!n_3&amp;'4.2 Отдел 2'!n_1)</definedName>
    <definedName name="n0x" localSheetId="2">IF('4.3 Отдел 2. Тех.характеристики'!n_3=1,'4.3 Отдел 2. Тех.характеристики'!n_2,'4.3 Отдел 2. Тех.характеристики'!n_3&amp;'4.3 Отдел 2. Тех.характеристики'!n_1)</definedName>
    <definedName name="n0x" localSheetId="11">IF('4.5 РМ'!n_3=1,'4.5 РМ'!n_2,'4.5 РМ'!n_3&amp;'4.5 РМ'!n_1)</definedName>
    <definedName name="n0x" localSheetId="15">IF('4.7 Прил.6 Расчет Прочие'!n_3=1,'4.7 Прил.6 Расчет Прочие'!n_2,'4.7 Прил.6 Расчет Прочие'!n_3&amp;'4.7 Прил.6 Расчет Прочие'!n_1)</definedName>
    <definedName name="n0x" localSheetId="17">IF('4.9 Прил 6.2 Расчет ПИР'!n_3=1,'4.9 Прил 6.2 Расчет ПИР'!n_2,'4.9 Прил 6.2 Расчет ПИР'!n_3&amp;'4.9 Прил 6.2 Расчет ПИР'!n_1)</definedName>
    <definedName name="n0x" localSheetId="13">IF(Прил.1.7!n_3=1,Прил.1.7!n_2,Прил.1.7!n_3&amp;Прил.1.7!n_1)</definedName>
    <definedName name="n0x" localSheetId="6">IF('Прил.4 РМ'!n_3=1,'Прил.4 РМ'!n_2,'Прил.4 РМ'!n_3&amp;'Прил.4 РМ'!n_1)</definedName>
    <definedName name="n0x" localSheetId="7">IF('Прил.5 Расчет СМР и ОБ'!n_3=1,'Прил.5 Расчет СМР и ОБ'!n_2,'Прил.5 Расчет СМР и ОБ'!n_3&amp;'Прил.5 Расчет СМР и ОБ'!n_1)</definedName>
    <definedName name="n0x" localSheetId="9">IF('Прил.7 Расчет пок.'!n_3=1,'Прил.7 Расчет пок.'!n_2,'Прил.7 Расчет пок.'!n_3&amp;'Прил.7 Расчет пок.'!n_1)</definedName>
    <definedName name="n0x" localSheetId="14">IF(ФОТи.тек.!n_3=1,ФОТи.тек.!n_2,ФОТи.тек.!n_3&amp;ФОТи.тек.!n_1)</definedName>
    <definedName name="n0x" localSheetId="12">IF(ФОТр.тек.!n_3=1,ФОТр.тек.!n_2,ФОТр.тек.!n_3&amp;ФОТр.тек.!n_1)</definedName>
    <definedName name="n0x">IF(n_3=1,n_2,n_3&amp;n_1)</definedName>
    <definedName name="n1x" localSheetId="0">IF('4.1 Отдел 1'!n_3=1,'4.1 Отдел 1'!n_2,'4.1 Отдел 1'!n_3&amp;'4.1 Отдел 1'!n_5)</definedName>
    <definedName name="n1x" localSheetId="1">IF('4.2 Отдел 2'!n_3=1,'4.2 Отдел 2'!n_2,'4.2 Отдел 2'!n_3&amp;'4.2 Отдел 2'!n_5)</definedName>
    <definedName name="n1x" localSheetId="2">IF('4.3 Отдел 2. Тех.характеристики'!n_3=1,'4.3 Отдел 2. Тех.характеристики'!n_2,'4.3 Отдел 2. Тех.характеристики'!n_3&amp;'4.3 Отдел 2. Тех.характеристики'!n_5)</definedName>
    <definedName name="n1x" localSheetId="11">IF('4.5 РМ'!n_3=1,'4.5 РМ'!n_2,'4.5 РМ'!n_3&amp;'4.5 РМ'!n_5)</definedName>
    <definedName name="n1x" localSheetId="15">IF('4.7 Прил.6 Расчет Прочие'!n_3=1,'4.7 Прил.6 Расчет Прочие'!n_2,'4.7 Прил.6 Расчет Прочие'!n_3&amp;'4.7 Прил.6 Расчет Прочие'!n_5)</definedName>
    <definedName name="n1x" localSheetId="17">IF('4.9 Прил 6.2 Расчет ПИР'!n_3=1,'4.9 Прил 6.2 Расчет ПИР'!n_2,'4.9 Прил 6.2 Расчет ПИР'!n_3&amp;'4.9 Прил 6.2 Расчет ПИР'!n_5)</definedName>
    <definedName name="n1x" localSheetId="13">IF(Прил.1.7!n_3=1,Прил.1.7!n_2,Прил.1.7!n_3&amp;Прил.1.7!n_5)</definedName>
    <definedName name="n1x" localSheetId="6">IF('Прил.4 РМ'!n_3=1,'Прил.4 РМ'!n_2,'Прил.4 РМ'!n_3&amp;'Прил.4 РМ'!n_5)</definedName>
    <definedName name="n1x" localSheetId="7">IF('Прил.5 Расчет СМР и ОБ'!n_3=1,'Прил.5 Расчет СМР и ОБ'!n_2,'Прил.5 Расчет СМР и ОБ'!n_3&amp;'Прил.5 Расчет СМР и ОБ'!n_5)</definedName>
    <definedName name="n1x" localSheetId="9">IF('Прил.7 Расчет пок.'!n_3=1,'Прил.7 Расчет пок.'!n_2,'Прил.7 Расчет пок.'!n_3&amp;'Прил.7 Расчет пок.'!n_5)</definedName>
    <definedName name="n1x" localSheetId="14">IF(ФОТи.тек.!n_3=1,ФОТи.тек.!n_2,ФОТи.тек.!n_3&amp;ФОТи.тек.!n_5)</definedName>
    <definedName name="n1x" localSheetId="12">IF(ФОТр.тек.!n_3=1,ФОТр.тек.!n_2,ФОТр.тек.!n_3&amp;ФОТр.тек.!n_5)</definedName>
    <definedName name="n1x">IF(n_3=1,n_2,n_3&amp;n_5)</definedName>
    <definedName name="Nalog" localSheetId="0">#REF!</definedName>
    <definedName name="Nalog" localSheetId="1">#REF!</definedName>
    <definedName name="Nalog" localSheetId="2">#REF!</definedName>
    <definedName name="Nalog" localSheetId="11">#REF!</definedName>
    <definedName name="Nalog" localSheetId="13">#REF!</definedName>
    <definedName name="Nalog" localSheetId="7">#REF!</definedName>
    <definedName name="Nalog" localSheetId="9">#REF!</definedName>
    <definedName name="Nalog">#REF!</definedName>
    <definedName name="NumColJournal" localSheetId="0">#REF!</definedName>
    <definedName name="NumColJournal" localSheetId="1">#REF!</definedName>
    <definedName name="NumColJournal" localSheetId="2">#REF!</definedName>
    <definedName name="NumColJournal" localSheetId="11">#REF!</definedName>
    <definedName name="NumColJournal" localSheetId="13">#REF!</definedName>
    <definedName name="NumColJournal" localSheetId="7">#REF!</definedName>
    <definedName name="NumColJournal" localSheetId="9">#REF!</definedName>
    <definedName name="NumColJournal">#REF!</definedName>
    <definedName name="o" localSheetId="0">#REF!</definedName>
    <definedName name="o" localSheetId="1">#REF!</definedName>
    <definedName name="o" localSheetId="2">#REF!</definedName>
    <definedName name="o" localSheetId="11">#REF!</definedName>
    <definedName name="o" localSheetId="13">#REF!</definedName>
    <definedName name="o" localSheetId="7">#REF!</definedName>
    <definedName name="o" localSheetId="9">#REF!</definedName>
    <definedName name="o">#REF!</definedName>
    <definedName name="Obj" localSheetId="0">#REF!</definedName>
    <definedName name="Obj" localSheetId="1">#REF!</definedName>
    <definedName name="Obj" localSheetId="2">#REF!</definedName>
    <definedName name="Obj" localSheetId="11">#REF!</definedName>
    <definedName name="Obj" localSheetId="13">#REF!</definedName>
    <definedName name="Obj" localSheetId="7">#REF!</definedName>
    <definedName name="Obj" localSheetId="9">#REF!</definedName>
    <definedName name="Obj">#REF!</definedName>
    <definedName name="opmes" localSheetId="9">#REF!</definedName>
    <definedName name="opmes">#REF!</definedName>
    <definedName name="oppp" localSheetId="0">#REF!</definedName>
    <definedName name="oppp" localSheetId="1">#REF!</definedName>
    <definedName name="oppp" localSheetId="2">#REF!</definedName>
    <definedName name="oppp" localSheetId="11">#REF!</definedName>
    <definedName name="oppp" localSheetId="13">#REF!</definedName>
    <definedName name="oppp" localSheetId="7">#REF!</definedName>
    <definedName name="oppp" localSheetId="9">#REF!</definedName>
    <definedName name="oppp">#REF!</definedName>
    <definedName name="pp" localSheetId="0">#REF!</definedName>
    <definedName name="pp" localSheetId="1">#REF!</definedName>
    <definedName name="pp" localSheetId="2">#REF!</definedName>
    <definedName name="pp" localSheetId="11">#REF!</definedName>
    <definedName name="pp" localSheetId="13">#REF!</definedName>
    <definedName name="pp" localSheetId="7">#REF!</definedName>
    <definedName name="pp" localSheetId="9">#REF!</definedName>
    <definedName name="pp">#REF!</definedName>
    <definedName name="Print_Area" localSheetId="0">#REF!</definedName>
    <definedName name="Print_Area" localSheetId="1">#REF!</definedName>
    <definedName name="Print_Area" localSheetId="2">#REF!</definedName>
    <definedName name="Print_Area" localSheetId="11">#REF!</definedName>
    <definedName name="Print_Area" localSheetId="17">#REF!</definedName>
    <definedName name="Print_Area" localSheetId="13">#REF!</definedName>
    <definedName name="Print_Area" localSheetId="7">#REF!</definedName>
    <definedName name="Print_Area" localSheetId="9">#REF!</definedName>
    <definedName name="Print_Area">#REF!</definedName>
    <definedName name="propis" localSheetId="0">#REF!</definedName>
    <definedName name="propis" localSheetId="1">#REF!</definedName>
    <definedName name="propis" localSheetId="2">#REF!</definedName>
    <definedName name="propis" localSheetId="11">#REF!</definedName>
    <definedName name="propis" localSheetId="13">#REF!</definedName>
    <definedName name="propis" localSheetId="7">#REF!</definedName>
    <definedName name="propis" localSheetId="9">#REF!</definedName>
    <definedName name="propis">#REF!</definedName>
    <definedName name="q" localSheetId="0">#REF!</definedName>
    <definedName name="q" localSheetId="1">#REF!</definedName>
    <definedName name="q" localSheetId="2">#REF!</definedName>
    <definedName name="q" localSheetId="11">#REF!</definedName>
    <definedName name="q" localSheetId="13">#REF!</definedName>
    <definedName name="q" localSheetId="7">#REF!</definedName>
    <definedName name="q" localSheetId="9">#REF!</definedName>
    <definedName name="q">#REF!</definedName>
    <definedName name="qq" localSheetId="13">#REF!</definedName>
    <definedName name="qq" localSheetId="9">#REF!</definedName>
    <definedName name="qq">#REF!</definedName>
    <definedName name="qqqqqqqqqqqqqqqqqqqqqqqqqqqqqqqqqqq" localSheetId="0">#REF!</definedName>
    <definedName name="qqqqqqqqqqqqqqqqqqqqqqqqqqqqqqqqqqq" localSheetId="1">#REF!</definedName>
    <definedName name="qqqqqqqqqqqqqqqqqqqqqqqqqqqqqqqqqqq" localSheetId="2">#REF!</definedName>
    <definedName name="qqqqqqqqqqqqqqqqqqqqqqqqqqqqqqqqqqq" localSheetId="11">#REF!</definedName>
    <definedName name="qqqqqqqqqqqqqqqqqqqqqqqqqqqqqqqqqqq" localSheetId="13">#REF!</definedName>
    <definedName name="qqqqqqqqqqqqqqqqqqqqqqqqqqqqqqqqqqq" localSheetId="7">#REF!</definedName>
    <definedName name="qqqqqqqqqqqqqqqqqqqqqqqqqqqqqqqqqqq" localSheetId="9">#REF!</definedName>
    <definedName name="qqqqqqqqqqqqqqqqqqqqqqqqqqqqqqqqqqq">#REF!</definedName>
    <definedName name="rehl" localSheetId="0">#REF!</definedName>
    <definedName name="rehl" localSheetId="1">#REF!</definedName>
    <definedName name="rehl" localSheetId="2">#REF!</definedName>
    <definedName name="rehl" localSheetId="11">#REF!</definedName>
    <definedName name="rehl" localSheetId="13">#REF!</definedName>
    <definedName name="rehl" localSheetId="7">#REF!</definedName>
    <definedName name="rehl" localSheetId="9">#REF!</definedName>
    <definedName name="rehl">#REF!</definedName>
    <definedName name="rf" localSheetId="0">#REF!</definedName>
    <definedName name="rf" localSheetId="1">#REF!</definedName>
    <definedName name="rf" localSheetId="2">#REF!</definedName>
    <definedName name="rf" localSheetId="11">#REF!</definedName>
    <definedName name="rf" localSheetId="13">#REF!</definedName>
    <definedName name="rf" localSheetId="7">#REF!</definedName>
    <definedName name="rf" localSheetId="9">#REF!</definedName>
    <definedName name="rf">#REF!</definedName>
    <definedName name="rrr" localSheetId="9">#REF!</definedName>
    <definedName name="rrr">#REF!</definedName>
    <definedName name="rrrrrr" localSheetId="13">#REF!</definedName>
    <definedName name="rrrrrr" localSheetId="9">#REF!</definedName>
    <definedName name="rrrrrr">#REF!</definedName>
    <definedName name="rtyrty" localSheetId="0">#REF!</definedName>
    <definedName name="rtyrty" localSheetId="1">#REF!</definedName>
    <definedName name="rtyrty" localSheetId="2">#REF!</definedName>
    <definedName name="rtyrty" localSheetId="11">#REF!</definedName>
    <definedName name="rtyrty" localSheetId="13">#REF!</definedName>
    <definedName name="rtyrty" localSheetId="7">#REF!</definedName>
    <definedName name="rtyrty" localSheetId="9">#REF!</definedName>
    <definedName name="rtyrty">#REF!</definedName>
    <definedName name="rybuf" localSheetId="13">#REF!</definedName>
    <definedName name="rybuf" localSheetId="9">#REF!</definedName>
    <definedName name="rybuf">#REF!</definedName>
    <definedName name="rybuf3" localSheetId="13">#REF!</definedName>
    <definedName name="rybuf3" localSheetId="9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 localSheetId="0">#REF!</definedName>
    <definedName name="SD_DC" localSheetId="1">#REF!</definedName>
    <definedName name="SD_DC" localSheetId="2">#REF!</definedName>
    <definedName name="SD_DC" localSheetId="11">#REF!</definedName>
    <definedName name="SD_DC" localSheetId="13">#REF!</definedName>
    <definedName name="SD_DC" localSheetId="7">#REF!</definedName>
    <definedName name="SD_DC" localSheetId="9">#REF!</definedName>
    <definedName name="SD_DC">#REF!</definedName>
    <definedName name="SDDsfd" localSheetId="0">#REF!</definedName>
    <definedName name="SDDsfd" localSheetId="1">#REF!</definedName>
    <definedName name="SDDsfd" localSheetId="2">#REF!</definedName>
    <definedName name="SDDsfd" localSheetId="11">#REF!</definedName>
    <definedName name="SDDsfd" localSheetId="13">#REF!</definedName>
    <definedName name="SDDsfd" localSheetId="7">#REF!</definedName>
    <definedName name="SDDsfd" localSheetId="9">#REF!</definedName>
    <definedName name="SDDsfd">#REF!</definedName>
    <definedName name="SDSA" localSheetId="0">#REF!</definedName>
    <definedName name="SDSA" localSheetId="1">#REF!</definedName>
    <definedName name="SDSA" localSheetId="2">#REF!</definedName>
    <definedName name="SDSA" localSheetId="11">#REF!</definedName>
    <definedName name="SDSA" localSheetId="13">#REF!</definedName>
    <definedName name="SDSA" localSheetId="7">#REF!</definedName>
    <definedName name="SDSA" localSheetId="9">#REF!</definedName>
    <definedName name="SDSA">#REF!</definedName>
    <definedName name="SF_SFs" localSheetId="0">#REF!</definedName>
    <definedName name="SF_SFs" localSheetId="1">#REF!</definedName>
    <definedName name="SF_SFs" localSheetId="2">#REF!</definedName>
    <definedName name="SF_SFs" localSheetId="11">#REF!</definedName>
    <definedName name="SF_SFs" localSheetId="13">#REF!</definedName>
    <definedName name="SF_SFs" localSheetId="7">#REF!</definedName>
    <definedName name="SF_SFs" localSheetId="9">#REF!</definedName>
    <definedName name="SF_SFs">#REF!</definedName>
    <definedName name="SM" localSheetId="0">#REF!</definedName>
    <definedName name="SM" localSheetId="1">#REF!</definedName>
    <definedName name="SM" localSheetId="2">#REF!</definedName>
    <definedName name="SM" localSheetId="11">#REF!</definedName>
    <definedName name="SM" localSheetId="13">#REF!</definedName>
    <definedName name="SM" localSheetId="7">#REF!</definedName>
    <definedName name="SM" localSheetId="9">#REF!</definedName>
    <definedName name="SM">#REF!</definedName>
    <definedName name="SM_SM" localSheetId="0">#REF!</definedName>
    <definedName name="SM_SM" localSheetId="1">#REF!</definedName>
    <definedName name="SM_SM" localSheetId="2">#REF!</definedName>
    <definedName name="SM_SM" localSheetId="11">#REF!</definedName>
    <definedName name="SM_SM" localSheetId="13">#REF!</definedName>
    <definedName name="SM_SM" localSheetId="7">#REF!</definedName>
    <definedName name="SM_SM" localSheetId="9">#REF!</definedName>
    <definedName name="SM_SM">#REF!</definedName>
    <definedName name="SM_SM1" localSheetId="0">#REF!</definedName>
    <definedName name="SM_SM1" localSheetId="1">#REF!</definedName>
    <definedName name="SM_SM1" localSheetId="2">#REF!</definedName>
    <definedName name="SM_SM1" localSheetId="11">#REF!</definedName>
    <definedName name="SM_SM1" localSheetId="13">#REF!</definedName>
    <definedName name="SM_SM1" localSheetId="7">#REF!</definedName>
    <definedName name="SM_SM1" localSheetId="9">#REF!</definedName>
    <definedName name="SM_SM1">#REF!</definedName>
    <definedName name="SM_SM45" localSheetId="0">#REF!</definedName>
    <definedName name="SM_SM45" localSheetId="1">#REF!</definedName>
    <definedName name="SM_SM45" localSheetId="2">#REF!</definedName>
    <definedName name="SM_SM45" localSheetId="11">#REF!</definedName>
    <definedName name="SM_SM45" localSheetId="13">#REF!</definedName>
    <definedName name="SM_SM45" localSheetId="7">#REF!</definedName>
    <definedName name="SM_SM45" localSheetId="9">#REF!</definedName>
    <definedName name="SM_SM45">#REF!</definedName>
    <definedName name="SM_SM6" localSheetId="0">#REF!</definedName>
    <definedName name="SM_SM6" localSheetId="1">#REF!</definedName>
    <definedName name="SM_SM6" localSheetId="2">#REF!</definedName>
    <definedName name="SM_SM6" localSheetId="11">#REF!</definedName>
    <definedName name="SM_SM6" localSheetId="13">#REF!</definedName>
    <definedName name="SM_SM6" localSheetId="7">#REF!</definedName>
    <definedName name="SM_SM6" localSheetId="9">#REF!</definedName>
    <definedName name="SM_SM6">#REF!</definedName>
    <definedName name="SM_STO" localSheetId="0">#REF!</definedName>
    <definedName name="SM_STO" localSheetId="1">#REF!</definedName>
    <definedName name="SM_STO" localSheetId="2">#REF!</definedName>
    <definedName name="SM_STO" localSheetId="11">#REF!</definedName>
    <definedName name="SM_STO" localSheetId="13">#REF!</definedName>
    <definedName name="SM_STO" localSheetId="7">#REF!</definedName>
    <definedName name="SM_STO" localSheetId="9">#REF!</definedName>
    <definedName name="SM_STO">#REF!</definedName>
    <definedName name="SM_STO1" localSheetId="0">#REF!</definedName>
    <definedName name="SM_STO1" localSheetId="1">#REF!</definedName>
    <definedName name="SM_STO1" localSheetId="2">#REF!</definedName>
    <definedName name="SM_STO1" localSheetId="11">#REF!</definedName>
    <definedName name="SM_STO1" localSheetId="13">#REF!</definedName>
    <definedName name="SM_STO1" localSheetId="7">#REF!</definedName>
    <definedName name="SM_STO1" localSheetId="9">#REF!</definedName>
    <definedName name="SM_STO1">#REF!</definedName>
    <definedName name="SM_STO2" localSheetId="0">#REF!</definedName>
    <definedName name="SM_STO2" localSheetId="1">#REF!</definedName>
    <definedName name="SM_STO2" localSheetId="2">#REF!</definedName>
    <definedName name="SM_STO2" localSheetId="11">#REF!</definedName>
    <definedName name="SM_STO2" localSheetId="13">#REF!</definedName>
    <definedName name="SM_STO2" localSheetId="7">#REF!</definedName>
    <definedName name="SM_STO2" localSheetId="9">#REF!</definedName>
    <definedName name="SM_STO2">#REF!</definedName>
    <definedName name="SM_STO3" localSheetId="0">#REF!</definedName>
    <definedName name="SM_STO3" localSheetId="1">#REF!</definedName>
    <definedName name="SM_STO3" localSheetId="2">#REF!</definedName>
    <definedName name="SM_STO3" localSheetId="11">#REF!</definedName>
    <definedName name="SM_STO3" localSheetId="13">#REF!</definedName>
    <definedName name="SM_STO3" localSheetId="7">#REF!</definedName>
    <definedName name="SM_STO3" localSheetId="9">#REF!</definedName>
    <definedName name="SM_STO3">#REF!</definedName>
    <definedName name="Smmmmmmmmmmmmmmm" localSheetId="0">#REF!</definedName>
    <definedName name="Smmmmmmmmmmmmmmm" localSheetId="1">#REF!</definedName>
    <definedName name="Smmmmmmmmmmmmmmm" localSheetId="2">#REF!</definedName>
    <definedName name="Smmmmmmmmmmmmmmm" localSheetId="11">#REF!</definedName>
    <definedName name="Smmmmmmmmmmmmmmm" localSheetId="13">#REF!</definedName>
    <definedName name="Smmmmmmmmmmmmmmm" localSheetId="7">#REF!</definedName>
    <definedName name="Smmmmmmmmmmmmmmm" localSheetId="9">#REF!</definedName>
    <definedName name="Smmmmmmmmmmmmmmm">#REF!</definedName>
    <definedName name="SmPr" localSheetId="0">#REF!</definedName>
    <definedName name="SmPr" localSheetId="1">#REF!</definedName>
    <definedName name="SmPr" localSheetId="2">#REF!</definedName>
    <definedName name="SmPr" localSheetId="11">#REF!</definedName>
    <definedName name="SmPr" localSheetId="13">#REF!</definedName>
    <definedName name="SmPr" localSheetId="7">#REF!</definedName>
    <definedName name="SmPr" localSheetId="9">#REF!</definedName>
    <definedName name="SmPr">#REF!</definedName>
    <definedName name="Status" localSheetId="0">#REF!</definedName>
    <definedName name="Status" localSheetId="1">#REF!</definedName>
    <definedName name="Status" localSheetId="2">#REF!</definedName>
    <definedName name="Status" localSheetId="11">#REF!</definedName>
    <definedName name="Status" localSheetId="13">#REF!</definedName>
    <definedName name="Status" localSheetId="7">#REF!</definedName>
    <definedName name="Status" localSheetId="9">#REF!</definedName>
    <definedName name="Status">#REF!</definedName>
    <definedName name="SUM_" localSheetId="0">#REF!</definedName>
    <definedName name="SUM_" localSheetId="1">#REF!</definedName>
    <definedName name="SUM_" localSheetId="2">#REF!</definedName>
    <definedName name="SUM_" localSheetId="11">#REF!</definedName>
    <definedName name="SUM_" localSheetId="13">#REF!</definedName>
    <definedName name="SUM_" localSheetId="7">#REF!</definedName>
    <definedName name="SUM_" localSheetId="9">#REF!</definedName>
    <definedName name="SUM_">#REF!</definedName>
    <definedName name="SUM_1" localSheetId="0">#REF!</definedName>
    <definedName name="SUM_1" localSheetId="1">#REF!</definedName>
    <definedName name="SUM_1" localSheetId="2">#REF!</definedName>
    <definedName name="SUM_1" localSheetId="11">#REF!</definedName>
    <definedName name="SUM_1" localSheetId="13">#REF!</definedName>
    <definedName name="SUM_1" localSheetId="7">#REF!</definedName>
    <definedName name="SUM_1" localSheetId="9">#REF!</definedName>
    <definedName name="SUM_1">#REF!</definedName>
    <definedName name="sum_2" localSheetId="0">#REF!</definedName>
    <definedName name="sum_2" localSheetId="1">#REF!</definedName>
    <definedName name="sum_2" localSheetId="2">#REF!</definedName>
    <definedName name="sum_2" localSheetId="11">#REF!</definedName>
    <definedName name="sum_2" localSheetId="13">#REF!</definedName>
    <definedName name="sum_2" localSheetId="7">#REF!</definedName>
    <definedName name="sum_2" localSheetId="9">#REF!</definedName>
    <definedName name="sum_2">#REF!</definedName>
    <definedName name="SUM_3" localSheetId="0">#REF!</definedName>
    <definedName name="SUM_3" localSheetId="1">#REF!</definedName>
    <definedName name="SUM_3" localSheetId="2">#REF!</definedName>
    <definedName name="SUM_3" localSheetId="11">#REF!</definedName>
    <definedName name="SUM_3" localSheetId="13">#REF!</definedName>
    <definedName name="SUM_3" localSheetId="7">#REF!</definedName>
    <definedName name="SUM_3" localSheetId="9">#REF!</definedName>
    <definedName name="SUM_3">#REF!</definedName>
    <definedName name="sum_4" localSheetId="0">#REF!</definedName>
    <definedName name="sum_4" localSheetId="1">#REF!</definedName>
    <definedName name="sum_4" localSheetId="2">#REF!</definedName>
    <definedName name="sum_4" localSheetId="11">#REF!</definedName>
    <definedName name="sum_4" localSheetId="13">#REF!</definedName>
    <definedName name="sum_4" localSheetId="7">#REF!</definedName>
    <definedName name="sum_4" localSheetId="9">#REF!</definedName>
    <definedName name="sum_4">#REF!</definedName>
    <definedName name="SV" localSheetId="0">#REF!</definedName>
    <definedName name="SV" localSheetId="1">#REF!</definedName>
    <definedName name="SV" localSheetId="2">#REF!</definedName>
    <definedName name="SV" localSheetId="11">#REF!</definedName>
    <definedName name="SV" localSheetId="13">#REF!</definedName>
    <definedName name="SV" localSheetId="7">#REF!</definedName>
    <definedName name="SV" localSheetId="9">#REF!</definedName>
    <definedName name="SV">#REF!</definedName>
    <definedName name="SV_STO" localSheetId="0">#REF!</definedName>
    <definedName name="SV_STO" localSheetId="1">#REF!</definedName>
    <definedName name="SV_STO" localSheetId="2">#REF!</definedName>
    <definedName name="SV_STO" localSheetId="11">#REF!</definedName>
    <definedName name="SV_STO" localSheetId="13">#REF!</definedName>
    <definedName name="SV_STO" localSheetId="7">#REF!</definedName>
    <definedName name="SV_STO" localSheetId="9">#REF!</definedName>
    <definedName name="SV_STO">#REF!</definedName>
    <definedName name="t" localSheetId="0">#REF!</definedName>
    <definedName name="t" localSheetId="1">#REF!</definedName>
    <definedName name="t" localSheetId="2">#REF!</definedName>
    <definedName name="t" localSheetId="11">#REF!</definedName>
    <definedName name="t" localSheetId="13">#REF!</definedName>
    <definedName name="t" localSheetId="7">#REF!</definedName>
    <definedName name="t" localSheetId="9">#REF!</definedName>
    <definedName name="t">#REF!</definedName>
    <definedName name="time" localSheetId="0">#REF!</definedName>
    <definedName name="time" localSheetId="1">#REF!</definedName>
    <definedName name="time" localSheetId="2">#REF!</definedName>
    <definedName name="time" localSheetId="11">#REF!</definedName>
    <definedName name="time" localSheetId="16">#REF!</definedName>
    <definedName name="time" localSheetId="17">#REF!</definedName>
    <definedName name="time" localSheetId="13">#REF!</definedName>
    <definedName name="time" localSheetId="7">#REF!</definedName>
    <definedName name="time" localSheetId="9">#REF!</definedName>
    <definedName name="time" localSheetId="14">#REF!</definedName>
    <definedName name="time" localSheetId="12">#REF!</definedName>
    <definedName name="time">#REF!</definedName>
    <definedName name="Time_diff" localSheetId="0">#REF!</definedName>
    <definedName name="Time_diff" localSheetId="1">#REF!</definedName>
    <definedName name="Time_diff" localSheetId="2">#REF!</definedName>
    <definedName name="Time_diff" localSheetId="11">#REF!</definedName>
    <definedName name="Time_diff" localSheetId="13">#REF!</definedName>
    <definedName name="Time_diff" localSheetId="7">#REF!</definedName>
    <definedName name="Time_diff" localSheetId="9">#REF!</definedName>
    <definedName name="Time_diff">#REF!</definedName>
    <definedName name="Times" localSheetId="0">#REF!</definedName>
    <definedName name="Times" localSheetId="1">#REF!</definedName>
    <definedName name="Times" localSheetId="2">#REF!</definedName>
    <definedName name="Times" localSheetId="11">#REF!</definedName>
    <definedName name="Times" localSheetId="13">#REF!</definedName>
    <definedName name="Times" localSheetId="7">#REF!</definedName>
    <definedName name="Times" localSheetId="9">#REF!</definedName>
    <definedName name="Times">#REF!</definedName>
    <definedName name="Times___0" localSheetId="0">#REF!</definedName>
    <definedName name="Times___0" localSheetId="1">#REF!</definedName>
    <definedName name="Times___0" localSheetId="2">#REF!</definedName>
    <definedName name="Times___0" localSheetId="11">#REF!</definedName>
    <definedName name="Times___0" localSheetId="13">#REF!</definedName>
    <definedName name="Times___0" localSheetId="7">#REF!</definedName>
    <definedName name="Times___0" localSheetId="9">#REF!</definedName>
    <definedName name="Times___0">#REF!</definedName>
    <definedName name="title" localSheetId="9">#REF!</definedName>
    <definedName name="title">#REF!</definedName>
    <definedName name="ttt" localSheetId="13">#REF!</definedName>
    <definedName name="ttt" localSheetId="9">#REF!</definedName>
    <definedName name="ttt">#REF!</definedName>
    <definedName name="ujl" localSheetId="0">#REF!</definedName>
    <definedName name="ujl" localSheetId="1">#REF!</definedName>
    <definedName name="ujl" localSheetId="2">#REF!</definedName>
    <definedName name="ujl" localSheetId="11">#REF!</definedName>
    <definedName name="ujl" localSheetId="13">#REF!</definedName>
    <definedName name="ujl" localSheetId="7">#REF!</definedName>
    <definedName name="ujl" localSheetId="9">#REF!</definedName>
    <definedName name="ujl">#REF!</definedName>
    <definedName name="USA_1" localSheetId="0">#REF!</definedName>
    <definedName name="USA_1" localSheetId="1">#REF!</definedName>
    <definedName name="USA_1" localSheetId="2">#REF!</definedName>
    <definedName name="USA_1" localSheetId="11">#REF!</definedName>
    <definedName name="USA_1" localSheetId="13">#REF!</definedName>
    <definedName name="USA_1" localSheetId="7">#REF!</definedName>
    <definedName name="USA_1" localSheetId="9">#REF!</definedName>
    <definedName name="USA_1">#REF!</definedName>
    <definedName name="v" localSheetId="0">#REF!</definedName>
    <definedName name="v" localSheetId="1">#REF!</definedName>
    <definedName name="v" localSheetId="2">#REF!</definedName>
    <definedName name="v" localSheetId="11">#REF!</definedName>
    <definedName name="v" localSheetId="13">#REF!</definedName>
    <definedName name="v" localSheetId="7">#REF!</definedName>
    <definedName name="v" localSheetId="9">#REF!</definedName>
    <definedName name="v">#REF!</definedName>
    <definedName name="VH" localSheetId="0">#REF!</definedName>
    <definedName name="VH" localSheetId="1">#REF!</definedName>
    <definedName name="VH" localSheetId="2">#REF!</definedName>
    <definedName name="VH" localSheetId="11">#REF!</definedName>
    <definedName name="VH" localSheetId="13">#REF!</definedName>
    <definedName name="VH" localSheetId="7">#REF!</definedName>
    <definedName name="VH" localSheetId="9">#REF!</definedName>
    <definedName name="VH">#REF!</definedName>
    <definedName name="w" localSheetId="0">#REF!</definedName>
    <definedName name="w" localSheetId="1">#REF!</definedName>
    <definedName name="w" localSheetId="2">#REF!</definedName>
    <definedName name="w" localSheetId="11">#REF!</definedName>
    <definedName name="w" localSheetId="13">#REF!</definedName>
    <definedName name="w" localSheetId="7">#REF!</definedName>
    <definedName name="w" localSheetId="9">#REF!</definedName>
    <definedName name="w">#REF!</definedName>
    <definedName name="wrn" localSheetId="0">{"'4.1 Отдел 1'!glc1",#N/A,FALSE,"GLC";"'4.1 Отдел 1'!glc2",#N/A,FALSE,"GLC";"'4.1 Отдел 1'!glc3",#N/A,FALSE,"GLC";"'4.1 Отдел 1'!glc4",#N/A,FALSE,"GLC";"'4.1 Отдел 1'!glc5",#N/A,FALSE,"GLC"}</definedName>
    <definedName name="wrn" localSheetId="1">{"'4.2 Отдел 2'!glc1",#N/A,FALSE,"GLC";"'4.2 Отдел 2'!glc2",#N/A,FALSE,"GLC";"'4.2 Отдел 2'!glc3",#N/A,FALSE,"GLC";"'4.2 Отдел 2'!glc4",#N/A,FALSE,"GLC";"'4.2 Отдел 2'!glc5",#N/A,FALSE,"GLC"}</definedName>
    <definedName name="wrn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wrn" localSheetId="11">{"'4.5 РМ'!glc1",#N/A,FALSE,"GLC";"'4.5 РМ'!glc2",#N/A,FALSE,"GLC";"'4.5 РМ'!glc3",#N/A,FALSE,"GLC";"'4.5 РМ'!glc4",#N/A,FALSE,"GLC";"'4.5 РМ'!glc5",#N/A,FALSE,"GLC"}</definedName>
    <definedName name="wrn" localSheetId="15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wrn" localSheetId="17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wrn" localSheetId="6">{"'Прил.4 РМ'!glc1",#N/A,FALSE,"GLC";"'Прил.4 РМ'!glc2",#N/A,FALSE,"GLC";"'Прил.4 РМ'!glc3",#N/A,FALSE,"GLC";"'Прил.4 РМ'!glc4",#N/A,FALSE,"GLC";"'Прил.4 РМ'!glc5",#N/A,FALSE,"GLC"}</definedName>
    <definedName name="wrn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" localSheetId="9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">{"glc1",#N/A,FALSE,"GLC";"glc2",#N/A,FALSE,"GLC";"glc3",#N/A,FALSE,"GLC";"glc4",#N/A,FALSE,"GLC";"glc5",#N/A,FALSE,"GLC"}</definedName>
    <definedName name="wrn.1." localSheetId="0">{#N/A,#N/A,FALSE,"Шаблон_Спец1"}</definedName>
    <definedName name="wrn.1." localSheetId="1">{#N/A,#N/A,FALSE,"Шаблон_Спец1"}</definedName>
    <definedName name="wrn.1." localSheetId="2">{#N/A,#N/A,FALSE,"Шаблон_Спец1"}</definedName>
    <definedName name="wrn.1." localSheetId="11">{#N/A,#N/A,FALSE,"Шаблон_Спец1"}</definedName>
    <definedName name="wrn.1." localSheetId="15">{#N/A,#N/A,FALSE,"Шаблон_Спец1"}</definedName>
    <definedName name="wrn.1." localSheetId="17">{#N/A,#N/A,FALSE,"Шаблон_Спец1"}</definedName>
    <definedName name="wrn.1." localSheetId="13">{#N/A,#N/A,FALSE,"Шаблон_Спец1"}</definedName>
    <definedName name="wrn.1." localSheetId="6">{#N/A,#N/A,FALSE,"Шаблон_Спец1"}</definedName>
    <definedName name="wrn.1." localSheetId="7">{#N/A,#N/A,FALSE,"Шаблон_Спец1"}</definedName>
    <definedName name="wrn.1." localSheetId="9">{#N/A,#N/A,FALSE,"Шаблон_Спец1"}</definedName>
    <definedName name="wrn.1." localSheetId="14">{#N/A,#N/A,FALSE,"Шаблон_Спец1"}</definedName>
    <definedName name="wrn.1." localSheetId="12">{#N/A,#N/A,FALSE,"Шаблон_Спец1"}</definedName>
    <definedName name="wrn.1.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_.and._.Trend._.Analysis." localSheetId="1">{#N/A,#N/A,FALSE,"Aging Summary";#N/A,#N/A,FALSE,"Ratio Analysis";#N/A,#N/A,FALSE,"Test 120 Day Accts";#N/A,#N/A,FALSE,"Tickmarks"}</definedName>
    <definedName name="wrn.Aging._.and._.Trend._.Analysis." localSheetId="2">{#N/A,#N/A,FALSE,"Aging Summary";#N/A,#N/A,FALSE,"Ratio Analysis";#N/A,#N/A,FALSE,"Test 120 Day Accts";#N/A,#N/A,FALSE,"Tickmarks"}</definedName>
    <definedName name="wrn.Aging._.and._.Trend._.Analysis." localSheetId="11">{#N/A,#N/A,FALSE,"Aging Summary";#N/A,#N/A,FALSE,"Ratio Analysis";#N/A,#N/A,FALSE,"Test 120 Day Accts";#N/A,#N/A,FALSE,"Tickmarks"}</definedName>
    <definedName name="wrn.Aging._.and._.Trend._.Analysis." localSheetId="15">{#N/A,#N/A,FALSE,"Aging Summary";#N/A,#N/A,FALSE,"Ratio Analysis";#N/A,#N/A,FALSE,"Test 120 Day Accts";#N/A,#N/A,FALSE,"Tickmarks"}</definedName>
    <definedName name="wrn.Aging._.and._.Trend._.Analysis." localSheetId="17">{#N/A,#N/A,FALSE,"Aging Summary";#N/A,#N/A,FALSE,"Ratio Analysis";#N/A,#N/A,FALSE,"Test 120 Day Accts";#N/A,#N/A,FALSE,"Tickmarks"}</definedName>
    <definedName name="wrn.Aging._.and._.Trend._.Analysis." localSheetId="13">{#N/A,#N/A,FALSE,"Aging Summary";#N/A,#N/A,FALSE,"Ratio Analysis";#N/A,#N/A,FALSE,"Test 120 Day Accts";#N/A,#N/A,FALSE,"Tickmarks"}</definedName>
    <definedName name="wrn.Aging._.and._.Trend._.Analysis." localSheetId="6">{#N/A,#N/A,FALSE,"Aging Summary";#N/A,#N/A,FALSE,"Ratio Analysis";#N/A,#N/A,FALSE,"Test 120 Day Accts";#N/A,#N/A,FALSE,"Tickmarks"}</definedName>
    <definedName name="wrn.Aging._.and._.Trend._.Analysis." localSheetId="7">{#N/A,#N/A,FALSE,"Aging Summary";#N/A,#N/A,FALSE,"Ratio Analysis";#N/A,#N/A,FALSE,"Test 120 Day Accts";#N/A,#N/A,FALSE,"Tickmarks"}</definedName>
    <definedName name="wrn.Aging._.and._.Trend._.Analysis." localSheetId="9">{#N/A,#N/A,FALSE,"Aging Summary";#N/A,#N/A,FALSE,"Ratio Analysis";#N/A,#N/A,FALSE,"Test 120 Day Accts";#N/A,#N/A,FALSE,"Tickmarks"}</definedName>
    <definedName name="wrn.Aging._.and._.Trend._.Analysis." localSheetId="14">{#N/A,#N/A,FALSE,"Aging Summary";#N/A,#N/A,FALSE,"Ratio Analysis";#N/A,#N/A,FALSE,"Test 120 Day Accts";#N/A,#N/A,FALSE,"Tickmarks"}</definedName>
    <definedName name="wrn.Aging._.and._.Trend._.Analysis." localSheetId="12">{#N/A,#N/A,FALSE,"Aging Summary";#N/A,#N/A,FALSE,"Ratio Analysis";#N/A,#N/A,FALSE,"Test 120 Day Accts";#N/A,#N/A,FALSE,"Tickmarks"}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Aging.and._Trend._.Analysis.2" localSheetId="11">{#N/A,#N/A,FALSE,"Aging Summary";#N/A,#N/A,FALSE,"Ratio Analysis";#N/A,#N/A,FALSE,"Test 120 Day Accts";#N/A,#N/A,FALSE,"Tickmarks"}</definedName>
    <definedName name="wrn.Aging.and._Trend._.Analysis.2" localSheetId="15">{#N/A,#N/A,FALSE,"Aging Summary";#N/A,#N/A,FALSE,"Ratio Analysis";#N/A,#N/A,FALSE,"Test 120 Day Accts";#N/A,#N/A,FALSE,"Tickmarks"}</definedName>
    <definedName name="wrn.Aging.and._Trend._.Analysis.2" localSheetId="17">{#N/A,#N/A,FALSE,"Aging Summary";#N/A,#N/A,FALSE,"Ratio Analysis";#N/A,#N/A,FALSE,"Test 120 Day Accts";#N/A,#N/A,FALSE,"Tickmarks"}</definedName>
    <definedName name="wrn.Aging.and._Trend._.Analysis.2" localSheetId="13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Aging.and._Trend._.Analysis.2" localSheetId="9">{#N/A,#N/A,FALSE,"Aging Summary";#N/A,#N/A,FALSE,"Ratio Analysis";#N/A,#N/A,FALSE,"Test 120 Day Accts";#N/A,#N/A,FALSE,"Tickmarks"}</definedName>
    <definedName name="wrn.Aging.and._Trend._.Analysis.2" localSheetId="14">{#N/A,#N/A,FALSE,"Aging Summary";#N/A,#N/A,FALSE,"Ratio Analysis";#N/A,#N/A,FALSE,"Test 120 Day Accts";#N/A,#N/A,FALSE,"Tickmarks"}</definedName>
    <definedName name="wrn.Aging.and._Trend._.Analysis.2" localSheetId="12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" localSheetId="1">{"assets",#N/A,FALSE,"historicBS";"liab",#N/A,FALSE,"historicBS";"is",#N/A,FALSE,"historicIS";"ratios",#N/A,FALSE,"ratios"}</definedName>
    <definedName name="wrn.basicfin." localSheetId="2">{"assets",#N/A,FALSE,"historicBS";"liab",#N/A,FALSE,"historicBS";"is",#N/A,FALSE,"historicIS";"ratios",#N/A,FALSE,"ratios"}</definedName>
    <definedName name="wrn.basicfin." localSheetId="11">{"assets",#N/A,FALSE,"historicBS";"liab",#N/A,FALSE,"historicBS";"is",#N/A,FALSE,"historicIS";"ratios",#N/A,FALSE,"ratios"}</definedName>
    <definedName name="wrn.basicfin." localSheetId="15">{"assets",#N/A,FALSE,"historicBS";"liab",#N/A,FALSE,"historicBS";"is",#N/A,FALSE,"historicIS";"ratios",#N/A,FALSE,"ratios"}</definedName>
    <definedName name="wrn.basicfin." localSheetId="17">{"assets",#N/A,FALSE,"historicBS";"liab",#N/A,FALSE,"historicBS";"is",#N/A,FALSE,"historicIS";"ratios",#N/A,FALSE,"ratios"}</definedName>
    <definedName name="wrn.basicfin." localSheetId="13">{"assets",#N/A,FALSE,"historicBS";"liab",#N/A,FALSE,"historicBS";"is",#N/A,FALSE,"historicIS";"ratios",#N/A,FALSE,"ratios"}</definedName>
    <definedName name="wrn.basicfin." localSheetId="6">{"assets",#N/A,FALSE,"historicBS";"liab",#N/A,FALSE,"historicBS";"is",#N/A,FALSE,"historicIS";"ratios",#N/A,FALSE,"ratios"}</definedName>
    <definedName name="wrn.basicfin." localSheetId="7">{"assets",#N/A,FALSE,"historicBS";"liab",#N/A,FALSE,"historicBS";"is",#N/A,FALSE,"historicIS";"ratios",#N/A,FALSE,"ratios"}</definedName>
    <definedName name="wrn.basicfin." localSheetId="9">{"assets",#N/A,FALSE,"historicBS";"liab",#N/A,FALSE,"historicBS";"is",#N/A,FALSE,"historicIS";"ratios",#N/A,FALSE,"ratios"}</definedName>
    <definedName name="wrn.basicfin." localSheetId="14">{"assets",#N/A,FALSE,"historicBS";"liab",#N/A,FALSE,"historicBS";"is",#N/A,FALSE,"historicIS";"ratios",#N/A,FALSE,"ratios"}</definedName>
    <definedName name="wrn.basicfin." localSheetId="12">{"assets",#N/A,FALSE,"historicBS";"liab",#N/A,FALSE,"historicBS";"is",#N/A,FALSE,"historicIS";"ratios",#N/A,FALSE,"ratios"}</definedName>
    <definedName name="wrn.basicfin.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basicfin.2" localSheetId="11">{"assets",#N/A,FALSE,"historicBS";"liab",#N/A,FALSE,"historicBS";"is",#N/A,FALSE,"historicIS";"ratios",#N/A,FALSE,"ratios"}</definedName>
    <definedName name="wrn.basicfin.2" localSheetId="15">{"assets",#N/A,FALSE,"historicBS";"liab",#N/A,FALSE,"historicBS";"is",#N/A,FALSE,"historicIS";"ratios",#N/A,FALSE,"ratios"}</definedName>
    <definedName name="wrn.basicfin.2" localSheetId="17">{"assets",#N/A,FALSE,"historicBS";"liab",#N/A,FALSE,"historicBS";"is",#N/A,FALSE,"historicIS";"ratios",#N/A,FALSE,"ratios"}</definedName>
    <definedName name="wrn.basicfin.2" localSheetId="13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basicfin.2" localSheetId="9">{"assets",#N/A,FALSE,"historicBS";"liab",#N/A,FALSE,"historicBS";"is",#N/A,FALSE,"historicIS";"ratios",#N/A,FALSE,"ratios"}</definedName>
    <definedName name="wrn.basicfin.2" localSheetId="14">{"assets",#N/A,FALSE,"historicBS";"liab",#N/A,FALSE,"historicBS";"is",#N/A,FALSE,"historicIS";"ratios",#N/A,FALSE,"ratios"}</definedName>
    <definedName name="wrn.basicfin.2" localSheetId="12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als." localSheetId="1">{#N/A,#N/A,TRUE,"Engineering Dept";#N/A,#N/A,TRUE,"Sales Dept";#N/A,#N/A,TRUE,"Marketing Dept";#N/A,#N/A,TRUE,"Admin Dept"}</definedName>
    <definedName name="wrn.Departmentals." localSheetId="2">{#N/A,#N/A,TRUE,"Engineering Dept";#N/A,#N/A,TRUE,"Sales Dept";#N/A,#N/A,TRUE,"Marketing Dept";#N/A,#N/A,TRUE,"Admin Dept"}</definedName>
    <definedName name="wrn.Departmentals." localSheetId="11">{#N/A,#N/A,TRUE,"Engineering Dept";#N/A,#N/A,TRUE,"Sales Dept";#N/A,#N/A,TRUE,"Marketing Dept";#N/A,#N/A,TRUE,"Admin Dept"}</definedName>
    <definedName name="wrn.Departmentals." localSheetId="15">{#N/A,#N/A,TRUE,"Engineering Dept";#N/A,#N/A,TRUE,"Sales Dept";#N/A,#N/A,TRUE,"Marketing Dept";#N/A,#N/A,TRUE,"Admin Dept"}</definedName>
    <definedName name="wrn.Departmentals." localSheetId="17">{#N/A,#N/A,TRUE,"Engineering Dept";#N/A,#N/A,TRUE,"Sales Dept";#N/A,#N/A,TRUE,"Marketing Dept";#N/A,#N/A,TRUE,"Admin Dept"}</definedName>
    <definedName name="wrn.Departmentals." localSheetId="13">{#N/A,#N/A,TRUE,"Engineering Dept";#N/A,#N/A,TRUE,"Sales Dept";#N/A,#N/A,TRUE,"Marketing Dept";#N/A,#N/A,TRUE,"Admin Dept"}</definedName>
    <definedName name="wrn.Departmentals." localSheetId="6">{#N/A,#N/A,TRUE,"Engineering Dept";#N/A,#N/A,TRUE,"Sales Dept";#N/A,#N/A,TRUE,"Marketing Dept";#N/A,#N/A,TRUE,"Admin Dept"}</definedName>
    <definedName name="wrn.Departmentals." localSheetId="7">{#N/A,#N/A,TRUE,"Engineering Dept";#N/A,#N/A,TRUE,"Sales Dept";#N/A,#N/A,TRUE,"Marketing Dept";#N/A,#N/A,TRUE,"Admin Dept"}</definedName>
    <definedName name="wrn.Departmentals." localSheetId="9">{#N/A,#N/A,TRUE,"Engineering Dept";#N/A,#N/A,TRUE,"Sales Dept";#N/A,#N/A,TRUE,"Marketing Dept";#N/A,#N/A,TRUE,"Admin Dept"}</definedName>
    <definedName name="wrn.Departmentals." localSheetId="14">{#N/A,#N/A,TRUE,"Engineering Dept";#N/A,#N/A,TRUE,"Sales Dept";#N/A,#N/A,TRUE,"Marketing Dept";#N/A,#N/A,TRUE,"Admin Dept"}</definedName>
    <definedName name="wrn.Departmentals." localSheetId="12">{#N/A,#N/A,TRUE,"Engineering Dept";#N/A,#N/A,TRUE,"Sales Dept";#N/A,#N/A,TRUE,"Marketing Dept";#N/A,#N/A,TRUE,"Admin Dept"}</definedName>
    <definedName name="wrn.Departmentals.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Departments." localSheetId="11">{#N/A,#N/A,FALSE,"Engineering Dept";#N/A,#N/A,FALSE,"Sales Dept";#N/A,#N/A,FALSE,"Marketing Dept";#N/A,#N/A,FALSE,"Admin Dept";#N/A,#N/A,FALSE,"Total Operating Expenses"}</definedName>
    <definedName name="wrn.Departments." localSheetId="15">{#N/A,#N/A,FALSE,"Engineering Dept";#N/A,#N/A,FALSE,"Sales Dept";#N/A,#N/A,FALSE,"Marketing Dept";#N/A,#N/A,FALSE,"Admin Dept";#N/A,#N/A,FALSE,"Total Operating Expenses"}</definedName>
    <definedName name="wrn.Departments." localSheetId="17">{#N/A,#N/A,FALSE,"Engineering Dept";#N/A,#N/A,FALSE,"Sales Dept";#N/A,#N/A,FALSE,"Marketing Dept";#N/A,#N/A,FALSE,"Admin Dept";#N/A,#N/A,FALSE,"Total Operating Expenses"}</definedName>
    <definedName name="wrn.Departments." localSheetId="13">{#N/A,#N/A,FALSE,"Engineering Dept";#N/A,#N/A,FALSE,"Sales Dept";#N/A,#N/A,FALSE,"Marketing Dept";#N/A,#N/A,FALSE,"Admin Dept";#N/A,#N/A,FALSE,"Total Operating Expenses"}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Departments." localSheetId="9">{#N/A,#N/A,FALSE,"Engineering Dept";#N/A,#N/A,FALSE,"Sales Dept";#N/A,#N/A,FALSE,"Marketing Dept";#N/A,#N/A,FALSE,"Admin Dept";#N/A,#N/A,FALSE,"Total Operating Expenses"}</definedName>
    <definedName name="wrn.Departments." localSheetId="14">{#N/A,#N/A,FALSE,"Engineering Dept";#N/A,#N/A,FALSE,"Sales Dept";#N/A,#N/A,FALSE,"Marketing Dept";#N/A,#N/A,FALSE,"Admin Dept";#N/A,#N/A,FALSE,"Total Operating Expenses"}</definedName>
    <definedName name="wrn.Departments." localSheetId="12">{#N/A,#N/A,FALSE,"Engineering Dept";#N/A,#N/A,FALSE,"Sales Dept";#N/A,#N/A,FALSE,"Marketing Dept";#N/A,#N/A,FALSE,"Admin Dept";#N/A,#N/A,FALSE,"Total Operating Expenses"}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Financials." localSheetId="1">{#N/A,#N/A,TRUE,"Balance Sheet";#N/A,#N/A,TRUE,"Income Statement";#N/A,#N/A,TRUE,"Statement of Cash Flows";#N/A,#N/A,TRUE,"Key Indicators"}</definedName>
    <definedName name="wrn.Financials." localSheetId="2">{#N/A,#N/A,TRUE,"Balance Sheet";#N/A,#N/A,TRUE,"Income Statement";#N/A,#N/A,TRUE,"Statement of Cash Flows";#N/A,#N/A,TRUE,"Key Indicators"}</definedName>
    <definedName name="wrn.Financials." localSheetId="11">{#N/A,#N/A,TRUE,"Balance Sheet";#N/A,#N/A,TRUE,"Income Statement";#N/A,#N/A,TRUE,"Statement of Cash Flows";#N/A,#N/A,TRUE,"Key Indicators"}</definedName>
    <definedName name="wrn.Financials." localSheetId="15">{#N/A,#N/A,TRUE,"Balance Sheet";#N/A,#N/A,TRUE,"Income Statement";#N/A,#N/A,TRUE,"Statement of Cash Flows";#N/A,#N/A,TRUE,"Key Indicators"}</definedName>
    <definedName name="wrn.Financials." localSheetId="17">{#N/A,#N/A,TRUE,"Balance Sheet";#N/A,#N/A,TRUE,"Income Statement";#N/A,#N/A,TRUE,"Statement of Cash Flows";#N/A,#N/A,TRUE,"Key Indicators"}</definedName>
    <definedName name="wrn.Financials." localSheetId="13">{#N/A,#N/A,TRUE,"Balance Sheet";#N/A,#N/A,TRUE,"Income Statement";#N/A,#N/A,TRUE,"Statement of Cash Flows";#N/A,#N/A,TRUE,"Key Indicators"}</definedName>
    <definedName name="wrn.Financials." localSheetId="6">{#N/A,#N/A,TRUE,"Balance Sheet";#N/A,#N/A,TRUE,"Income Statement";#N/A,#N/A,TRUE,"Statement of Cash Flows";#N/A,#N/A,TRUE,"Key Indicators"}</definedName>
    <definedName name="wrn.Financials." localSheetId="7">{#N/A,#N/A,TRUE,"Balance Sheet";#N/A,#N/A,TRUE,"Income Statement";#N/A,#N/A,TRUE,"Statement of Cash Flows";#N/A,#N/A,TRUE,"Key Indicators"}</definedName>
    <definedName name="wrn.Financials." localSheetId="9">{#N/A,#N/A,TRUE,"Balance Sheet";#N/A,#N/A,TRUE,"Income Statement";#N/A,#N/A,TRUE,"Statement of Cash Flows";#N/A,#N/A,TRUE,"Key Indicators"}</definedName>
    <definedName name="wrn.Financials." localSheetId="14">{#N/A,#N/A,TRUE,"Balance Sheet";#N/A,#N/A,TRUE,"Income Statement";#N/A,#N/A,TRUE,"Statement of Cash Flows";#N/A,#N/A,TRUE,"Key Indicators"}</definedName>
    <definedName name="wrn.Financials." localSheetId="12">{#N/A,#N/A,TRUE,"Balance Sheet";#N/A,#N/A,TRUE,"Income Statement";#N/A,#N/A,TRUE,"Statement of Cash Flows";#N/A,#N/A,TRUE,"Key Indicators"}</definedName>
    <definedName name="wrn.Financials.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." localSheetId="1">{"glcbs",#N/A,FALSE,"GLCBS";"glccsbs",#N/A,FALSE,"GLCCSBS";"glcis",#N/A,FALSE,"GLCIS";"glccsis",#N/A,FALSE,"GLCCSIS";"glcrat1",#N/A,FALSE,"GLC-ratios1"}</definedName>
    <definedName name="wrn.glc." localSheetId="2">{"glcbs",#N/A,FALSE,"GLCBS";"glccsbs",#N/A,FALSE,"GLCCSBS";"glcis",#N/A,FALSE,"GLCIS";"glccsis",#N/A,FALSE,"GLCCSIS";"glcrat1",#N/A,FALSE,"GLC-ratios1"}</definedName>
    <definedName name="wrn.glc." localSheetId="11">{"glcbs",#N/A,FALSE,"GLCBS";"glccsbs",#N/A,FALSE,"GLCCSBS";"glcis",#N/A,FALSE,"GLCIS";"glccsis",#N/A,FALSE,"GLCCSIS";"glcrat1",#N/A,FALSE,"GLC-ratios1"}</definedName>
    <definedName name="wrn.glc." localSheetId="15">{"glcbs",#N/A,FALSE,"GLCBS";"glccsbs",#N/A,FALSE,"GLCCSBS";"glcis",#N/A,FALSE,"GLCIS";"glccsis",#N/A,FALSE,"GLCCSIS";"glcrat1",#N/A,FALSE,"GLC-ratios1"}</definedName>
    <definedName name="wrn.glc." localSheetId="17">{"glcbs",#N/A,FALSE,"GLCBS";"glccsbs",#N/A,FALSE,"GLCCSBS";"glcis",#N/A,FALSE,"GLCIS";"glccsis",#N/A,FALSE,"GLCCSIS";"glcrat1",#N/A,FALSE,"GLC-ratios1"}</definedName>
    <definedName name="wrn.glc." localSheetId="13">{"glcbs",#N/A,FALSE,"GLCBS";"glccsbs",#N/A,FALSE,"GLCCSBS";"glcis",#N/A,FALSE,"GLCIS";"glccsis",#N/A,FALSE,"GLCCSIS";"glcrat1",#N/A,FALSE,"GLC-ratios1"}</definedName>
    <definedName name="wrn.glc." localSheetId="6">{"glcbs",#N/A,FALSE,"GLCBS";"glccsbs",#N/A,FALSE,"GLCCSBS";"glcis",#N/A,FALSE,"GLCIS";"glccsis",#N/A,FALSE,"GLCCSIS";"glcrat1",#N/A,FALSE,"GLC-ratios1"}</definedName>
    <definedName name="wrn.glc." localSheetId="7">{"glcbs",#N/A,FALSE,"GLCBS";"glccsbs",#N/A,FALSE,"GLCCSBS";"glcis",#N/A,FALSE,"GLCIS";"glccsis",#N/A,FALSE,"GLCCSIS";"glcrat1",#N/A,FALSE,"GLC-ratios1"}</definedName>
    <definedName name="wrn.glc." localSheetId="9">{"glcbs",#N/A,FALSE,"GLCBS";"glccsbs",#N/A,FALSE,"GLCCSBS";"glcis",#N/A,FALSE,"GLCIS";"glccsis",#N/A,FALSE,"GLCCSIS";"glcrat1",#N/A,FALSE,"GLC-ratios1"}</definedName>
    <definedName name="wrn.glc." localSheetId="14">{"glcbs",#N/A,FALSE,"GLCBS";"glccsbs",#N/A,FALSE,"GLCCSBS";"glcis",#N/A,FALSE,"GLCIS";"glccsis",#N/A,FALSE,"GLCCSIS";"glcrat1",#N/A,FALSE,"GLC-ratios1"}</definedName>
    <definedName name="wrn.glc." localSheetId="12">{"glcbs",#N/A,FALSE,"GLCBS";"glccsbs",#N/A,FALSE,"GLCCSBS";"glcis",#N/A,FALSE,"GLCIS";"glccsis",#N/A,FALSE,"GLCCSIS";"glcrat1",#N/A,FALSE,"GLC-ratios1"}</definedName>
    <definedName name="wrn.glc.">{"glcbs",#N/A,FALSE,"GLCBS";"glccsbs",#N/A,FALSE,"GLCCSBS";"glcis",#N/A,FALSE,"GLCIS";"glccsis",#N/A,FALSE,"GLCCSIS";"glcrat1",#N/A,FALSE,"GLC-ratios1"}</definedName>
    <definedName name="wrn.glcpromonte." localSheetId="0">{"'4.1 Отдел 1'!glc1",#N/A,FALSE,"GLC";"'4.1 Отдел 1'!glc2",#N/A,FALSE,"GLC";"'4.1 Отдел 1'!glc3",#N/A,FALSE,"GLC";"'4.1 Отдел 1'!glc4",#N/A,FALSE,"GLC";"'4.1 Отдел 1'!glc5",#N/A,FALSE,"GLC"}</definedName>
    <definedName name="wrn.glcpromonte." localSheetId="1">{"'4.2 Отдел 2'!glc1",#N/A,FALSE,"GLC";"'4.2 Отдел 2'!glc2",#N/A,FALSE,"GLC";"'4.2 Отдел 2'!glc3",#N/A,FALSE,"GLC";"'4.2 Отдел 2'!glc4",#N/A,FALSE,"GLC";"'4.2 Отдел 2'!glc5",#N/A,FALSE,"GLC"}</definedName>
    <definedName name="wrn.glcpromonte.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wrn.glcpromonte." localSheetId="11">{"'4.5 РМ'!glc1",#N/A,FALSE,"GLC";"'4.5 РМ'!glc2",#N/A,FALSE,"GLC";"'4.5 РМ'!glc3",#N/A,FALSE,"GLC";"'4.5 РМ'!glc4",#N/A,FALSE,"GLC";"'4.5 РМ'!glc5",#N/A,FALSE,"GLC"}</definedName>
    <definedName name="wrn.glcpromonte." localSheetId="15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wrn.glcpromonte." localSheetId="17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wrn.glcpromonte." localSheetId="6">{"'Прил.4 РМ'!glc1",#N/A,FALSE,"GLC";"'Прил.4 РМ'!glc2",#N/A,FALSE,"GLC";"'Прил.4 РМ'!glc3",#N/A,FALSE,"GLC";"'Прил.4 РМ'!glc4",#N/A,FALSE,"GLC";"'Прил.4 РМ'!glc5",#N/A,FALSE,"GLC"}</definedName>
    <definedName name="wrn.glcpromonte.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glcpromonte." localSheetId="9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glcpromonte.">{"glc1",#N/A,FALSE,"GLC";"glc2",#N/A,FALSE,"GLC";"glc3",#N/A,FALSE,"GLC";"glc4",#N/A,FALSE,"GLC";"glc5",#N/A,FALSE,"GLC"}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9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xh" localSheetId="1">#REF!</definedName>
    <definedName name="xh" localSheetId="2">#REF!</definedName>
    <definedName name="xh" localSheetId="11">#REF!</definedName>
    <definedName name="xh" localSheetId="13">#REF!</definedName>
    <definedName name="xh" localSheetId="7">#REF!</definedName>
    <definedName name="xh" localSheetId="9">#REF!</definedName>
    <definedName name="xh">#REF!</definedName>
    <definedName name="y" localSheetId="0">#REF!</definedName>
    <definedName name="y" localSheetId="1">#REF!</definedName>
    <definedName name="y" localSheetId="2">#REF!</definedName>
    <definedName name="y" localSheetId="11">#REF!</definedName>
    <definedName name="y" localSheetId="13">#REF!</definedName>
    <definedName name="y" localSheetId="7">#REF!</definedName>
    <definedName name="y" localSheetId="9">#REF!</definedName>
    <definedName name="y">#REF!</definedName>
    <definedName name="Yamaha_26" localSheetId="0">#REF!</definedName>
    <definedName name="Yamaha_26" localSheetId="1">#REF!</definedName>
    <definedName name="Yamaha_26" localSheetId="2">#REF!</definedName>
    <definedName name="Yamaha_26" localSheetId="11">#REF!</definedName>
    <definedName name="Yamaha_26" localSheetId="13">#REF!</definedName>
    <definedName name="Yamaha_26" localSheetId="7">#REF!</definedName>
    <definedName name="Yamaha_26" localSheetId="9">#REF!</definedName>
    <definedName name="Yamaha_26">#REF!</definedName>
    <definedName name="yyy" localSheetId="0">#REF!</definedName>
    <definedName name="yyy" localSheetId="1">#REF!</definedName>
    <definedName name="yyy" localSheetId="2">#REF!</definedName>
    <definedName name="yyy" localSheetId="11">#REF!</definedName>
    <definedName name="yyy" localSheetId="13">#REF!</definedName>
    <definedName name="yyy" localSheetId="7">#REF!</definedName>
    <definedName name="yyy" localSheetId="9">#REF!</definedName>
    <definedName name="yyy">#REF!</definedName>
    <definedName name="ZAK1" localSheetId="0">#REF!</definedName>
    <definedName name="ZAK1" localSheetId="1">#REF!</definedName>
    <definedName name="ZAK1" localSheetId="2">#REF!</definedName>
    <definedName name="ZAK1" localSheetId="11">#REF!</definedName>
    <definedName name="ZAK1" localSheetId="13">#REF!</definedName>
    <definedName name="ZAK1" localSheetId="7">#REF!</definedName>
    <definedName name="ZAK1" localSheetId="9">#REF!</definedName>
    <definedName name="ZAK1">#REF!</definedName>
    <definedName name="ZAK2" localSheetId="0">#REF!</definedName>
    <definedName name="ZAK2" localSheetId="1">#REF!</definedName>
    <definedName name="ZAK2" localSheetId="2">#REF!</definedName>
    <definedName name="ZAK2" localSheetId="11">#REF!</definedName>
    <definedName name="ZAK2" localSheetId="13">#REF!</definedName>
    <definedName name="ZAK2" localSheetId="7">#REF!</definedName>
    <definedName name="ZAK2" localSheetId="9">#REF!</definedName>
    <definedName name="ZAK2">#REF!</definedName>
    <definedName name="zak3" localSheetId="0">#REF!</definedName>
    <definedName name="zak3" localSheetId="1">#REF!</definedName>
    <definedName name="zak3" localSheetId="2">#REF!</definedName>
    <definedName name="zak3" localSheetId="11">#REF!</definedName>
    <definedName name="zak3" localSheetId="13">#REF!</definedName>
    <definedName name="zak3" localSheetId="7">#REF!</definedName>
    <definedName name="zak3" localSheetId="9">#REF!</definedName>
    <definedName name="zak3">#REF!</definedName>
    <definedName name="zxdc" localSheetId="0">#REF!</definedName>
    <definedName name="zxdc" localSheetId="1">#REF!</definedName>
    <definedName name="zxdc" localSheetId="2">#REF!</definedName>
    <definedName name="zxdc" localSheetId="11">#REF!</definedName>
    <definedName name="zxdc" localSheetId="13">#REF!</definedName>
    <definedName name="zxdc" localSheetId="7">#REF!</definedName>
    <definedName name="zxdc" localSheetId="9">#REF!</definedName>
    <definedName name="zxdc">#REF!</definedName>
    <definedName name="zzzz" localSheetId="0">#REF!</definedName>
    <definedName name="zzzz" localSheetId="1">#REF!</definedName>
    <definedName name="zzzz" localSheetId="2">#REF!</definedName>
    <definedName name="zzzz" localSheetId="11">#REF!</definedName>
    <definedName name="zzzz" localSheetId="13">#REF!</definedName>
    <definedName name="zzzz" localSheetId="7">#REF!</definedName>
    <definedName name="zzzz" localSheetId="9">#REF!</definedName>
    <definedName name="zzzz">#REF!</definedName>
    <definedName name="а" localSheetId="0">#REF!</definedName>
    <definedName name="а" localSheetId="1">#REF!</definedName>
    <definedName name="а" localSheetId="2">#REF!</definedName>
    <definedName name="а" localSheetId="11">#REF!</definedName>
    <definedName name="а" localSheetId="16">#REF!</definedName>
    <definedName name="а" localSheetId="17">#REF!</definedName>
    <definedName name="а" localSheetId="13">#REF!</definedName>
    <definedName name="а" localSheetId="7">#REF!</definedName>
    <definedName name="а" localSheetId="9">#REF!</definedName>
    <definedName name="а">#REF!</definedName>
    <definedName name="А10" localSheetId="0">#REF!</definedName>
    <definedName name="А10" localSheetId="1">#REF!</definedName>
    <definedName name="А10" localSheetId="2">#REF!</definedName>
    <definedName name="А10" localSheetId="11">#REF!</definedName>
    <definedName name="А10" localSheetId="13">#REF!</definedName>
    <definedName name="А10" localSheetId="7">#REF!</definedName>
    <definedName name="А10" localSheetId="9">#REF!</definedName>
    <definedName name="А10">#REF!</definedName>
    <definedName name="а12" localSheetId="0">#REF!</definedName>
    <definedName name="а12" localSheetId="1">#REF!</definedName>
    <definedName name="а12" localSheetId="2">#REF!</definedName>
    <definedName name="а12" localSheetId="11">#REF!</definedName>
    <definedName name="а12" localSheetId="13">#REF!</definedName>
    <definedName name="а12" localSheetId="7">#REF!</definedName>
    <definedName name="а12" localSheetId="9">#REF!</definedName>
    <definedName name="а12">#REF!</definedName>
    <definedName name="а124545" localSheetId="0">#REF!</definedName>
    <definedName name="а124545" localSheetId="1">#REF!</definedName>
    <definedName name="а124545" localSheetId="2">#REF!</definedName>
    <definedName name="а124545" localSheetId="11">#REF!</definedName>
    <definedName name="а124545" localSheetId="13">#REF!</definedName>
    <definedName name="а124545" localSheetId="7">#REF!</definedName>
    <definedName name="а124545" localSheetId="9">#REF!</definedName>
    <definedName name="а124545">#REF!</definedName>
    <definedName name="А15" localSheetId="0">#REF!</definedName>
    <definedName name="А15" localSheetId="1">#REF!</definedName>
    <definedName name="А15" localSheetId="2">#REF!</definedName>
    <definedName name="А15" localSheetId="11">#REF!</definedName>
    <definedName name="А15" localSheetId="13">#REF!</definedName>
    <definedName name="А15" localSheetId="7">#REF!</definedName>
    <definedName name="А15" localSheetId="9">#REF!</definedName>
    <definedName name="А15">#REF!</definedName>
    <definedName name="А2" localSheetId="0">#REF!</definedName>
    <definedName name="А2" localSheetId="1">#REF!</definedName>
    <definedName name="А2" localSheetId="2">#REF!</definedName>
    <definedName name="А2" localSheetId="11">#REF!</definedName>
    <definedName name="А2" localSheetId="13">#REF!</definedName>
    <definedName name="А2" localSheetId="7">#REF!</definedName>
    <definedName name="А2" localSheetId="9">#REF!</definedName>
    <definedName name="А2">#REF!</definedName>
    <definedName name="А34" localSheetId="0">#REF!</definedName>
    <definedName name="А34" localSheetId="1">#REF!</definedName>
    <definedName name="А34" localSheetId="2">#REF!</definedName>
    <definedName name="А34" localSheetId="11">#REF!</definedName>
    <definedName name="А34" localSheetId="13">#REF!</definedName>
    <definedName name="А34" localSheetId="7">#REF!</definedName>
    <definedName name="А34" localSheetId="9">#REF!</definedName>
    <definedName name="А34">#REF!</definedName>
    <definedName name="а35" localSheetId="0">#REF!</definedName>
    <definedName name="а35" localSheetId="1">#REF!</definedName>
    <definedName name="а35" localSheetId="2">#REF!</definedName>
    <definedName name="а35" localSheetId="11">#REF!</definedName>
    <definedName name="а35" localSheetId="13">#REF!</definedName>
    <definedName name="а35" localSheetId="7">#REF!</definedName>
    <definedName name="а35" localSheetId="9">#REF!</definedName>
    <definedName name="а35">#REF!</definedName>
    <definedName name="а36" localSheetId="0">#REF!</definedName>
    <definedName name="а36" localSheetId="1">#REF!</definedName>
    <definedName name="а36" localSheetId="2">#REF!</definedName>
    <definedName name="а36" localSheetId="11">#REF!</definedName>
    <definedName name="а36" localSheetId="13">#REF!</definedName>
    <definedName name="а36" localSheetId="7">#REF!</definedName>
    <definedName name="а36" localSheetId="9">#REF!</definedName>
    <definedName name="а36">#REF!</definedName>
    <definedName name="аа" localSheetId="0">#REF!</definedName>
    <definedName name="аа" localSheetId="1">#REF!</definedName>
    <definedName name="аа" localSheetId="2">#REF!</definedName>
    <definedName name="аа" localSheetId="11">#REF!</definedName>
    <definedName name="аа" localSheetId="13">#REF!</definedName>
    <definedName name="аа" localSheetId="7">#REF!</definedName>
    <definedName name="аа" localSheetId="9">#REF!</definedName>
    <definedName name="аа">#REF!</definedName>
    <definedName name="ааа" localSheetId="0">#REF!</definedName>
    <definedName name="ааа" localSheetId="1">#REF!</definedName>
    <definedName name="ааа" localSheetId="2">#REF!</definedName>
    <definedName name="ааа" localSheetId="11">#REF!</definedName>
    <definedName name="ааа" localSheetId="16">#REF!</definedName>
    <definedName name="ааа" localSheetId="17">#REF!</definedName>
    <definedName name="ааа" localSheetId="13">#REF!</definedName>
    <definedName name="ааа" localSheetId="7">#REF!</definedName>
    <definedName name="ааа" localSheetId="9">#REF!</definedName>
    <definedName name="ааа" localSheetId="14">#REF!</definedName>
    <definedName name="ааа" localSheetId="12">#REF!</definedName>
    <definedName name="ааа">#REF!</definedName>
    <definedName name="аааа" localSheetId="0">#REF!</definedName>
    <definedName name="аааа" localSheetId="1">#REF!</definedName>
    <definedName name="аааа" localSheetId="2">#REF!</definedName>
    <definedName name="аааа" localSheetId="11">#REF!</definedName>
    <definedName name="аааа" localSheetId="13">#REF!</definedName>
    <definedName name="аааа" localSheetId="6">#REF!</definedName>
    <definedName name="аааа" localSheetId="7">#REF!</definedName>
    <definedName name="аааа" localSheetId="9">#REF!</definedName>
    <definedName name="аааа">#REF!</definedName>
    <definedName name="ааааа" localSheetId="0">#REF!</definedName>
    <definedName name="ааааа" localSheetId="1">#REF!</definedName>
    <definedName name="ааааа" localSheetId="2">#REF!</definedName>
    <definedName name="ааааа" localSheetId="11">#REF!</definedName>
    <definedName name="ааааа" localSheetId="13">#REF!</definedName>
    <definedName name="ааааа" localSheetId="7">#REF!</definedName>
    <definedName name="ааааа" localSheetId="9">#REF!</definedName>
    <definedName name="ааааа">#REF!</definedName>
    <definedName name="аааааа" localSheetId="0">#REF!</definedName>
    <definedName name="аааааа" localSheetId="1">#REF!</definedName>
    <definedName name="аааааа" localSheetId="2">#REF!</definedName>
    <definedName name="аааааа" localSheetId="11">#REF!</definedName>
    <definedName name="аааааа" localSheetId="13">#REF!</definedName>
    <definedName name="аааааа" localSheetId="7">#REF!</definedName>
    <definedName name="аааааа" localSheetId="9">#REF!</definedName>
    <definedName name="аааааа">#REF!</definedName>
    <definedName name="ааааааа" localSheetId="0">#REF!</definedName>
    <definedName name="ааааааа" localSheetId="1">#REF!</definedName>
    <definedName name="ааааааа" localSheetId="2">#REF!</definedName>
    <definedName name="ааааааа" localSheetId="11">#REF!</definedName>
    <definedName name="ааааааа" localSheetId="13">#REF!</definedName>
    <definedName name="ааааааа" localSheetId="7">#REF!</definedName>
    <definedName name="ааааааа" localSheetId="9">#REF!</definedName>
    <definedName name="ааааааа">#REF!</definedName>
    <definedName name="аб" localSheetId="0">#REF!</definedName>
    <definedName name="аб" localSheetId="1">#REF!</definedName>
    <definedName name="аб" localSheetId="2">#REF!</definedName>
    <definedName name="аб" localSheetId="11">#REF!</definedName>
    <definedName name="аб" localSheetId="13">#REF!</definedName>
    <definedName name="аб" localSheetId="7">#REF!</definedName>
    <definedName name="аб" localSheetId="9">#REF!</definedName>
    <definedName name="аб">#REF!</definedName>
    <definedName name="абв10" localSheetId="0">#REF!</definedName>
    <definedName name="абв10" localSheetId="1">#REF!</definedName>
    <definedName name="абв10" localSheetId="2">#REF!</definedName>
    <definedName name="абв10" localSheetId="11">#REF!</definedName>
    <definedName name="абв10" localSheetId="13">#REF!</definedName>
    <definedName name="абв10" localSheetId="7">#REF!</definedName>
    <definedName name="абв10" localSheetId="9">#REF!</definedName>
    <definedName name="абв10">#REF!</definedName>
    <definedName name="ав" localSheetId="0">#REF!</definedName>
    <definedName name="ав" localSheetId="1">#REF!</definedName>
    <definedName name="ав" localSheetId="2">#REF!</definedName>
    <definedName name="ав" localSheetId="11">#REF!</definedName>
    <definedName name="ав" localSheetId="13">#REF!</definedName>
    <definedName name="ав" localSheetId="7">#REF!</definedName>
    <definedName name="ав" localSheetId="9">#REF!</definedName>
    <definedName name="ав">#REF!</definedName>
    <definedName name="авввввввввввввввввввв" localSheetId="0">#REF!</definedName>
    <definedName name="авввввввввввввввввввв" localSheetId="1">#REF!</definedName>
    <definedName name="авввввввввввввввввввв" localSheetId="2">#REF!</definedName>
    <definedName name="авввввввввввввввввввв" localSheetId="11">#REF!</definedName>
    <definedName name="авввввввввввввввввввв" localSheetId="13">#REF!</definedName>
    <definedName name="авввввввввввввввввввв" localSheetId="7">#REF!</definedName>
    <definedName name="авввввввввввввввввввв" localSheetId="9">#REF!</definedName>
    <definedName name="авввввввввввввввввввв">#REF!</definedName>
    <definedName name="авпявап" localSheetId="0">#REF!</definedName>
    <definedName name="авпявап" localSheetId="1">#REF!</definedName>
    <definedName name="авпявап" localSheetId="2">#REF!</definedName>
    <definedName name="авпявап" localSheetId="11">#REF!</definedName>
    <definedName name="авпявап" localSheetId="13">#REF!</definedName>
    <definedName name="авпявап" localSheetId="7">#REF!</definedName>
    <definedName name="авпявап" localSheetId="9">#REF!</definedName>
    <definedName name="авпявап">#REF!</definedName>
    <definedName name="авпяпав" localSheetId="0">#REF!</definedName>
    <definedName name="авпяпав" localSheetId="1">#REF!</definedName>
    <definedName name="авпяпав" localSheetId="2">#REF!</definedName>
    <definedName name="авпяпав" localSheetId="11">#REF!</definedName>
    <definedName name="авпяпав" localSheetId="13">#REF!</definedName>
    <definedName name="авпяпав" localSheetId="7">#REF!</definedName>
    <definedName name="авпяпав" localSheetId="9">#REF!</definedName>
    <definedName name="авпяпав">#REF!</definedName>
    <definedName name="авРВп" localSheetId="0">#REF!</definedName>
    <definedName name="авРВп" localSheetId="1">#REF!</definedName>
    <definedName name="авРВп" localSheetId="2">#REF!</definedName>
    <definedName name="авРВп" localSheetId="11">#REF!</definedName>
    <definedName name="авРВп" localSheetId="13">#REF!</definedName>
    <definedName name="авРВп" localSheetId="7">#REF!</definedName>
    <definedName name="авРВп" localSheetId="9">#REF!</definedName>
    <definedName name="авРВп">#REF!</definedName>
    <definedName name="авс" localSheetId="0">#REF!</definedName>
    <definedName name="авс" localSheetId="1">#REF!</definedName>
    <definedName name="авс" localSheetId="2">#REF!</definedName>
    <definedName name="авс" localSheetId="11">#REF!</definedName>
    <definedName name="авс" localSheetId="13">#REF!</definedName>
    <definedName name="авс" localSheetId="7">#REF!</definedName>
    <definedName name="авс" localSheetId="9">#REF!</definedName>
    <definedName name="авс">#REF!</definedName>
    <definedName name="аглвг" localSheetId="0">#REF!</definedName>
    <definedName name="аглвг" localSheetId="1">#REF!</definedName>
    <definedName name="аглвг" localSheetId="2">#REF!</definedName>
    <definedName name="аглвг" localSheetId="11">#REF!</definedName>
    <definedName name="аглвг" localSheetId="13">#REF!</definedName>
    <definedName name="аглвг" localSheetId="7">#REF!</definedName>
    <definedName name="аглвг" localSheetId="9">#REF!</definedName>
    <definedName name="аглвг">#REF!</definedName>
    <definedName name="админ" localSheetId="0">#REF!</definedName>
    <definedName name="админ" localSheetId="1">#REF!</definedName>
    <definedName name="админ" localSheetId="2">#REF!</definedName>
    <definedName name="админ" localSheetId="11">#REF!</definedName>
    <definedName name="админ" localSheetId="13">#REF!</definedName>
    <definedName name="админ" localSheetId="7">#REF!</definedName>
    <definedName name="админ" localSheetId="9">#REF!</definedName>
    <definedName name="админ">#REF!</definedName>
    <definedName name="аднг" localSheetId="0">#REF!</definedName>
    <definedName name="аднг" localSheetId="1">#REF!</definedName>
    <definedName name="аднг" localSheetId="2">#REF!</definedName>
    <definedName name="аднг" localSheetId="11">#REF!</definedName>
    <definedName name="аднг" localSheetId="13">#REF!</definedName>
    <definedName name="аднг" localSheetId="7">#REF!</definedName>
    <definedName name="аднг" localSheetId="9">#REF!</definedName>
    <definedName name="аднг">#REF!</definedName>
    <definedName name="адоад" localSheetId="0">#REF!</definedName>
    <definedName name="адоад" localSheetId="1">#REF!</definedName>
    <definedName name="адоад" localSheetId="2">#REF!</definedName>
    <definedName name="адоад" localSheetId="11">#REF!</definedName>
    <definedName name="адоад" localSheetId="13">#REF!</definedName>
    <definedName name="адоад" localSheetId="7">#REF!</definedName>
    <definedName name="адоад" localSheetId="9">#REF!</definedName>
    <definedName name="адоад">#REF!</definedName>
    <definedName name="адожд" localSheetId="0">#REF!</definedName>
    <definedName name="адожд" localSheetId="1">#REF!</definedName>
    <definedName name="адожд" localSheetId="2">#REF!</definedName>
    <definedName name="адожд" localSheetId="11">#REF!</definedName>
    <definedName name="адожд" localSheetId="13">#REF!</definedName>
    <definedName name="адожд" localSheetId="7">#REF!</definedName>
    <definedName name="адожд" localSheetId="9">#REF!</definedName>
    <definedName name="адожд">#REF!</definedName>
    <definedName name="аервенрвперпар" localSheetId="13">#REF!</definedName>
    <definedName name="аервенрвперпар" localSheetId="9">#REF!</definedName>
    <definedName name="аервенрвперпар">#REF!</definedName>
    <definedName name="АКСТ" localSheetId="9">#REF!</definedName>
    <definedName name="АКСТ">#REF!</definedName>
    <definedName name="ало" localSheetId="0">#REF!</definedName>
    <definedName name="ало" localSheetId="1">#REF!</definedName>
    <definedName name="ало" localSheetId="2">#REF!</definedName>
    <definedName name="ало" localSheetId="11">#REF!</definedName>
    <definedName name="ало" localSheetId="13">#REF!</definedName>
    <definedName name="ало" localSheetId="7">#REF!</definedName>
    <definedName name="ало" localSheetId="9">#REF!</definedName>
    <definedName name="ало">#REF!</definedName>
    <definedName name="Алтайский_край" localSheetId="0">#REF!</definedName>
    <definedName name="Алтайский_край" localSheetId="1">#REF!</definedName>
    <definedName name="Алтайский_край" localSheetId="2">#REF!</definedName>
    <definedName name="Алтайский_край" localSheetId="11">#REF!</definedName>
    <definedName name="Алтайский_край" localSheetId="13">#REF!</definedName>
    <definedName name="Алтайский_край" localSheetId="7">#REF!</definedName>
    <definedName name="Алтайский_край" localSheetId="9">#REF!</definedName>
    <definedName name="Алтайский_край">#REF!</definedName>
    <definedName name="Алтайский_край_1" localSheetId="0">#REF!</definedName>
    <definedName name="Алтайский_край_1" localSheetId="1">#REF!</definedName>
    <definedName name="Алтайский_край_1" localSheetId="2">#REF!</definedName>
    <definedName name="Алтайский_край_1" localSheetId="11">#REF!</definedName>
    <definedName name="Алтайский_край_1" localSheetId="13">#REF!</definedName>
    <definedName name="Алтайский_край_1" localSheetId="7">#REF!</definedName>
    <definedName name="Алтайский_край_1" localSheetId="9">#REF!</definedName>
    <definedName name="Алтайский_край_1">#REF!</definedName>
    <definedName name="аморт" localSheetId="13">#REF!</definedName>
    <definedName name="аморт" localSheetId="9">#REF!</definedName>
    <definedName name="аморт">#REF!</definedName>
    <definedName name="Амортизация" localSheetId="13">#REF!</definedName>
    <definedName name="Амортизация" localSheetId="9">#REF!</definedName>
    <definedName name="Амортизация">#REF!</definedName>
    <definedName name="АмортизацияНМА" localSheetId="13">#REF!</definedName>
    <definedName name="АмортизацияНМА" localSheetId="9">#REF!</definedName>
    <definedName name="АмортизацияНМА">#REF!</definedName>
    <definedName name="Амурская_область" localSheetId="0">#REF!</definedName>
    <definedName name="Амурская_область" localSheetId="1">#REF!</definedName>
    <definedName name="Амурская_область" localSheetId="2">#REF!</definedName>
    <definedName name="Амурская_область" localSheetId="11">#REF!</definedName>
    <definedName name="Амурская_область" localSheetId="13">#REF!</definedName>
    <definedName name="Амурская_область" localSheetId="7">#REF!</definedName>
    <definedName name="Амурская_область" localSheetId="9">#REF!</definedName>
    <definedName name="Амурская_область">#REF!</definedName>
    <definedName name="Амурская_область_1" localSheetId="0">#REF!</definedName>
    <definedName name="Амурская_область_1" localSheetId="1">#REF!</definedName>
    <definedName name="Амурская_область_1" localSheetId="2">#REF!</definedName>
    <definedName name="Амурская_область_1" localSheetId="11">#REF!</definedName>
    <definedName name="Амурская_область_1" localSheetId="13">#REF!</definedName>
    <definedName name="Амурская_область_1" localSheetId="7">#REF!</definedName>
    <definedName name="Амурская_область_1" localSheetId="9">#REF!</definedName>
    <definedName name="Амурская_область_1">#REF!</definedName>
    <definedName name="ангданга" localSheetId="0">#REF!</definedName>
    <definedName name="ангданга" localSheetId="1">#REF!</definedName>
    <definedName name="ангданга" localSheetId="2">#REF!</definedName>
    <definedName name="ангданга" localSheetId="11">#REF!</definedName>
    <definedName name="ангданга" localSheetId="13">#REF!</definedName>
    <definedName name="ангданга" localSheetId="7">#REF!</definedName>
    <definedName name="ангданга" localSheetId="9">#REF!</definedName>
    <definedName name="ангданга">#REF!</definedName>
    <definedName name="ангщ" localSheetId="0">#REF!</definedName>
    <definedName name="ангщ" localSheetId="1">#REF!</definedName>
    <definedName name="ангщ" localSheetId="2">#REF!</definedName>
    <definedName name="ангщ" localSheetId="11">#REF!</definedName>
    <definedName name="ангщ" localSheetId="13">#REF!</definedName>
    <definedName name="ангщ" localSheetId="7">#REF!</definedName>
    <definedName name="ангщ" localSheetId="9">#REF!</definedName>
    <definedName name="ангщ">#REF!</definedName>
    <definedName name="анд" localSheetId="0">#REF!</definedName>
    <definedName name="анд" localSheetId="1">#REF!</definedName>
    <definedName name="анд" localSheetId="2">#REF!</definedName>
    <definedName name="анд" localSheetId="11">#REF!</definedName>
    <definedName name="анд" localSheetId="13">#REF!</definedName>
    <definedName name="анд" localSheetId="7">#REF!</definedName>
    <definedName name="анд" localSheetId="9">#REF!</definedName>
    <definedName name="анд">#REF!</definedName>
    <definedName name="анол" localSheetId="0">#REF!</definedName>
    <definedName name="анол" localSheetId="1">#REF!</definedName>
    <definedName name="анол" localSheetId="2">#REF!</definedName>
    <definedName name="анол" localSheetId="11">#REF!</definedName>
    <definedName name="анол" localSheetId="13">#REF!</definedName>
    <definedName name="анол" localSheetId="7">#REF!</definedName>
    <definedName name="анол" localSheetId="9">#REF!</definedName>
    <definedName name="анол">#REF!</definedName>
    <definedName name="аода" localSheetId="0">#REF!</definedName>
    <definedName name="аода" localSheetId="1">#REF!</definedName>
    <definedName name="аода" localSheetId="2">#REF!</definedName>
    <definedName name="аода" localSheetId="11">#REF!</definedName>
    <definedName name="аода" localSheetId="13">#REF!</definedName>
    <definedName name="аода" localSheetId="7">#REF!</definedName>
    <definedName name="аода" localSheetId="9">#REF!</definedName>
    <definedName name="аода">#REF!</definedName>
    <definedName name="аодадо" localSheetId="0">#REF!</definedName>
    <definedName name="аодадо" localSheetId="1">#REF!</definedName>
    <definedName name="аодадо" localSheetId="2">#REF!</definedName>
    <definedName name="аодадо" localSheetId="11">#REF!</definedName>
    <definedName name="аодадо" localSheetId="13">#REF!</definedName>
    <definedName name="аодадо" localSheetId="7">#REF!</definedName>
    <definedName name="аодадо" localSheetId="9">#REF!</definedName>
    <definedName name="аодадо">#REF!</definedName>
    <definedName name="аодра" localSheetId="0">#REF!</definedName>
    <definedName name="аодра" localSheetId="1">#REF!</definedName>
    <definedName name="аодра" localSheetId="2">#REF!</definedName>
    <definedName name="аодра" localSheetId="11">#REF!</definedName>
    <definedName name="аодра" localSheetId="13">#REF!</definedName>
    <definedName name="аодра" localSheetId="7">#REF!</definedName>
    <definedName name="аодра" localSheetId="9">#REF!</definedName>
    <definedName name="аодра">#REF!</definedName>
    <definedName name="аолрмб" localSheetId="9">#REF!</definedName>
    <definedName name="аолрмб">#REF!</definedName>
    <definedName name="аопы" localSheetId="0">#REF!</definedName>
    <definedName name="аопы" localSheetId="1">#REF!</definedName>
    <definedName name="аопы" localSheetId="2">#REF!</definedName>
    <definedName name="аопы" localSheetId="11">#REF!</definedName>
    <definedName name="аопы" localSheetId="13">#REF!</definedName>
    <definedName name="аопы" localSheetId="7">#REF!</definedName>
    <definedName name="аопы" localSheetId="9">#REF!</definedName>
    <definedName name="аопы">#REF!</definedName>
    <definedName name="аопыао" localSheetId="0">#REF!</definedName>
    <definedName name="аопыао" localSheetId="1">#REF!</definedName>
    <definedName name="аопыао" localSheetId="2">#REF!</definedName>
    <definedName name="аопыао" localSheetId="11">#REF!</definedName>
    <definedName name="аопыао" localSheetId="13">#REF!</definedName>
    <definedName name="аопыао" localSheetId="7">#REF!</definedName>
    <definedName name="аопыао" localSheetId="9">#REF!</definedName>
    <definedName name="аопыао">#REF!</definedName>
    <definedName name="аоыао" localSheetId="0">#REF!</definedName>
    <definedName name="аоыао" localSheetId="1">#REF!</definedName>
    <definedName name="аоыао" localSheetId="2">#REF!</definedName>
    <definedName name="аоыао" localSheetId="11">#REF!</definedName>
    <definedName name="аоыао" localSheetId="13">#REF!</definedName>
    <definedName name="аоыао" localSheetId="7">#REF!</definedName>
    <definedName name="аоыао" localSheetId="9">#REF!</definedName>
    <definedName name="аоыао">#REF!</definedName>
    <definedName name="ап" localSheetId="0">#REF!</definedName>
    <definedName name="ап" localSheetId="1">#REF!</definedName>
    <definedName name="ап" localSheetId="2">#REF!</definedName>
    <definedName name="ап" localSheetId="11">#REF!</definedName>
    <definedName name="ап" localSheetId="13">#REF!</definedName>
    <definedName name="ап" localSheetId="7">#REF!</definedName>
    <definedName name="ап" localSheetId="9">#REF!</definedName>
    <definedName name="ап">#REF!</definedName>
    <definedName name="ап12" localSheetId="0">#REF!</definedName>
    <definedName name="ап12" localSheetId="1">#REF!</definedName>
    <definedName name="ап12" localSheetId="2">#REF!</definedName>
    <definedName name="ап12" localSheetId="11">#REF!</definedName>
    <definedName name="ап12" localSheetId="13">#REF!</definedName>
    <definedName name="ап12" localSheetId="7">#REF!</definedName>
    <definedName name="ап12" localSheetId="9">#REF!</definedName>
    <definedName name="ап12">#REF!</definedName>
    <definedName name="апоап" localSheetId="0">#REF!</definedName>
    <definedName name="апоап" localSheetId="1">#REF!</definedName>
    <definedName name="апоап" localSheetId="2">#REF!</definedName>
    <definedName name="апоап" localSheetId="11">#REF!</definedName>
    <definedName name="апоап" localSheetId="13">#REF!</definedName>
    <definedName name="апоап" localSheetId="7">#REF!</definedName>
    <definedName name="апоап" localSheetId="9">#REF!</definedName>
    <definedName name="апоап">#REF!</definedName>
    <definedName name="аповоп" localSheetId="0">#REF!</definedName>
    <definedName name="аповоп" localSheetId="1">#REF!</definedName>
    <definedName name="аповоп" localSheetId="2">#REF!</definedName>
    <definedName name="аповоп" localSheetId="11">#REF!</definedName>
    <definedName name="аповоп" localSheetId="13">#REF!</definedName>
    <definedName name="аповоп" localSheetId="7">#REF!</definedName>
    <definedName name="аповоп" localSheetId="9">#REF!</definedName>
    <definedName name="аповоп">#REF!</definedName>
    <definedName name="апопр" localSheetId="0">#REF!</definedName>
    <definedName name="апопр" localSheetId="1">#REF!</definedName>
    <definedName name="апопр" localSheetId="2">#REF!</definedName>
    <definedName name="апопр" localSheetId="11">#REF!</definedName>
    <definedName name="апопр" localSheetId="13">#REF!</definedName>
    <definedName name="апопр" localSheetId="7">#REF!</definedName>
    <definedName name="апопр" localSheetId="9">#REF!</definedName>
    <definedName name="апопр">#REF!</definedName>
    <definedName name="апорапо" localSheetId="0">#REF!</definedName>
    <definedName name="апорапо" localSheetId="1">#REF!</definedName>
    <definedName name="апорапо" localSheetId="2">#REF!</definedName>
    <definedName name="апорапо" localSheetId="11">#REF!</definedName>
    <definedName name="апорапо" localSheetId="13">#REF!</definedName>
    <definedName name="апорапо" localSheetId="7">#REF!</definedName>
    <definedName name="апорапо" localSheetId="9">#REF!</definedName>
    <definedName name="апорапо">#REF!</definedName>
    <definedName name="апотиа" localSheetId="0">#REF!</definedName>
    <definedName name="апотиа" localSheetId="1">#REF!</definedName>
    <definedName name="апотиа" localSheetId="2">#REF!</definedName>
    <definedName name="апотиа" localSheetId="11">#REF!</definedName>
    <definedName name="апотиа" localSheetId="13">#REF!</definedName>
    <definedName name="апотиа" localSheetId="7">#REF!</definedName>
    <definedName name="апотиа" localSheetId="9">#REF!</definedName>
    <definedName name="апотиа">#REF!</definedName>
    <definedName name="апоыа" localSheetId="0">#REF!</definedName>
    <definedName name="апоыа" localSheetId="1">#REF!</definedName>
    <definedName name="апоыа" localSheetId="2">#REF!</definedName>
    <definedName name="апоыа" localSheetId="11">#REF!</definedName>
    <definedName name="апоыа" localSheetId="13">#REF!</definedName>
    <definedName name="апоыа" localSheetId="7">#REF!</definedName>
    <definedName name="апоыа" localSheetId="9">#REF!</definedName>
    <definedName name="апоыа">#REF!</definedName>
    <definedName name="апоыаоп" localSheetId="0">#REF!</definedName>
    <definedName name="апоыаоп" localSheetId="1">#REF!</definedName>
    <definedName name="апоыаоп" localSheetId="2">#REF!</definedName>
    <definedName name="апоыаоп" localSheetId="11">#REF!</definedName>
    <definedName name="апоыаоп" localSheetId="13">#REF!</definedName>
    <definedName name="апоыаоп" localSheetId="7">#REF!</definedName>
    <definedName name="апоыаоп" localSheetId="9">#REF!</definedName>
    <definedName name="апоыаоп">#REF!</definedName>
    <definedName name="апоыапо" localSheetId="0">#REF!</definedName>
    <definedName name="апоыапо" localSheetId="1">#REF!</definedName>
    <definedName name="апоыапо" localSheetId="2">#REF!</definedName>
    <definedName name="апоыапо" localSheetId="11">#REF!</definedName>
    <definedName name="апоыапо" localSheetId="13">#REF!</definedName>
    <definedName name="апоыапо" localSheetId="7">#REF!</definedName>
    <definedName name="апоыапо" localSheetId="9">#REF!</definedName>
    <definedName name="апоыапо">#REF!</definedName>
    <definedName name="апоыоо" localSheetId="0">#REF!</definedName>
    <definedName name="апоыоо" localSheetId="1">#REF!</definedName>
    <definedName name="апоыоо" localSheetId="2">#REF!</definedName>
    <definedName name="апоыоо" localSheetId="11">#REF!</definedName>
    <definedName name="апоыоо" localSheetId="13">#REF!</definedName>
    <definedName name="апоыоо" localSheetId="7">#REF!</definedName>
    <definedName name="апоыоо" localSheetId="9">#REF!</definedName>
    <definedName name="апоыоо">#REF!</definedName>
    <definedName name="аправи" localSheetId="0">#REF!</definedName>
    <definedName name="аправи" localSheetId="1">#REF!</definedName>
    <definedName name="аправи" localSheetId="2">#REF!</definedName>
    <definedName name="аправи" localSheetId="11">#REF!</definedName>
    <definedName name="аправи" localSheetId="13">#REF!</definedName>
    <definedName name="аправи" localSheetId="7">#REF!</definedName>
    <definedName name="аправи" localSheetId="9">#REF!</definedName>
    <definedName name="аправи">#REF!</definedName>
    <definedName name="апрво" localSheetId="0">#REF!</definedName>
    <definedName name="апрво" localSheetId="1">#REF!</definedName>
    <definedName name="апрво" localSheetId="2">#REF!</definedName>
    <definedName name="апрво" localSheetId="11">#REF!</definedName>
    <definedName name="апрво" localSheetId="13">#REF!</definedName>
    <definedName name="апрво" localSheetId="7">#REF!</definedName>
    <definedName name="апрво" localSheetId="9">#REF!</definedName>
    <definedName name="апрво">#REF!</definedName>
    <definedName name="апрыа" localSheetId="0">#REF!</definedName>
    <definedName name="апрыа" localSheetId="1">#REF!</definedName>
    <definedName name="апрыа" localSheetId="2">#REF!</definedName>
    <definedName name="апрыа" localSheetId="11">#REF!</definedName>
    <definedName name="апрыа" localSheetId="13">#REF!</definedName>
    <definedName name="апрыа" localSheetId="7">#REF!</definedName>
    <definedName name="апрыа" localSheetId="9">#REF!</definedName>
    <definedName name="апрыа">#REF!</definedName>
    <definedName name="апыо" localSheetId="0">#REF!</definedName>
    <definedName name="апыо" localSheetId="1">#REF!</definedName>
    <definedName name="апыо" localSheetId="2">#REF!</definedName>
    <definedName name="апыо" localSheetId="11">#REF!</definedName>
    <definedName name="апыо" localSheetId="13">#REF!</definedName>
    <definedName name="апыо" localSheetId="7">#REF!</definedName>
    <definedName name="апыо" localSheetId="9">#REF!</definedName>
    <definedName name="апыо">#REF!</definedName>
    <definedName name="апырр" localSheetId="0">#REF!</definedName>
    <definedName name="апырр" localSheetId="1">#REF!</definedName>
    <definedName name="апырр" localSheetId="2">#REF!</definedName>
    <definedName name="апырр" localSheetId="11">#REF!</definedName>
    <definedName name="апырр" localSheetId="13">#REF!</definedName>
    <definedName name="апырр" localSheetId="7">#REF!</definedName>
    <definedName name="апырр" localSheetId="9">#REF!</definedName>
    <definedName name="апырр">#REF!</definedName>
    <definedName name="араера" localSheetId="0">#REF!</definedName>
    <definedName name="араера" localSheetId="1">#REF!</definedName>
    <definedName name="араера" localSheetId="2">#REF!</definedName>
    <definedName name="араера" localSheetId="11">#REF!</definedName>
    <definedName name="араера" localSheetId="13">#REF!</definedName>
    <definedName name="араера" localSheetId="7">#REF!</definedName>
    <definedName name="араера" localSheetId="9">#REF!</definedName>
    <definedName name="араера">#REF!</definedName>
    <definedName name="арбь" localSheetId="0">#REF!</definedName>
    <definedName name="арбь" localSheetId="1">#REF!</definedName>
    <definedName name="арбь" localSheetId="2">#REF!</definedName>
    <definedName name="арбь" localSheetId="11">#REF!</definedName>
    <definedName name="арбь" localSheetId="13">#REF!</definedName>
    <definedName name="арбь" localSheetId="7">#REF!</definedName>
    <definedName name="арбь" localSheetId="9">#REF!</definedName>
    <definedName name="арбь">#REF!</definedName>
    <definedName name="арл" localSheetId="0">#REF!</definedName>
    <definedName name="арл" localSheetId="1">#REF!</definedName>
    <definedName name="арл" localSheetId="2">#REF!</definedName>
    <definedName name="арл" localSheetId="11">#REF!</definedName>
    <definedName name="арл" localSheetId="13">#REF!</definedName>
    <definedName name="арл" localSheetId="7">#REF!</definedName>
    <definedName name="арл" localSheetId="9">#REF!</definedName>
    <definedName name="арл">#REF!</definedName>
    <definedName name="аро" localSheetId="0">#REF!</definedName>
    <definedName name="аро" localSheetId="1">#REF!</definedName>
    <definedName name="аро" localSheetId="2">#REF!</definedName>
    <definedName name="аро" localSheetId="11">#REF!</definedName>
    <definedName name="аро" localSheetId="13">#REF!</definedName>
    <definedName name="аро" localSheetId="7">#REF!</definedName>
    <definedName name="аро" localSheetId="9">#REF!</definedName>
    <definedName name="аро">#REF!</definedName>
    <definedName name="ародар" localSheetId="0">#REF!</definedName>
    <definedName name="ародар" localSheetId="1">#REF!</definedName>
    <definedName name="ародар" localSheetId="2">#REF!</definedName>
    <definedName name="ародар" localSheetId="11">#REF!</definedName>
    <definedName name="ародар" localSheetId="13">#REF!</definedName>
    <definedName name="ародар" localSheetId="7">#REF!</definedName>
    <definedName name="ародар" localSheetId="9">#REF!</definedName>
    <definedName name="ародар">#REF!</definedName>
    <definedName name="ародарод" localSheetId="0">#REF!</definedName>
    <definedName name="ародарод" localSheetId="1">#REF!</definedName>
    <definedName name="ародарод" localSheetId="2">#REF!</definedName>
    <definedName name="ародарод" localSheetId="11">#REF!</definedName>
    <definedName name="ародарод" localSheetId="13">#REF!</definedName>
    <definedName name="ародарод" localSheetId="7">#REF!</definedName>
    <definedName name="ародарод" localSheetId="9">#REF!</definedName>
    <definedName name="ародарод">#REF!</definedName>
    <definedName name="ародра" localSheetId="0">#REF!</definedName>
    <definedName name="ародра" localSheetId="1">#REF!</definedName>
    <definedName name="ародра" localSheetId="2">#REF!</definedName>
    <definedName name="ародра" localSheetId="11">#REF!</definedName>
    <definedName name="ародра" localSheetId="13">#REF!</definedName>
    <definedName name="ародра" localSheetId="7">#REF!</definedName>
    <definedName name="ародра" localSheetId="9">#REF!</definedName>
    <definedName name="ародра">#REF!</definedName>
    <definedName name="арол" localSheetId="0">#REF!</definedName>
    <definedName name="арол" localSheetId="1">#REF!</definedName>
    <definedName name="арол" localSheetId="2">#REF!</definedName>
    <definedName name="арол" localSheetId="11">#REF!</definedName>
    <definedName name="арол" localSheetId="13">#REF!</definedName>
    <definedName name="арол" localSheetId="7">#REF!</definedName>
    <definedName name="арол" localSheetId="9">#REF!</definedName>
    <definedName name="арол">#REF!</definedName>
    <definedName name="аролаол" localSheetId="0">#REF!</definedName>
    <definedName name="аролаол" localSheetId="1">#REF!</definedName>
    <definedName name="аролаол" localSheetId="2">#REF!</definedName>
    <definedName name="аролаол" localSheetId="11">#REF!</definedName>
    <definedName name="аролаол" localSheetId="13">#REF!</definedName>
    <definedName name="аролаол" localSheetId="7">#REF!</definedName>
    <definedName name="аролаол" localSheetId="9">#REF!</definedName>
    <definedName name="аролаол">#REF!</definedName>
    <definedName name="арпа" localSheetId="0">#REF!</definedName>
    <definedName name="арпа" localSheetId="1">#REF!</definedName>
    <definedName name="арпа" localSheetId="2">#REF!</definedName>
    <definedName name="арпа" localSheetId="11">#REF!</definedName>
    <definedName name="арпа" localSheetId="13">#REF!</definedName>
    <definedName name="арпа" localSheetId="7">#REF!</definedName>
    <definedName name="арпа" localSheetId="9">#REF!</definedName>
    <definedName name="арпа">#REF!</definedName>
    <definedName name="Архангельская_область" localSheetId="0">#REF!</definedName>
    <definedName name="Архангельская_область" localSheetId="1">#REF!</definedName>
    <definedName name="Архангельская_область" localSheetId="2">#REF!</definedName>
    <definedName name="Архангельская_область" localSheetId="11">#REF!</definedName>
    <definedName name="Архангельская_область" localSheetId="13">#REF!</definedName>
    <definedName name="Архангельская_область" localSheetId="7">#REF!</definedName>
    <definedName name="Архангельская_область" localSheetId="9">#REF!</definedName>
    <definedName name="Архангельская_область">#REF!</definedName>
    <definedName name="Архангельская_область_1" localSheetId="0">#REF!</definedName>
    <definedName name="Архангельская_область_1" localSheetId="1">#REF!</definedName>
    <definedName name="Архангельская_область_1" localSheetId="2">#REF!</definedName>
    <definedName name="Архангельская_область_1" localSheetId="11">#REF!</definedName>
    <definedName name="Архангельская_область_1" localSheetId="13">#REF!</definedName>
    <definedName name="Архангельская_область_1" localSheetId="7">#REF!</definedName>
    <definedName name="Архангельская_область_1" localSheetId="9">#REF!</definedName>
    <definedName name="Архангельская_область_1">#REF!</definedName>
    <definedName name="Астраханская_область" localSheetId="0">#REF!</definedName>
    <definedName name="Астраханская_область" localSheetId="1">#REF!</definedName>
    <definedName name="Астраханская_область" localSheetId="2">#REF!</definedName>
    <definedName name="Астраханская_область" localSheetId="11">#REF!</definedName>
    <definedName name="Астраханская_область" localSheetId="13">#REF!</definedName>
    <definedName name="Астраханская_область" localSheetId="7">#REF!</definedName>
    <definedName name="Астраханская_область" localSheetId="9">#REF!</definedName>
    <definedName name="Астраханская_область">#REF!</definedName>
    <definedName name="АСУТП" localSheetId="0">#REF!</definedName>
    <definedName name="АСУТП" localSheetId="1">#REF!</definedName>
    <definedName name="АСУТП" localSheetId="2">#REF!</definedName>
    <definedName name="АСУТП" localSheetId="11">#REF!</definedName>
    <definedName name="АСУТП" localSheetId="13">#REF!</definedName>
    <definedName name="АСУТП" localSheetId="7">#REF!</definedName>
    <definedName name="АСУТП" localSheetId="9">#REF!</definedName>
    <definedName name="АСУТП">#REF!</definedName>
    <definedName name="аыв" localSheetId="0">#REF!</definedName>
    <definedName name="аыв" localSheetId="1">#REF!</definedName>
    <definedName name="аыв" localSheetId="2">#REF!</definedName>
    <definedName name="аыв" localSheetId="11">#REF!</definedName>
    <definedName name="аыв" localSheetId="13">#REF!</definedName>
    <definedName name="аыв" localSheetId="7">#REF!</definedName>
    <definedName name="аыв" localSheetId="9">#REF!</definedName>
    <definedName name="аыв">#REF!</definedName>
    <definedName name="аыоап" localSheetId="0">#REF!</definedName>
    <definedName name="аыоап" localSheetId="1">#REF!</definedName>
    <definedName name="аыоап" localSheetId="2">#REF!</definedName>
    <definedName name="аыоап" localSheetId="11">#REF!</definedName>
    <definedName name="аыоап" localSheetId="13">#REF!</definedName>
    <definedName name="аыоап" localSheetId="7">#REF!</definedName>
    <definedName name="аыоап" localSheetId="9">#REF!</definedName>
    <definedName name="аыоап">#REF!</definedName>
    <definedName name="аыоапо" localSheetId="0">#REF!</definedName>
    <definedName name="аыоапо" localSheetId="1">#REF!</definedName>
    <definedName name="аыоапо" localSheetId="2">#REF!</definedName>
    <definedName name="аыоапо" localSheetId="11">#REF!</definedName>
    <definedName name="аыоапо" localSheetId="13">#REF!</definedName>
    <definedName name="аыоапо" localSheetId="7">#REF!</definedName>
    <definedName name="аыоапо" localSheetId="9">#REF!</definedName>
    <definedName name="аыоапо">#REF!</definedName>
    <definedName name="аыопыао" localSheetId="0">#REF!</definedName>
    <definedName name="аыопыао" localSheetId="1">#REF!</definedName>
    <definedName name="аыопыао" localSheetId="2">#REF!</definedName>
    <definedName name="аыопыао" localSheetId="11">#REF!</definedName>
    <definedName name="аыопыао" localSheetId="13">#REF!</definedName>
    <definedName name="аыопыао" localSheetId="7">#REF!</definedName>
    <definedName name="аыопыао" localSheetId="9">#REF!</definedName>
    <definedName name="аыопыао">#REF!</definedName>
    <definedName name="аыпрыпр" localSheetId="0">#REF!</definedName>
    <definedName name="аыпрыпр" localSheetId="1">#REF!</definedName>
    <definedName name="аыпрыпр" localSheetId="2">#REF!</definedName>
    <definedName name="аыпрыпр" localSheetId="11">#REF!</definedName>
    <definedName name="аыпрыпр" localSheetId="13">#REF!</definedName>
    <definedName name="аыпрыпр" localSheetId="7">#REF!</definedName>
    <definedName name="аыпрыпр" localSheetId="9">#REF!</definedName>
    <definedName name="аыпрыпр">#REF!</definedName>
    <definedName name="б" localSheetId="0">#REF!</definedName>
    <definedName name="б" localSheetId="1">#REF!</definedName>
    <definedName name="б" localSheetId="2">#REF!</definedName>
    <definedName name="б" localSheetId="11">#REF!</definedName>
    <definedName name="б" localSheetId="13">#REF!</definedName>
    <definedName name="б" localSheetId="7">#REF!</definedName>
    <definedName name="б" localSheetId="9">#REF!</definedName>
    <definedName name="б">#REF!</definedName>
    <definedName name="_xlnm.Database" localSheetId="0">#REF!</definedName>
    <definedName name="_xlnm.Database" localSheetId="1">#REF!</definedName>
    <definedName name="_xlnm.Database" localSheetId="2">#REF!</definedName>
    <definedName name="_xlnm.Database" localSheetId="11">#REF!</definedName>
    <definedName name="_xlnm.Database" localSheetId="13">#REF!</definedName>
    <definedName name="_xlnm.Database" localSheetId="7">#REF!</definedName>
    <definedName name="_xlnm.Database" localSheetId="9">#REF!</definedName>
    <definedName name="_xlnm.Database">#REF!</definedName>
    <definedName name="баир" localSheetId="13">#REF!</definedName>
    <definedName name="баир" localSheetId="9">#REF!</definedName>
    <definedName name="баир">#REF!</definedName>
    <definedName name="БАК2" localSheetId="0">#REF!</definedName>
    <definedName name="БАК2" localSheetId="1">#REF!</definedName>
    <definedName name="БАК2" localSheetId="2">#REF!</definedName>
    <definedName name="БАК2" localSheetId="11">#REF!</definedName>
    <definedName name="БАК2" localSheetId="13">#REF!</definedName>
    <definedName name="БАК2" localSheetId="7">#REF!</definedName>
    <definedName name="БАК2" localSheetId="9">#REF!</definedName>
    <definedName name="БАК2">#REF!</definedName>
    <definedName name="Белгородская_область" localSheetId="0">#REF!</definedName>
    <definedName name="Белгородская_область" localSheetId="1">#REF!</definedName>
    <definedName name="Белгородская_область" localSheetId="2">#REF!</definedName>
    <definedName name="Белгородская_область" localSheetId="11">#REF!</definedName>
    <definedName name="Белгородская_область" localSheetId="13">#REF!</definedName>
    <definedName name="Белгородская_область" localSheetId="7">#REF!</definedName>
    <definedName name="Белгородская_область" localSheetId="9">#REF!</definedName>
    <definedName name="Белгородская_область">#REF!</definedName>
    <definedName name="блр4545" localSheetId="0">#REF!</definedName>
    <definedName name="блр4545" localSheetId="1">#REF!</definedName>
    <definedName name="блр4545" localSheetId="2">#REF!</definedName>
    <definedName name="блр4545" localSheetId="11">#REF!</definedName>
    <definedName name="блр4545" localSheetId="13">#REF!</definedName>
    <definedName name="блр4545" localSheetId="7">#REF!</definedName>
    <definedName name="блр4545" localSheetId="9">#REF!</definedName>
    <definedName name="блр4545">#REF!</definedName>
    <definedName name="Богат" localSheetId="9">#REF!</definedName>
    <definedName name="Богат">#REF!</definedName>
    <definedName name="Больш" localSheetId="0">#REF!</definedName>
    <definedName name="Больш" localSheetId="1">#REF!</definedName>
    <definedName name="Больш" localSheetId="2">#REF!</definedName>
    <definedName name="Больш" localSheetId="11">#REF!</definedName>
    <definedName name="Больш" localSheetId="13">#REF!</definedName>
    <definedName name="Больш" localSheetId="7">#REF!</definedName>
    <definedName name="Больш" localSheetId="9">#REF!</definedName>
    <definedName name="Больш">#REF!</definedName>
    <definedName name="бпрбь" localSheetId="0">#REF!</definedName>
    <definedName name="бпрбь" localSheetId="1">#REF!</definedName>
    <definedName name="бпрбь" localSheetId="2">#REF!</definedName>
    <definedName name="бпрбь" localSheetId="11">#REF!</definedName>
    <definedName name="бпрбь" localSheetId="13">#REF!</definedName>
    <definedName name="бпрбь" localSheetId="7">#REF!</definedName>
    <definedName name="бпрбь" localSheetId="9">#REF!</definedName>
    <definedName name="бпрбь">#REF!</definedName>
    <definedName name="Брянская_область" localSheetId="0">#REF!</definedName>
    <definedName name="Брянская_область" localSheetId="1">#REF!</definedName>
    <definedName name="Брянская_область" localSheetId="2">#REF!</definedName>
    <definedName name="Брянская_область" localSheetId="11">#REF!</definedName>
    <definedName name="Брянская_область" localSheetId="13">#REF!</definedName>
    <definedName name="Брянская_область" localSheetId="7">#REF!</definedName>
    <definedName name="Брянская_область" localSheetId="9">#REF!</definedName>
    <definedName name="Брянская_область">#REF!</definedName>
    <definedName name="Буровой_понтон" localSheetId="0">#REF!</definedName>
    <definedName name="Буровой_понтон" localSheetId="1">#REF!</definedName>
    <definedName name="Буровой_понтон" localSheetId="2">#REF!</definedName>
    <definedName name="Буровой_понтон" localSheetId="11">#REF!</definedName>
    <definedName name="Буровой_понтон" localSheetId="13">#REF!</definedName>
    <definedName name="Буровой_понтон" localSheetId="7">#REF!</definedName>
    <definedName name="Буровой_понтон" localSheetId="9">#REF!</definedName>
    <definedName name="Буровой_понтон">#REF!</definedName>
    <definedName name="быч" localSheetId="9">#REF!</definedName>
    <definedName name="быч">#REF!</definedName>
    <definedName name="бьюждж" localSheetId="0">#REF!</definedName>
    <definedName name="бьюждж" localSheetId="1">#REF!</definedName>
    <definedName name="бьюждж" localSheetId="2">#REF!</definedName>
    <definedName name="бьюждж" localSheetId="11">#REF!</definedName>
    <definedName name="бьюждж" localSheetId="13">#REF!</definedName>
    <definedName name="бьюждж" localSheetId="7">#REF!</definedName>
    <definedName name="бьюждж" localSheetId="9">#REF!</definedName>
    <definedName name="бьюждж">#REF!</definedName>
    <definedName name="бю.бю." localSheetId="0">#REF!</definedName>
    <definedName name="бю.бю." localSheetId="1">#REF!</definedName>
    <definedName name="бю.бю." localSheetId="2">#REF!</definedName>
    <definedName name="бю.бю." localSheetId="11">#REF!</definedName>
    <definedName name="бю.бю." localSheetId="13">#REF!</definedName>
    <definedName name="бю.бю." localSheetId="7">#REF!</definedName>
    <definedName name="бю.бю." localSheetId="9">#REF!</definedName>
    <definedName name="бю.бю.">#REF!</definedName>
    <definedName name="в" localSheetId="0">#REF!</definedName>
    <definedName name="в" localSheetId="1">#REF!</definedName>
    <definedName name="в" localSheetId="2">#REF!</definedName>
    <definedName name="в" localSheetId="11">#REF!</definedName>
    <definedName name="в" localSheetId="13">#REF!</definedName>
    <definedName name="в" localSheetId="7">#REF!</definedName>
    <definedName name="в" localSheetId="9">#REF!</definedName>
    <definedName name="в">#REF!</definedName>
    <definedName name="В5" localSheetId="0">#REF!</definedName>
    <definedName name="В5" localSheetId="1">#REF!</definedName>
    <definedName name="В5" localSheetId="2">#REF!</definedName>
    <definedName name="В5" localSheetId="11">#REF!</definedName>
    <definedName name="В5" localSheetId="13">#REF!</definedName>
    <definedName name="В5" localSheetId="7">#REF!</definedName>
    <definedName name="В5" localSheetId="9">#REF!</definedName>
    <definedName name="В5">#REF!</definedName>
    <definedName name="Ва" localSheetId="0">#REF!</definedName>
    <definedName name="Ва" localSheetId="1">#REF!</definedName>
    <definedName name="Ва" localSheetId="2">#REF!</definedName>
    <definedName name="Ва" localSheetId="11">#REF!</definedName>
    <definedName name="Ва" localSheetId="13">#REF!</definedName>
    <definedName name="Ва" localSheetId="7">#REF!</definedName>
    <definedName name="Ва" localSheetId="9">#REF!</definedName>
    <definedName name="Ва">#REF!</definedName>
    <definedName name="ва3" localSheetId="0">#REF!</definedName>
    <definedName name="ва3" localSheetId="1">#REF!</definedName>
    <definedName name="ва3" localSheetId="2">#REF!</definedName>
    <definedName name="ва3" localSheetId="11">#REF!</definedName>
    <definedName name="ва3" localSheetId="13">#REF!</definedName>
    <definedName name="ва3" localSheetId="7">#REF!</definedName>
    <definedName name="ва3" localSheetId="9">#REF!</definedName>
    <definedName name="ва3">#REF!</definedName>
    <definedName name="вава" localSheetId="0">#REF!</definedName>
    <definedName name="вава" localSheetId="1">#REF!</definedName>
    <definedName name="вава" localSheetId="2">#REF!</definedName>
    <definedName name="вава" localSheetId="11">#REF!</definedName>
    <definedName name="вава" localSheetId="13">#REF!</definedName>
    <definedName name="вава" localSheetId="7">#REF!</definedName>
    <definedName name="вава" localSheetId="9">#REF!</definedName>
    <definedName name="вава">#REF!</definedName>
    <definedName name="вавввввввввввввв" localSheetId="0">#REF!</definedName>
    <definedName name="вавввввввввввввв" localSheetId="1">#REF!</definedName>
    <definedName name="вавввввввввввввв" localSheetId="2">#REF!</definedName>
    <definedName name="вавввввввввввввв" localSheetId="11">#REF!</definedName>
    <definedName name="вавввввввввввввв" localSheetId="13">#REF!</definedName>
    <definedName name="вавввввввввввввв" localSheetId="7">#REF!</definedName>
    <definedName name="вавввввввввввввв" localSheetId="9">#REF!</definedName>
    <definedName name="вавввввввввввввв">#REF!</definedName>
    <definedName name="ВАЛ_" localSheetId="0">#REF!</definedName>
    <definedName name="ВАЛ_" localSheetId="1">#REF!</definedName>
    <definedName name="ВАЛ_" localSheetId="2">#REF!</definedName>
    <definedName name="ВАЛ_" localSheetId="11">#REF!</definedName>
    <definedName name="ВАЛ_" localSheetId="13">#REF!</definedName>
    <definedName name="ВАЛ_" localSheetId="7">#REF!</definedName>
    <definedName name="ВАЛ_" localSheetId="9">#REF!</definedName>
    <definedName name="ВАЛ_">#REF!</definedName>
    <definedName name="ВАЛ_1" localSheetId="0">#REF!</definedName>
    <definedName name="ВАЛ_1" localSheetId="1">#REF!</definedName>
    <definedName name="ВАЛ_1" localSheetId="2">#REF!</definedName>
    <definedName name="ВАЛ_1" localSheetId="11">#REF!</definedName>
    <definedName name="ВАЛ_1" localSheetId="13">#REF!</definedName>
    <definedName name="ВАЛ_1" localSheetId="7">#REF!</definedName>
    <definedName name="ВАЛ_1" localSheetId="9">#REF!</definedName>
    <definedName name="ВАЛ_1">#REF!</definedName>
    <definedName name="ВАЛ_4" localSheetId="0">#REF!</definedName>
    <definedName name="ВАЛ_4" localSheetId="1">#REF!</definedName>
    <definedName name="ВАЛ_4" localSheetId="2">#REF!</definedName>
    <definedName name="ВАЛ_4" localSheetId="11">#REF!</definedName>
    <definedName name="ВАЛ_4" localSheetId="13">#REF!</definedName>
    <definedName name="ВАЛ_4" localSheetId="7">#REF!</definedName>
    <definedName name="ВАЛ_4" localSheetId="9">#REF!</definedName>
    <definedName name="ВАЛ_4">#REF!</definedName>
    <definedName name="Валаам" localSheetId="0">#REF!</definedName>
    <definedName name="Валаам" localSheetId="1">#REF!</definedName>
    <definedName name="Валаам" localSheetId="2">#REF!</definedName>
    <definedName name="Валаам" localSheetId="11">#REF!</definedName>
    <definedName name="Валаам" localSheetId="13">#REF!</definedName>
    <definedName name="Валаам" localSheetId="7">#REF!</definedName>
    <definedName name="Валаам" localSheetId="9">#REF!</definedName>
    <definedName name="Валаам">#REF!</definedName>
    <definedName name="вангл" localSheetId="0">#REF!</definedName>
    <definedName name="вангл" localSheetId="1">#REF!</definedName>
    <definedName name="вангл" localSheetId="2">#REF!</definedName>
    <definedName name="вангл" localSheetId="11">#REF!</definedName>
    <definedName name="вангл" localSheetId="13">#REF!</definedName>
    <definedName name="вангл" localSheetId="7">#REF!</definedName>
    <definedName name="вангл" localSheetId="9">#REF!</definedName>
    <definedName name="вангл">#REF!</definedName>
    <definedName name="ванлр" localSheetId="0">#REF!</definedName>
    <definedName name="ванлр" localSheetId="1">#REF!</definedName>
    <definedName name="ванлр" localSheetId="2">#REF!</definedName>
    <definedName name="ванлр" localSheetId="11">#REF!</definedName>
    <definedName name="ванлр" localSheetId="13">#REF!</definedName>
    <definedName name="ванлр" localSheetId="7">#REF!</definedName>
    <definedName name="ванлр" localSheetId="9">#REF!</definedName>
    <definedName name="ванлр">#REF!</definedName>
    <definedName name="вао" localSheetId="0">#REF!</definedName>
    <definedName name="вао" localSheetId="1">#REF!</definedName>
    <definedName name="вао" localSheetId="2">#REF!</definedName>
    <definedName name="вао" localSheetId="11">#REF!</definedName>
    <definedName name="вао" localSheetId="13">#REF!</definedName>
    <definedName name="вао" localSheetId="7">#REF!</definedName>
    <definedName name="вао" localSheetId="9">#REF!</definedName>
    <definedName name="вао">#REF!</definedName>
    <definedName name="вап" localSheetId="0">#REF!</definedName>
    <definedName name="вап" localSheetId="1">#REF!</definedName>
    <definedName name="вап" localSheetId="2">#REF!</definedName>
    <definedName name="вап" localSheetId="11">#REF!</definedName>
    <definedName name="вап" localSheetId="13">#REF!</definedName>
    <definedName name="вап" localSheetId="7">#REF!</definedName>
    <definedName name="вап" localSheetId="9">#REF!</definedName>
    <definedName name="вап">#REF!</definedName>
    <definedName name="вапвя" localSheetId="0">#REF!</definedName>
    <definedName name="вапвя" localSheetId="1">#REF!</definedName>
    <definedName name="вапвя" localSheetId="2">#REF!</definedName>
    <definedName name="вапвя" localSheetId="11">#REF!</definedName>
    <definedName name="вапвя" localSheetId="13">#REF!</definedName>
    <definedName name="вапвя" localSheetId="7">#REF!</definedName>
    <definedName name="вапвя" localSheetId="9">#REF!</definedName>
    <definedName name="вапвя">#REF!</definedName>
    <definedName name="вапр" localSheetId="0">#REF!</definedName>
    <definedName name="вапр" localSheetId="1">#REF!</definedName>
    <definedName name="вапр" localSheetId="2">#REF!</definedName>
    <definedName name="вапр" localSheetId="11">#REF!</definedName>
    <definedName name="вапр" localSheetId="13">#REF!</definedName>
    <definedName name="вапр" localSheetId="7">#REF!</definedName>
    <definedName name="вапр" localSheetId="9">#REF!</definedName>
    <definedName name="вапр">#REF!</definedName>
    <definedName name="вапяп" localSheetId="0">#REF!</definedName>
    <definedName name="вапяп" localSheetId="1">#REF!</definedName>
    <definedName name="вапяп" localSheetId="2">#REF!</definedName>
    <definedName name="вапяп" localSheetId="11">#REF!</definedName>
    <definedName name="вапяп" localSheetId="13">#REF!</definedName>
    <definedName name="вапяп" localSheetId="7">#REF!</definedName>
    <definedName name="вапяп" localSheetId="9">#REF!</definedName>
    <definedName name="вапяп">#REF!</definedName>
    <definedName name="варо" localSheetId="0">#REF!</definedName>
    <definedName name="варо" localSheetId="1">#REF!</definedName>
    <definedName name="варо" localSheetId="2">#REF!</definedName>
    <definedName name="варо" localSheetId="11">#REF!</definedName>
    <definedName name="варо" localSheetId="13">#REF!</definedName>
    <definedName name="варо" localSheetId="7">#REF!</definedName>
    <definedName name="варо" localSheetId="9">#REF!</definedName>
    <definedName name="варо">#REF!</definedName>
    <definedName name="вб" localSheetId="9">#REF!</definedName>
    <definedName name="вб">#REF!</definedName>
    <definedName name="ввв" localSheetId="0">#REF!</definedName>
    <definedName name="ввв" localSheetId="1">#REF!</definedName>
    <definedName name="ввв" localSheetId="2">#REF!</definedName>
    <definedName name="ввв" localSheetId="11">#REF!</definedName>
    <definedName name="ввв" localSheetId="13">#REF!</definedName>
    <definedName name="ввв" localSheetId="7">#REF!</definedName>
    <definedName name="ввв" localSheetId="9">#REF!</definedName>
    <definedName name="ввв">#REF!</definedName>
    <definedName name="вввв" localSheetId="0">#REF!</definedName>
    <definedName name="вввв" localSheetId="1">#REF!</definedName>
    <definedName name="вввв" localSheetId="2">#REF!</definedName>
    <definedName name="вввв" localSheetId="11">#REF!</definedName>
    <definedName name="вввв" localSheetId="13">#REF!</definedName>
    <definedName name="вввв" localSheetId="7">#REF!</definedName>
    <definedName name="вввв" localSheetId="9">#REF!</definedName>
    <definedName name="вввв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9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ен" localSheetId="1">#REF!</definedName>
    <definedName name="вген" localSheetId="2">#REF!</definedName>
    <definedName name="вген" localSheetId="11">#REF!</definedName>
    <definedName name="вген" localSheetId="13">#REF!</definedName>
    <definedName name="вген" localSheetId="7">#REF!</definedName>
    <definedName name="вген" localSheetId="9">#REF!</definedName>
    <definedName name="вген">#REF!</definedName>
    <definedName name="вглльа" localSheetId="0">#REF!</definedName>
    <definedName name="вглльа" localSheetId="1">#REF!</definedName>
    <definedName name="вглльа" localSheetId="2">#REF!</definedName>
    <definedName name="вглльа" localSheetId="11">#REF!</definedName>
    <definedName name="вглльа" localSheetId="13">#REF!</definedName>
    <definedName name="вглльа" localSheetId="7">#REF!</definedName>
    <definedName name="вглльа" localSheetId="9">#REF!</definedName>
    <definedName name="вглльа">#REF!</definedName>
    <definedName name="ве" localSheetId="0">#REF!</definedName>
    <definedName name="ве" localSheetId="1">#REF!</definedName>
    <definedName name="ве" localSheetId="2">#REF!</definedName>
    <definedName name="ве" localSheetId="11">#REF!</definedName>
    <definedName name="ве" localSheetId="13">#REF!</definedName>
    <definedName name="ве" localSheetId="7">#REF!</definedName>
    <definedName name="ве" localSheetId="9">#REF!</definedName>
    <definedName name="ве">#REF!</definedName>
    <definedName name="ведущий" localSheetId="0">#REF!</definedName>
    <definedName name="ведущий" localSheetId="1">#REF!</definedName>
    <definedName name="ведущий" localSheetId="2">#REF!</definedName>
    <definedName name="ведущий" localSheetId="11">#REF!</definedName>
    <definedName name="ведущий" localSheetId="13">#REF!</definedName>
    <definedName name="ведущий" localSheetId="7">#REF!</definedName>
    <definedName name="ведущий" localSheetId="9">#REF!</definedName>
    <definedName name="ведущий">#REF!</definedName>
    <definedName name="венл" localSheetId="0">#REF!</definedName>
    <definedName name="венл" localSheetId="1">#REF!</definedName>
    <definedName name="венл" localSheetId="2">#REF!</definedName>
    <definedName name="венл" localSheetId="11">#REF!</definedName>
    <definedName name="венл" localSheetId="13">#REF!</definedName>
    <definedName name="венл" localSheetId="7">#REF!</definedName>
    <definedName name="венл" localSheetId="9">#REF!</definedName>
    <definedName name="венл">#REF!</definedName>
    <definedName name="вено" localSheetId="0">#REF!</definedName>
    <definedName name="вено" localSheetId="1">#REF!</definedName>
    <definedName name="вено" localSheetId="2">#REF!</definedName>
    <definedName name="вено" localSheetId="11">#REF!</definedName>
    <definedName name="вено" localSheetId="13">#REF!</definedName>
    <definedName name="вено" localSheetId="7">#REF!</definedName>
    <definedName name="вено" localSheetId="9">#REF!</definedName>
    <definedName name="вено">#REF!</definedName>
    <definedName name="веноевн" localSheetId="0">#REF!</definedName>
    <definedName name="веноевн" localSheetId="1">#REF!</definedName>
    <definedName name="веноевн" localSheetId="2">#REF!</definedName>
    <definedName name="веноевн" localSheetId="11">#REF!</definedName>
    <definedName name="веноевн" localSheetId="13">#REF!</definedName>
    <definedName name="веноевн" localSheetId="7">#REF!</definedName>
    <definedName name="веноевн" localSheetId="9">#REF!</definedName>
    <definedName name="веноевн">#REF!</definedName>
    <definedName name="венолвенп" localSheetId="0">#REF!</definedName>
    <definedName name="венолвенп" localSheetId="1">#REF!</definedName>
    <definedName name="венолвенп" localSheetId="2">#REF!</definedName>
    <definedName name="венолвенп" localSheetId="11">#REF!</definedName>
    <definedName name="венолвенп" localSheetId="13">#REF!</definedName>
    <definedName name="венолвенп" localSheetId="7">#REF!</definedName>
    <definedName name="венолвенп" localSheetId="9">#REF!</definedName>
    <definedName name="венолвенп">#REF!</definedName>
    <definedName name="веноь" localSheetId="0">#REF!</definedName>
    <definedName name="веноь" localSheetId="1">#REF!</definedName>
    <definedName name="веноь" localSheetId="2">#REF!</definedName>
    <definedName name="веноь" localSheetId="11">#REF!</definedName>
    <definedName name="веноь" localSheetId="13">#REF!</definedName>
    <definedName name="веноь" localSheetId="7">#REF!</definedName>
    <definedName name="веноь" localSheetId="9">#REF!</definedName>
    <definedName name="веноь">#REF!</definedName>
    <definedName name="венрол" localSheetId="0">#REF!</definedName>
    <definedName name="венрол" localSheetId="1">#REF!</definedName>
    <definedName name="венрол" localSheetId="2">#REF!</definedName>
    <definedName name="венрол" localSheetId="11">#REF!</definedName>
    <definedName name="венрол" localSheetId="13">#REF!</definedName>
    <definedName name="венрол" localSheetId="7">#REF!</definedName>
    <definedName name="венрол" localSheetId="9">#REF!</definedName>
    <definedName name="венрол">#REF!</definedName>
    <definedName name="венш" localSheetId="0">#REF!</definedName>
    <definedName name="венш" localSheetId="1">#REF!</definedName>
    <definedName name="венш" localSheetId="2">#REF!</definedName>
    <definedName name="венш" localSheetId="11">#REF!</definedName>
    <definedName name="венш" localSheetId="13">#REF!</definedName>
    <definedName name="венш" localSheetId="7">#REF!</definedName>
    <definedName name="венш" localSheetId="9">#REF!</definedName>
    <definedName name="венш">#REF!</definedName>
    <definedName name="вео" localSheetId="0">#REF!</definedName>
    <definedName name="вео" localSheetId="1">#REF!</definedName>
    <definedName name="вео" localSheetId="2">#REF!</definedName>
    <definedName name="вео" localSheetId="11">#REF!</definedName>
    <definedName name="вео" localSheetId="13">#REF!</definedName>
    <definedName name="вео" localSheetId="7">#REF!</definedName>
    <definedName name="вео" localSheetId="9">#REF!</definedName>
    <definedName name="вео">#REF!</definedName>
    <definedName name="Верхняя_часть" localSheetId="0">#REF!</definedName>
    <definedName name="Верхняя_часть" localSheetId="1">#REF!</definedName>
    <definedName name="Верхняя_часть" localSheetId="2">#REF!</definedName>
    <definedName name="Верхняя_часть" localSheetId="11">#REF!</definedName>
    <definedName name="Верхняя_часть" localSheetId="13">#REF!</definedName>
    <definedName name="Верхняя_часть" localSheetId="7">#REF!</definedName>
    <definedName name="Верхняя_часть" localSheetId="9">#REF!</definedName>
    <definedName name="Верхняя_часть">#REF!</definedName>
    <definedName name="ветер" localSheetId="9">#REF!</definedName>
    <definedName name="ветер">#REF!</definedName>
    <definedName name="веше" localSheetId="0">#REF!</definedName>
    <definedName name="веше" localSheetId="1">#REF!</definedName>
    <definedName name="веше" localSheetId="2">#REF!</definedName>
    <definedName name="веше" localSheetId="11">#REF!</definedName>
    <definedName name="веше" localSheetId="13">#REF!</definedName>
    <definedName name="веше" localSheetId="7">#REF!</definedName>
    <definedName name="веше" localSheetId="9">#REF!</definedName>
    <definedName name="веше">#REF!</definedName>
    <definedName name="вика" localSheetId="0">#REF!</definedName>
    <definedName name="вика" localSheetId="1">#REF!</definedName>
    <definedName name="вика" localSheetId="2">#REF!</definedName>
    <definedName name="вика" localSheetId="11">#REF!</definedName>
    <definedName name="вика" localSheetId="13">#REF!</definedName>
    <definedName name="вика" localSheetId="7">#REF!</definedName>
    <definedName name="вика" localSheetId="9">#REF!</definedName>
    <definedName name="вика">#REF!</definedName>
    <definedName name="вирваы" localSheetId="0">#REF!</definedName>
    <definedName name="вирваы" localSheetId="1">#REF!</definedName>
    <definedName name="вирваы" localSheetId="2">#REF!</definedName>
    <definedName name="вирваы" localSheetId="11">#REF!</definedName>
    <definedName name="вирваы" localSheetId="13">#REF!</definedName>
    <definedName name="вирваы" localSheetId="7">#REF!</definedName>
    <definedName name="вирваы" localSheetId="9">#REF!</definedName>
    <definedName name="вирваы">#REF!</definedName>
    <definedName name="вкпвп" localSheetId="0">#REF!</definedName>
    <definedName name="вкпвп" localSheetId="1">#REF!</definedName>
    <definedName name="вкпвп" localSheetId="2">#REF!</definedName>
    <definedName name="вкпвп" localSheetId="11">#REF!</definedName>
    <definedName name="вкпвп" localSheetId="13">#REF!</definedName>
    <definedName name="вкпвп" localSheetId="7">#REF!</definedName>
    <definedName name="вкпвп" localSheetId="9">#REF!</definedName>
    <definedName name="вкпвп">#REF!</definedName>
    <definedName name="ВЛ110" localSheetId="9">#REF!</definedName>
    <definedName name="ВЛ110">#REF!</definedName>
    <definedName name="Владимирская_область" localSheetId="0">#REF!</definedName>
    <definedName name="Владимирская_область" localSheetId="1">#REF!</definedName>
    <definedName name="Владимирская_область" localSheetId="2">#REF!</definedName>
    <definedName name="Владимирская_область" localSheetId="11">#REF!</definedName>
    <definedName name="Владимирская_область" localSheetId="13">#REF!</definedName>
    <definedName name="Владимирская_область" localSheetId="7">#REF!</definedName>
    <definedName name="Владимирская_область" localSheetId="9">#REF!</definedName>
    <definedName name="Владимирская_область">#REF!</definedName>
    <definedName name="внеове" localSheetId="0">#REF!</definedName>
    <definedName name="внеове" localSheetId="1">#REF!</definedName>
    <definedName name="внеове" localSheetId="2">#REF!</definedName>
    <definedName name="внеове" localSheetId="11">#REF!</definedName>
    <definedName name="внеове" localSheetId="13">#REF!</definedName>
    <definedName name="внеове" localSheetId="7">#REF!</definedName>
    <definedName name="внеове" localSheetId="9">#REF!</definedName>
    <definedName name="внеове">#REF!</definedName>
    <definedName name="внеое" localSheetId="0">#REF!</definedName>
    <definedName name="внеое" localSheetId="1">#REF!</definedName>
    <definedName name="внеое" localSheetId="2">#REF!</definedName>
    <definedName name="внеое" localSheetId="11">#REF!</definedName>
    <definedName name="внеое" localSheetId="13">#REF!</definedName>
    <definedName name="внеое" localSheetId="7">#REF!</definedName>
    <definedName name="внеое" localSheetId="9">#REF!</definedName>
    <definedName name="внеое">#REF!</definedName>
    <definedName name="внлг" localSheetId="0">#REF!</definedName>
    <definedName name="внлг" localSheetId="1">#REF!</definedName>
    <definedName name="внлг" localSheetId="2">#REF!</definedName>
    <definedName name="внлг" localSheetId="11">#REF!</definedName>
    <definedName name="внлг" localSheetId="13">#REF!</definedName>
    <definedName name="внлг" localSheetId="7">#REF!</definedName>
    <definedName name="внлг" localSheetId="9">#REF!</definedName>
    <definedName name="внлг">#REF!</definedName>
    <definedName name="внорьп" localSheetId="0">#REF!</definedName>
    <definedName name="внорьп" localSheetId="1">#REF!</definedName>
    <definedName name="внорьп" localSheetId="2">#REF!</definedName>
    <definedName name="внорьп" localSheetId="11">#REF!</definedName>
    <definedName name="внорьп" localSheetId="13">#REF!</definedName>
    <definedName name="внорьп" localSheetId="7">#REF!</definedName>
    <definedName name="внорьп" localSheetId="9">#REF!</definedName>
    <definedName name="внорьп">#REF!</definedName>
    <definedName name="внр" localSheetId="0">#REF!</definedName>
    <definedName name="внр" localSheetId="1">#REF!</definedName>
    <definedName name="внр" localSheetId="2">#REF!</definedName>
    <definedName name="внр" localSheetId="11">#REF!</definedName>
    <definedName name="внр" localSheetId="13">#REF!</definedName>
    <definedName name="внр" localSheetId="7">#REF!</definedName>
    <definedName name="внр" localSheetId="9">#REF!</definedName>
    <definedName name="внр">#REF!</definedName>
    <definedName name="вов" localSheetId="0">#REF!</definedName>
    <definedName name="вов" localSheetId="1">#REF!</definedName>
    <definedName name="вов" localSheetId="2">#REF!</definedName>
    <definedName name="вов" localSheetId="11">#REF!</definedName>
    <definedName name="вов" localSheetId="13">#REF!</definedName>
    <definedName name="вов" localSheetId="7">#REF!</definedName>
    <definedName name="вов" localSheetId="9">#REF!</definedName>
    <definedName name="вов">#REF!</definedName>
    <definedName name="вое" localSheetId="0">#REF!</definedName>
    <definedName name="вое" localSheetId="1">#REF!</definedName>
    <definedName name="вое" localSheetId="2">#REF!</definedName>
    <definedName name="вое" localSheetId="11">#REF!</definedName>
    <definedName name="вое" localSheetId="13">#REF!</definedName>
    <definedName name="вое" localSheetId="7">#REF!</definedName>
    <definedName name="вое" localSheetId="9">#REF!</definedName>
    <definedName name="вое">#REF!</definedName>
    <definedName name="Воздушные_линии" localSheetId="9">#REF!</definedName>
    <definedName name="Воздушные_линии">#REF!</definedName>
    <definedName name="Волгоградская_область" localSheetId="0">#REF!</definedName>
    <definedName name="Волгоградская_область" localSheetId="1">#REF!</definedName>
    <definedName name="Волгоградская_область" localSheetId="2">#REF!</definedName>
    <definedName name="Волгоградская_область" localSheetId="11">#REF!</definedName>
    <definedName name="Волгоградская_область" localSheetId="13">#REF!</definedName>
    <definedName name="Волгоградская_область" localSheetId="7">#REF!</definedName>
    <definedName name="Волгоградская_область" localSheetId="9">#REF!</definedName>
    <definedName name="Волгоградская_область">#REF!</definedName>
    <definedName name="Вологодская_область" localSheetId="0">#REF!</definedName>
    <definedName name="Вологодская_область" localSheetId="1">#REF!</definedName>
    <definedName name="Вологодская_область" localSheetId="2">#REF!</definedName>
    <definedName name="Вологодская_область" localSheetId="11">#REF!</definedName>
    <definedName name="Вологодская_область" localSheetId="13">#REF!</definedName>
    <definedName name="Вологодская_область" localSheetId="7">#REF!</definedName>
    <definedName name="Вологодская_область" localSheetId="9">#REF!</definedName>
    <definedName name="Вологодская_область">#REF!</definedName>
    <definedName name="Вологодская_область_1" localSheetId="0">#REF!</definedName>
    <definedName name="Вологодская_область_1" localSheetId="1">#REF!</definedName>
    <definedName name="Вологодская_область_1" localSheetId="2">#REF!</definedName>
    <definedName name="Вологодская_область_1" localSheetId="11">#REF!</definedName>
    <definedName name="Вологодская_область_1" localSheetId="13">#REF!</definedName>
    <definedName name="Вологодская_область_1" localSheetId="7">#REF!</definedName>
    <definedName name="Вологодская_область_1" localSheetId="9">#REF!</definedName>
    <definedName name="Вологодская_область_1">#REF!</definedName>
    <definedName name="вопрв" localSheetId="0">#REF!</definedName>
    <definedName name="вопрв" localSheetId="1">#REF!</definedName>
    <definedName name="вопрв" localSheetId="2">#REF!</definedName>
    <definedName name="вопрв" localSheetId="11">#REF!</definedName>
    <definedName name="вопрв" localSheetId="13">#REF!</definedName>
    <definedName name="вопрв" localSheetId="7">#REF!</definedName>
    <definedName name="вопрв" localSheetId="9">#REF!</definedName>
    <definedName name="вопрв">#REF!</definedName>
    <definedName name="вопров" localSheetId="0">#REF!</definedName>
    <definedName name="вопров" localSheetId="1">#REF!</definedName>
    <definedName name="вопров" localSheetId="2">#REF!</definedName>
    <definedName name="вопров" localSheetId="11">#REF!</definedName>
    <definedName name="вопров" localSheetId="13">#REF!</definedName>
    <definedName name="вопров" localSheetId="7">#REF!</definedName>
    <definedName name="вопров" localSheetId="9">#REF!</definedName>
    <definedName name="вопров">#REF!</definedName>
    <definedName name="Воронежская_область" localSheetId="0">#REF!</definedName>
    <definedName name="Воронежская_область" localSheetId="1">#REF!</definedName>
    <definedName name="Воронежская_область" localSheetId="2">#REF!</definedName>
    <definedName name="Воронежская_область" localSheetId="11">#REF!</definedName>
    <definedName name="Воронежская_область" localSheetId="13">#REF!</definedName>
    <definedName name="Воронежская_область" localSheetId="7">#REF!</definedName>
    <definedName name="Воронежская_область" localSheetId="9">#REF!</definedName>
    <definedName name="Воронежская_область">#REF!</definedName>
    <definedName name="Восстановление_покрытий" localSheetId="9">#REF!</definedName>
    <definedName name="Восстановление_покрытий">#REF!</definedName>
    <definedName name="Вп" localSheetId="0">#REF!</definedName>
    <definedName name="Вп" localSheetId="1">#REF!</definedName>
    <definedName name="Вп" localSheetId="2">#REF!</definedName>
    <definedName name="Вп" localSheetId="11">#REF!</definedName>
    <definedName name="Вп" localSheetId="13">#REF!</definedName>
    <definedName name="Вп" localSheetId="7">#REF!</definedName>
    <definedName name="Вп" localSheetId="9">#REF!</definedName>
    <definedName name="Вп">#REF!</definedName>
    <definedName name="впа" localSheetId="0">#REF!</definedName>
    <definedName name="впа" localSheetId="1">#REF!</definedName>
    <definedName name="впа" localSheetId="2">#REF!</definedName>
    <definedName name="впа" localSheetId="11">#REF!</definedName>
    <definedName name="впа" localSheetId="13">#REF!</definedName>
    <definedName name="впа" localSheetId="7">#REF!</definedName>
    <definedName name="впа" localSheetId="9">#REF!</definedName>
    <definedName name="впа">#REF!</definedName>
    <definedName name="впо" localSheetId="0">#REF!</definedName>
    <definedName name="впо" localSheetId="1">#REF!</definedName>
    <definedName name="впо" localSheetId="2">#REF!</definedName>
    <definedName name="впо" localSheetId="11">#REF!</definedName>
    <definedName name="впо" localSheetId="13">#REF!</definedName>
    <definedName name="впо" localSheetId="7">#REF!</definedName>
    <definedName name="впо" localSheetId="9">#REF!</definedName>
    <definedName name="впо">#REF!</definedName>
    <definedName name="впор" localSheetId="0">#REF!</definedName>
    <definedName name="впор" localSheetId="1">#REF!</definedName>
    <definedName name="впор" localSheetId="2">#REF!</definedName>
    <definedName name="впор" localSheetId="11">#REF!</definedName>
    <definedName name="впор" localSheetId="13">#REF!</definedName>
    <definedName name="впор" localSheetId="7">#REF!</definedName>
    <definedName name="впор" localSheetId="9">#REF!</definedName>
    <definedName name="впор">#REF!</definedName>
    <definedName name="впр" localSheetId="0">#REF!</definedName>
    <definedName name="впр" localSheetId="1">#REF!</definedName>
    <definedName name="впр" localSheetId="2">#REF!</definedName>
    <definedName name="впр" localSheetId="11">#REF!</definedName>
    <definedName name="впр" localSheetId="13">#REF!</definedName>
    <definedName name="впр" localSheetId="7">#REF!</definedName>
    <definedName name="впр" localSheetId="9">#REF!</definedName>
    <definedName name="впр">#REF!</definedName>
    <definedName name="впрвпр" localSheetId="0">#REF!</definedName>
    <definedName name="впрвпр" localSheetId="1">#REF!</definedName>
    <definedName name="впрвпр" localSheetId="2">#REF!</definedName>
    <definedName name="впрвпр" localSheetId="11">#REF!</definedName>
    <definedName name="впрвпр" localSheetId="13">#REF!</definedName>
    <definedName name="впрвпр" localSheetId="7">#REF!</definedName>
    <definedName name="впрвпр" localSheetId="9">#REF!</definedName>
    <definedName name="впрвпр">#REF!</definedName>
    <definedName name="впрл" localSheetId="0">#REF!</definedName>
    <definedName name="впрл" localSheetId="1">#REF!</definedName>
    <definedName name="впрл" localSheetId="2">#REF!</definedName>
    <definedName name="впрл" localSheetId="11">#REF!</definedName>
    <definedName name="впрл" localSheetId="13">#REF!</definedName>
    <definedName name="впрл" localSheetId="7">#REF!</definedName>
    <definedName name="впрл" localSheetId="9">#REF!</definedName>
    <definedName name="впрл">#REF!</definedName>
    <definedName name="впрлвпр" localSheetId="0">#REF!</definedName>
    <definedName name="впрлвпр" localSheetId="1">#REF!</definedName>
    <definedName name="впрлвпр" localSheetId="2">#REF!</definedName>
    <definedName name="впрлвпр" localSheetId="11">#REF!</definedName>
    <definedName name="впрлвпр" localSheetId="13">#REF!</definedName>
    <definedName name="впрлвпр" localSheetId="7">#REF!</definedName>
    <definedName name="впрлвпр" localSheetId="9">#REF!</definedName>
    <definedName name="впрлвпр">#REF!</definedName>
    <definedName name="впрлпр" localSheetId="0">#REF!</definedName>
    <definedName name="впрлпр" localSheetId="1">#REF!</definedName>
    <definedName name="впрлпр" localSheetId="2">#REF!</definedName>
    <definedName name="впрлпр" localSheetId="11">#REF!</definedName>
    <definedName name="впрлпр" localSheetId="13">#REF!</definedName>
    <definedName name="впрлпр" localSheetId="7">#REF!</definedName>
    <definedName name="впрлпр" localSheetId="9">#REF!</definedName>
    <definedName name="впрлпр">#REF!</definedName>
    <definedName name="впрлрпл" localSheetId="0">#REF!</definedName>
    <definedName name="впрлрпл" localSheetId="1">#REF!</definedName>
    <definedName name="впрлрпл" localSheetId="2">#REF!</definedName>
    <definedName name="впрлрпл" localSheetId="11">#REF!</definedName>
    <definedName name="впрлрпл" localSheetId="13">#REF!</definedName>
    <definedName name="впрлрпл" localSheetId="7">#REF!</definedName>
    <definedName name="впрлрпл" localSheetId="9">#REF!</definedName>
    <definedName name="впрлрпл">#REF!</definedName>
    <definedName name="впро" localSheetId="0">#REF!</definedName>
    <definedName name="впро" localSheetId="1">#REF!</definedName>
    <definedName name="впро" localSheetId="2">#REF!</definedName>
    <definedName name="впро" localSheetId="11">#REF!</definedName>
    <definedName name="впро" localSheetId="13">#REF!</definedName>
    <definedName name="впро" localSheetId="7">#REF!</definedName>
    <definedName name="впро" localSheetId="9">#REF!</definedName>
    <definedName name="впро">#REF!</definedName>
    <definedName name="впров" localSheetId="0">#REF!</definedName>
    <definedName name="впров" localSheetId="1">#REF!</definedName>
    <definedName name="впров" localSheetId="2">#REF!</definedName>
    <definedName name="впров" localSheetId="11">#REF!</definedName>
    <definedName name="впров" localSheetId="13">#REF!</definedName>
    <definedName name="впров" localSheetId="7">#REF!</definedName>
    <definedName name="впров" localSheetId="9">#REF!</definedName>
    <definedName name="впров">#REF!</definedName>
    <definedName name="впрь" localSheetId="0">#REF!</definedName>
    <definedName name="впрь" localSheetId="1">#REF!</definedName>
    <definedName name="впрь" localSheetId="2">#REF!</definedName>
    <definedName name="впрь" localSheetId="11">#REF!</definedName>
    <definedName name="впрь" localSheetId="13">#REF!</definedName>
    <definedName name="впрь" localSheetId="7">#REF!</definedName>
    <definedName name="впрь" localSheetId="9">#REF!</definedName>
    <definedName name="впрь">#REF!</definedName>
    <definedName name="впрьвп" localSheetId="0">#REF!</definedName>
    <definedName name="впрьвп" localSheetId="1">#REF!</definedName>
    <definedName name="впрьвп" localSheetId="2">#REF!</definedName>
    <definedName name="впрьвп" localSheetId="11">#REF!</definedName>
    <definedName name="впрьвп" localSheetId="13">#REF!</definedName>
    <definedName name="впрьвп" localSheetId="7">#REF!</definedName>
    <definedName name="впрьвп" localSheetId="9">#REF!</definedName>
    <definedName name="впрьвп">#REF!</definedName>
    <definedName name="впрьрь" localSheetId="0">#REF!</definedName>
    <definedName name="впрьрь" localSheetId="1">#REF!</definedName>
    <definedName name="впрьрь" localSheetId="2">#REF!</definedName>
    <definedName name="впрьрь" localSheetId="11">#REF!</definedName>
    <definedName name="впрьрь" localSheetId="13">#REF!</definedName>
    <definedName name="впрьрь" localSheetId="7">#REF!</definedName>
    <definedName name="впрьрь" localSheetId="9">#REF!</definedName>
    <definedName name="впрьрь">#REF!</definedName>
    <definedName name="вр" localSheetId="0">#REF!</definedName>
    <definedName name="вр" localSheetId="1">#REF!</definedName>
    <definedName name="вр" localSheetId="2">#REF!</definedName>
    <definedName name="вр" localSheetId="11">#REF!</definedName>
    <definedName name="вр" localSheetId="13">#REF!</definedName>
    <definedName name="вр" localSheetId="7">#REF!</definedName>
    <definedName name="вр" localSheetId="9">#REF!</definedName>
    <definedName name="вр">#REF!</definedName>
    <definedName name="вравар" localSheetId="0">#REF!</definedName>
    <definedName name="вравар" localSheetId="1">#REF!</definedName>
    <definedName name="вравар" localSheetId="2">#REF!</definedName>
    <definedName name="вравар" localSheetId="11">#REF!</definedName>
    <definedName name="вравар" localSheetId="13">#REF!</definedName>
    <definedName name="вравар" localSheetId="7">#REF!</definedName>
    <definedName name="вравар" localSheetId="9">#REF!</definedName>
    <definedName name="вравар">#REF!</definedName>
    <definedName name="вро" localSheetId="0">#REF!</definedName>
    <definedName name="вро" localSheetId="1">#REF!</definedName>
    <definedName name="вро" localSheetId="2">#REF!</definedName>
    <definedName name="вро" localSheetId="11">#REF!</definedName>
    <definedName name="вро" localSheetId="13">#REF!</definedName>
    <definedName name="вро" localSheetId="7">#REF!</definedName>
    <definedName name="вро" localSheetId="9">#REF!</definedName>
    <definedName name="вро">#REF!</definedName>
    <definedName name="вров" localSheetId="0">#REF!</definedName>
    <definedName name="вров" localSheetId="1">#REF!</definedName>
    <definedName name="вров" localSheetId="2">#REF!</definedName>
    <definedName name="вров" localSheetId="11">#REF!</definedName>
    <definedName name="вров" localSheetId="13">#REF!</definedName>
    <definedName name="вров" localSheetId="7">#REF!</definedName>
    <definedName name="вров" localSheetId="9">#REF!</definedName>
    <definedName name="вров">#REF!</definedName>
    <definedName name="вровап" localSheetId="0">#REF!</definedName>
    <definedName name="вровап" localSheetId="1">#REF!</definedName>
    <definedName name="вровап" localSheetId="2">#REF!</definedName>
    <definedName name="вровап" localSheetId="11">#REF!</definedName>
    <definedName name="вровап" localSheetId="13">#REF!</definedName>
    <definedName name="вровап" localSheetId="7">#REF!</definedName>
    <definedName name="вровап" localSheetId="9">#REF!</definedName>
    <definedName name="вровап">#REF!</definedName>
    <definedName name="врп" localSheetId="0">#REF!</definedName>
    <definedName name="врп" localSheetId="1">#REF!</definedName>
    <definedName name="врп" localSheetId="2">#REF!</definedName>
    <definedName name="врп" localSheetId="11">#REF!</definedName>
    <definedName name="врп" localSheetId="13">#REF!</definedName>
    <definedName name="врп" localSheetId="7">#REF!</definedName>
    <definedName name="врп" localSheetId="9">#REF!</definedName>
    <definedName name="врп">#REF!</definedName>
    <definedName name="врплнл" localSheetId="0">#REF!</definedName>
    <definedName name="врплнл" localSheetId="1">#REF!</definedName>
    <definedName name="врплнл" localSheetId="2">#REF!</definedName>
    <definedName name="врплнл" localSheetId="11">#REF!</definedName>
    <definedName name="врплнл" localSheetId="13">#REF!</definedName>
    <definedName name="врплнл" localSheetId="7">#REF!</definedName>
    <definedName name="врплнл" localSheetId="9">#REF!</definedName>
    <definedName name="врплнл">#REF!</definedName>
    <definedName name="врпов" localSheetId="0">#REF!</definedName>
    <definedName name="врпов" localSheetId="1">#REF!</definedName>
    <definedName name="врпов" localSheetId="2">#REF!</definedName>
    <definedName name="врпов" localSheetId="11">#REF!</definedName>
    <definedName name="врпов" localSheetId="13">#REF!</definedName>
    <definedName name="врпов" localSheetId="7">#REF!</definedName>
    <definedName name="врпов" localSheetId="9">#REF!</definedName>
    <definedName name="врпов">#REF!</definedName>
    <definedName name="врповор" localSheetId="0">#REF!</definedName>
    <definedName name="врповор" localSheetId="1">#REF!</definedName>
    <definedName name="врповор" localSheetId="2">#REF!</definedName>
    <definedName name="врповор" localSheetId="11">#REF!</definedName>
    <definedName name="врповор" localSheetId="13">#REF!</definedName>
    <definedName name="врповор" localSheetId="7">#REF!</definedName>
    <definedName name="врповор" localSheetId="9">#REF!</definedName>
    <definedName name="врповор">#REF!</definedName>
    <definedName name="врьпврь" localSheetId="0">#REF!</definedName>
    <definedName name="врьпврь" localSheetId="1">#REF!</definedName>
    <definedName name="врьпврь" localSheetId="2">#REF!</definedName>
    <definedName name="врьпврь" localSheetId="11">#REF!</definedName>
    <definedName name="врьпврь" localSheetId="13">#REF!</definedName>
    <definedName name="врьпврь" localSheetId="7">#REF!</definedName>
    <definedName name="врьпврь" localSheetId="9">#REF!</definedName>
    <definedName name="врьпврь">#REF!</definedName>
    <definedName name="вс" localSheetId="0">{#N/A,#N/A,FALSE,"Aging Summary";#N/A,#N/A,FALSE,"Ratio Analysis";#N/A,#N/A,FALSE,"Test 120 Day Accts";#N/A,#N/A,FALSE,"Tickmarks"}</definedName>
    <definedName name="вс" localSheetId="1">{#N/A,#N/A,FALSE,"Aging Summary";#N/A,#N/A,FALSE,"Ratio Analysis";#N/A,#N/A,FALSE,"Test 120 Day Accts";#N/A,#N/A,FALSE,"Tickmarks"}</definedName>
    <definedName name="вс" localSheetId="2">{#N/A,#N/A,FALSE,"Aging Summary";#N/A,#N/A,FALSE,"Ratio Analysis";#N/A,#N/A,FALSE,"Test 120 Day Accts";#N/A,#N/A,FALSE,"Tickmarks"}</definedName>
    <definedName name="вс" localSheetId="11">{#N/A,#N/A,FALSE,"Aging Summary";#N/A,#N/A,FALSE,"Ratio Analysis";#N/A,#N/A,FALSE,"Test 120 Day Accts";#N/A,#N/A,FALSE,"Tickmarks"}</definedName>
    <definedName name="вс" localSheetId="15">{#N/A,#N/A,FALSE,"Aging Summary";#N/A,#N/A,FALSE,"Ratio Analysis";#N/A,#N/A,FALSE,"Test 120 Day Accts";#N/A,#N/A,FALSE,"Tickmarks"}</definedName>
    <definedName name="вс" localSheetId="17">{#N/A,#N/A,FALSE,"Aging Summary";#N/A,#N/A,FALSE,"Ratio Analysis";#N/A,#N/A,FALSE,"Test 120 Day Accts";#N/A,#N/A,FALSE,"Tickmarks"}</definedName>
    <definedName name="вс" localSheetId="13">{#N/A,#N/A,FALSE,"Aging Summary";#N/A,#N/A,FALSE,"Ratio Analysis";#N/A,#N/A,FALSE,"Test 120 Day Accts";#N/A,#N/A,FALSE,"Tickmarks"}</definedName>
    <definedName name="вс" localSheetId="6">{#N/A,#N/A,FALSE,"Aging Summary";#N/A,#N/A,FALSE,"Ratio Analysis";#N/A,#N/A,FALSE,"Test 120 Day Accts";#N/A,#N/A,FALSE,"Tickmarks"}</definedName>
    <definedName name="вс" localSheetId="7">{#N/A,#N/A,FALSE,"Aging Summary";#N/A,#N/A,FALSE,"Ratio Analysis";#N/A,#N/A,FALSE,"Test 120 Day Accts";#N/A,#N/A,FALSE,"Tickmarks"}</definedName>
    <definedName name="вс" localSheetId="9">{#N/A,#N/A,FALSE,"Aging Summary";#N/A,#N/A,FALSE,"Ratio Analysis";#N/A,#N/A,FALSE,"Test 120 Day Accts";#N/A,#N/A,FALSE,"Tickmarks"}</definedName>
    <definedName name="вс" localSheetId="14">{#N/A,#N/A,FALSE,"Aging Summary";#N/A,#N/A,FALSE,"Ratio Analysis";#N/A,#N/A,FALSE,"Test 120 Day Accts";#N/A,#N/A,FALSE,"Tickmarks"}</definedName>
    <definedName name="вс" localSheetId="12">{#N/A,#N/A,FALSE,"Aging Summary";#N/A,#N/A,FALSE,"Ratio Analysis";#N/A,#N/A,FALSE,"Test 120 Day Accts";#N/A,#N/A,FALSE,"Tickmarks"}</definedName>
    <definedName name="вс">{#N/A,#N/A,FALSE,"Aging Summary";#N/A,#N/A,FALSE,"Ratio Analysis";#N/A,#N/A,FALSE,"Test 120 Day Accts";#N/A,#N/A,FALSE,"Tickmarks"}</definedName>
    <definedName name="Всего_по_смете" localSheetId="0">#REF!</definedName>
    <definedName name="Всего_по_смете" localSheetId="1">#REF!</definedName>
    <definedName name="Всего_по_смете" localSheetId="2">#REF!</definedName>
    <definedName name="Всего_по_смете" localSheetId="11">#REF!</definedName>
    <definedName name="Всего_по_смете" localSheetId="13">#REF!</definedName>
    <definedName name="Всего_по_смете" localSheetId="7">#REF!</definedName>
    <definedName name="Всего_по_смете" localSheetId="9">#REF!</definedName>
    <definedName name="Всего_по_смете">#REF!</definedName>
    <definedName name="ВсегоРучБур" localSheetId="9">#REF!</definedName>
    <definedName name="ВсегоРучБур">#REF!</definedName>
    <definedName name="ВсегоШурфов" localSheetId="0">#REF!</definedName>
    <definedName name="ВсегоШурфов" localSheetId="1">#REF!</definedName>
    <definedName name="ВсегоШурфов" localSheetId="2">#REF!</definedName>
    <definedName name="ВсегоШурфов" localSheetId="11">#REF!</definedName>
    <definedName name="ВсегоШурфов" localSheetId="13">#REF!</definedName>
    <definedName name="ВсегоШурфов" localSheetId="7">#REF!</definedName>
    <definedName name="ВсегоШурфов" localSheetId="9">#REF!</definedName>
    <definedName name="ВсегоШурфов">#REF!</definedName>
    <definedName name="Вспомогательные_работы" localSheetId="0">#REF!</definedName>
    <definedName name="Вспомогательные_работы" localSheetId="1">#REF!</definedName>
    <definedName name="Вспомогательные_работы" localSheetId="2">#REF!</definedName>
    <definedName name="Вспомогательные_работы" localSheetId="11">#REF!</definedName>
    <definedName name="Вспомогательные_работы" localSheetId="13">#REF!</definedName>
    <definedName name="Вспомогательные_работы" localSheetId="7">#REF!</definedName>
    <definedName name="Вспомогательные_работы" localSheetId="9">#REF!</definedName>
    <definedName name="Вспомогательные_работы">#REF!</definedName>
    <definedName name="ВТ" localSheetId="0">#REF!</definedName>
    <definedName name="ВТ" localSheetId="1">#REF!</definedName>
    <definedName name="ВТ" localSheetId="2">#REF!</definedName>
    <definedName name="ВТ" localSheetId="11">#REF!</definedName>
    <definedName name="ВТ" localSheetId="13">#REF!</definedName>
    <definedName name="ВТ" localSheetId="7">#REF!</definedName>
    <definedName name="ВТ" localSheetId="9">#REF!</definedName>
    <definedName name="ВТ">#REF!</definedName>
    <definedName name="втор_кат" localSheetId="0">#REF!</definedName>
    <definedName name="втор_кат" localSheetId="1">#REF!</definedName>
    <definedName name="втор_кат" localSheetId="2">#REF!</definedName>
    <definedName name="втор_кат" localSheetId="11">#REF!</definedName>
    <definedName name="втор_кат" localSheetId="13">#REF!</definedName>
    <definedName name="втор_кат" localSheetId="7">#REF!</definedName>
    <definedName name="втор_кат" localSheetId="9">#REF!</definedName>
    <definedName name="втор_кат">#REF!</definedName>
    <definedName name="второй" localSheetId="0">#REF!</definedName>
    <definedName name="второй" localSheetId="1">#REF!</definedName>
    <definedName name="второй" localSheetId="2">#REF!</definedName>
    <definedName name="второй" localSheetId="11">#REF!</definedName>
    <definedName name="второй" localSheetId="13">#REF!</definedName>
    <definedName name="второй" localSheetId="7">#REF!</definedName>
    <definedName name="второй" localSheetId="9">#REF!</definedName>
    <definedName name="второй">#REF!</definedName>
    <definedName name="втратар" localSheetId="0">#REF!</definedName>
    <definedName name="втратар" localSheetId="1">#REF!</definedName>
    <definedName name="втратар" localSheetId="2">#REF!</definedName>
    <definedName name="втратар" localSheetId="11">#REF!</definedName>
    <definedName name="втратар" localSheetId="13">#REF!</definedName>
    <definedName name="втратар" localSheetId="7">#REF!</definedName>
    <definedName name="втратар" localSheetId="9">#REF!</definedName>
    <definedName name="втратар">#REF!</definedName>
    <definedName name="Выключатели" localSheetId="9">#REF!</definedName>
    <definedName name="Выключатели">#REF!</definedName>
    <definedName name="Вып_ОФ_с_пц" localSheetId="9">#REF!</definedName>
    <definedName name="Вып_ОФ_с_пц">#REF!</definedName>
    <definedName name="Вып_с_новых_ОФ" localSheetId="9">#REF!</definedName>
    <definedName name="Вып_с_новых_ОФ">#REF!</definedName>
    <definedName name="Вычислительная_техника_1" localSheetId="0">#REF!</definedName>
    <definedName name="Вычислительная_техника_1" localSheetId="1">#REF!</definedName>
    <definedName name="Вычислительная_техника_1" localSheetId="2">#REF!</definedName>
    <definedName name="Вычислительная_техника_1" localSheetId="11">#REF!</definedName>
    <definedName name="Вычислительная_техника_1" localSheetId="13">#REF!</definedName>
    <definedName name="Вычислительная_техника_1" localSheetId="7">#REF!</definedName>
    <definedName name="Вычислительная_техника_1" localSheetId="9">#REF!</definedName>
    <definedName name="Вычислительная_техника_1">#REF!</definedName>
    <definedName name="выы" localSheetId="0">#REF!</definedName>
    <definedName name="выы" localSheetId="1">#REF!</definedName>
    <definedName name="выы" localSheetId="2">#REF!</definedName>
    <definedName name="выы" localSheetId="11">#REF!</definedName>
    <definedName name="выы" localSheetId="13">#REF!</definedName>
    <definedName name="выы" localSheetId="7">#REF!</definedName>
    <definedName name="выы" localSheetId="9">#REF!</definedName>
    <definedName name="выы">#REF!</definedName>
    <definedName name="г" localSheetId="0">#REF!</definedName>
    <definedName name="г" localSheetId="1">#REF!</definedName>
    <definedName name="г" localSheetId="2">#REF!</definedName>
    <definedName name="г" localSheetId="11">#REF!</definedName>
    <definedName name="г" localSheetId="13">#REF!</definedName>
    <definedName name="г" localSheetId="7">#REF!</definedName>
    <definedName name="г" localSheetId="9">#REF!</definedName>
    <definedName name="г">#REF!</definedName>
    <definedName name="газ" localSheetId="9">#REF!</definedName>
    <definedName name="газ">#REF!</definedName>
    <definedName name="ГАП" localSheetId="0">#REF!</definedName>
    <definedName name="ГАП" localSheetId="1">#REF!</definedName>
    <definedName name="ГАП" localSheetId="2">#REF!</definedName>
    <definedName name="ГАП" localSheetId="11">#REF!</definedName>
    <definedName name="ГАП" localSheetId="13">#REF!</definedName>
    <definedName name="ГАП" localSheetId="7">#REF!</definedName>
    <definedName name="ГАП" localSheetId="9">#REF!</definedName>
    <definedName name="ГАП">#REF!</definedName>
    <definedName name="гелог" localSheetId="0">#REF!</definedName>
    <definedName name="гелог" localSheetId="1">#REF!</definedName>
    <definedName name="гелог" localSheetId="2">#REF!</definedName>
    <definedName name="гелог" localSheetId="11">#REF!</definedName>
    <definedName name="гелог" localSheetId="13">#REF!</definedName>
    <definedName name="гелог" localSheetId="7">#REF!</definedName>
    <definedName name="гелог" localSheetId="9">#REF!</definedName>
    <definedName name="гелог">#REF!</definedName>
    <definedName name="гео" localSheetId="0">#REF!</definedName>
    <definedName name="гео" localSheetId="1">#REF!</definedName>
    <definedName name="гео" localSheetId="2">#REF!</definedName>
    <definedName name="гео" localSheetId="11">#REF!</definedName>
    <definedName name="гео" localSheetId="13">#REF!</definedName>
    <definedName name="гео" localSheetId="7">#REF!</definedName>
    <definedName name="гео" localSheetId="9">#REF!</definedName>
    <definedName name="гео">#REF!</definedName>
    <definedName name="геог" localSheetId="0">#REF!</definedName>
    <definedName name="геог" localSheetId="1">#REF!</definedName>
    <definedName name="геог" localSheetId="2">#REF!</definedName>
    <definedName name="геог" localSheetId="11">#REF!</definedName>
    <definedName name="геог" localSheetId="13">#REF!</definedName>
    <definedName name="геог" localSheetId="7">#REF!</definedName>
    <definedName name="геог" localSheetId="9">#REF!</definedName>
    <definedName name="геог">#REF!</definedName>
    <definedName name="геодезия" localSheetId="0">#REF!</definedName>
    <definedName name="геодезия" localSheetId="1">#REF!</definedName>
    <definedName name="геодезия" localSheetId="2">#REF!</definedName>
    <definedName name="геодезия" localSheetId="11">#REF!</definedName>
    <definedName name="геодезия" localSheetId="13">#REF!</definedName>
    <definedName name="геодезия" localSheetId="7">#REF!</definedName>
    <definedName name="геодезия" localSheetId="9">#REF!</definedName>
    <definedName name="геодезия">#REF!</definedName>
    <definedName name="геол.1" localSheetId="0">#REF!</definedName>
    <definedName name="геол.1" localSheetId="1">#REF!</definedName>
    <definedName name="геол.1" localSheetId="2">#REF!</definedName>
    <definedName name="геол.1" localSheetId="11">#REF!</definedName>
    <definedName name="геол.1" localSheetId="13">#REF!</definedName>
    <definedName name="геол.1" localSheetId="7">#REF!</definedName>
    <definedName name="геол.1" localSheetId="9">#REF!</definedName>
    <definedName name="геол.1">#REF!</definedName>
    <definedName name="геол1" localSheetId="0">#REF!</definedName>
    <definedName name="геол1" localSheetId="1">#REF!</definedName>
    <definedName name="геол1" localSheetId="2">#REF!</definedName>
    <definedName name="геол1" localSheetId="11">#REF!</definedName>
    <definedName name="геол1" localSheetId="13">#REF!</definedName>
    <definedName name="геол1" localSheetId="7">#REF!</definedName>
    <definedName name="геол1" localSheetId="9">#REF!</definedName>
    <definedName name="геол1">#REF!</definedName>
    <definedName name="геол4" localSheetId="0">#REF!</definedName>
    <definedName name="геол4" localSheetId="1">#REF!</definedName>
    <definedName name="геол4" localSheetId="2">#REF!</definedName>
    <definedName name="геол4" localSheetId="11">#REF!</definedName>
    <definedName name="геол4" localSheetId="13">#REF!</definedName>
    <definedName name="геол4" localSheetId="7">#REF!</definedName>
    <definedName name="геол4" localSheetId="9">#REF!</definedName>
    <definedName name="геол4">#REF!</definedName>
    <definedName name="геология" localSheetId="0">#REF!</definedName>
    <definedName name="геология" localSheetId="1">#REF!</definedName>
    <definedName name="геология" localSheetId="2">#REF!</definedName>
    <definedName name="геология" localSheetId="11">#REF!</definedName>
    <definedName name="геология" localSheetId="13">#REF!</definedName>
    <definedName name="геология" localSheetId="7">#REF!</definedName>
    <definedName name="геология" localSheetId="9">#REF!</definedName>
    <definedName name="геология">#REF!</definedName>
    <definedName name="геоф" localSheetId="0">#REF!</definedName>
    <definedName name="геоф" localSheetId="1">#REF!</definedName>
    <definedName name="геоф" localSheetId="2">#REF!</definedName>
    <definedName name="геоф" localSheetId="11">#REF!</definedName>
    <definedName name="геоф" localSheetId="13">#REF!</definedName>
    <definedName name="геоф" localSheetId="7">#REF!</definedName>
    <definedName name="геоф" localSheetId="9">#REF!</definedName>
    <definedName name="геоф">#REF!</definedName>
    <definedName name="геоф1" localSheetId="0">#REF!</definedName>
    <definedName name="геоф1" localSheetId="1">#REF!</definedName>
    <definedName name="геоф1" localSheetId="2">#REF!</definedName>
    <definedName name="геоф1" localSheetId="11">#REF!</definedName>
    <definedName name="геоф1" localSheetId="13">#REF!</definedName>
    <definedName name="геоф1" localSheetId="7">#REF!</definedName>
    <definedName name="геоф1" localSheetId="9">#REF!</definedName>
    <definedName name="геоф1">#REF!</definedName>
    <definedName name="Геофиз" localSheetId="0">#REF!</definedName>
    <definedName name="Геофиз" localSheetId="1">#REF!</definedName>
    <definedName name="Геофиз" localSheetId="2">#REF!</definedName>
    <definedName name="Геофиз" localSheetId="11">#REF!</definedName>
    <definedName name="Геофиз" localSheetId="13">#REF!</definedName>
    <definedName name="Геофиз" localSheetId="7">#REF!</definedName>
    <definedName name="Геофиз" localSheetId="9">#REF!</definedName>
    <definedName name="Геофиз">#REF!</definedName>
    <definedName name="Геофиз1" localSheetId="0">#REF!</definedName>
    <definedName name="Геофиз1" localSheetId="1">#REF!</definedName>
    <definedName name="Геофиз1" localSheetId="2">#REF!</definedName>
    <definedName name="Геофиз1" localSheetId="11">#REF!</definedName>
    <definedName name="Геофиз1" localSheetId="13">#REF!</definedName>
    <definedName name="Геофиз1" localSheetId="7">#REF!</definedName>
    <definedName name="Геофиз1" localSheetId="9">#REF!</definedName>
    <definedName name="Геофиз1">#REF!</definedName>
    <definedName name="геофизика" localSheetId="0">#REF!</definedName>
    <definedName name="геофизика" localSheetId="1">#REF!</definedName>
    <definedName name="геофизика" localSheetId="2">#REF!</definedName>
    <definedName name="геофизика" localSheetId="11">#REF!</definedName>
    <definedName name="геофизика" localSheetId="13">#REF!</definedName>
    <definedName name="геофизика" localSheetId="7">#REF!</definedName>
    <definedName name="геофизика" localSheetId="9">#REF!</definedName>
    <definedName name="геофизика">#REF!</definedName>
    <definedName name="гидро1" localSheetId="0">#REF!</definedName>
    <definedName name="гидро1" localSheetId="1">#REF!</definedName>
    <definedName name="гидро1" localSheetId="2">#REF!</definedName>
    <definedName name="гидро1" localSheetId="11">#REF!</definedName>
    <definedName name="гидро1" localSheetId="13">#REF!</definedName>
    <definedName name="гидро1" localSheetId="7">#REF!</definedName>
    <definedName name="гидро1" localSheetId="9">#REF!</definedName>
    <definedName name="гидро1">#REF!</definedName>
    <definedName name="гидро5" localSheetId="0">#REF!</definedName>
    <definedName name="гидро5" localSheetId="1">#REF!</definedName>
    <definedName name="гидро5" localSheetId="2">#REF!</definedName>
    <definedName name="гидро5" localSheetId="11">#REF!</definedName>
    <definedName name="гидро5" localSheetId="13">#REF!</definedName>
    <definedName name="гидро5" localSheetId="7">#REF!</definedName>
    <definedName name="гидро5" localSheetId="9">#REF!</definedName>
    <definedName name="гидро5">#REF!</definedName>
    <definedName name="гидрол" localSheetId="0">#REF!</definedName>
    <definedName name="гидрол" localSheetId="1">#REF!</definedName>
    <definedName name="гидрол" localSheetId="2">#REF!</definedName>
    <definedName name="гидрол" localSheetId="11">#REF!</definedName>
    <definedName name="гидрол" localSheetId="13">#REF!</definedName>
    <definedName name="гидрол" localSheetId="7">#REF!</definedName>
    <definedName name="гидрол" localSheetId="9">#REF!</definedName>
    <definedName name="гидрол">#REF!</definedName>
    <definedName name="гидрол.4" localSheetId="0">#REF!</definedName>
    <definedName name="гидрол.4" localSheetId="1">#REF!</definedName>
    <definedName name="гидрол.4" localSheetId="2">#REF!</definedName>
    <definedName name="гидрол.4" localSheetId="11">#REF!</definedName>
    <definedName name="гидрол.4" localSheetId="13">#REF!</definedName>
    <definedName name="гидрол.4" localSheetId="7">#REF!</definedName>
    <definedName name="гидрол.4" localSheetId="9">#REF!</definedName>
    <definedName name="гидрол.4">#REF!</definedName>
    <definedName name="Гидролог" localSheetId="0">#REF!</definedName>
    <definedName name="Гидролог" localSheetId="1">#REF!</definedName>
    <definedName name="Гидролог" localSheetId="2">#REF!</definedName>
    <definedName name="Гидролог" localSheetId="11">#REF!</definedName>
    <definedName name="Гидролог" localSheetId="13">#REF!</definedName>
    <definedName name="Гидролог" localSheetId="7">#REF!</definedName>
    <definedName name="Гидролог" localSheetId="9">#REF!</definedName>
    <definedName name="Гидролог">#REF!</definedName>
    <definedName name="Гидролог4" localSheetId="0">#REF!</definedName>
    <definedName name="Гидролог4" localSheetId="1">#REF!</definedName>
    <definedName name="Гидролог4" localSheetId="2">#REF!</definedName>
    <definedName name="Гидролог4" localSheetId="11">#REF!</definedName>
    <definedName name="Гидролог4" localSheetId="13">#REF!</definedName>
    <definedName name="Гидролог4" localSheetId="7">#REF!</definedName>
    <definedName name="Гидролог4" localSheetId="9">#REF!</definedName>
    <definedName name="Гидролог4">#REF!</definedName>
    <definedName name="ГИП" localSheetId="9">#REF!</definedName>
    <definedName name="ГИП">#REF!</definedName>
    <definedName name="ГИП2" localSheetId="9">#REF!</definedName>
    <definedName name="ГИП2">#REF!</definedName>
    <definedName name="гк" localSheetId="9">#REF!</definedName>
    <definedName name="гк">#REF!</definedName>
    <definedName name="глрп" localSheetId="0">#REF!</definedName>
    <definedName name="глрп" localSheetId="1">#REF!</definedName>
    <definedName name="глрп" localSheetId="2">#REF!</definedName>
    <definedName name="глрп" localSheetId="11">#REF!</definedName>
    <definedName name="глрп" localSheetId="13">#REF!</definedName>
    <definedName name="глрп" localSheetId="7">#REF!</definedName>
    <definedName name="глрп" localSheetId="9">#REF!</definedName>
    <definedName name="глрп">#REF!</definedName>
    <definedName name="гном" localSheetId="0">#REF!</definedName>
    <definedName name="гном" localSheetId="1">#REF!</definedName>
    <definedName name="гном" localSheetId="2">#REF!</definedName>
    <definedName name="гном" localSheetId="11">#REF!</definedName>
    <definedName name="гном" localSheetId="13">#REF!</definedName>
    <definedName name="гном" localSheetId="7">#REF!</definedName>
    <definedName name="гном" localSheetId="9">#REF!</definedName>
    <definedName name="гном">#REF!</definedName>
    <definedName name="го" localSheetId="9">#REF!</definedName>
    <definedName name="го">#REF!</definedName>
    <definedName name="гор" localSheetId="0">#REF!</definedName>
    <definedName name="гор" localSheetId="1">#REF!</definedName>
    <definedName name="гор" localSheetId="2">#REF!</definedName>
    <definedName name="гор" localSheetId="11">#REF!</definedName>
    <definedName name="гор" localSheetId="13">#REF!</definedName>
    <definedName name="гор" localSheetId="7">#REF!</definedName>
    <definedName name="гор" localSheetId="9">#REF!</definedName>
    <definedName name="гор">#REF!</definedName>
    <definedName name="гос" localSheetId="0">#REF!</definedName>
    <definedName name="гос" localSheetId="1">#REF!</definedName>
    <definedName name="гос" localSheetId="2">#REF!</definedName>
    <definedName name="гос" localSheetId="11">#REF!</definedName>
    <definedName name="гос" localSheetId="13">#REF!</definedName>
    <definedName name="гос" localSheetId="7">#REF!</definedName>
    <definedName name="гос" localSheetId="9">#REF!</definedName>
    <definedName name="гос">#REF!</definedName>
    <definedName name="гпдш" localSheetId="0">#REF!</definedName>
    <definedName name="гпдш" localSheetId="1">#REF!</definedName>
    <definedName name="гпдш" localSheetId="2">#REF!</definedName>
    <definedName name="гпдш" localSheetId="11">#REF!</definedName>
    <definedName name="гпдш" localSheetId="13">#REF!</definedName>
    <definedName name="гпдш" localSheetId="7">#REF!</definedName>
    <definedName name="гпдш" localSheetId="9">#REF!</definedName>
    <definedName name="гпдш">#REF!</definedName>
    <definedName name="гпшд" localSheetId="0">#REF!</definedName>
    <definedName name="гпшд" localSheetId="1">#REF!</definedName>
    <definedName name="гпшд" localSheetId="2">#REF!</definedName>
    <definedName name="гпшд" localSheetId="11">#REF!</definedName>
    <definedName name="гпшд" localSheetId="13">#REF!</definedName>
    <definedName name="гпшд" localSheetId="7">#REF!</definedName>
    <definedName name="гпшд" localSheetId="9">#REF!</definedName>
    <definedName name="гпшд">#REF!</definedName>
    <definedName name="График">"Диагр. 4"</definedName>
    <definedName name="гш" localSheetId="0">#REF!</definedName>
    <definedName name="гш" localSheetId="1">#REF!</definedName>
    <definedName name="гш" localSheetId="2">#REF!</definedName>
    <definedName name="гш" localSheetId="11">#REF!</definedName>
    <definedName name="гш" localSheetId="13">#REF!</definedName>
    <definedName name="гш" localSheetId="7">#REF!</definedName>
    <definedName name="гш" localSheetId="9">#REF!</definedName>
    <definedName name="гш">#REF!</definedName>
    <definedName name="гшд" localSheetId="0">#REF!</definedName>
    <definedName name="гшд" localSheetId="1">#REF!</definedName>
    <definedName name="гшд" localSheetId="2">#REF!</definedName>
    <definedName name="гшд" localSheetId="11">#REF!</definedName>
    <definedName name="гшд" localSheetId="13">#REF!</definedName>
    <definedName name="гшд" localSheetId="7">#REF!</definedName>
    <definedName name="гшд" localSheetId="9">#REF!</definedName>
    <definedName name="гшд">#REF!</definedName>
    <definedName name="гшн" localSheetId="0">#REF!</definedName>
    <definedName name="гшн" localSheetId="1">#REF!</definedName>
    <definedName name="гшн" localSheetId="2">#REF!</definedName>
    <definedName name="гшн" localSheetId="11">#REF!</definedName>
    <definedName name="гшн" localSheetId="13">#REF!</definedName>
    <definedName name="гшн" localSheetId="7">#REF!</definedName>
    <definedName name="гшн" localSheetId="9">#REF!</definedName>
    <definedName name="гшн">#REF!</definedName>
    <definedName name="гшшг">NA()</definedName>
    <definedName name="д" localSheetId="0">#REF!</definedName>
    <definedName name="д" localSheetId="1">#REF!</definedName>
    <definedName name="д" localSheetId="2">#REF!</definedName>
    <definedName name="д" localSheetId="11">#REF!</definedName>
    <definedName name="д" localSheetId="16">#REF!</definedName>
    <definedName name="д" localSheetId="17">#REF!</definedName>
    <definedName name="д" localSheetId="13">#REF!</definedName>
    <definedName name="д" localSheetId="7">#REF!</definedName>
    <definedName name="д" localSheetId="9">#REF!</definedName>
    <definedName name="д" localSheetId="14">#REF!</definedName>
    <definedName name="д" localSheetId="12">#REF!</definedName>
    <definedName name="д">#REF!</definedName>
    <definedName name="д1" localSheetId="0">#REF!</definedName>
    <definedName name="д1" localSheetId="1">#REF!</definedName>
    <definedName name="д1" localSheetId="2">#REF!</definedName>
    <definedName name="д1" localSheetId="11">#REF!</definedName>
    <definedName name="д1" localSheetId="13">#REF!</definedName>
    <definedName name="д1" localSheetId="7">#REF!</definedName>
    <definedName name="д1" localSheetId="9">#REF!</definedName>
    <definedName name="д1">#REF!</definedName>
    <definedName name="д10" localSheetId="0">#REF!</definedName>
    <definedName name="д10" localSheetId="1">#REF!</definedName>
    <definedName name="д10" localSheetId="2">#REF!</definedName>
    <definedName name="д10" localSheetId="11">#REF!</definedName>
    <definedName name="д10" localSheetId="13">#REF!</definedName>
    <definedName name="д10" localSheetId="7">#REF!</definedName>
    <definedName name="д10" localSheetId="9">#REF!</definedName>
    <definedName name="д10">#REF!</definedName>
    <definedName name="д2" localSheetId="0">#REF!</definedName>
    <definedName name="д2" localSheetId="1">#REF!</definedName>
    <definedName name="д2" localSheetId="2">#REF!</definedName>
    <definedName name="д2" localSheetId="11">#REF!</definedName>
    <definedName name="д2" localSheetId="13">#REF!</definedName>
    <definedName name="д2" localSheetId="7">#REF!</definedName>
    <definedName name="д2" localSheetId="9">#REF!</definedName>
    <definedName name="д2">#REF!</definedName>
    <definedName name="д3" localSheetId="0">#REF!</definedName>
    <definedName name="д3" localSheetId="1">#REF!</definedName>
    <definedName name="д3" localSheetId="2">#REF!</definedName>
    <definedName name="д3" localSheetId="11">#REF!</definedName>
    <definedName name="д3" localSheetId="13">#REF!</definedName>
    <definedName name="д3" localSheetId="7">#REF!</definedName>
    <definedName name="д3" localSheetId="9">#REF!</definedName>
    <definedName name="д3">#REF!</definedName>
    <definedName name="д4" localSheetId="0">#REF!</definedName>
    <definedName name="д4" localSheetId="1">#REF!</definedName>
    <definedName name="д4" localSheetId="2">#REF!</definedName>
    <definedName name="д4" localSheetId="11">#REF!</definedName>
    <definedName name="д4" localSheetId="13">#REF!</definedName>
    <definedName name="д4" localSheetId="7">#REF!</definedName>
    <definedName name="д4" localSheetId="9">#REF!</definedName>
    <definedName name="д4">#REF!</definedName>
    <definedName name="д5" localSheetId="0">#REF!</definedName>
    <definedName name="д5" localSheetId="1">#REF!</definedName>
    <definedName name="д5" localSheetId="2">#REF!</definedName>
    <definedName name="д5" localSheetId="11">#REF!</definedName>
    <definedName name="д5" localSheetId="13">#REF!</definedName>
    <definedName name="д5" localSheetId="7">#REF!</definedName>
    <definedName name="д5" localSheetId="9">#REF!</definedName>
    <definedName name="д5">#REF!</definedName>
    <definedName name="д6" localSheetId="0">#REF!</definedName>
    <definedName name="д6" localSheetId="1">#REF!</definedName>
    <definedName name="д6" localSheetId="2">#REF!</definedName>
    <definedName name="д6" localSheetId="11">#REF!</definedName>
    <definedName name="д6" localSheetId="13">#REF!</definedName>
    <definedName name="д6" localSheetId="7">#REF!</definedName>
    <definedName name="д6" localSheetId="9">#REF!</definedName>
    <definedName name="д6">#REF!</definedName>
    <definedName name="д7" localSheetId="0">#REF!</definedName>
    <definedName name="д7" localSheetId="1">#REF!</definedName>
    <definedName name="д7" localSheetId="2">#REF!</definedName>
    <definedName name="д7" localSheetId="11">#REF!</definedName>
    <definedName name="д7" localSheetId="13">#REF!</definedName>
    <definedName name="д7" localSheetId="7">#REF!</definedName>
    <definedName name="д7" localSheetId="9">#REF!</definedName>
    <definedName name="д7">#REF!</definedName>
    <definedName name="д8" localSheetId="0">#REF!</definedName>
    <definedName name="д8" localSheetId="1">#REF!</definedName>
    <definedName name="д8" localSheetId="2">#REF!</definedName>
    <definedName name="д8" localSheetId="11">#REF!</definedName>
    <definedName name="д8" localSheetId="13">#REF!</definedName>
    <definedName name="д8" localSheetId="7">#REF!</definedName>
    <definedName name="д8" localSheetId="9">#REF!</definedName>
    <definedName name="д8">#REF!</definedName>
    <definedName name="д9" localSheetId="0">#REF!</definedName>
    <definedName name="д9" localSheetId="1">#REF!</definedName>
    <definedName name="д9" localSheetId="2">#REF!</definedName>
    <definedName name="д9" localSheetId="11">#REF!</definedName>
    <definedName name="д9" localSheetId="13">#REF!</definedName>
    <definedName name="д9" localSheetId="7">#REF!</definedName>
    <definedName name="д9" localSheetId="9">#REF!</definedName>
    <definedName name="д9">#REF!</definedName>
    <definedName name="дан" localSheetId="0">#REF!</definedName>
    <definedName name="дан" localSheetId="1">#REF!</definedName>
    <definedName name="дан" localSheetId="2">#REF!</definedName>
    <definedName name="дан" localSheetId="11">#REF!</definedName>
    <definedName name="дан" localSheetId="13">#REF!</definedName>
    <definedName name="дан" localSheetId="7">#REF!</definedName>
    <definedName name="дан" localSheetId="9">#REF!</definedName>
    <definedName name="дан">#REF!</definedName>
    <definedName name="Дата_изменения_группы_строек" localSheetId="0">#REF!</definedName>
    <definedName name="Дата_изменения_группы_строек" localSheetId="1">#REF!</definedName>
    <definedName name="Дата_изменения_группы_строек" localSheetId="2">#REF!</definedName>
    <definedName name="Дата_изменения_группы_строек" localSheetId="11">#REF!</definedName>
    <definedName name="Дата_изменения_группы_строек" localSheetId="13">#REF!</definedName>
    <definedName name="Дата_изменения_группы_строек" localSheetId="7">#REF!</definedName>
    <definedName name="Дата_изменения_группы_строек" localSheetId="9">#REF!</definedName>
    <definedName name="Дата_изменения_группы_строек">#REF!</definedName>
    <definedName name="Дата_изменения_локальной_сметы" localSheetId="0">#REF!</definedName>
    <definedName name="Дата_изменения_локальной_сметы" localSheetId="1">#REF!</definedName>
    <definedName name="Дата_изменения_локальной_сметы" localSheetId="2">#REF!</definedName>
    <definedName name="Дата_изменения_локальной_сметы" localSheetId="11">#REF!</definedName>
    <definedName name="Дата_изменения_локальной_сметы" localSheetId="13">#REF!</definedName>
    <definedName name="Дата_изменения_локальной_сметы" localSheetId="7">#REF!</definedName>
    <definedName name="Дата_изменения_локальной_сметы" localSheetId="9">#REF!</definedName>
    <definedName name="Дата_изменения_локальной_сметы">#REF!</definedName>
    <definedName name="Дата_изменения_объекта" localSheetId="0">#REF!</definedName>
    <definedName name="Дата_изменения_объекта" localSheetId="1">#REF!</definedName>
    <definedName name="Дата_изменения_объекта" localSheetId="2">#REF!</definedName>
    <definedName name="Дата_изменения_объекта" localSheetId="11">#REF!</definedName>
    <definedName name="Дата_изменения_объекта" localSheetId="13">#REF!</definedName>
    <definedName name="Дата_изменения_объекта" localSheetId="7">#REF!</definedName>
    <definedName name="Дата_изменения_объекта" localSheetId="9">#REF!</definedName>
    <definedName name="Дата_изменения_объекта">#REF!</definedName>
    <definedName name="Дата_изменения_объектной_сметы" localSheetId="0">#REF!</definedName>
    <definedName name="Дата_изменения_объектной_сметы" localSheetId="1">#REF!</definedName>
    <definedName name="Дата_изменения_объектной_сметы" localSheetId="2">#REF!</definedName>
    <definedName name="Дата_изменения_объектной_сметы" localSheetId="11">#REF!</definedName>
    <definedName name="Дата_изменения_объектной_сметы" localSheetId="13">#REF!</definedName>
    <definedName name="Дата_изменения_объектной_сметы" localSheetId="7">#REF!</definedName>
    <definedName name="Дата_изменения_объектной_сметы" localSheetId="9">#REF!</definedName>
    <definedName name="Дата_изменения_объектной_сметы">#REF!</definedName>
    <definedName name="Дата_изменения_очереди" localSheetId="0">#REF!</definedName>
    <definedName name="Дата_изменения_очереди" localSheetId="1">#REF!</definedName>
    <definedName name="Дата_изменения_очереди" localSheetId="2">#REF!</definedName>
    <definedName name="Дата_изменения_очереди" localSheetId="11">#REF!</definedName>
    <definedName name="Дата_изменения_очереди" localSheetId="13">#REF!</definedName>
    <definedName name="Дата_изменения_очереди" localSheetId="7">#REF!</definedName>
    <definedName name="Дата_изменения_очереди" localSheetId="9">#REF!</definedName>
    <definedName name="Дата_изменения_очереди">#REF!</definedName>
    <definedName name="Дата_изменения_пускового_комплекса" localSheetId="0">#REF!</definedName>
    <definedName name="Дата_изменения_пускового_комплекса" localSheetId="1">#REF!</definedName>
    <definedName name="Дата_изменения_пускового_комплекса" localSheetId="2">#REF!</definedName>
    <definedName name="Дата_изменения_пускового_комплекса" localSheetId="11">#REF!</definedName>
    <definedName name="Дата_изменения_пускового_комплекса" localSheetId="13">#REF!</definedName>
    <definedName name="Дата_изменения_пускового_комплекса" localSheetId="7">#REF!</definedName>
    <definedName name="Дата_изменения_пускового_комплекса" localSheetId="9">#REF!</definedName>
    <definedName name="Дата_изменения_пускового_комплекса">#REF!</definedName>
    <definedName name="Дата_изменения_сводного_сметного_расчета" localSheetId="0">#REF!</definedName>
    <definedName name="Дата_изменения_сводного_сметного_расчета" localSheetId="1">#REF!</definedName>
    <definedName name="Дата_изменения_сводного_сметного_расчета" localSheetId="2">#REF!</definedName>
    <definedName name="Дата_изменения_сводного_сметного_расчета" localSheetId="11">#REF!</definedName>
    <definedName name="Дата_изменения_сводного_сметного_расчета" localSheetId="13">#REF!</definedName>
    <definedName name="Дата_изменения_сводного_сметного_расчета" localSheetId="7">#REF!</definedName>
    <definedName name="Дата_изменения_сводного_сметного_расчета" localSheetId="9">#REF!</definedName>
    <definedName name="Дата_изменения_сводного_сметного_расчета">#REF!</definedName>
    <definedName name="Дата_изменения_стройки" localSheetId="0">#REF!</definedName>
    <definedName name="Дата_изменения_стройки" localSheetId="1">#REF!</definedName>
    <definedName name="Дата_изменения_стройки" localSheetId="2">#REF!</definedName>
    <definedName name="Дата_изменения_стройки" localSheetId="11">#REF!</definedName>
    <definedName name="Дата_изменения_стройки" localSheetId="13">#REF!</definedName>
    <definedName name="Дата_изменения_стройки" localSheetId="7">#REF!</definedName>
    <definedName name="Дата_изменения_стройки" localSheetId="9">#REF!</definedName>
    <definedName name="Дата_изменения_стройки">#REF!</definedName>
    <definedName name="Дата_создания_группы_строек" localSheetId="0">#REF!</definedName>
    <definedName name="Дата_создания_группы_строек" localSheetId="1">#REF!</definedName>
    <definedName name="Дата_создания_группы_строек" localSheetId="2">#REF!</definedName>
    <definedName name="Дата_создания_группы_строек" localSheetId="11">#REF!</definedName>
    <definedName name="Дата_создания_группы_строек" localSheetId="13">#REF!</definedName>
    <definedName name="Дата_создания_группы_строек" localSheetId="7">#REF!</definedName>
    <definedName name="Дата_создания_группы_строек" localSheetId="9">#REF!</definedName>
    <definedName name="Дата_создания_группы_строек">#REF!</definedName>
    <definedName name="Дата_создания_локальной_сметы" localSheetId="0">#REF!</definedName>
    <definedName name="Дата_создания_локальной_сметы" localSheetId="1">#REF!</definedName>
    <definedName name="Дата_создания_локальной_сметы" localSheetId="2">#REF!</definedName>
    <definedName name="Дата_создания_локальной_сметы" localSheetId="11">#REF!</definedName>
    <definedName name="Дата_создания_локальной_сметы" localSheetId="13">#REF!</definedName>
    <definedName name="Дата_создания_локальной_сметы" localSheetId="7">#REF!</definedName>
    <definedName name="Дата_создания_локальной_сметы" localSheetId="9">#REF!</definedName>
    <definedName name="Дата_создания_локальной_сметы">#REF!</definedName>
    <definedName name="Дата_создания_объекта" localSheetId="0">#REF!</definedName>
    <definedName name="Дата_создания_объекта" localSheetId="1">#REF!</definedName>
    <definedName name="Дата_создания_объекта" localSheetId="2">#REF!</definedName>
    <definedName name="Дата_создания_объекта" localSheetId="11">#REF!</definedName>
    <definedName name="Дата_создания_объекта" localSheetId="13">#REF!</definedName>
    <definedName name="Дата_создания_объекта" localSheetId="7">#REF!</definedName>
    <definedName name="Дата_создания_объекта" localSheetId="9">#REF!</definedName>
    <definedName name="Дата_создания_объекта">#REF!</definedName>
    <definedName name="Дата_создания_объектной_сметы" localSheetId="0">#REF!</definedName>
    <definedName name="Дата_создания_объектной_сметы" localSheetId="1">#REF!</definedName>
    <definedName name="Дата_создания_объектной_сметы" localSheetId="2">#REF!</definedName>
    <definedName name="Дата_создания_объектной_сметы" localSheetId="11">#REF!</definedName>
    <definedName name="Дата_создания_объектной_сметы" localSheetId="13">#REF!</definedName>
    <definedName name="Дата_создания_объектной_сметы" localSheetId="7">#REF!</definedName>
    <definedName name="Дата_создания_объектной_сметы" localSheetId="9">#REF!</definedName>
    <definedName name="Дата_создания_объектной_сметы">#REF!</definedName>
    <definedName name="Дата_создания_очереди" localSheetId="0">#REF!</definedName>
    <definedName name="Дата_создания_очереди" localSheetId="1">#REF!</definedName>
    <definedName name="Дата_создания_очереди" localSheetId="2">#REF!</definedName>
    <definedName name="Дата_создания_очереди" localSheetId="11">#REF!</definedName>
    <definedName name="Дата_создания_очереди" localSheetId="13">#REF!</definedName>
    <definedName name="Дата_создания_очереди" localSheetId="7">#REF!</definedName>
    <definedName name="Дата_создания_очереди" localSheetId="9">#REF!</definedName>
    <definedName name="Дата_создания_очереди">#REF!</definedName>
    <definedName name="Дата_создания_пускового_комплекса" localSheetId="0">#REF!</definedName>
    <definedName name="Дата_создания_пускового_комплекса" localSheetId="1">#REF!</definedName>
    <definedName name="Дата_создания_пускового_комплекса" localSheetId="2">#REF!</definedName>
    <definedName name="Дата_создания_пускового_комплекса" localSheetId="11">#REF!</definedName>
    <definedName name="Дата_создания_пускового_комплекса" localSheetId="13">#REF!</definedName>
    <definedName name="Дата_создания_пускового_комплекса" localSheetId="7">#REF!</definedName>
    <definedName name="Дата_создания_пускового_комплекса" localSheetId="9">#REF!</definedName>
    <definedName name="Дата_создания_пускового_комплекса">#REF!</definedName>
    <definedName name="Дата_создания_сводного_сметного_расчета" localSheetId="0">#REF!</definedName>
    <definedName name="Дата_создания_сводного_сметного_расчета" localSheetId="1">#REF!</definedName>
    <definedName name="Дата_создания_сводного_сметного_расчета" localSheetId="2">#REF!</definedName>
    <definedName name="Дата_создания_сводного_сметного_расчета" localSheetId="11">#REF!</definedName>
    <definedName name="Дата_создания_сводного_сметного_расчета" localSheetId="13">#REF!</definedName>
    <definedName name="Дата_создания_сводного_сметного_расчета" localSheetId="7">#REF!</definedName>
    <definedName name="Дата_создания_сводного_сметного_расчета" localSheetId="9">#REF!</definedName>
    <definedName name="Дата_создания_сводного_сметного_расчета">#REF!</definedName>
    <definedName name="Дата_создания_стройки" localSheetId="0">#REF!</definedName>
    <definedName name="Дата_создания_стройки" localSheetId="1">#REF!</definedName>
    <definedName name="Дата_создания_стройки" localSheetId="2">#REF!</definedName>
    <definedName name="Дата_создания_стройки" localSheetId="11">#REF!</definedName>
    <definedName name="Дата_создания_стройки" localSheetId="13">#REF!</definedName>
    <definedName name="Дата_создания_стройки" localSheetId="7">#REF!</definedName>
    <definedName name="Дата_создания_стройки" localSheetId="9">#REF!</definedName>
    <definedName name="Дата_создания_стройки">#REF!</definedName>
    <definedName name="дд" localSheetId="0">#REF!</definedName>
    <definedName name="дд" localSheetId="1">#REF!</definedName>
    <definedName name="дд" localSheetId="2">#REF!</definedName>
    <definedName name="дд" localSheetId="11">#REF!</definedName>
    <definedName name="дд" localSheetId="16">#REF!</definedName>
    <definedName name="дд" localSheetId="17">#REF!</definedName>
    <definedName name="дд" localSheetId="13">#REF!</definedName>
    <definedName name="дд" localSheetId="7">#REF!</definedName>
    <definedName name="дд" localSheetId="9">#REF!</definedName>
    <definedName name="дд" localSheetId="14">#REF!</definedName>
    <definedName name="дд" localSheetId="12">#REF!</definedName>
    <definedName name="дд">#REF!</definedName>
    <definedName name="дддд" localSheetId="0">#REF!</definedName>
    <definedName name="дддд" localSheetId="1">#REF!</definedName>
    <definedName name="дддд" localSheetId="2">#REF!</definedName>
    <definedName name="дддд" localSheetId="11">#REF!</definedName>
    <definedName name="дддд" localSheetId="16">#REF!</definedName>
    <definedName name="дддд" localSheetId="17">#REF!</definedName>
    <definedName name="дддд" localSheetId="13">#REF!</definedName>
    <definedName name="дддд" localSheetId="7">#REF!</definedName>
    <definedName name="дддд" localSheetId="9">#REF!</definedName>
    <definedName name="дддд" localSheetId="14">#REF!</definedName>
    <definedName name="дддд" localSheetId="12">#REF!</definedName>
    <definedName name="дддд">#REF!</definedName>
    <definedName name="ддддд" localSheetId="0">#REF!</definedName>
    <definedName name="ддддд" localSheetId="1">#REF!</definedName>
    <definedName name="ддддд" localSheetId="2">#REF!</definedName>
    <definedName name="ддддд" localSheetId="11">#REF!</definedName>
    <definedName name="ддддд" localSheetId="13">#REF!</definedName>
    <definedName name="ддддд" localSheetId="7">#REF!</definedName>
    <definedName name="ддддд" localSheetId="9">#REF!</definedName>
    <definedName name="ддддд">#REF!</definedName>
    <definedName name="де" localSheetId="0">#REF!</definedName>
    <definedName name="де" localSheetId="1">#REF!</definedName>
    <definedName name="де" localSheetId="2">#REF!</definedName>
    <definedName name="де" localSheetId="11">#REF!</definedName>
    <definedName name="де" localSheetId="16">#REF!</definedName>
    <definedName name="де" localSheetId="17">#REF!</definedName>
    <definedName name="де" localSheetId="13">#REF!</definedName>
    <definedName name="де" localSheetId="7">#REF!</definedName>
    <definedName name="де" localSheetId="9">#REF!</definedName>
    <definedName name="де" localSheetId="14">#REF!</definedName>
    <definedName name="де" localSheetId="12">#REF!</definedName>
    <definedName name="де">#REF!</definedName>
    <definedName name="Демонтаж_ВЛ" localSheetId="9">#REF!</definedName>
    <definedName name="Демонтаж_ВЛ">#REF!</definedName>
    <definedName name="Демонтаж_ВЛ_0_4_10_кВ_поопорно" localSheetId="9">#REF!</definedName>
    <definedName name="Демонтаж_ВЛ_0_4_10_кВ_поопорно">#REF!</definedName>
    <definedName name="Демонтаж_ж_б_опор_ВЛ_35_220_кВ__тыс._руб._за_1_м3" localSheetId="9">#REF!</definedName>
    <definedName name="Демонтаж_ж_б_опор_ВЛ_35_220_кВ__тыс._руб._за_1_м3">#REF!</definedName>
    <definedName name="Демонтаж_оборудования_ПС" localSheetId="9">#REF!</definedName>
    <definedName name="Демонтаж_оборудования_ПС">#REF!</definedName>
    <definedName name="Демонтаж_стальных_опор_ВЛ_35_220_кВ__тыс._руб._за_1_т" localSheetId="9">#REF!</definedName>
    <definedName name="Демонтаж_стальных_опор_ВЛ_35_220_кВ__тыс._руб._за_1_т">#REF!</definedName>
    <definedName name="десятый" localSheetId="0">#REF!</definedName>
    <definedName name="десятый" localSheetId="1">#REF!</definedName>
    <definedName name="десятый" localSheetId="2">#REF!</definedName>
    <definedName name="десятый" localSheetId="11">#REF!</definedName>
    <definedName name="десятый" localSheetId="13">#REF!</definedName>
    <definedName name="десятый" localSheetId="7">#REF!</definedName>
    <definedName name="десятый" localSheetId="9">#REF!</definedName>
    <definedName name="десятый">#REF!</definedName>
    <definedName name="дефл." localSheetId="0">#REF!</definedName>
    <definedName name="дефл." localSheetId="1">#REF!</definedName>
    <definedName name="дефл." localSheetId="2">#REF!</definedName>
    <definedName name="дефл." localSheetId="11">#REF!</definedName>
    <definedName name="дефл." localSheetId="16">#REF!</definedName>
    <definedName name="дефл." localSheetId="17">#REF!</definedName>
    <definedName name="дефл." localSheetId="13">#REF!</definedName>
    <definedName name="дефл." localSheetId="7">#REF!</definedName>
    <definedName name="дефл." localSheetId="9">#REF!</definedName>
    <definedName name="дефл." localSheetId="14">#REF!</definedName>
    <definedName name="дефл." localSheetId="12">#REF!</definedName>
    <definedName name="дефл.">#REF!</definedName>
    <definedName name="Дефл_ц_пред_год" localSheetId="9">#REF!</definedName>
    <definedName name="Дефл_ц_пред_год">#REF!</definedName>
    <definedName name="Дефлятор" localSheetId="0">#REF!</definedName>
    <definedName name="Дефлятор" localSheetId="1">#REF!</definedName>
    <definedName name="Дефлятор" localSheetId="2">#REF!</definedName>
    <definedName name="Дефлятор" localSheetId="11">#REF!</definedName>
    <definedName name="Дефлятор" localSheetId="13">#REF!</definedName>
    <definedName name="Дефлятор" localSheetId="7">#REF!</definedName>
    <definedName name="Дефлятор" localSheetId="9">#REF!</definedName>
    <definedName name="Дефлятор">#REF!</definedName>
    <definedName name="Дефлятор_годовой" localSheetId="9">#REF!</definedName>
    <definedName name="Дефлятор_годовой">#REF!</definedName>
    <definedName name="Дефлятор_цепной" localSheetId="9">#REF!</definedName>
    <definedName name="Дефлятор_цепной">#REF!</definedName>
    <definedName name="Дефлятор1" localSheetId="0">#REF!</definedName>
    <definedName name="Дефлятор1" localSheetId="1">#REF!</definedName>
    <definedName name="Дефлятор1" localSheetId="2">#REF!</definedName>
    <definedName name="Дефлятор1" localSheetId="11">#REF!</definedName>
    <definedName name="Дефлятор1" localSheetId="13">#REF!</definedName>
    <definedName name="Дефлятор1" localSheetId="7">#REF!</definedName>
    <definedName name="Дефлятор1" localSheetId="9">#REF!</definedName>
    <definedName name="Дефлятор1">#REF!</definedName>
    <definedName name="дж" localSheetId="9">#REF!</definedName>
    <definedName name="дж">#REF!</definedName>
    <definedName name="дж1" localSheetId="9">#REF!</definedName>
    <definedName name="дж1">#REF!</definedName>
    <definedName name="диапазон" localSheetId="0">#REF!</definedName>
    <definedName name="диапазон" localSheetId="1">#REF!</definedName>
    <definedName name="диапазон" localSheetId="2">#REF!</definedName>
    <definedName name="диапазон" localSheetId="11">#REF!</definedName>
    <definedName name="диапазон" localSheetId="13">#REF!</definedName>
    <definedName name="диапазон" localSheetId="7">#REF!</definedName>
    <definedName name="диапазон" localSheetId="9">#REF!</definedName>
    <definedName name="диапазон">#REF!</definedName>
    <definedName name="дир" localSheetId="9">#REF!</definedName>
    <definedName name="дир">#REF!</definedName>
    <definedName name="Диск" localSheetId="0">#REF!</definedName>
    <definedName name="Диск" localSheetId="1">#REF!</definedName>
    <definedName name="Диск" localSheetId="2">#REF!</definedName>
    <definedName name="Диск" localSheetId="11">#REF!</definedName>
    <definedName name="Диск" localSheetId="13">#REF!</definedName>
    <definedName name="Диск" localSheetId="7">#REF!</definedName>
    <definedName name="Диск" localSheetId="9">#REF!</definedName>
    <definedName name="Диск">#REF!</definedName>
    <definedName name="длдл" localSheetId="0">#REF!</definedName>
    <definedName name="длдл" localSheetId="1">#REF!</definedName>
    <definedName name="длдл" localSheetId="2">#REF!</definedName>
    <definedName name="длдл" localSheetId="11">#REF!</definedName>
    <definedName name="длдл" localSheetId="13">#REF!</definedName>
    <definedName name="длдл" localSheetId="7">#REF!</definedName>
    <definedName name="длдл" localSheetId="9">#REF!</definedName>
    <definedName name="длдл">#REF!</definedName>
    <definedName name="Длинна_границы" localSheetId="0">#REF!</definedName>
    <definedName name="Длинна_границы" localSheetId="1">#REF!</definedName>
    <definedName name="Длинна_границы" localSheetId="2">#REF!</definedName>
    <definedName name="Длинна_границы" localSheetId="11">#REF!</definedName>
    <definedName name="Длинна_границы" localSheetId="13">#REF!</definedName>
    <definedName name="Длинна_границы" localSheetId="7">#REF!</definedName>
    <definedName name="Длинна_границы" localSheetId="9">#REF!</definedName>
    <definedName name="Длинна_границы">#REF!</definedName>
    <definedName name="Длинна_трассы" localSheetId="0">#REF!</definedName>
    <definedName name="Длинна_трассы" localSheetId="1">#REF!</definedName>
    <definedName name="Длинна_трассы" localSheetId="2">#REF!</definedName>
    <definedName name="Длинна_трассы" localSheetId="11">#REF!</definedName>
    <definedName name="Длинна_трассы" localSheetId="13">#REF!</definedName>
    <definedName name="Длинна_трассы" localSheetId="7">#REF!</definedName>
    <definedName name="Длинна_трассы" localSheetId="9">#REF!</definedName>
    <definedName name="Длинна_трассы">#REF!</definedName>
    <definedName name="длозщшзщдлжб" localSheetId="0">#REF!</definedName>
    <definedName name="длозщшзщдлжб" localSheetId="1">#REF!</definedName>
    <definedName name="длозщшзщдлжб" localSheetId="2">#REF!</definedName>
    <definedName name="длозщшзщдлжб" localSheetId="11">#REF!</definedName>
    <definedName name="длозщшзщдлжб" localSheetId="13">#REF!</definedName>
    <definedName name="длозщшзщдлжб" localSheetId="7">#REF!</definedName>
    <definedName name="длозщшзщдлжб" localSheetId="9">#REF!</definedName>
    <definedName name="длозщшзщдлжб">#REF!</definedName>
    <definedName name="длолдолд" localSheetId="0">#REF!</definedName>
    <definedName name="длолдолд" localSheetId="1">#REF!</definedName>
    <definedName name="длолдолд" localSheetId="2">#REF!</definedName>
    <definedName name="длолдолд" localSheetId="11">#REF!</definedName>
    <definedName name="длолдолд" localSheetId="13">#REF!</definedName>
    <definedName name="длолдолд" localSheetId="7">#REF!</definedName>
    <definedName name="длолдолд" localSheetId="9">#REF!</definedName>
    <definedName name="длолдолд">#REF!</definedName>
    <definedName name="длощшл" localSheetId="0">#REF!</definedName>
    <definedName name="длощшл" localSheetId="1">#REF!</definedName>
    <definedName name="длощшл" localSheetId="2">#REF!</definedName>
    <definedName name="длощшл" localSheetId="11">#REF!</definedName>
    <definedName name="длощшл" localSheetId="13">#REF!</definedName>
    <definedName name="длощшл" localSheetId="7">#REF!</definedName>
    <definedName name="длощшл" localSheetId="9">#REF!</definedName>
    <definedName name="длощшл">#REF!</definedName>
    <definedName name="ДМС_АУП" localSheetId="9">#REF!</definedName>
    <definedName name="ДМС_АУП">#REF!</definedName>
    <definedName name="ДМС_ПЭЭ" localSheetId="9">#REF!</definedName>
    <definedName name="ДМС_ПЭЭ">#REF!</definedName>
    <definedName name="ДМС_ТП" localSheetId="9">#REF!</definedName>
    <definedName name="ДМС_ТП">#REF!</definedName>
    <definedName name="Дн_ставка" localSheetId="0">#REF!</definedName>
    <definedName name="Дн_ставка" localSheetId="1">#REF!</definedName>
    <definedName name="Дн_ставка" localSheetId="2">#REF!</definedName>
    <definedName name="Дн_ставка" localSheetId="11">#REF!</definedName>
    <definedName name="Дн_ставка" localSheetId="13">#REF!</definedName>
    <definedName name="Дн_ставка" localSheetId="7">#REF!</definedName>
    <definedName name="Дн_ставка" localSheetId="9">#REF!</definedName>
    <definedName name="Дн_ставка">#REF!</definedName>
    <definedName name="дна" localSheetId="0">#REF!</definedName>
    <definedName name="дна" localSheetId="1">#REF!</definedName>
    <definedName name="дна" localSheetId="2">#REF!</definedName>
    <definedName name="дна" localSheetId="11">#REF!</definedName>
    <definedName name="дна" localSheetId="13">#REF!</definedName>
    <definedName name="дна" localSheetId="7">#REF!</definedName>
    <definedName name="дна" localSheetId="9">#REF!</definedName>
    <definedName name="дна">#REF!</definedName>
    <definedName name="до" localSheetId="0">#REF!</definedName>
    <definedName name="до" localSheetId="1">#REF!</definedName>
    <definedName name="до" localSheetId="2">#REF!</definedName>
    <definedName name="до" localSheetId="11">#REF!</definedName>
    <definedName name="до" localSheetId="16">#REF!</definedName>
    <definedName name="до" localSheetId="17">#REF!</definedName>
    <definedName name="до" localSheetId="13">#REF!</definedName>
    <definedName name="до" localSheetId="7">#REF!</definedName>
    <definedName name="до" localSheetId="9">#REF!</definedName>
    <definedName name="до" localSheetId="14">#REF!</definedName>
    <definedName name="до" localSheetId="12">#REF!</definedName>
    <definedName name="до">#REF!</definedName>
    <definedName name="док" localSheetId="9">#REF!</definedName>
    <definedName name="док">#REF!</definedName>
    <definedName name="дол" localSheetId="0">#REF!</definedName>
    <definedName name="дол" localSheetId="1">#REF!</definedName>
    <definedName name="дол" localSheetId="2">#REF!</definedName>
    <definedName name="дол" localSheetId="11">#REF!</definedName>
    <definedName name="дол" localSheetId="16">#REF!</definedName>
    <definedName name="дол" localSheetId="17">#REF!</definedName>
    <definedName name="дол" localSheetId="13">#REF!</definedName>
    <definedName name="дол" localSheetId="7">#REF!</definedName>
    <definedName name="дол" localSheetId="9">#REF!</definedName>
    <definedName name="дол" localSheetId="14">#REF!</definedName>
    <definedName name="дол" localSheetId="12">#REF!</definedName>
    <definedName name="дол">#REF!</definedName>
    <definedName name="Должность" localSheetId="9">#REF!</definedName>
    <definedName name="Должность">#REF!</definedName>
    <definedName name="ДОЛЛАР" localSheetId="0">#REF!</definedName>
    <definedName name="ДОЛЛАР" localSheetId="1">#REF!</definedName>
    <definedName name="ДОЛЛАР" localSheetId="2">#REF!</definedName>
    <definedName name="ДОЛЛАР" localSheetId="11">#REF!</definedName>
    <definedName name="ДОЛЛАР" localSheetId="13">#REF!</definedName>
    <definedName name="ДОЛЛАР" localSheetId="7">#REF!</definedName>
    <definedName name="ДОЛЛАР" localSheetId="9">#REF!</definedName>
    <definedName name="ДОЛЛАР">#REF!</definedName>
    <definedName name="доорп" localSheetId="0">#REF!</definedName>
    <definedName name="доорп" localSheetId="1">#REF!</definedName>
    <definedName name="доорп" localSheetId="2">#REF!</definedName>
    <definedName name="доорп" localSheetId="11">#REF!</definedName>
    <definedName name="доорп" localSheetId="13">#REF!</definedName>
    <definedName name="доорп" localSheetId="7">#REF!</definedName>
    <definedName name="доорп" localSheetId="9">#REF!</definedName>
    <definedName name="доорп">#REF!</definedName>
    <definedName name="Доп._оборудование_1" localSheetId="0">#REF!</definedName>
    <definedName name="Доп._оборудование_1" localSheetId="1">#REF!</definedName>
    <definedName name="Доп._оборудование_1" localSheetId="2">#REF!</definedName>
    <definedName name="Доп._оборудование_1" localSheetId="11">#REF!</definedName>
    <definedName name="Доп._оборудование_1" localSheetId="13">#REF!</definedName>
    <definedName name="Доп._оборудование_1" localSheetId="7">#REF!</definedName>
    <definedName name="Доп._оборудование_1" localSheetId="9">#REF!</definedName>
    <definedName name="Доп._оборудование_1">#REF!</definedName>
    <definedName name="Доп_оборуд" localSheetId="0">#REF!</definedName>
    <definedName name="Доп_оборуд" localSheetId="1">#REF!</definedName>
    <definedName name="Доп_оборуд" localSheetId="2">#REF!</definedName>
    <definedName name="Доп_оборуд" localSheetId="11">#REF!</definedName>
    <definedName name="Доп_оборуд" localSheetId="13">#REF!</definedName>
    <definedName name="Доп_оборуд" localSheetId="7">#REF!</definedName>
    <definedName name="Доп_оборуд" localSheetId="9">#REF!</definedName>
    <definedName name="Доп_оборуд">#REF!</definedName>
    <definedName name="допдшгед" localSheetId="0">#REF!</definedName>
    <definedName name="допдшгед" localSheetId="1">#REF!</definedName>
    <definedName name="допдшгед" localSheetId="2">#REF!</definedName>
    <definedName name="допдшгед" localSheetId="11">#REF!</definedName>
    <definedName name="допдшгед" localSheetId="13">#REF!</definedName>
    <definedName name="допдшгед" localSheetId="7">#REF!</definedName>
    <definedName name="допдшгед" localSheetId="9">#REF!</definedName>
    <definedName name="допдшгед">#REF!</definedName>
    <definedName name="Дорога_1" localSheetId="0">#REF!</definedName>
    <definedName name="Дорога_1" localSheetId="1">#REF!</definedName>
    <definedName name="Дорога_1" localSheetId="2">#REF!</definedName>
    <definedName name="Дорога_1" localSheetId="11">#REF!</definedName>
    <definedName name="Дорога_1" localSheetId="13">#REF!</definedName>
    <definedName name="Дорога_1" localSheetId="7">#REF!</definedName>
    <definedName name="Дорога_1" localSheetId="9">#REF!</definedName>
    <definedName name="Дорога_1">#REF!</definedName>
    <definedName name="дп" localSheetId="0">#REF!</definedName>
    <definedName name="дп" localSheetId="1">#REF!</definedName>
    <definedName name="дп" localSheetId="2">#REF!</definedName>
    <definedName name="дп" localSheetId="11">#REF!</definedName>
    <definedName name="дп" localSheetId="13">#REF!</definedName>
    <definedName name="дп" localSheetId="7">#REF!</definedName>
    <definedName name="дп" localSheetId="9">#REF!</definedName>
    <definedName name="дп">#REF!</definedName>
    <definedName name="др" localSheetId="0">#REF!</definedName>
    <definedName name="др" localSheetId="1">#REF!</definedName>
    <definedName name="др" localSheetId="2">#REF!</definedName>
    <definedName name="др" localSheetId="11">#REF!</definedName>
    <definedName name="др" localSheetId="13">#REF!</definedName>
    <definedName name="др" localSheetId="7">#REF!</definedName>
    <definedName name="др" localSheetId="9">#REF!</definedName>
    <definedName name="др">#REF!</definedName>
    <definedName name="др.матер" localSheetId="13">#REF!</definedName>
    <definedName name="др.матер" localSheetId="9">#REF!</definedName>
    <definedName name="др.матер">#REF!</definedName>
    <definedName name="ДС" localSheetId="0">#REF!</definedName>
    <definedName name="ДС" localSheetId="1">#REF!</definedName>
    <definedName name="ДС" localSheetId="2">#REF!</definedName>
    <definedName name="ДС" localSheetId="11">#REF!</definedName>
    <definedName name="ДС" localSheetId="16">#REF!</definedName>
    <definedName name="ДС" localSheetId="17">#REF!</definedName>
    <definedName name="ДС" localSheetId="13">#REF!</definedName>
    <definedName name="ДС" localSheetId="7">#REF!</definedName>
    <definedName name="ДС" localSheetId="9">#REF!</definedName>
    <definedName name="ДС" localSheetId="14">#REF!</definedName>
    <definedName name="ДС" localSheetId="12">#REF!</definedName>
    <definedName name="ДС">#REF!</definedName>
    <definedName name="дтс" localSheetId="9">#REF!</definedName>
    <definedName name="дтс">#REF!</definedName>
    <definedName name="дщшю" localSheetId="0">#REF!</definedName>
    <definedName name="дщшю" localSheetId="1">#REF!</definedName>
    <definedName name="дщшю" localSheetId="2">#REF!</definedName>
    <definedName name="дщшю" localSheetId="11">#REF!</definedName>
    <definedName name="дщшю" localSheetId="13">#REF!</definedName>
    <definedName name="дщшю" localSheetId="7">#REF!</definedName>
    <definedName name="дщшю" localSheetId="9">#REF!</definedName>
    <definedName name="дщшю">#REF!</definedName>
    <definedName name="дэ" localSheetId="0">#REF!</definedName>
    <definedName name="дэ" localSheetId="1">#REF!</definedName>
    <definedName name="дэ" localSheetId="2">#REF!</definedName>
    <definedName name="дэ" localSheetId="11">#REF!</definedName>
    <definedName name="дэ" localSheetId="13">#REF!</definedName>
    <definedName name="дэ" localSheetId="7">#REF!</definedName>
    <definedName name="дэ" localSheetId="9">#REF!</definedName>
    <definedName name="дэ">#REF!</definedName>
    <definedName name="е" localSheetId="0">#REF!</definedName>
    <definedName name="е" localSheetId="1">#REF!</definedName>
    <definedName name="е" localSheetId="2">#REF!</definedName>
    <definedName name="е" localSheetId="11">#REF!</definedName>
    <definedName name="е" localSheetId="13">#REF!</definedName>
    <definedName name="е" localSheetId="7">#REF!</definedName>
    <definedName name="е" localSheetId="9">#REF!</definedName>
    <definedName name="е">#REF!</definedName>
    <definedName name="евнл" localSheetId="0">#REF!</definedName>
    <definedName name="евнл" localSheetId="1">#REF!</definedName>
    <definedName name="евнл" localSheetId="2">#REF!</definedName>
    <definedName name="евнл" localSheetId="11">#REF!</definedName>
    <definedName name="евнл" localSheetId="13">#REF!</definedName>
    <definedName name="евнл" localSheetId="7">#REF!</definedName>
    <definedName name="евнл" localSheetId="9">#REF!</definedName>
    <definedName name="евнл">#REF!</definedName>
    <definedName name="евнлен" localSheetId="0">#REF!</definedName>
    <definedName name="евнлен" localSheetId="1">#REF!</definedName>
    <definedName name="евнлен" localSheetId="2">#REF!</definedName>
    <definedName name="евнлен" localSheetId="11">#REF!</definedName>
    <definedName name="евнлен" localSheetId="13">#REF!</definedName>
    <definedName name="евнлен" localSheetId="7">#REF!</definedName>
    <definedName name="евнлен" localSheetId="9">#REF!</definedName>
    <definedName name="евнлен">#REF!</definedName>
    <definedName name="ЕВР" localSheetId="9">#REF!</definedName>
    <definedName name="ЕВР">#REF!</definedName>
    <definedName name="Еврейская_автономная_область" localSheetId="0">#REF!</definedName>
    <definedName name="Еврейская_автономная_область" localSheetId="1">#REF!</definedName>
    <definedName name="Еврейская_автономная_область" localSheetId="2">#REF!</definedName>
    <definedName name="Еврейская_автономная_область" localSheetId="11">#REF!</definedName>
    <definedName name="Еврейская_автономная_область" localSheetId="13">#REF!</definedName>
    <definedName name="Еврейская_автономная_область" localSheetId="7">#REF!</definedName>
    <definedName name="Еврейская_автономная_область" localSheetId="9">#REF!</definedName>
    <definedName name="Еврейская_автономная_область">#REF!</definedName>
    <definedName name="Еврейская_автономная_область_1" localSheetId="0">#REF!</definedName>
    <definedName name="Еврейская_автономная_область_1" localSheetId="1">#REF!</definedName>
    <definedName name="Еврейская_автономная_область_1" localSheetId="2">#REF!</definedName>
    <definedName name="Еврейская_автономная_область_1" localSheetId="11">#REF!</definedName>
    <definedName name="Еврейская_автономная_область_1" localSheetId="13">#REF!</definedName>
    <definedName name="Еврейская_автономная_область_1" localSheetId="7">#REF!</definedName>
    <definedName name="Еврейская_автономная_область_1" localSheetId="9">#REF!</definedName>
    <definedName name="Еврейская_автономная_область_1">#REF!</definedName>
    <definedName name="еврор" localSheetId="0">#REF!</definedName>
    <definedName name="еврор" localSheetId="1">#REF!</definedName>
    <definedName name="еврор" localSheetId="2">#REF!</definedName>
    <definedName name="еврор" localSheetId="11">#REF!</definedName>
    <definedName name="еврор" localSheetId="13">#REF!</definedName>
    <definedName name="еврор" localSheetId="7">#REF!</definedName>
    <definedName name="еврор" localSheetId="9">#REF!</definedName>
    <definedName name="еврор">#REF!</definedName>
    <definedName name="еврь" localSheetId="0">#REF!</definedName>
    <definedName name="еврь" localSheetId="1">#REF!</definedName>
    <definedName name="еврь" localSheetId="2">#REF!</definedName>
    <definedName name="еврь" localSheetId="11">#REF!</definedName>
    <definedName name="еврь" localSheetId="13">#REF!</definedName>
    <definedName name="еврь" localSheetId="7">#REF!</definedName>
    <definedName name="еврь" localSheetId="9">#REF!</definedName>
    <definedName name="еврь">#REF!</definedName>
    <definedName name="Единица1" localSheetId="0">#REF!</definedName>
    <definedName name="Единица1" localSheetId="1">#REF!</definedName>
    <definedName name="Единица1" localSheetId="2">#REF!</definedName>
    <definedName name="Единица1" localSheetId="11">#REF!</definedName>
    <definedName name="Единица1" localSheetId="13">#REF!</definedName>
    <definedName name="Единица1" localSheetId="7">#REF!</definedName>
    <definedName name="Единица1" localSheetId="9">#REF!</definedName>
    <definedName name="Единица1">#REF!</definedName>
    <definedName name="Единица10" localSheetId="0">#REF!</definedName>
    <definedName name="Единица10" localSheetId="1">#REF!</definedName>
    <definedName name="Единица10" localSheetId="2">#REF!</definedName>
    <definedName name="Единица10" localSheetId="11">#REF!</definedName>
    <definedName name="Единица10" localSheetId="13">#REF!</definedName>
    <definedName name="Единица10" localSheetId="7">#REF!</definedName>
    <definedName name="Единица10" localSheetId="9">#REF!</definedName>
    <definedName name="Единица10">#REF!</definedName>
    <definedName name="Единица11" localSheetId="0">#REF!</definedName>
    <definedName name="Единица11" localSheetId="1">#REF!</definedName>
    <definedName name="Единица11" localSheetId="2">#REF!</definedName>
    <definedName name="Единица11" localSheetId="11">#REF!</definedName>
    <definedName name="Единица11" localSheetId="13">#REF!</definedName>
    <definedName name="Единица11" localSheetId="7">#REF!</definedName>
    <definedName name="Единица11" localSheetId="9">#REF!</definedName>
    <definedName name="Единица11">#REF!</definedName>
    <definedName name="Единица12" localSheetId="0">#REF!</definedName>
    <definedName name="Единица12" localSheetId="1">#REF!</definedName>
    <definedName name="Единица12" localSheetId="2">#REF!</definedName>
    <definedName name="Единица12" localSheetId="11">#REF!</definedName>
    <definedName name="Единица12" localSheetId="13">#REF!</definedName>
    <definedName name="Единица12" localSheetId="7">#REF!</definedName>
    <definedName name="Единица12" localSheetId="9">#REF!</definedName>
    <definedName name="Единица12">#REF!</definedName>
    <definedName name="Единица13" localSheetId="0">#REF!</definedName>
    <definedName name="Единица13" localSheetId="1">#REF!</definedName>
    <definedName name="Единица13" localSheetId="2">#REF!</definedName>
    <definedName name="Единица13" localSheetId="11">#REF!</definedName>
    <definedName name="Единица13" localSheetId="13">#REF!</definedName>
    <definedName name="Единица13" localSheetId="7">#REF!</definedName>
    <definedName name="Единица13" localSheetId="9">#REF!</definedName>
    <definedName name="Единица13">#REF!</definedName>
    <definedName name="Единица14" localSheetId="0">#REF!</definedName>
    <definedName name="Единица14" localSheetId="1">#REF!</definedName>
    <definedName name="Единица14" localSheetId="2">#REF!</definedName>
    <definedName name="Единица14" localSheetId="11">#REF!</definedName>
    <definedName name="Единица14" localSheetId="13">#REF!</definedName>
    <definedName name="Единица14" localSheetId="7">#REF!</definedName>
    <definedName name="Единица14" localSheetId="9">#REF!</definedName>
    <definedName name="Единица14">#REF!</definedName>
    <definedName name="Единица15" localSheetId="0">#REF!</definedName>
    <definedName name="Единица15" localSheetId="1">#REF!</definedName>
    <definedName name="Единица15" localSheetId="2">#REF!</definedName>
    <definedName name="Единица15" localSheetId="11">#REF!</definedName>
    <definedName name="Единица15" localSheetId="13">#REF!</definedName>
    <definedName name="Единица15" localSheetId="7">#REF!</definedName>
    <definedName name="Единица15" localSheetId="9">#REF!</definedName>
    <definedName name="Единица15">#REF!</definedName>
    <definedName name="Единица16" localSheetId="0">#REF!</definedName>
    <definedName name="Единица16" localSheetId="1">#REF!</definedName>
    <definedName name="Единица16" localSheetId="2">#REF!</definedName>
    <definedName name="Единица16" localSheetId="11">#REF!</definedName>
    <definedName name="Единица16" localSheetId="13">#REF!</definedName>
    <definedName name="Единица16" localSheetId="7">#REF!</definedName>
    <definedName name="Единица16" localSheetId="9">#REF!</definedName>
    <definedName name="Единица16">#REF!</definedName>
    <definedName name="Единица17" localSheetId="0">#REF!</definedName>
    <definedName name="Единица17" localSheetId="1">#REF!</definedName>
    <definedName name="Единица17" localSheetId="2">#REF!</definedName>
    <definedName name="Единица17" localSheetId="11">#REF!</definedName>
    <definedName name="Единица17" localSheetId="13">#REF!</definedName>
    <definedName name="Единица17" localSheetId="7">#REF!</definedName>
    <definedName name="Единица17" localSheetId="9">#REF!</definedName>
    <definedName name="Единица17">#REF!</definedName>
    <definedName name="Единица18" localSheetId="0">#REF!</definedName>
    <definedName name="Единица18" localSheetId="1">#REF!</definedName>
    <definedName name="Единица18" localSheetId="2">#REF!</definedName>
    <definedName name="Единица18" localSheetId="11">#REF!</definedName>
    <definedName name="Единица18" localSheetId="13">#REF!</definedName>
    <definedName name="Единица18" localSheetId="7">#REF!</definedName>
    <definedName name="Единица18" localSheetId="9">#REF!</definedName>
    <definedName name="Единица18">#REF!</definedName>
    <definedName name="Единица19" localSheetId="0">#REF!</definedName>
    <definedName name="Единица19" localSheetId="1">#REF!</definedName>
    <definedName name="Единица19" localSheetId="2">#REF!</definedName>
    <definedName name="Единица19" localSheetId="11">#REF!</definedName>
    <definedName name="Единица19" localSheetId="13">#REF!</definedName>
    <definedName name="Единица19" localSheetId="7">#REF!</definedName>
    <definedName name="Единица19" localSheetId="9">#REF!</definedName>
    <definedName name="Единица19">#REF!</definedName>
    <definedName name="Единица2" localSheetId="0">#REF!</definedName>
    <definedName name="Единица2" localSheetId="1">#REF!</definedName>
    <definedName name="Единица2" localSheetId="2">#REF!</definedName>
    <definedName name="Единица2" localSheetId="11">#REF!</definedName>
    <definedName name="Единица2" localSheetId="13">#REF!</definedName>
    <definedName name="Единица2" localSheetId="7">#REF!</definedName>
    <definedName name="Единица2" localSheetId="9">#REF!</definedName>
    <definedName name="Единица2">#REF!</definedName>
    <definedName name="Единица20" localSheetId="0">#REF!</definedName>
    <definedName name="Единица20" localSheetId="1">#REF!</definedName>
    <definedName name="Единица20" localSheetId="2">#REF!</definedName>
    <definedName name="Единица20" localSheetId="11">#REF!</definedName>
    <definedName name="Единица20" localSheetId="13">#REF!</definedName>
    <definedName name="Единица20" localSheetId="7">#REF!</definedName>
    <definedName name="Единица20" localSheetId="9">#REF!</definedName>
    <definedName name="Единица20">#REF!</definedName>
    <definedName name="Единица21" localSheetId="0">#REF!</definedName>
    <definedName name="Единица21" localSheetId="1">#REF!</definedName>
    <definedName name="Единица21" localSheetId="2">#REF!</definedName>
    <definedName name="Единица21" localSheetId="11">#REF!</definedName>
    <definedName name="Единица21" localSheetId="13">#REF!</definedName>
    <definedName name="Единица21" localSheetId="7">#REF!</definedName>
    <definedName name="Единица21" localSheetId="9">#REF!</definedName>
    <definedName name="Единица21">#REF!</definedName>
    <definedName name="Единица22" localSheetId="0">#REF!</definedName>
    <definedName name="Единица22" localSheetId="1">#REF!</definedName>
    <definedName name="Единица22" localSheetId="2">#REF!</definedName>
    <definedName name="Единица22" localSheetId="11">#REF!</definedName>
    <definedName name="Единица22" localSheetId="13">#REF!</definedName>
    <definedName name="Единица22" localSheetId="7">#REF!</definedName>
    <definedName name="Единица22" localSheetId="9">#REF!</definedName>
    <definedName name="Единица22">#REF!</definedName>
    <definedName name="Единица23" localSheetId="0">#REF!</definedName>
    <definedName name="Единица23" localSheetId="1">#REF!</definedName>
    <definedName name="Единица23" localSheetId="2">#REF!</definedName>
    <definedName name="Единица23" localSheetId="11">#REF!</definedName>
    <definedName name="Единица23" localSheetId="13">#REF!</definedName>
    <definedName name="Единица23" localSheetId="7">#REF!</definedName>
    <definedName name="Единица23" localSheetId="9">#REF!</definedName>
    <definedName name="Единица23">#REF!</definedName>
    <definedName name="Единица24" localSheetId="0">#REF!</definedName>
    <definedName name="Единица24" localSheetId="1">#REF!</definedName>
    <definedName name="Единица24" localSheetId="2">#REF!</definedName>
    <definedName name="Единица24" localSheetId="11">#REF!</definedName>
    <definedName name="Единица24" localSheetId="13">#REF!</definedName>
    <definedName name="Единица24" localSheetId="7">#REF!</definedName>
    <definedName name="Единица24" localSheetId="9">#REF!</definedName>
    <definedName name="Единица24">#REF!</definedName>
    <definedName name="Единица25" localSheetId="0">#REF!</definedName>
    <definedName name="Единица25" localSheetId="1">#REF!</definedName>
    <definedName name="Единица25" localSheetId="2">#REF!</definedName>
    <definedName name="Единица25" localSheetId="11">#REF!</definedName>
    <definedName name="Единица25" localSheetId="13">#REF!</definedName>
    <definedName name="Единица25" localSheetId="7">#REF!</definedName>
    <definedName name="Единица25" localSheetId="9">#REF!</definedName>
    <definedName name="Единица25">#REF!</definedName>
    <definedName name="Единица26" localSheetId="0">#REF!</definedName>
    <definedName name="Единица26" localSheetId="1">#REF!</definedName>
    <definedName name="Единица26" localSheetId="2">#REF!</definedName>
    <definedName name="Единица26" localSheetId="11">#REF!</definedName>
    <definedName name="Единица26" localSheetId="13">#REF!</definedName>
    <definedName name="Единица26" localSheetId="7">#REF!</definedName>
    <definedName name="Единица26" localSheetId="9">#REF!</definedName>
    <definedName name="Единица26">#REF!</definedName>
    <definedName name="Единица27" localSheetId="0">#REF!</definedName>
    <definedName name="Единица27" localSheetId="1">#REF!</definedName>
    <definedName name="Единица27" localSheetId="2">#REF!</definedName>
    <definedName name="Единица27" localSheetId="11">#REF!</definedName>
    <definedName name="Единица27" localSheetId="13">#REF!</definedName>
    <definedName name="Единица27" localSheetId="7">#REF!</definedName>
    <definedName name="Единица27" localSheetId="9">#REF!</definedName>
    <definedName name="Единица27">#REF!</definedName>
    <definedName name="Единица28" localSheetId="0">#REF!</definedName>
    <definedName name="Единица28" localSheetId="1">#REF!</definedName>
    <definedName name="Единица28" localSheetId="2">#REF!</definedName>
    <definedName name="Единица28" localSheetId="11">#REF!</definedName>
    <definedName name="Единица28" localSheetId="13">#REF!</definedName>
    <definedName name="Единица28" localSheetId="7">#REF!</definedName>
    <definedName name="Единица28" localSheetId="9">#REF!</definedName>
    <definedName name="Единица28">#REF!</definedName>
    <definedName name="Единица29" localSheetId="0">#REF!</definedName>
    <definedName name="Единица29" localSheetId="1">#REF!</definedName>
    <definedName name="Единица29" localSheetId="2">#REF!</definedName>
    <definedName name="Единица29" localSheetId="11">#REF!</definedName>
    <definedName name="Единица29" localSheetId="13">#REF!</definedName>
    <definedName name="Единица29" localSheetId="7">#REF!</definedName>
    <definedName name="Единица29" localSheetId="9">#REF!</definedName>
    <definedName name="Единица29">#REF!</definedName>
    <definedName name="Единица3" localSheetId="0">#REF!</definedName>
    <definedName name="Единица3" localSheetId="1">#REF!</definedName>
    <definedName name="Единица3" localSheetId="2">#REF!</definedName>
    <definedName name="Единица3" localSheetId="11">#REF!</definedName>
    <definedName name="Единица3" localSheetId="13">#REF!</definedName>
    <definedName name="Единица3" localSheetId="7">#REF!</definedName>
    <definedName name="Единица3" localSheetId="9">#REF!</definedName>
    <definedName name="Единица3">#REF!</definedName>
    <definedName name="Единица30" localSheetId="0">#REF!</definedName>
    <definedName name="Единица30" localSheetId="1">#REF!</definedName>
    <definedName name="Единица30" localSheetId="2">#REF!</definedName>
    <definedName name="Единица30" localSheetId="11">#REF!</definedName>
    <definedName name="Единица30" localSheetId="13">#REF!</definedName>
    <definedName name="Единица30" localSheetId="7">#REF!</definedName>
    <definedName name="Единица30" localSheetId="9">#REF!</definedName>
    <definedName name="Единица30">#REF!</definedName>
    <definedName name="Единица31" localSheetId="0">#REF!</definedName>
    <definedName name="Единица31" localSheetId="1">#REF!</definedName>
    <definedName name="Единица31" localSheetId="2">#REF!</definedName>
    <definedName name="Единица31" localSheetId="11">#REF!</definedName>
    <definedName name="Единица31" localSheetId="13">#REF!</definedName>
    <definedName name="Единица31" localSheetId="7">#REF!</definedName>
    <definedName name="Единица31" localSheetId="9">#REF!</definedName>
    <definedName name="Единица31">#REF!</definedName>
    <definedName name="Единица32" localSheetId="0">#REF!</definedName>
    <definedName name="Единица32" localSheetId="1">#REF!</definedName>
    <definedName name="Единица32" localSheetId="2">#REF!</definedName>
    <definedName name="Единица32" localSheetId="11">#REF!</definedName>
    <definedName name="Единица32" localSheetId="13">#REF!</definedName>
    <definedName name="Единица32" localSheetId="7">#REF!</definedName>
    <definedName name="Единица32" localSheetId="9">#REF!</definedName>
    <definedName name="Единица32">#REF!</definedName>
    <definedName name="Единица33" localSheetId="0">#REF!</definedName>
    <definedName name="Единица33" localSheetId="1">#REF!</definedName>
    <definedName name="Единица33" localSheetId="2">#REF!</definedName>
    <definedName name="Единица33" localSheetId="11">#REF!</definedName>
    <definedName name="Единица33" localSheetId="13">#REF!</definedName>
    <definedName name="Единица33" localSheetId="7">#REF!</definedName>
    <definedName name="Единица33" localSheetId="9">#REF!</definedName>
    <definedName name="Единица33">#REF!</definedName>
    <definedName name="Единица34" localSheetId="0">#REF!</definedName>
    <definedName name="Единица34" localSheetId="1">#REF!</definedName>
    <definedName name="Единица34" localSheetId="2">#REF!</definedName>
    <definedName name="Единица34" localSheetId="11">#REF!</definedName>
    <definedName name="Единица34" localSheetId="13">#REF!</definedName>
    <definedName name="Единица34" localSheetId="7">#REF!</definedName>
    <definedName name="Единица34" localSheetId="9">#REF!</definedName>
    <definedName name="Единица34">#REF!</definedName>
    <definedName name="Единица35" localSheetId="0">#REF!</definedName>
    <definedName name="Единица35" localSheetId="1">#REF!</definedName>
    <definedName name="Единица35" localSheetId="2">#REF!</definedName>
    <definedName name="Единица35" localSheetId="11">#REF!</definedName>
    <definedName name="Единица35" localSheetId="13">#REF!</definedName>
    <definedName name="Единица35" localSheetId="7">#REF!</definedName>
    <definedName name="Единица35" localSheetId="9">#REF!</definedName>
    <definedName name="Единица35">#REF!</definedName>
    <definedName name="Единица36" localSheetId="0">#REF!</definedName>
    <definedName name="Единица36" localSheetId="1">#REF!</definedName>
    <definedName name="Единица36" localSheetId="2">#REF!</definedName>
    <definedName name="Единица36" localSheetId="11">#REF!</definedName>
    <definedName name="Единица36" localSheetId="13">#REF!</definedName>
    <definedName name="Единица36" localSheetId="7">#REF!</definedName>
    <definedName name="Единица36" localSheetId="9">#REF!</definedName>
    <definedName name="Единица36">#REF!</definedName>
    <definedName name="Единица37" localSheetId="0">#REF!</definedName>
    <definedName name="Единица37" localSheetId="1">#REF!</definedName>
    <definedName name="Единица37" localSheetId="2">#REF!</definedName>
    <definedName name="Единица37" localSheetId="11">#REF!</definedName>
    <definedName name="Единица37" localSheetId="13">#REF!</definedName>
    <definedName name="Единица37" localSheetId="7">#REF!</definedName>
    <definedName name="Единица37" localSheetId="9">#REF!</definedName>
    <definedName name="Единица37">#REF!</definedName>
    <definedName name="Единица38" localSheetId="0">#REF!</definedName>
    <definedName name="Единица38" localSheetId="1">#REF!</definedName>
    <definedName name="Единица38" localSheetId="2">#REF!</definedName>
    <definedName name="Единица38" localSheetId="11">#REF!</definedName>
    <definedName name="Единица38" localSheetId="13">#REF!</definedName>
    <definedName name="Единица38" localSheetId="7">#REF!</definedName>
    <definedName name="Единица38" localSheetId="9">#REF!</definedName>
    <definedName name="Единица38">#REF!</definedName>
    <definedName name="Единица39" localSheetId="0">#REF!</definedName>
    <definedName name="Единица39" localSheetId="1">#REF!</definedName>
    <definedName name="Единица39" localSheetId="2">#REF!</definedName>
    <definedName name="Единица39" localSheetId="11">#REF!</definedName>
    <definedName name="Единица39" localSheetId="13">#REF!</definedName>
    <definedName name="Единица39" localSheetId="7">#REF!</definedName>
    <definedName name="Единица39" localSheetId="9">#REF!</definedName>
    <definedName name="Единица39">#REF!</definedName>
    <definedName name="Единица4" localSheetId="0">#REF!</definedName>
    <definedName name="Единица4" localSheetId="1">#REF!</definedName>
    <definedName name="Единица4" localSheetId="2">#REF!</definedName>
    <definedName name="Единица4" localSheetId="11">#REF!</definedName>
    <definedName name="Единица4" localSheetId="13">#REF!</definedName>
    <definedName name="Единица4" localSheetId="7">#REF!</definedName>
    <definedName name="Единица4" localSheetId="9">#REF!</definedName>
    <definedName name="Единица4">#REF!</definedName>
    <definedName name="Единица40" localSheetId="0">#REF!</definedName>
    <definedName name="Единица40" localSheetId="1">#REF!</definedName>
    <definedName name="Единица40" localSheetId="2">#REF!</definedName>
    <definedName name="Единица40" localSheetId="11">#REF!</definedName>
    <definedName name="Единица40" localSheetId="13">#REF!</definedName>
    <definedName name="Единица40" localSheetId="7">#REF!</definedName>
    <definedName name="Единица40" localSheetId="9">#REF!</definedName>
    <definedName name="Единица40">#REF!</definedName>
    <definedName name="Единица41" localSheetId="0">#REF!</definedName>
    <definedName name="Единица41" localSheetId="1">#REF!</definedName>
    <definedName name="Единица41" localSheetId="2">#REF!</definedName>
    <definedName name="Единица41" localSheetId="11">#REF!</definedName>
    <definedName name="Единица41" localSheetId="13">#REF!</definedName>
    <definedName name="Единица41" localSheetId="7">#REF!</definedName>
    <definedName name="Единица41" localSheetId="9">#REF!</definedName>
    <definedName name="Единица41">#REF!</definedName>
    <definedName name="Единица42" localSheetId="0">#REF!</definedName>
    <definedName name="Единица42" localSheetId="1">#REF!</definedName>
    <definedName name="Единица42" localSheetId="2">#REF!</definedName>
    <definedName name="Единица42" localSheetId="11">#REF!</definedName>
    <definedName name="Единица42" localSheetId="13">#REF!</definedName>
    <definedName name="Единица42" localSheetId="7">#REF!</definedName>
    <definedName name="Единица42" localSheetId="9">#REF!</definedName>
    <definedName name="Единица42">#REF!</definedName>
    <definedName name="Единица43" localSheetId="0">#REF!</definedName>
    <definedName name="Единица43" localSheetId="1">#REF!</definedName>
    <definedName name="Единица43" localSheetId="2">#REF!</definedName>
    <definedName name="Единица43" localSheetId="11">#REF!</definedName>
    <definedName name="Единица43" localSheetId="13">#REF!</definedName>
    <definedName name="Единица43" localSheetId="7">#REF!</definedName>
    <definedName name="Единица43" localSheetId="9">#REF!</definedName>
    <definedName name="Единица43">#REF!</definedName>
    <definedName name="Единица44" localSheetId="0">#REF!</definedName>
    <definedName name="Единица44" localSheetId="1">#REF!</definedName>
    <definedName name="Единица44" localSheetId="2">#REF!</definedName>
    <definedName name="Единица44" localSheetId="11">#REF!</definedName>
    <definedName name="Единица44" localSheetId="13">#REF!</definedName>
    <definedName name="Единица44" localSheetId="7">#REF!</definedName>
    <definedName name="Единица44" localSheetId="9">#REF!</definedName>
    <definedName name="Единица44">#REF!</definedName>
    <definedName name="Единица45" localSheetId="0">#REF!</definedName>
    <definedName name="Единица45" localSheetId="1">#REF!</definedName>
    <definedName name="Единица45" localSheetId="2">#REF!</definedName>
    <definedName name="Единица45" localSheetId="11">#REF!</definedName>
    <definedName name="Единица45" localSheetId="13">#REF!</definedName>
    <definedName name="Единица45" localSheetId="7">#REF!</definedName>
    <definedName name="Единица45" localSheetId="9">#REF!</definedName>
    <definedName name="Единица45">#REF!</definedName>
    <definedName name="Единица46" localSheetId="0">#REF!</definedName>
    <definedName name="Единица46" localSheetId="1">#REF!</definedName>
    <definedName name="Единица46" localSheetId="2">#REF!</definedName>
    <definedName name="Единица46" localSheetId="11">#REF!</definedName>
    <definedName name="Единица46" localSheetId="13">#REF!</definedName>
    <definedName name="Единица46" localSheetId="7">#REF!</definedName>
    <definedName name="Единица46" localSheetId="9">#REF!</definedName>
    <definedName name="Единица46">#REF!</definedName>
    <definedName name="Единица47" localSheetId="0">#REF!</definedName>
    <definedName name="Единица47" localSheetId="1">#REF!</definedName>
    <definedName name="Единица47" localSheetId="2">#REF!</definedName>
    <definedName name="Единица47" localSheetId="11">#REF!</definedName>
    <definedName name="Единица47" localSheetId="13">#REF!</definedName>
    <definedName name="Единица47" localSheetId="7">#REF!</definedName>
    <definedName name="Единица47" localSheetId="9">#REF!</definedName>
    <definedName name="Единица47">#REF!</definedName>
    <definedName name="Единица48" localSheetId="0">#REF!</definedName>
    <definedName name="Единица48" localSheetId="1">#REF!</definedName>
    <definedName name="Единица48" localSheetId="2">#REF!</definedName>
    <definedName name="Единица48" localSheetId="11">#REF!</definedName>
    <definedName name="Единица48" localSheetId="13">#REF!</definedName>
    <definedName name="Единица48" localSheetId="7">#REF!</definedName>
    <definedName name="Единица48" localSheetId="9">#REF!</definedName>
    <definedName name="Единица48">#REF!</definedName>
    <definedName name="Единица49" localSheetId="0">#REF!</definedName>
    <definedName name="Единица49" localSheetId="1">#REF!</definedName>
    <definedName name="Единица49" localSheetId="2">#REF!</definedName>
    <definedName name="Единица49" localSheetId="11">#REF!</definedName>
    <definedName name="Единица49" localSheetId="13">#REF!</definedName>
    <definedName name="Единица49" localSheetId="7">#REF!</definedName>
    <definedName name="Единица49" localSheetId="9">#REF!</definedName>
    <definedName name="Единица49">#REF!</definedName>
    <definedName name="Единица5" localSheetId="0">#REF!</definedName>
    <definedName name="Единица5" localSheetId="1">#REF!</definedName>
    <definedName name="Единица5" localSheetId="2">#REF!</definedName>
    <definedName name="Единица5" localSheetId="11">#REF!</definedName>
    <definedName name="Единица5" localSheetId="13">#REF!</definedName>
    <definedName name="Единица5" localSheetId="7">#REF!</definedName>
    <definedName name="Единица5" localSheetId="9">#REF!</definedName>
    <definedName name="Единица5">#REF!</definedName>
    <definedName name="Единица50" localSheetId="0">#REF!</definedName>
    <definedName name="Единица50" localSheetId="1">#REF!</definedName>
    <definedName name="Единица50" localSheetId="2">#REF!</definedName>
    <definedName name="Единица50" localSheetId="11">#REF!</definedName>
    <definedName name="Единица50" localSheetId="13">#REF!</definedName>
    <definedName name="Единица50" localSheetId="7">#REF!</definedName>
    <definedName name="Единица50" localSheetId="9">#REF!</definedName>
    <definedName name="Единица50">#REF!</definedName>
    <definedName name="Единица51" localSheetId="0">#REF!</definedName>
    <definedName name="Единица51" localSheetId="1">#REF!</definedName>
    <definedName name="Единица51" localSheetId="2">#REF!</definedName>
    <definedName name="Единица51" localSheetId="11">#REF!</definedName>
    <definedName name="Единица51" localSheetId="13">#REF!</definedName>
    <definedName name="Единица51" localSheetId="7">#REF!</definedName>
    <definedName name="Единица51" localSheetId="9">#REF!</definedName>
    <definedName name="Единица51">#REF!</definedName>
    <definedName name="Единица52" localSheetId="0">#REF!</definedName>
    <definedName name="Единица52" localSheetId="1">#REF!</definedName>
    <definedName name="Единица52" localSheetId="2">#REF!</definedName>
    <definedName name="Единица52" localSheetId="11">#REF!</definedName>
    <definedName name="Единица52" localSheetId="13">#REF!</definedName>
    <definedName name="Единица52" localSheetId="7">#REF!</definedName>
    <definedName name="Единица52" localSheetId="9">#REF!</definedName>
    <definedName name="Единица52">#REF!</definedName>
    <definedName name="Единица53" localSheetId="0">#REF!</definedName>
    <definedName name="Единица53" localSheetId="1">#REF!</definedName>
    <definedName name="Единица53" localSheetId="2">#REF!</definedName>
    <definedName name="Единица53" localSheetId="11">#REF!</definedName>
    <definedName name="Единица53" localSheetId="13">#REF!</definedName>
    <definedName name="Единица53" localSheetId="7">#REF!</definedName>
    <definedName name="Единица53" localSheetId="9">#REF!</definedName>
    <definedName name="Единица53">#REF!</definedName>
    <definedName name="Единица54" localSheetId="0">#REF!</definedName>
    <definedName name="Единица54" localSheetId="1">#REF!</definedName>
    <definedName name="Единица54" localSheetId="2">#REF!</definedName>
    <definedName name="Единица54" localSheetId="11">#REF!</definedName>
    <definedName name="Единица54" localSheetId="13">#REF!</definedName>
    <definedName name="Единица54" localSheetId="7">#REF!</definedName>
    <definedName name="Единица54" localSheetId="9">#REF!</definedName>
    <definedName name="Единица54">#REF!</definedName>
    <definedName name="Единица55" localSheetId="0">#REF!</definedName>
    <definedName name="Единица55" localSheetId="1">#REF!</definedName>
    <definedName name="Единица55" localSheetId="2">#REF!</definedName>
    <definedName name="Единица55" localSheetId="11">#REF!</definedName>
    <definedName name="Единица55" localSheetId="13">#REF!</definedName>
    <definedName name="Единица55" localSheetId="7">#REF!</definedName>
    <definedName name="Единица55" localSheetId="9">#REF!</definedName>
    <definedName name="Единица55">#REF!</definedName>
    <definedName name="Единица56" localSheetId="0">#REF!</definedName>
    <definedName name="Единица56" localSheetId="1">#REF!</definedName>
    <definedName name="Единица56" localSheetId="2">#REF!</definedName>
    <definedName name="Единица56" localSheetId="11">#REF!</definedName>
    <definedName name="Единица56" localSheetId="13">#REF!</definedName>
    <definedName name="Единица56" localSheetId="7">#REF!</definedName>
    <definedName name="Единица56" localSheetId="9">#REF!</definedName>
    <definedName name="Единица56">#REF!</definedName>
    <definedName name="Единица57" localSheetId="0">#REF!</definedName>
    <definedName name="Единица57" localSheetId="1">#REF!</definedName>
    <definedName name="Единица57" localSheetId="2">#REF!</definedName>
    <definedName name="Единица57" localSheetId="11">#REF!</definedName>
    <definedName name="Единица57" localSheetId="13">#REF!</definedName>
    <definedName name="Единица57" localSheetId="7">#REF!</definedName>
    <definedName name="Единица57" localSheetId="9">#REF!</definedName>
    <definedName name="Единица57">#REF!</definedName>
    <definedName name="Единица58" localSheetId="0">#REF!</definedName>
    <definedName name="Единица58" localSheetId="1">#REF!</definedName>
    <definedName name="Единица58" localSheetId="2">#REF!</definedName>
    <definedName name="Единица58" localSheetId="11">#REF!</definedName>
    <definedName name="Единица58" localSheetId="13">#REF!</definedName>
    <definedName name="Единица58" localSheetId="7">#REF!</definedName>
    <definedName name="Единица58" localSheetId="9">#REF!</definedName>
    <definedName name="Единица58">#REF!</definedName>
    <definedName name="Единица59" localSheetId="0">#REF!</definedName>
    <definedName name="Единица59" localSheetId="1">#REF!</definedName>
    <definedName name="Единица59" localSheetId="2">#REF!</definedName>
    <definedName name="Единица59" localSheetId="11">#REF!</definedName>
    <definedName name="Единица59" localSheetId="13">#REF!</definedName>
    <definedName name="Единица59" localSheetId="7">#REF!</definedName>
    <definedName name="Единица59" localSheetId="9">#REF!</definedName>
    <definedName name="Единица59">#REF!</definedName>
    <definedName name="Единица6" localSheetId="0">#REF!</definedName>
    <definedName name="Единица6" localSheetId="1">#REF!</definedName>
    <definedName name="Единица6" localSheetId="2">#REF!</definedName>
    <definedName name="Единица6" localSheetId="11">#REF!</definedName>
    <definedName name="Единица6" localSheetId="13">#REF!</definedName>
    <definedName name="Единица6" localSheetId="7">#REF!</definedName>
    <definedName name="Единица6" localSheetId="9">#REF!</definedName>
    <definedName name="Единица6">#REF!</definedName>
    <definedName name="Единица60" localSheetId="0">#REF!</definedName>
    <definedName name="Единица60" localSheetId="1">#REF!</definedName>
    <definedName name="Единица60" localSheetId="2">#REF!</definedName>
    <definedName name="Единица60" localSheetId="11">#REF!</definedName>
    <definedName name="Единица60" localSheetId="13">#REF!</definedName>
    <definedName name="Единица60" localSheetId="7">#REF!</definedName>
    <definedName name="Единица60" localSheetId="9">#REF!</definedName>
    <definedName name="Единица60">#REF!</definedName>
    <definedName name="Единица7" localSheetId="0">#REF!</definedName>
    <definedName name="Единица7" localSheetId="1">#REF!</definedName>
    <definedName name="Единица7" localSheetId="2">#REF!</definedName>
    <definedName name="Единица7" localSheetId="11">#REF!</definedName>
    <definedName name="Единица7" localSheetId="13">#REF!</definedName>
    <definedName name="Единица7" localSheetId="7">#REF!</definedName>
    <definedName name="Единица7" localSheetId="9">#REF!</definedName>
    <definedName name="Единица7">#REF!</definedName>
    <definedName name="Единица8" localSheetId="0">#REF!</definedName>
    <definedName name="Единица8" localSheetId="1">#REF!</definedName>
    <definedName name="Единица8" localSheetId="2">#REF!</definedName>
    <definedName name="Единица8" localSheetId="11">#REF!</definedName>
    <definedName name="Единица8" localSheetId="13">#REF!</definedName>
    <definedName name="Единица8" localSheetId="7">#REF!</definedName>
    <definedName name="Единица8" localSheetId="9">#REF!</definedName>
    <definedName name="Единица8">#REF!</definedName>
    <definedName name="Единица9" localSheetId="0">#REF!</definedName>
    <definedName name="Единица9" localSheetId="1">#REF!</definedName>
    <definedName name="Единица9" localSheetId="2">#REF!</definedName>
    <definedName name="Единица9" localSheetId="11">#REF!</definedName>
    <definedName name="Единица9" localSheetId="13">#REF!</definedName>
    <definedName name="Единица9" localSheetId="7">#REF!</definedName>
    <definedName name="Единица9" localSheetId="9">#REF!</definedName>
    <definedName name="Единица9">#REF!</definedName>
    <definedName name="ен" localSheetId="0">#REF!</definedName>
    <definedName name="ен" localSheetId="1">#REF!</definedName>
    <definedName name="ен" localSheetId="2">#REF!</definedName>
    <definedName name="ен" localSheetId="11">#REF!</definedName>
    <definedName name="ен" localSheetId="13">#REF!</definedName>
    <definedName name="ен" localSheetId="7">#REF!</definedName>
    <definedName name="ен" localSheetId="9">#REF!</definedName>
    <definedName name="ен">#REF!</definedName>
    <definedName name="енвлпр" localSheetId="0">#REF!</definedName>
    <definedName name="енвлпр" localSheetId="1">#REF!</definedName>
    <definedName name="енвлпр" localSheetId="2">#REF!</definedName>
    <definedName name="енвлпр" localSheetId="11">#REF!</definedName>
    <definedName name="енвлпр" localSheetId="13">#REF!</definedName>
    <definedName name="енвлпр" localSheetId="7">#REF!</definedName>
    <definedName name="енвлпр" localSheetId="9">#REF!</definedName>
    <definedName name="енвлпр">#REF!</definedName>
    <definedName name="енг" localSheetId="0">#REF!</definedName>
    <definedName name="енг" localSheetId="1">#REF!</definedName>
    <definedName name="енг" localSheetId="2">#REF!</definedName>
    <definedName name="енг" localSheetId="11">#REF!</definedName>
    <definedName name="енг" localSheetId="13">#REF!</definedName>
    <definedName name="енг" localSheetId="7">#REF!</definedName>
    <definedName name="енг" localSheetId="9">#REF!</definedName>
    <definedName name="енг">#REF!</definedName>
    <definedName name="енк" localSheetId="0">#REF!</definedName>
    <definedName name="енк" localSheetId="1">#REF!</definedName>
    <definedName name="енк" localSheetId="2">#REF!</definedName>
    <definedName name="енк" localSheetId="11">#REF!</definedName>
    <definedName name="енк" localSheetId="13">#REF!</definedName>
    <definedName name="енк" localSheetId="7">#REF!</definedName>
    <definedName name="енк" localSheetId="9">#REF!</definedName>
    <definedName name="енк">#REF!</definedName>
    <definedName name="енлопр" localSheetId="0">#REF!</definedName>
    <definedName name="енлопр" localSheetId="1">#REF!</definedName>
    <definedName name="енлопр" localSheetId="2">#REF!</definedName>
    <definedName name="енлопр" localSheetId="11">#REF!</definedName>
    <definedName name="енлопр" localSheetId="13">#REF!</definedName>
    <definedName name="енлопр" localSheetId="7">#REF!</definedName>
    <definedName name="енлопр" localSheetId="9">#REF!</definedName>
    <definedName name="енлопр">#REF!</definedName>
    <definedName name="ено" localSheetId="0">#REF!</definedName>
    <definedName name="ено" localSheetId="1">#REF!</definedName>
    <definedName name="ено" localSheetId="2">#REF!</definedName>
    <definedName name="ено" localSheetId="11">#REF!</definedName>
    <definedName name="ено" localSheetId="13">#REF!</definedName>
    <definedName name="ено" localSheetId="7">#REF!</definedName>
    <definedName name="ено" localSheetId="9">#REF!</definedName>
    <definedName name="ено">#REF!</definedName>
    <definedName name="еное" localSheetId="0">#REF!</definedName>
    <definedName name="еное" localSheetId="1">#REF!</definedName>
    <definedName name="еное" localSheetId="2">#REF!</definedName>
    <definedName name="еное" localSheetId="11">#REF!</definedName>
    <definedName name="еное" localSheetId="13">#REF!</definedName>
    <definedName name="еное" localSheetId="7">#REF!</definedName>
    <definedName name="еное" localSheetId="9">#REF!</definedName>
    <definedName name="еное">#REF!</definedName>
    <definedName name="ео" localSheetId="0">#REF!</definedName>
    <definedName name="ео" localSheetId="1">#REF!</definedName>
    <definedName name="ео" localSheetId="2">#REF!</definedName>
    <definedName name="ео" localSheetId="11">#REF!</definedName>
    <definedName name="ео" localSheetId="13">#REF!</definedName>
    <definedName name="ео" localSheetId="7">#REF!</definedName>
    <definedName name="ео" localSheetId="9">#REF!</definedName>
    <definedName name="ео">#REF!</definedName>
    <definedName name="еов" localSheetId="0">#REF!</definedName>
    <definedName name="еов" localSheetId="1">#REF!</definedName>
    <definedName name="еов" localSheetId="2">#REF!</definedName>
    <definedName name="еов" localSheetId="11">#REF!</definedName>
    <definedName name="еов" localSheetId="13">#REF!</definedName>
    <definedName name="еов" localSheetId="7">#REF!</definedName>
    <definedName name="еов" localSheetId="9">#REF!</definedName>
    <definedName name="еов">#REF!</definedName>
    <definedName name="ер" localSheetId="0">#REF!</definedName>
    <definedName name="ер" localSheetId="1">#REF!</definedName>
    <definedName name="ер" localSheetId="2">#REF!</definedName>
    <definedName name="ер" localSheetId="11">#REF!</definedName>
    <definedName name="ер" localSheetId="13">#REF!</definedName>
    <definedName name="ер" localSheetId="7">#REF!</definedName>
    <definedName name="ер" localSheetId="9">#REF!</definedName>
    <definedName name="ер">#REF!</definedName>
    <definedName name="ЕСН2004" localSheetId="13">#REF!</definedName>
    <definedName name="ЕСН2004" localSheetId="9">#REF!</definedName>
    <definedName name="ЕСН2004">#REF!</definedName>
    <definedName name="еуг" localSheetId="0">#REF!</definedName>
    <definedName name="еуг" localSheetId="1">#REF!</definedName>
    <definedName name="еуг" localSheetId="2">#REF!</definedName>
    <definedName name="еуг" localSheetId="11">#REF!</definedName>
    <definedName name="еуг" localSheetId="13">#REF!</definedName>
    <definedName name="еуг" localSheetId="7">#REF!</definedName>
    <definedName name="еуг" localSheetId="9">#REF!</definedName>
    <definedName name="еуг">#REF!</definedName>
    <definedName name="ж" localSheetId="0">#REF!</definedName>
    <definedName name="ж" localSheetId="1">#REF!</definedName>
    <definedName name="ж" localSheetId="2">#REF!</definedName>
    <definedName name="ж" localSheetId="11">#REF!</definedName>
    <definedName name="ж" localSheetId="16">#REF!</definedName>
    <definedName name="ж" localSheetId="17">#REF!</definedName>
    <definedName name="ж" localSheetId="13">#REF!</definedName>
    <definedName name="ж" localSheetId="7">#REF!</definedName>
    <definedName name="ж" localSheetId="9">#REF!</definedName>
    <definedName name="ж" localSheetId="14">#REF!</definedName>
    <definedName name="ж" localSheetId="12">#REF!</definedName>
    <definedName name="ж">#REF!</definedName>
    <definedName name="жж" localSheetId="9">#REF!</definedName>
    <definedName name="жж">#REF!</definedName>
    <definedName name="жжж" localSheetId="0">#REF!</definedName>
    <definedName name="жжж" localSheetId="1">#REF!</definedName>
    <definedName name="жжж" localSheetId="2">#REF!</definedName>
    <definedName name="жжж" localSheetId="11">#REF!</definedName>
    <definedName name="жжж" localSheetId="13">#REF!</definedName>
    <definedName name="жжж" localSheetId="7">#REF!</definedName>
    <definedName name="жжж" localSheetId="9">#REF!</definedName>
    <definedName name="жжж">#REF!</definedName>
    <definedName name="жпф" localSheetId="0">#REF!</definedName>
    <definedName name="жпф" localSheetId="1">#REF!</definedName>
    <definedName name="жпф" localSheetId="2">#REF!</definedName>
    <definedName name="жпф" localSheetId="11">#REF!</definedName>
    <definedName name="жпф" localSheetId="13">#REF!</definedName>
    <definedName name="жпф" localSheetId="7">#REF!</definedName>
    <definedName name="жпф" localSheetId="9">#REF!</definedName>
    <definedName name="жпф">#REF!</definedName>
    <definedName name="Зависимые" localSheetId="0">#REF!</definedName>
    <definedName name="Зависимые" localSheetId="1">#REF!</definedName>
    <definedName name="Зависимые" localSheetId="2">#REF!</definedName>
    <definedName name="Зависимые" localSheetId="11">#REF!</definedName>
    <definedName name="Зависимые" localSheetId="13">#REF!</definedName>
    <definedName name="Зависимые" localSheetId="7">#REF!</definedName>
    <definedName name="Зависимые" localSheetId="9">#REF!</definedName>
    <definedName name="Зависимые">#REF!</definedName>
    <definedName name="_xlnm.Print_Titles" localSheetId="5">Прил.3!$9:$11</definedName>
    <definedName name="_xlnm.Print_Titles" localSheetId="7">'Прил.5 Расчет СМР и ОБ'!$9:$11</definedName>
    <definedName name="Заголовок_печати" localSheetId="0">#REF!</definedName>
    <definedName name="Заголовок_печати" localSheetId="1">#REF!</definedName>
    <definedName name="Заголовок_печати" localSheetId="2">#REF!</definedName>
    <definedName name="Заголовок_печати" localSheetId="11">#REF!</definedName>
    <definedName name="Заголовок_печати" localSheetId="13">#REF!</definedName>
    <definedName name="Заголовок_печати" localSheetId="7">#REF!</definedName>
    <definedName name="Заголовок_печати" localSheetId="9">#REF!</definedName>
    <definedName name="Заголовок_печати">#REF!</definedName>
    <definedName name="Заголовок_раздела" localSheetId="0">#REF!</definedName>
    <definedName name="Заголовок_раздела" localSheetId="1">#REF!</definedName>
    <definedName name="Заголовок_раздела" localSheetId="2">#REF!</definedName>
    <definedName name="Заголовок_раздела" localSheetId="11">#REF!</definedName>
    <definedName name="Заголовок_раздела" localSheetId="13">#REF!</definedName>
    <definedName name="Заголовок_раздела" localSheetId="7">#REF!</definedName>
    <definedName name="Заголовок_раздела" localSheetId="9">#REF!</definedName>
    <definedName name="Заголовок_раздела">#REF!</definedName>
    <definedName name="ЗаданиеГС_КМ" localSheetId="13">#REF!</definedName>
    <definedName name="ЗаданиеГС_КМ" localSheetId="9">#REF!</definedName>
    <definedName name="ЗаданиеГС_КМ">#REF!</definedName>
    <definedName name="ЗаданиеЭСС_КМ" localSheetId="13">#REF!</definedName>
    <definedName name="ЗаданиеЭСС_КМ" localSheetId="9">#REF!</definedName>
    <definedName name="ЗаданиеЭСС_КМ">#REF!</definedName>
    <definedName name="ЗаказДолжность" localSheetId="9">#REF!</definedName>
    <definedName name="ЗаказДолжность">#REF!</definedName>
    <definedName name="ЗаказИмя" localSheetId="9">#REF!</definedName>
    <definedName name="ЗаказИмя">#REF!</definedName>
    <definedName name="Заказчик" localSheetId="0">#REF!</definedName>
    <definedName name="Заказчик" localSheetId="1">#REF!</definedName>
    <definedName name="Заказчик" localSheetId="2">#REF!</definedName>
    <definedName name="Заказчик" localSheetId="11">#REF!</definedName>
    <definedName name="Заказчик" localSheetId="13">#REF!</definedName>
    <definedName name="Заказчик" localSheetId="7">#REF!</definedName>
    <definedName name="Заказчик" localSheetId="9">#REF!</definedName>
    <definedName name="Заказчик">#REF!</definedName>
    <definedName name="Закрытые_подстанции_в_целом" localSheetId="9">#REF!</definedName>
    <definedName name="Закрытые_подстанции_в_целом">#REF!</definedName>
    <definedName name="Затраты_на_вырубку_просеки" localSheetId="9">#REF!</definedName>
    <definedName name="Затраты_на_вырубку_просеки">#REF!</definedName>
    <definedName name="Затраты_на_устройство_лежневых_дорог" localSheetId="9">#REF!</definedName>
    <definedName name="Затраты_на_устройство_лежневых_дорог">#REF!</definedName>
    <definedName name="Здания_КРУЭ__ЗРУ__укомплектованных_оборудованием" localSheetId="9">#REF!</definedName>
    <definedName name="Здания_КРУЭ__ЗРУ__укомплектованных_оборудованием">#REF!</definedName>
    <definedName name="Зел" localSheetId="9">#REF!</definedName>
    <definedName name="Зел">#REF!</definedName>
    <definedName name="зждзд" localSheetId="0">#REF!</definedName>
    <definedName name="зждзд" localSheetId="1">#REF!</definedName>
    <definedName name="зждзд" localSheetId="2">#REF!</definedName>
    <definedName name="зждзд" localSheetId="11">#REF!</definedName>
    <definedName name="зждзд" localSheetId="13">#REF!</definedName>
    <definedName name="зждзд" localSheetId="7">#REF!</definedName>
    <definedName name="зждзд" localSheetId="9">#REF!</definedName>
    <definedName name="зждзд">#REF!</definedName>
    <definedName name="зз" localSheetId="0">#REF!</definedName>
    <definedName name="зз" localSheetId="1">#REF!</definedName>
    <definedName name="зз" localSheetId="2">#REF!</definedName>
    <definedName name="зз" localSheetId="11">#REF!</definedName>
    <definedName name="зз" localSheetId="16">#REF!</definedName>
    <definedName name="зз" localSheetId="17">#REF!</definedName>
    <definedName name="зз" localSheetId="13">#REF!</definedName>
    <definedName name="зз" localSheetId="7">#REF!</definedName>
    <definedName name="зз" localSheetId="9">#REF!</definedName>
    <definedName name="зз" localSheetId="14">#REF!</definedName>
    <definedName name="зз" localSheetId="12">#REF!</definedName>
    <definedName name="зз">#REF!</definedName>
    <definedName name="зззз" localSheetId="13">#REF!</definedName>
    <definedName name="зззз" localSheetId="9">#REF!</definedName>
    <definedName name="зззз">#REF!</definedName>
    <definedName name="ЗИП_Всего_1" localSheetId="0">#REF!</definedName>
    <definedName name="ЗИП_Всего_1" localSheetId="1">#REF!</definedName>
    <definedName name="ЗИП_Всего_1" localSheetId="2">#REF!</definedName>
    <definedName name="ЗИП_Всего_1" localSheetId="11">#REF!</definedName>
    <definedName name="ЗИП_Всего_1" localSheetId="13">#REF!</definedName>
    <definedName name="ЗИП_Всего_1" localSheetId="7">#REF!</definedName>
    <definedName name="ЗИП_Всего_1" localSheetId="9">#REF!</definedName>
    <definedName name="ЗИП_Всего_1">#REF!</definedName>
    <definedName name="зит" localSheetId="9">#REF!</definedName>
    <definedName name="зит">#REF!</definedName>
    <definedName name="Зоны" localSheetId="9">#REF!</definedName>
    <definedName name="Зоны">#REF!</definedName>
    <definedName name="зощр" localSheetId="0">#REF!</definedName>
    <definedName name="зощр" localSheetId="1">#REF!</definedName>
    <definedName name="зощр" localSheetId="2">#REF!</definedName>
    <definedName name="зощр" localSheetId="11">#REF!</definedName>
    <definedName name="зощр" localSheetId="13">#REF!</definedName>
    <definedName name="зощр" localSheetId="7">#REF!</definedName>
    <definedName name="зощр" localSheetId="9">#REF!</definedName>
    <definedName name="зощр">#REF!</definedName>
    <definedName name="ЗЮзя" localSheetId="0">#REF!</definedName>
    <definedName name="ЗЮзя" localSheetId="1">#REF!</definedName>
    <definedName name="ЗЮзя" localSheetId="2">#REF!</definedName>
    <definedName name="ЗЮзя" localSheetId="11">#REF!</definedName>
    <definedName name="ЗЮзя" localSheetId="13">#REF!</definedName>
    <definedName name="ЗЮзя" localSheetId="7">#REF!</definedName>
    <definedName name="ЗЮзя" localSheetId="9">#REF!</definedName>
    <definedName name="ЗЮзя">#REF!</definedName>
    <definedName name="й" localSheetId="0">#REF!</definedName>
    <definedName name="й" localSheetId="1">#REF!</definedName>
    <definedName name="й" localSheetId="2">#REF!</definedName>
    <definedName name="й" localSheetId="11">#REF!</definedName>
    <definedName name="й" localSheetId="13">#REF!</definedName>
    <definedName name="й" localSheetId="7">#REF!</definedName>
    <definedName name="й" localSheetId="9">#REF!</definedName>
    <definedName name="й">#REF!</definedName>
    <definedName name="Ивановская_область" localSheetId="0">#REF!</definedName>
    <definedName name="Ивановская_область" localSheetId="1">#REF!</definedName>
    <definedName name="Ивановская_область" localSheetId="2">#REF!</definedName>
    <definedName name="Ивановская_область" localSheetId="11">#REF!</definedName>
    <definedName name="Ивановская_область" localSheetId="13">#REF!</definedName>
    <definedName name="Ивановская_область" localSheetId="7">#REF!</definedName>
    <definedName name="Ивановская_область" localSheetId="9">#REF!</definedName>
    <definedName name="Ивановская_область">#REF!</definedName>
    <definedName name="ивпт" localSheetId="0">#REF!</definedName>
    <definedName name="ивпт" localSheetId="1">#REF!</definedName>
    <definedName name="ивпт" localSheetId="2">#REF!</definedName>
    <definedName name="ивпт" localSheetId="11">#REF!</definedName>
    <definedName name="ивпт" localSheetId="13">#REF!</definedName>
    <definedName name="ивпт" localSheetId="7">#REF!</definedName>
    <definedName name="ивпт" localSheetId="9">#REF!</definedName>
    <definedName name="ивпт">#REF!</definedName>
    <definedName name="Иди" localSheetId="13">#REF!</definedName>
    <definedName name="Иди" localSheetId="9">#REF!</definedName>
    <definedName name="Иди">#REF!</definedName>
    <definedName name="ии" localSheetId="0">#REF!</definedName>
    <definedName name="ии" localSheetId="1">#REF!</definedName>
    <definedName name="ии" localSheetId="2">#REF!</definedName>
    <definedName name="ии" localSheetId="11">#REF!</definedName>
    <definedName name="ии" localSheetId="13">#REF!</definedName>
    <definedName name="ии" localSheetId="7">#REF!</definedName>
    <definedName name="ии" localSheetId="9">#REF!</definedName>
    <definedName name="ии">#REF!</definedName>
    <definedName name="иии" localSheetId="0">#REF!</definedName>
    <definedName name="иии" localSheetId="1">#REF!</definedName>
    <definedName name="иии" localSheetId="2">#REF!</definedName>
    <definedName name="иии" localSheetId="11">#REF!</definedName>
    <definedName name="иии" localSheetId="16">#REF!</definedName>
    <definedName name="иии" localSheetId="17">#REF!</definedName>
    <definedName name="иии" localSheetId="13">#REF!</definedName>
    <definedName name="иии" localSheetId="7">#REF!</definedName>
    <definedName name="иии" localSheetId="9">#REF!</definedName>
    <definedName name="иии" localSheetId="14">#REF!</definedName>
    <definedName name="иии" localSheetId="12">#REF!</definedName>
    <definedName name="иии">#REF!</definedName>
    <definedName name="ИИМбал" localSheetId="13">#REF!</definedName>
    <definedName name="ИИМбал" localSheetId="9">#REF!</definedName>
    <definedName name="ИИМбал">#REF!</definedName>
    <definedName name="ИиНИ" localSheetId="13">#REF!</definedName>
    <definedName name="ИиНИ" localSheetId="9">#REF!</definedName>
    <definedName name="ИиНИ">#REF!</definedName>
    <definedName name="ик" localSheetId="0">#REF!</definedName>
    <definedName name="ик" localSheetId="1">#REF!</definedName>
    <definedName name="ик" localSheetId="2">#REF!</definedName>
    <definedName name="ик" localSheetId="11">#REF!</definedName>
    <definedName name="ик" localSheetId="13">#REF!</definedName>
    <definedName name="ик" localSheetId="7">#REF!</definedName>
    <definedName name="ик" localSheetId="9">#REF!</definedName>
    <definedName name="ик">#REF!</definedName>
    <definedName name="имт" localSheetId="0">#REF!</definedName>
    <definedName name="имт" localSheetId="1">#REF!</definedName>
    <definedName name="имт" localSheetId="2">#REF!</definedName>
    <definedName name="имт" localSheetId="11">#REF!</definedName>
    <definedName name="имт" localSheetId="13">#REF!</definedName>
    <definedName name="имт" localSheetId="7">#REF!</definedName>
    <definedName name="имт" localSheetId="9">#REF!</definedName>
    <definedName name="имт">#REF!</definedName>
    <definedName name="Инвестор" localSheetId="0">#REF!</definedName>
    <definedName name="Инвестор" localSheetId="1">#REF!</definedName>
    <definedName name="Инвестор" localSheetId="2">#REF!</definedName>
    <definedName name="Инвестор" localSheetId="11">#REF!</definedName>
    <definedName name="Инвестор" localSheetId="13">#REF!</definedName>
    <definedName name="Инвестор" localSheetId="7">#REF!</definedName>
    <definedName name="Инвестор" localSheetId="9">#REF!</definedName>
    <definedName name="Инвестор">#REF!</definedName>
    <definedName name="Инд" localSheetId="0">#REF!</definedName>
    <definedName name="Инд" localSheetId="1">#REF!</definedName>
    <definedName name="Инд" localSheetId="2">#REF!</definedName>
    <definedName name="Инд" localSheetId="11">#REF!</definedName>
    <definedName name="Инд" localSheetId="13">#REF!</definedName>
    <definedName name="Инд" localSheetId="7">#REF!</definedName>
    <definedName name="Инд" localSheetId="9">#REF!</definedName>
    <definedName name="Инд">#REF!</definedName>
    <definedName name="Индекс_ЛН_группы_строек" localSheetId="0">#REF!</definedName>
    <definedName name="Индекс_ЛН_группы_строек" localSheetId="1">#REF!</definedName>
    <definedName name="Индекс_ЛН_группы_строек" localSheetId="2">#REF!</definedName>
    <definedName name="Индекс_ЛН_группы_строек" localSheetId="11">#REF!</definedName>
    <definedName name="Индекс_ЛН_группы_строек" localSheetId="13">#REF!</definedName>
    <definedName name="Индекс_ЛН_группы_строек" localSheetId="7">#REF!</definedName>
    <definedName name="Индекс_ЛН_группы_строек" localSheetId="9">#REF!</definedName>
    <definedName name="Индекс_ЛН_группы_строек">#REF!</definedName>
    <definedName name="Индекс_ЛН_локальной_сметы" localSheetId="0">#REF!</definedName>
    <definedName name="Индекс_ЛН_локальной_сметы" localSheetId="1">#REF!</definedName>
    <definedName name="Индекс_ЛН_локальной_сметы" localSheetId="2">#REF!</definedName>
    <definedName name="Индекс_ЛН_локальной_сметы" localSheetId="11">#REF!</definedName>
    <definedName name="Индекс_ЛН_локальной_сметы" localSheetId="13">#REF!</definedName>
    <definedName name="Индекс_ЛН_локальной_сметы" localSheetId="7">#REF!</definedName>
    <definedName name="Индекс_ЛН_локальной_сметы" localSheetId="9">#REF!</definedName>
    <definedName name="Индекс_ЛН_локальной_сметы">#REF!</definedName>
    <definedName name="Индекс_ЛН_объекта" localSheetId="0">#REF!</definedName>
    <definedName name="Индекс_ЛН_объекта" localSheetId="1">#REF!</definedName>
    <definedName name="Индекс_ЛН_объекта" localSheetId="2">#REF!</definedName>
    <definedName name="Индекс_ЛН_объекта" localSheetId="11">#REF!</definedName>
    <definedName name="Индекс_ЛН_объекта" localSheetId="13">#REF!</definedName>
    <definedName name="Индекс_ЛН_объекта" localSheetId="7">#REF!</definedName>
    <definedName name="Индекс_ЛН_объекта" localSheetId="9">#REF!</definedName>
    <definedName name="Индекс_ЛН_объекта">#REF!</definedName>
    <definedName name="Индекс_ЛН_объектной_сметы" localSheetId="0">#REF!</definedName>
    <definedName name="Индекс_ЛН_объектной_сметы" localSheetId="1">#REF!</definedName>
    <definedName name="Индекс_ЛН_объектной_сметы" localSheetId="2">#REF!</definedName>
    <definedName name="Индекс_ЛН_объектной_сметы" localSheetId="11">#REF!</definedName>
    <definedName name="Индекс_ЛН_объектной_сметы" localSheetId="13">#REF!</definedName>
    <definedName name="Индекс_ЛН_объектной_сметы" localSheetId="7">#REF!</definedName>
    <definedName name="Индекс_ЛН_объектной_сметы" localSheetId="9">#REF!</definedName>
    <definedName name="Индекс_ЛН_объектной_сметы">#REF!</definedName>
    <definedName name="Индекс_ЛН_очереди" localSheetId="0">#REF!</definedName>
    <definedName name="Индекс_ЛН_очереди" localSheetId="1">#REF!</definedName>
    <definedName name="Индекс_ЛН_очереди" localSheetId="2">#REF!</definedName>
    <definedName name="Индекс_ЛН_очереди" localSheetId="11">#REF!</definedName>
    <definedName name="Индекс_ЛН_очереди" localSheetId="13">#REF!</definedName>
    <definedName name="Индекс_ЛН_очереди" localSheetId="7">#REF!</definedName>
    <definedName name="Индекс_ЛН_очереди" localSheetId="9">#REF!</definedName>
    <definedName name="Индекс_ЛН_очереди">#REF!</definedName>
    <definedName name="Индекс_ЛН_пускового_комплекса" localSheetId="0">#REF!</definedName>
    <definedName name="Индекс_ЛН_пускового_комплекса" localSheetId="1">#REF!</definedName>
    <definedName name="Индекс_ЛН_пускового_комплекса" localSheetId="2">#REF!</definedName>
    <definedName name="Индекс_ЛН_пускового_комплекса" localSheetId="11">#REF!</definedName>
    <definedName name="Индекс_ЛН_пускового_комплекса" localSheetId="13">#REF!</definedName>
    <definedName name="Индекс_ЛН_пускового_комплекса" localSheetId="7">#REF!</definedName>
    <definedName name="Индекс_ЛН_пускового_комплекса" localSheetId="9">#REF!</definedName>
    <definedName name="Индекс_ЛН_пускового_комплекса">#REF!</definedName>
    <definedName name="Индекс_ЛН_сводного_сметного_расчета" localSheetId="0">#REF!</definedName>
    <definedName name="Индекс_ЛН_сводного_сметного_расчета" localSheetId="1">#REF!</definedName>
    <definedName name="Индекс_ЛН_сводного_сметного_расчета" localSheetId="2">#REF!</definedName>
    <definedName name="Индекс_ЛН_сводного_сметного_расчета" localSheetId="11">#REF!</definedName>
    <definedName name="Индекс_ЛН_сводного_сметного_расчета" localSheetId="13">#REF!</definedName>
    <definedName name="Индекс_ЛН_сводного_сметного_расчета" localSheetId="7">#REF!</definedName>
    <definedName name="Индекс_ЛН_сводного_сметного_расчета" localSheetId="9">#REF!</definedName>
    <definedName name="Индекс_ЛН_сводного_сметного_расчета">#REF!</definedName>
    <definedName name="Индекс_ЛН_стройки" localSheetId="0">#REF!</definedName>
    <definedName name="Индекс_ЛН_стройки" localSheetId="1">#REF!</definedName>
    <definedName name="Индекс_ЛН_стройки" localSheetId="2">#REF!</definedName>
    <definedName name="Индекс_ЛН_стройки" localSheetId="11">#REF!</definedName>
    <definedName name="Индекс_ЛН_стройки" localSheetId="13">#REF!</definedName>
    <definedName name="Индекс_ЛН_стройки" localSheetId="7">#REF!</definedName>
    <definedName name="Индекс_ЛН_стройки" localSheetId="9">#REF!</definedName>
    <definedName name="Индекс_ЛН_стройки">#REF!</definedName>
    <definedName name="Ини" localSheetId="13">#REF!</definedName>
    <definedName name="Ини" localSheetId="9">#REF!</definedName>
    <definedName name="Ини">#REF!</definedName>
    <definedName name="инфл" localSheetId="0">#REF!</definedName>
    <definedName name="инфл" localSheetId="1">#REF!</definedName>
    <definedName name="инфл" localSheetId="2">#REF!</definedName>
    <definedName name="инфл" localSheetId="11">#REF!</definedName>
    <definedName name="инфл" localSheetId="13">#REF!</definedName>
    <definedName name="инфл" localSheetId="7">#REF!</definedName>
    <definedName name="инфл" localSheetId="9">#REF!</definedName>
    <definedName name="инфл">#REF!</definedName>
    <definedName name="иолд" localSheetId="0">#REF!</definedName>
    <definedName name="иолд" localSheetId="1">#REF!</definedName>
    <definedName name="иолд" localSheetId="2">#REF!</definedName>
    <definedName name="иолд" localSheetId="11">#REF!</definedName>
    <definedName name="иолд" localSheetId="13">#REF!</definedName>
    <definedName name="иолд" localSheetId="7">#REF!</definedName>
    <definedName name="иолд" localSheetId="9">#REF!</definedName>
    <definedName name="иолд">#REF!</definedName>
    <definedName name="ИОСост" localSheetId="13">#REF!</definedName>
    <definedName name="ИОСост" localSheetId="9">#REF!</definedName>
    <definedName name="ИОСост">#REF!</definedName>
    <definedName name="ИОСпс" localSheetId="13">#REF!</definedName>
    <definedName name="ИОСпс" localSheetId="9">#REF!</definedName>
    <definedName name="ИОСпс">#REF!</definedName>
    <definedName name="ИОСсг" localSheetId="13">#REF!</definedName>
    <definedName name="ИОСсг" localSheetId="9">#REF!</definedName>
    <definedName name="ИОСсг">#REF!</definedName>
    <definedName name="иошль" localSheetId="0">#REF!</definedName>
    <definedName name="иошль" localSheetId="1">#REF!</definedName>
    <definedName name="иошль" localSheetId="2">#REF!</definedName>
    <definedName name="иошль" localSheetId="11">#REF!</definedName>
    <definedName name="иошль" localSheetId="13">#REF!</definedName>
    <definedName name="иошль" localSheetId="7">#REF!</definedName>
    <definedName name="иошль" localSheetId="9">#REF!</definedName>
    <definedName name="иошль">#REF!</definedName>
    <definedName name="ип" localSheetId="0">#REF!</definedName>
    <definedName name="ип" localSheetId="1">#REF!</definedName>
    <definedName name="ип" localSheetId="2">#REF!</definedName>
    <definedName name="ип" localSheetId="11">#REF!</definedName>
    <definedName name="ип" localSheetId="13">#REF!</definedName>
    <definedName name="ип" localSheetId="7">#REF!</definedName>
    <definedName name="ип" localSheetId="9">#REF!</definedName>
    <definedName name="ип">#REF!</definedName>
    <definedName name="Ипос" localSheetId="13">#REF!</definedName>
    <definedName name="Ипос" localSheetId="9">#REF!</definedName>
    <definedName name="Ипос">#REF!</definedName>
    <definedName name="ИПусто" localSheetId="0">#REF!</definedName>
    <definedName name="ИПусто" localSheetId="1">#REF!</definedName>
    <definedName name="ИПусто" localSheetId="2">#REF!</definedName>
    <definedName name="ИПусто" localSheetId="11">#REF!</definedName>
    <definedName name="ИПусто" localSheetId="13">#REF!</definedName>
    <definedName name="ИПусто" localSheetId="7">#REF!</definedName>
    <definedName name="ИПусто" localSheetId="9">#REF!</definedName>
    <definedName name="ИПусто">#REF!</definedName>
    <definedName name="Ипц" localSheetId="13">#REF!</definedName>
    <definedName name="Ипц" localSheetId="9">#REF!</definedName>
    <definedName name="Ипц">#REF!</definedName>
    <definedName name="Иркутская_область" localSheetId="0">#REF!</definedName>
    <definedName name="Иркутская_область" localSheetId="1">#REF!</definedName>
    <definedName name="Иркутская_область" localSheetId="2">#REF!</definedName>
    <definedName name="Иркутская_область" localSheetId="11">#REF!</definedName>
    <definedName name="Иркутская_область" localSheetId="13">#REF!</definedName>
    <definedName name="Иркутская_область" localSheetId="7">#REF!</definedName>
    <definedName name="Иркутская_область" localSheetId="9">#REF!</definedName>
    <definedName name="Иркутская_область">#REF!</definedName>
    <definedName name="Иркутская_область_1" localSheetId="0">#REF!</definedName>
    <definedName name="Иркутская_область_1" localSheetId="1">#REF!</definedName>
    <definedName name="Иркутская_область_1" localSheetId="2">#REF!</definedName>
    <definedName name="Иркутская_область_1" localSheetId="11">#REF!</definedName>
    <definedName name="Иркутская_область_1" localSheetId="13">#REF!</definedName>
    <definedName name="Иркутская_область_1" localSheetId="7">#REF!</definedName>
    <definedName name="Иркутская_область_1" localSheetId="9">#REF!</definedName>
    <definedName name="Иркутская_область_1">#REF!</definedName>
    <definedName name="ис" localSheetId="9">#REF!</definedName>
    <definedName name="ис">#REF!</definedName>
    <definedName name="ИС__И.Максимов" localSheetId="0">#REF!</definedName>
    <definedName name="ИС__И.Максимов" localSheetId="1">#REF!</definedName>
    <definedName name="ИС__И.Максимов" localSheetId="2">#REF!</definedName>
    <definedName name="ИС__И.Максимов" localSheetId="11">#REF!</definedName>
    <definedName name="ИС__И.Максимов" localSheetId="13">#REF!</definedName>
    <definedName name="ИС__И.Максимов" localSheetId="7">#REF!</definedName>
    <definedName name="ИС__И.Максимов" localSheetId="9">#REF!</definedName>
    <definedName name="ИС__И.Максимов">#REF!</definedName>
    <definedName name="итог" localSheetId="0">#REF!</definedName>
    <definedName name="итог" localSheetId="1">#REF!</definedName>
    <definedName name="итог" localSheetId="2">#REF!</definedName>
    <definedName name="итог" localSheetId="11">#REF!</definedName>
    <definedName name="итог" localSheetId="13">#REF!</definedName>
    <definedName name="итог" localSheetId="7">#REF!</definedName>
    <definedName name="итог" localSheetId="9">#REF!</definedName>
    <definedName name="итог">#REF!</definedName>
    <definedName name="Итого_ЗПМ__по_рес_расчету_с_учетом_к_тов" localSheetId="0">#REF!</definedName>
    <definedName name="Итого_ЗПМ__по_рес_расчету_с_учетом_к_тов" localSheetId="1">#REF!</definedName>
    <definedName name="Итого_ЗПМ__по_рес_расчету_с_учетом_к_тов" localSheetId="2">#REF!</definedName>
    <definedName name="Итого_ЗПМ__по_рес_расчету_с_учетом_к_тов" localSheetId="11">#REF!</definedName>
    <definedName name="Итого_ЗПМ__по_рес_расчету_с_учетом_к_тов" localSheetId="13">#REF!</definedName>
    <definedName name="Итого_ЗПМ__по_рес_расчету_с_учетом_к_тов" localSheetId="7">#REF!</definedName>
    <definedName name="Итого_ЗПМ__по_рес_расчету_с_учетом_к_тов" localSheetId="9">#REF!</definedName>
    <definedName name="Итого_ЗПМ__по_рес_расчету_с_учетом_к_тов">#REF!</definedName>
    <definedName name="Итого_ЗПМ_по_акту_вып_работ_в_базисных_ценах_с_учетом_к_тов" localSheetId="0">#REF!</definedName>
    <definedName name="Итого_ЗПМ_по_акту_вып_работ_в_базисных_ценах_с_учетом_к_тов" localSheetId="1">#REF!</definedName>
    <definedName name="Итого_ЗПМ_по_акту_вып_работ_в_базисных_ценах_с_учетом_к_тов" localSheetId="2">#REF!</definedName>
    <definedName name="Итого_ЗПМ_по_акту_вып_работ_в_базисных_ценах_с_учетом_к_тов" localSheetId="11">#REF!</definedName>
    <definedName name="Итого_ЗПМ_по_акту_вып_работ_в_базисных_ценах_с_учетом_к_тов" localSheetId="13">#REF!</definedName>
    <definedName name="Итого_ЗПМ_по_акту_вып_работ_в_базисных_ценах_с_учетом_к_тов" localSheetId="7">#REF!</definedName>
    <definedName name="Итого_ЗПМ_по_акту_вып_работ_в_базисных_ценах_с_учетом_к_тов" localSheetId="9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 localSheetId="0">#REF!</definedName>
    <definedName name="Итого_ЗПМ_по_акту_вып_работ_при_ресурсном_расчете_с_учетом_к_тов" localSheetId="1">#REF!</definedName>
    <definedName name="Итого_ЗПМ_по_акту_вып_работ_при_ресурсном_расчете_с_учетом_к_тов" localSheetId="2">#REF!</definedName>
    <definedName name="Итого_ЗПМ_по_акту_вып_работ_при_ресурсном_расчете_с_учетом_к_тов" localSheetId="11">#REF!</definedName>
    <definedName name="Итого_ЗПМ_по_акту_вып_работ_при_ресурсном_расчете_с_учетом_к_тов" localSheetId="13">#REF!</definedName>
    <definedName name="Итого_ЗПМ_по_акту_вып_работ_при_ресурсном_расчете_с_учетом_к_тов" localSheetId="7">#REF!</definedName>
    <definedName name="Итого_ЗПМ_по_акту_вып_работ_при_ресурсном_расчете_с_учетом_к_тов" localSheetId="9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 localSheetId="0">#REF!</definedName>
    <definedName name="Итого_ЗПМ_по_акту_выполненных_работ_в_базисных_ценах" localSheetId="1">#REF!</definedName>
    <definedName name="Итого_ЗПМ_по_акту_выполненных_работ_в_базисных_ценах" localSheetId="2">#REF!</definedName>
    <definedName name="Итого_ЗПМ_по_акту_выполненных_работ_в_базисных_ценах" localSheetId="11">#REF!</definedName>
    <definedName name="Итого_ЗПМ_по_акту_выполненных_работ_в_базисных_ценах" localSheetId="13">#REF!</definedName>
    <definedName name="Итого_ЗПМ_по_акту_выполненных_работ_в_базисных_ценах" localSheetId="7">#REF!</definedName>
    <definedName name="Итого_ЗПМ_по_акту_выполненных_работ_в_базисных_ценах" localSheetId="9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 localSheetId="0">#REF!</definedName>
    <definedName name="Итого_ЗПМ_по_акту_выполненных_работ_при_ресурсном_расчете" localSheetId="1">#REF!</definedName>
    <definedName name="Итого_ЗПМ_по_акту_выполненных_работ_при_ресурсном_расчете" localSheetId="2">#REF!</definedName>
    <definedName name="Итого_ЗПМ_по_акту_выполненных_работ_при_ресурсном_расчете" localSheetId="11">#REF!</definedName>
    <definedName name="Итого_ЗПМ_по_акту_выполненных_работ_при_ресурсном_расчете" localSheetId="13">#REF!</definedName>
    <definedName name="Итого_ЗПМ_по_акту_выполненных_работ_при_ресурсном_расчете" localSheetId="7">#REF!</definedName>
    <definedName name="Итого_ЗПМ_по_акту_выполненных_работ_при_ресурсном_расчете" localSheetId="9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 localSheetId="0">#REF!</definedName>
    <definedName name="Итого_ЗПМ_при_расчете_по_стоимости_ч_часа_работы_механизаторов" localSheetId="1">#REF!</definedName>
    <definedName name="Итого_ЗПМ_при_расчете_по_стоимости_ч_часа_работы_механизаторов" localSheetId="2">#REF!</definedName>
    <definedName name="Итого_ЗПМ_при_расчете_по_стоимости_ч_часа_работы_механизаторов" localSheetId="11">#REF!</definedName>
    <definedName name="Итого_ЗПМ_при_расчете_по_стоимости_ч_часа_работы_механизаторов" localSheetId="13">#REF!</definedName>
    <definedName name="Итого_ЗПМ_при_расчете_по_стоимости_ч_часа_работы_механизаторов" localSheetId="7">#REF!</definedName>
    <definedName name="Итого_ЗПМ_при_расчете_по_стоимости_ч_часа_работы_механизаторов" localSheetId="9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 localSheetId="0">#REF!</definedName>
    <definedName name="Итого_МАТ_по_акту_вып_работ_в_базисных_ценах_с_учетом_к_тов" localSheetId="1">#REF!</definedName>
    <definedName name="Итого_МАТ_по_акту_вып_работ_в_базисных_ценах_с_учетом_к_тов" localSheetId="2">#REF!</definedName>
    <definedName name="Итого_МАТ_по_акту_вып_работ_в_базисных_ценах_с_учетом_к_тов" localSheetId="11">#REF!</definedName>
    <definedName name="Итого_МАТ_по_акту_вып_работ_в_базисных_ценах_с_учетом_к_тов" localSheetId="13">#REF!</definedName>
    <definedName name="Итого_МАТ_по_акту_вып_работ_в_базисных_ценах_с_учетом_к_тов" localSheetId="7">#REF!</definedName>
    <definedName name="Итого_МАТ_по_акту_вып_работ_в_базисных_ценах_с_учетом_к_тов" localSheetId="9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 localSheetId="0">#REF!</definedName>
    <definedName name="Итого_МАТ_по_акту_вып_работ_при_ресурсном_расчете_с_учетом_к_тов" localSheetId="1">#REF!</definedName>
    <definedName name="Итого_МАТ_по_акту_вып_работ_при_ресурсном_расчете_с_учетом_к_тов" localSheetId="2">#REF!</definedName>
    <definedName name="Итого_МАТ_по_акту_вып_работ_при_ресурсном_расчете_с_учетом_к_тов" localSheetId="11">#REF!</definedName>
    <definedName name="Итого_МАТ_по_акту_вып_работ_при_ресурсном_расчете_с_учетом_к_тов" localSheetId="13">#REF!</definedName>
    <definedName name="Итого_МАТ_по_акту_вып_работ_при_ресурсном_расчете_с_учетом_к_тов" localSheetId="7">#REF!</definedName>
    <definedName name="Итого_МАТ_по_акту_вып_работ_при_ресурсном_расчете_с_учетом_к_тов" localSheetId="9">#REF!</definedName>
    <definedName name="Итого_МАТ_по_акту_вып_работ_при_ресурсном_расчете_с_учетом_к_тов">#REF!</definedName>
    <definedName name="Итого_материалы" localSheetId="0">#REF!</definedName>
    <definedName name="Итого_материалы" localSheetId="1">#REF!</definedName>
    <definedName name="Итого_материалы" localSheetId="2">#REF!</definedName>
    <definedName name="Итого_материалы" localSheetId="11">#REF!</definedName>
    <definedName name="Итого_материалы" localSheetId="13">#REF!</definedName>
    <definedName name="Итого_материалы" localSheetId="7">#REF!</definedName>
    <definedName name="Итого_материалы" localSheetId="9">#REF!</definedName>
    <definedName name="Итого_материалы">#REF!</definedName>
    <definedName name="Итого_материалы__по_рес_расчету_с_учетом_к_тов" localSheetId="0">#REF!</definedName>
    <definedName name="Итого_материалы__по_рес_расчету_с_учетом_к_тов" localSheetId="1">#REF!</definedName>
    <definedName name="Итого_материалы__по_рес_расчету_с_учетом_к_тов" localSheetId="2">#REF!</definedName>
    <definedName name="Итого_материалы__по_рес_расчету_с_учетом_к_тов" localSheetId="11">#REF!</definedName>
    <definedName name="Итого_материалы__по_рес_расчету_с_учетом_к_тов" localSheetId="13">#REF!</definedName>
    <definedName name="Итого_материалы__по_рес_расчету_с_учетом_к_тов" localSheetId="7">#REF!</definedName>
    <definedName name="Итого_материалы__по_рес_расчету_с_учетом_к_тов" localSheetId="9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в_базисных_ценах" localSheetId="2">#REF!</definedName>
    <definedName name="Итого_материалы_по_акту_выполненных_работ_в_базисных_ценах" localSheetId="11">#REF!</definedName>
    <definedName name="Итого_материалы_по_акту_выполненных_работ_в_базисных_ценах" localSheetId="13">#REF!</definedName>
    <definedName name="Итого_материалы_по_акту_выполненных_работ_в_базисных_ценах" localSheetId="7">#REF!</definedName>
    <definedName name="Итого_материалы_по_акту_выполненных_работ_в_базисных_ценах" localSheetId="9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 localSheetId="0">#REF!</definedName>
    <definedName name="Итого_материалы_по_акту_выполненных_работ_при_ресурсном_расчете" localSheetId="1">#REF!</definedName>
    <definedName name="Итого_материалы_по_акту_выполненных_работ_при_ресурсном_расчете" localSheetId="2">#REF!</definedName>
    <definedName name="Итого_материалы_по_акту_выполненных_работ_при_ресурсном_расчете" localSheetId="11">#REF!</definedName>
    <definedName name="Итого_материалы_по_акту_выполненных_работ_при_ресурсном_расчете" localSheetId="13">#REF!</definedName>
    <definedName name="Итого_материалы_по_акту_выполненных_работ_при_ресурсном_расчете" localSheetId="7">#REF!</definedName>
    <definedName name="Итого_материалы_по_акту_выполненных_работ_при_ресурсном_расчете" localSheetId="9">#REF!</definedName>
    <definedName name="Итого_материалы_по_акту_выполненных_работ_при_ресурсном_расчете">#REF!</definedName>
    <definedName name="Итого_машины_и_механизмы" localSheetId="0">#REF!</definedName>
    <definedName name="Итого_машины_и_механизмы" localSheetId="1">#REF!</definedName>
    <definedName name="Итого_машины_и_механизмы" localSheetId="2">#REF!</definedName>
    <definedName name="Итого_машины_и_механизмы" localSheetId="11">#REF!</definedName>
    <definedName name="Итого_машины_и_механизмы" localSheetId="13">#REF!</definedName>
    <definedName name="Итого_машины_и_механизмы" localSheetId="7">#REF!</definedName>
    <definedName name="Итого_машины_и_механизмы" localSheetId="9">#REF!</definedName>
    <definedName name="Итого_машины_и_механизмы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11">#REF!</definedName>
    <definedName name="Итого_машины_и_механизмы_по_акту_выполненных_работ_в_базисных_ценах" localSheetId="13">#REF!</definedName>
    <definedName name="Итого_машины_и_механизмы_по_акту_выполненных_работ_в_базисных_ценах" localSheetId="7">#REF!</definedName>
    <definedName name="Итого_машины_и_механизмы_по_акту_выполненных_работ_в_базисных_ценах" localSheetId="9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 localSheetId="0">#REF!</definedName>
    <definedName name="Итого_машины_и_механизмы_по_акту_выполненных_работ_при_ресурсном_расчете" localSheetId="1">#REF!</definedName>
    <definedName name="Итого_машины_и_механизмы_по_акту_выполненных_работ_при_ресурсном_расчете" localSheetId="2">#REF!</definedName>
    <definedName name="Итого_машины_и_механизмы_по_акту_выполненных_работ_при_ресурсном_расчете" localSheetId="11">#REF!</definedName>
    <definedName name="Итого_машины_и_механизмы_по_акту_выполненных_работ_при_ресурсном_расчете" localSheetId="13">#REF!</definedName>
    <definedName name="Итого_машины_и_механизмы_по_акту_выполненных_работ_при_ресурсном_расчете" localSheetId="7">#REF!</definedName>
    <definedName name="Итого_машины_и_механизмы_по_акту_выполненных_работ_при_ресурсном_расчете" localSheetId="9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 localSheetId="0">#REF!</definedName>
    <definedName name="Итого_НР_по_акту_по_ресурсному_расчету" localSheetId="1">#REF!</definedName>
    <definedName name="Итого_НР_по_акту_по_ресурсному_расчету" localSheetId="2">#REF!</definedName>
    <definedName name="Итого_НР_по_акту_по_ресурсному_расчету" localSheetId="11">#REF!</definedName>
    <definedName name="Итого_НР_по_акту_по_ресурсному_расчету" localSheetId="13">#REF!</definedName>
    <definedName name="Итого_НР_по_акту_по_ресурсному_расчету" localSheetId="7">#REF!</definedName>
    <definedName name="Итого_НР_по_акту_по_ресурсному_расчету" localSheetId="9">#REF!</definedName>
    <definedName name="Итого_НР_по_акту_по_ресурсному_расчету">#REF!</definedName>
    <definedName name="Итого_НР_по_ресурсному_расчету" localSheetId="0">#REF!</definedName>
    <definedName name="Итого_НР_по_ресурсному_расчету" localSheetId="1">#REF!</definedName>
    <definedName name="Итого_НР_по_ресурсному_расчету" localSheetId="2">#REF!</definedName>
    <definedName name="Итого_НР_по_ресурсному_расчету" localSheetId="11">#REF!</definedName>
    <definedName name="Итого_НР_по_ресурсному_расчету" localSheetId="13">#REF!</definedName>
    <definedName name="Итого_НР_по_ресурсному_расчету" localSheetId="7">#REF!</definedName>
    <definedName name="Итого_НР_по_ресурсному_расчету" localSheetId="9">#REF!</definedName>
    <definedName name="Итого_НР_по_ресурсному_расчету">#REF!</definedName>
    <definedName name="Итого_ОЗП" localSheetId="0">#REF!</definedName>
    <definedName name="Итого_ОЗП" localSheetId="1">#REF!</definedName>
    <definedName name="Итого_ОЗП" localSheetId="2">#REF!</definedName>
    <definedName name="Итого_ОЗП" localSheetId="11">#REF!</definedName>
    <definedName name="Итого_ОЗП" localSheetId="13">#REF!</definedName>
    <definedName name="Итого_ОЗП" localSheetId="7">#REF!</definedName>
    <definedName name="Итого_ОЗП" localSheetId="9">#REF!</definedName>
    <definedName name="Итого_ОЗП">#REF!</definedName>
    <definedName name="Итого_ОЗП_по_акту_вып_работ_в_базисных_ценах_с_учетом_к_тов" localSheetId="0">#REF!</definedName>
    <definedName name="Итого_ОЗП_по_акту_вып_работ_в_базисных_ценах_с_учетом_к_тов" localSheetId="1">#REF!</definedName>
    <definedName name="Итого_ОЗП_по_акту_вып_работ_в_базисных_ценах_с_учетом_к_тов" localSheetId="2">#REF!</definedName>
    <definedName name="Итого_ОЗП_по_акту_вып_работ_в_базисных_ценах_с_учетом_к_тов" localSheetId="11">#REF!</definedName>
    <definedName name="Итого_ОЗП_по_акту_вып_работ_в_базисных_ценах_с_учетом_к_тов" localSheetId="13">#REF!</definedName>
    <definedName name="Итого_ОЗП_по_акту_вып_работ_в_базисных_ценах_с_учетом_к_тов" localSheetId="7">#REF!</definedName>
    <definedName name="Итого_ОЗП_по_акту_вып_работ_в_базисных_ценах_с_учетом_к_тов" localSheetId="9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 localSheetId="0">#REF!</definedName>
    <definedName name="Итого_ОЗП_по_акту_вып_работ_при_ресурсном_расчете_с_учетом_к_тов" localSheetId="1">#REF!</definedName>
    <definedName name="Итого_ОЗП_по_акту_вып_работ_при_ресурсном_расчете_с_учетом_к_тов" localSheetId="2">#REF!</definedName>
    <definedName name="Итого_ОЗП_по_акту_вып_работ_при_ресурсном_расчете_с_учетом_к_тов" localSheetId="11">#REF!</definedName>
    <definedName name="Итого_ОЗП_по_акту_вып_работ_при_ресурсном_расчете_с_учетом_к_тов" localSheetId="13">#REF!</definedName>
    <definedName name="Итого_ОЗП_по_акту_вып_работ_при_ресурсном_расчете_с_учетом_к_тов" localSheetId="7">#REF!</definedName>
    <definedName name="Итого_ОЗП_по_акту_вып_работ_при_ресурсном_расчете_с_учетом_к_тов" localSheetId="9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 localSheetId="0">#REF!</definedName>
    <definedName name="Итого_ОЗП_по_акту_выполненных_работ_в_базисных_ценах" localSheetId="1">#REF!</definedName>
    <definedName name="Итого_ОЗП_по_акту_выполненных_работ_в_базисных_ценах" localSheetId="2">#REF!</definedName>
    <definedName name="Итого_ОЗП_по_акту_выполненных_работ_в_базисных_ценах" localSheetId="11">#REF!</definedName>
    <definedName name="Итого_ОЗП_по_акту_выполненных_работ_в_базисных_ценах" localSheetId="13">#REF!</definedName>
    <definedName name="Итого_ОЗП_по_акту_выполненных_работ_в_базисных_ценах" localSheetId="7">#REF!</definedName>
    <definedName name="Итого_ОЗП_по_акту_выполненных_работ_в_базисных_ценах" localSheetId="9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 localSheetId="0">#REF!</definedName>
    <definedName name="Итого_ОЗП_по_акту_выполненных_работ_при_ресурсном_расчете" localSheetId="1">#REF!</definedName>
    <definedName name="Итого_ОЗП_по_акту_выполненных_работ_при_ресурсном_расчете" localSheetId="2">#REF!</definedName>
    <definedName name="Итого_ОЗП_по_акту_выполненных_работ_при_ресурсном_расчете" localSheetId="11">#REF!</definedName>
    <definedName name="Итого_ОЗП_по_акту_выполненных_работ_при_ресурсном_расчете" localSheetId="13">#REF!</definedName>
    <definedName name="Итого_ОЗП_по_акту_выполненных_работ_при_ресурсном_расчете" localSheetId="7">#REF!</definedName>
    <definedName name="Итого_ОЗП_по_акту_выполненных_работ_при_ресурсном_расчете" localSheetId="9">#REF!</definedName>
    <definedName name="Итого_ОЗП_по_акту_выполненных_работ_при_ресурсном_расчете">#REF!</definedName>
    <definedName name="Итого_ОЗП_по_рес_расчету_с_учетом_к_тов" localSheetId="0">#REF!</definedName>
    <definedName name="Итого_ОЗП_по_рес_расчету_с_учетом_к_тов" localSheetId="1">#REF!</definedName>
    <definedName name="Итого_ОЗП_по_рес_расчету_с_учетом_к_тов" localSheetId="2">#REF!</definedName>
    <definedName name="Итого_ОЗП_по_рес_расчету_с_учетом_к_тов" localSheetId="11">#REF!</definedName>
    <definedName name="Итого_ОЗП_по_рес_расчету_с_учетом_к_тов" localSheetId="13">#REF!</definedName>
    <definedName name="Итого_ОЗП_по_рес_расчету_с_учетом_к_тов" localSheetId="7">#REF!</definedName>
    <definedName name="Итого_ОЗП_по_рес_расчету_с_учетом_к_тов" localSheetId="9">#REF!</definedName>
    <definedName name="Итого_ОЗП_по_рес_расчету_с_учетом_к_тов">#REF!</definedName>
    <definedName name="Итого_ПЗ" localSheetId="0">#REF!</definedName>
    <definedName name="Итого_ПЗ" localSheetId="1">#REF!</definedName>
    <definedName name="Итого_ПЗ" localSheetId="2">#REF!</definedName>
    <definedName name="Итого_ПЗ" localSheetId="11">#REF!</definedName>
    <definedName name="Итого_ПЗ" localSheetId="13">#REF!</definedName>
    <definedName name="Итого_ПЗ" localSheetId="7">#REF!</definedName>
    <definedName name="Итого_ПЗ" localSheetId="9">#REF!</definedName>
    <definedName name="Итого_ПЗ">#REF!</definedName>
    <definedName name="Итого_ПЗ_в_базисных_ценах" localSheetId="0">#REF!</definedName>
    <definedName name="Итого_ПЗ_в_базисных_ценах" localSheetId="1">#REF!</definedName>
    <definedName name="Итого_ПЗ_в_базисных_ценах" localSheetId="2">#REF!</definedName>
    <definedName name="Итого_ПЗ_в_базисных_ценах" localSheetId="11">#REF!</definedName>
    <definedName name="Итого_ПЗ_в_базисных_ценах" localSheetId="13">#REF!</definedName>
    <definedName name="Итого_ПЗ_в_базисных_ценах" localSheetId="7">#REF!</definedName>
    <definedName name="Итого_ПЗ_в_базисных_ценах" localSheetId="9">#REF!</definedName>
    <definedName name="Итого_ПЗ_в_базисных_ценах">#REF!</definedName>
    <definedName name="Итого_ПЗ_по_акту_вып_работ_в_базисных_ценах_с_учетом_к_тов" localSheetId="0">#REF!</definedName>
    <definedName name="Итого_ПЗ_по_акту_вып_работ_в_базисных_ценах_с_учетом_к_тов" localSheetId="1">#REF!</definedName>
    <definedName name="Итого_ПЗ_по_акту_вып_работ_в_базисных_ценах_с_учетом_к_тов" localSheetId="2">#REF!</definedName>
    <definedName name="Итого_ПЗ_по_акту_вып_работ_в_базисных_ценах_с_учетом_к_тов" localSheetId="11">#REF!</definedName>
    <definedName name="Итого_ПЗ_по_акту_вып_работ_в_базисных_ценах_с_учетом_к_тов" localSheetId="13">#REF!</definedName>
    <definedName name="Итого_ПЗ_по_акту_вып_работ_в_базисных_ценах_с_учетом_к_тов" localSheetId="7">#REF!</definedName>
    <definedName name="Итого_ПЗ_по_акту_вып_работ_в_базисных_ценах_с_учетом_к_тов" localSheetId="9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 localSheetId="0">#REF!</definedName>
    <definedName name="Итого_ПЗ_по_акту_вып_работ_при_ресурсном_расчете_с_учетом_к_тов" localSheetId="1">#REF!</definedName>
    <definedName name="Итого_ПЗ_по_акту_вып_работ_при_ресурсном_расчете_с_учетом_к_тов" localSheetId="2">#REF!</definedName>
    <definedName name="Итого_ПЗ_по_акту_вып_работ_при_ресурсном_расчете_с_учетом_к_тов" localSheetId="11">#REF!</definedName>
    <definedName name="Итого_ПЗ_по_акту_вып_работ_при_ресурсном_расчете_с_учетом_к_тов" localSheetId="13">#REF!</definedName>
    <definedName name="Итого_ПЗ_по_акту_вып_работ_при_ресурсном_расчете_с_учетом_к_тов" localSheetId="7">#REF!</definedName>
    <definedName name="Итого_ПЗ_по_акту_вып_работ_при_ресурсном_расчете_с_учетом_к_тов" localSheetId="9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 localSheetId="0">#REF!</definedName>
    <definedName name="Итого_ПЗ_по_акту_выполненных_работ_в_базисных_ценах" localSheetId="1">#REF!</definedName>
    <definedName name="Итого_ПЗ_по_акту_выполненных_работ_в_базисных_ценах" localSheetId="2">#REF!</definedName>
    <definedName name="Итого_ПЗ_по_акту_выполненных_работ_в_базисных_ценах" localSheetId="11">#REF!</definedName>
    <definedName name="Итого_ПЗ_по_акту_выполненных_работ_в_базисных_ценах" localSheetId="13">#REF!</definedName>
    <definedName name="Итого_ПЗ_по_акту_выполненных_работ_в_базисных_ценах" localSheetId="7">#REF!</definedName>
    <definedName name="Итого_ПЗ_по_акту_выполненных_работ_в_базисных_ценах" localSheetId="9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 localSheetId="0">#REF!</definedName>
    <definedName name="Итого_ПЗ_по_акту_выполненных_работ_при_ресурсном_расчете" localSheetId="1">#REF!</definedName>
    <definedName name="Итого_ПЗ_по_акту_выполненных_работ_при_ресурсном_расчете" localSheetId="2">#REF!</definedName>
    <definedName name="Итого_ПЗ_по_акту_выполненных_работ_при_ресурсном_расчете" localSheetId="11">#REF!</definedName>
    <definedName name="Итого_ПЗ_по_акту_выполненных_работ_при_ресурсном_расчете" localSheetId="13">#REF!</definedName>
    <definedName name="Итого_ПЗ_по_акту_выполненных_работ_при_ресурсном_расчете" localSheetId="7">#REF!</definedName>
    <definedName name="Итого_ПЗ_по_акту_выполненных_работ_при_ресурсном_расчете" localSheetId="9">#REF!</definedName>
    <definedName name="Итого_ПЗ_по_акту_выполненных_работ_при_ресурсном_расчете">#REF!</definedName>
    <definedName name="Итого_ПЗ_по_рес_расчету_с_учетом_к_тов" localSheetId="0">#REF!</definedName>
    <definedName name="Итого_ПЗ_по_рес_расчету_с_учетом_к_тов" localSheetId="1">#REF!</definedName>
    <definedName name="Итого_ПЗ_по_рес_расчету_с_учетом_к_тов" localSheetId="2">#REF!</definedName>
    <definedName name="Итого_ПЗ_по_рес_расчету_с_учетом_к_тов" localSheetId="11">#REF!</definedName>
    <definedName name="Итого_ПЗ_по_рес_расчету_с_учетом_к_тов" localSheetId="13">#REF!</definedName>
    <definedName name="Итого_ПЗ_по_рес_расчету_с_учетом_к_тов" localSheetId="7">#REF!</definedName>
    <definedName name="Итого_ПЗ_по_рес_расчету_с_учетом_к_тов" localSheetId="9">#REF!</definedName>
    <definedName name="Итого_ПЗ_по_рес_расчету_с_учетом_к_тов">#REF!</definedName>
    <definedName name="Итого_по_разделу_V" localSheetId="0">#REF!</definedName>
    <definedName name="Итого_по_разделу_V" localSheetId="1">#REF!</definedName>
    <definedName name="Итого_по_разделу_V" localSheetId="2">#REF!</definedName>
    <definedName name="Итого_по_разделу_V" localSheetId="11">#REF!</definedName>
    <definedName name="Итого_по_разделу_V" localSheetId="13">#REF!</definedName>
    <definedName name="Итого_по_разделу_V" localSheetId="7">#REF!</definedName>
    <definedName name="Итого_по_разделу_V" localSheetId="9">#REF!</definedName>
    <definedName name="Итого_по_разделу_V">#REF!</definedName>
    <definedName name="Итого_по_смете" localSheetId="0">#REF!</definedName>
    <definedName name="Итого_по_смете" localSheetId="1">#REF!</definedName>
    <definedName name="Итого_по_смете" localSheetId="2">#REF!</definedName>
    <definedName name="Итого_по_смете" localSheetId="11">#REF!</definedName>
    <definedName name="Итого_по_смете" localSheetId="13">#REF!</definedName>
    <definedName name="Итого_по_смете" localSheetId="7">#REF!</definedName>
    <definedName name="Итого_по_смете" localSheetId="9">#REF!</definedName>
    <definedName name="Итого_по_смете">#REF!</definedName>
    <definedName name="Итого_СП_по_акту_по_ресурсному_расчету" localSheetId="0">#REF!</definedName>
    <definedName name="Итого_СП_по_акту_по_ресурсному_расчету" localSheetId="1">#REF!</definedName>
    <definedName name="Итого_СП_по_акту_по_ресурсному_расчету" localSheetId="2">#REF!</definedName>
    <definedName name="Итого_СП_по_акту_по_ресурсному_расчету" localSheetId="11">#REF!</definedName>
    <definedName name="Итого_СП_по_акту_по_ресурсному_расчету" localSheetId="13">#REF!</definedName>
    <definedName name="Итого_СП_по_акту_по_ресурсному_расчету" localSheetId="7">#REF!</definedName>
    <definedName name="Итого_СП_по_акту_по_ресурсному_расчету" localSheetId="9">#REF!</definedName>
    <definedName name="Итого_СП_по_акту_по_ресурсному_расчету">#REF!</definedName>
    <definedName name="Итого_СП_по_ресурсному_расчету" localSheetId="0">#REF!</definedName>
    <definedName name="Итого_СП_по_ресурсному_расчету" localSheetId="1">#REF!</definedName>
    <definedName name="Итого_СП_по_ресурсному_расчету" localSheetId="2">#REF!</definedName>
    <definedName name="Итого_СП_по_ресурсному_расчету" localSheetId="11">#REF!</definedName>
    <definedName name="Итого_СП_по_ресурсному_расчету" localSheetId="13">#REF!</definedName>
    <definedName name="Итого_СП_по_ресурсному_расчету" localSheetId="7">#REF!</definedName>
    <definedName name="Итого_СП_по_ресурсному_расчету" localSheetId="9">#REF!</definedName>
    <definedName name="Итого_СП_по_ресурсному_расчету">#REF!</definedName>
    <definedName name="Итого_ФОТ_по_акту_выполненных_работ_в_базисных_ценах" localSheetId="0">#REF!</definedName>
    <definedName name="Итого_ФОТ_по_акту_выполненных_работ_в_базисных_ценах" localSheetId="1">#REF!</definedName>
    <definedName name="Итого_ФОТ_по_акту_выполненных_работ_в_базисных_ценах" localSheetId="2">#REF!</definedName>
    <definedName name="Итого_ФОТ_по_акту_выполненных_работ_в_базисных_ценах" localSheetId="11">#REF!</definedName>
    <definedName name="Итого_ФОТ_по_акту_выполненных_работ_в_базисных_ценах" localSheetId="13">#REF!</definedName>
    <definedName name="Итого_ФОТ_по_акту_выполненных_работ_в_базисных_ценах" localSheetId="7">#REF!</definedName>
    <definedName name="Итого_ФОТ_по_акту_выполненных_работ_в_базисных_ценах" localSheetId="9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 localSheetId="0">#REF!</definedName>
    <definedName name="Итого_ФОТ_по_акту_выполненных_работ_при_ресурсном_расчете" localSheetId="1">#REF!</definedName>
    <definedName name="Итого_ФОТ_по_акту_выполненных_работ_при_ресурсном_расчете" localSheetId="2">#REF!</definedName>
    <definedName name="Итого_ФОТ_по_акту_выполненных_работ_при_ресурсном_расчете" localSheetId="11">#REF!</definedName>
    <definedName name="Итого_ФОТ_по_акту_выполненных_работ_при_ресурсном_расчете" localSheetId="13">#REF!</definedName>
    <definedName name="Итого_ФОТ_по_акту_выполненных_работ_при_ресурсном_расчете" localSheetId="7">#REF!</definedName>
    <definedName name="Итого_ФОТ_по_акту_выполненных_работ_при_ресурсном_расчете" localSheetId="9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 localSheetId="0">#REF!</definedName>
    <definedName name="Итого_ФОТ_при_расчете_по_доле_з_п_в_стоимости_эксплуатации_машин" localSheetId="1">#REF!</definedName>
    <definedName name="Итого_ФОТ_при_расчете_по_доле_з_п_в_стоимости_эксплуатации_машин" localSheetId="2">#REF!</definedName>
    <definedName name="Итого_ФОТ_при_расчете_по_доле_з_п_в_стоимости_эксплуатации_машин" localSheetId="11">#REF!</definedName>
    <definedName name="Итого_ФОТ_при_расчете_по_доле_з_п_в_стоимости_эксплуатации_машин" localSheetId="13">#REF!</definedName>
    <definedName name="Итого_ФОТ_при_расчете_по_доле_з_п_в_стоимости_эксплуатации_машин" localSheetId="7">#REF!</definedName>
    <definedName name="Итого_ФОТ_при_расчете_по_доле_з_п_в_стоимости_эксплуатации_машин" localSheetId="9">#REF!</definedName>
    <definedName name="Итого_ФОТ_при_расчете_по_доле_з_п_в_стоимости_эксплуатации_машин">#REF!</definedName>
    <definedName name="Итого_ЭММ__по_рес_расчету_с_учетом_к_тов" localSheetId="0">#REF!</definedName>
    <definedName name="Итого_ЭММ__по_рес_расчету_с_учетом_к_тов" localSheetId="1">#REF!</definedName>
    <definedName name="Итого_ЭММ__по_рес_расчету_с_учетом_к_тов" localSheetId="2">#REF!</definedName>
    <definedName name="Итого_ЭММ__по_рес_расчету_с_учетом_к_тов" localSheetId="11">#REF!</definedName>
    <definedName name="Итого_ЭММ__по_рес_расчету_с_учетом_к_тов" localSheetId="13">#REF!</definedName>
    <definedName name="Итого_ЭММ__по_рес_расчету_с_учетом_к_тов" localSheetId="7">#REF!</definedName>
    <definedName name="Итого_ЭММ__по_рес_расчету_с_учетом_к_тов" localSheetId="9">#REF!</definedName>
    <definedName name="Итого_ЭММ__по_рес_расчету_с_учетом_к_тов">#REF!</definedName>
    <definedName name="Итого_ЭММ_по_акту_вып_работ_в_базисных_ценах_с_учетом_к_тов" localSheetId="0">#REF!</definedName>
    <definedName name="Итого_ЭММ_по_акту_вып_работ_в_базисных_ценах_с_учетом_к_тов" localSheetId="1">#REF!</definedName>
    <definedName name="Итого_ЭММ_по_акту_вып_работ_в_базисных_ценах_с_учетом_к_тов" localSheetId="2">#REF!</definedName>
    <definedName name="Итого_ЭММ_по_акту_вып_работ_в_базисных_ценах_с_учетом_к_тов" localSheetId="11">#REF!</definedName>
    <definedName name="Итого_ЭММ_по_акту_вып_работ_в_базисных_ценах_с_учетом_к_тов" localSheetId="13">#REF!</definedName>
    <definedName name="Итого_ЭММ_по_акту_вып_работ_в_базисных_ценах_с_учетом_к_тов" localSheetId="7">#REF!</definedName>
    <definedName name="Итого_ЭММ_по_акту_вып_работ_в_базисных_ценах_с_учетом_к_тов" localSheetId="9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 localSheetId="0">#REF!</definedName>
    <definedName name="Итого_ЭММ_по_акту_вып_работ_при_ресурсном_расчете_с_учетом_к_тов" localSheetId="1">#REF!</definedName>
    <definedName name="Итого_ЭММ_по_акту_вып_работ_при_ресурсном_расчете_с_учетом_к_тов" localSheetId="2">#REF!</definedName>
    <definedName name="Итого_ЭММ_по_акту_вып_работ_при_ресурсном_расчете_с_учетом_к_тов" localSheetId="11">#REF!</definedName>
    <definedName name="Итого_ЭММ_по_акту_вып_работ_при_ресурсном_расчете_с_учетом_к_тов" localSheetId="13">#REF!</definedName>
    <definedName name="Итого_ЭММ_по_акту_вып_работ_при_ресурсном_расчете_с_учетом_к_тов" localSheetId="7">#REF!</definedName>
    <definedName name="Итого_ЭММ_по_акту_вып_работ_при_ресурсном_расчете_с_учетом_к_тов" localSheetId="9">#REF!</definedName>
    <definedName name="Итого_ЭММ_по_акту_вып_работ_при_ресурсном_расчете_с_учетом_к_тов">#REF!</definedName>
    <definedName name="ить" localSheetId="0">#REF!</definedName>
    <definedName name="ить" localSheetId="1">#REF!</definedName>
    <definedName name="ить" localSheetId="2">#REF!</definedName>
    <definedName name="ить" localSheetId="11">#REF!</definedName>
    <definedName name="ить" localSheetId="13">#REF!</definedName>
    <definedName name="ить" localSheetId="7">#REF!</definedName>
    <definedName name="ить" localSheetId="9">#REF!</definedName>
    <definedName name="ить">#REF!</definedName>
    <definedName name="итьоиьб" localSheetId="0">#REF!</definedName>
    <definedName name="итьоиьб" localSheetId="1">#REF!</definedName>
    <definedName name="итьоиьб" localSheetId="2">#REF!</definedName>
    <definedName name="итьоиьб" localSheetId="11">#REF!</definedName>
    <definedName name="итьоиьб" localSheetId="13">#REF!</definedName>
    <definedName name="итьоиьб" localSheetId="7">#REF!</definedName>
    <definedName name="итьоиьб" localSheetId="9">#REF!</definedName>
    <definedName name="итьоиьб">#REF!</definedName>
    <definedName name="Иуе" localSheetId="13">#REF!</definedName>
    <definedName name="Иуе" localSheetId="9">#REF!</definedName>
    <definedName name="Иуе">#REF!</definedName>
    <definedName name="ИуеРЭО" localSheetId="13">#REF!</definedName>
    <definedName name="ИуеРЭО" localSheetId="9">#REF!</definedName>
    <definedName name="ИуеРЭО">#REF!</definedName>
    <definedName name="йцйу3йк" localSheetId="0">#REF!</definedName>
    <definedName name="йцйу3йк" localSheetId="1">#REF!</definedName>
    <definedName name="йцйу3йк" localSheetId="2">#REF!</definedName>
    <definedName name="йцйу3йк" localSheetId="11">#REF!</definedName>
    <definedName name="йцйу3йк" localSheetId="13">#REF!</definedName>
    <definedName name="йцйу3йк" localSheetId="7">#REF!</definedName>
    <definedName name="йцйу3йк" localSheetId="9">#REF!</definedName>
    <definedName name="йцйу3йк">#REF!</definedName>
    <definedName name="йцйц">NA()</definedName>
    <definedName name="Ицпп" localSheetId="13">#REF!</definedName>
    <definedName name="Ицпп" localSheetId="9">#REF!</definedName>
    <definedName name="Ицпп">#REF!</definedName>
    <definedName name="йцу" localSheetId="0">#REF!</definedName>
    <definedName name="йцу" localSheetId="1">#REF!</definedName>
    <definedName name="йцу" localSheetId="2">#REF!</definedName>
    <definedName name="йцу" localSheetId="11">#REF!</definedName>
    <definedName name="йцу" localSheetId="13">#REF!</definedName>
    <definedName name="йцу" localSheetId="7">#REF!</definedName>
    <definedName name="йцу" localSheetId="9">#REF!</definedName>
    <definedName name="йцу">#REF!</definedName>
    <definedName name="К" localSheetId="0">#REF!</definedName>
    <definedName name="К" localSheetId="1">#REF!</definedName>
    <definedName name="К" localSheetId="2">#REF!</definedName>
    <definedName name="К" localSheetId="11">#REF!</definedName>
    <definedName name="К" localSheetId="13">#REF!</definedName>
    <definedName name="К" localSheetId="7">#REF!</definedName>
    <definedName name="К" localSheetId="9">#REF!</definedName>
    <definedName name="К">#REF!</definedName>
    <definedName name="к_ЗПМ" localSheetId="0">#REF!</definedName>
    <definedName name="к_ЗПМ" localSheetId="1">#REF!</definedName>
    <definedName name="к_ЗПМ" localSheetId="2">#REF!</definedName>
    <definedName name="к_ЗПМ" localSheetId="11">#REF!</definedName>
    <definedName name="к_ЗПМ" localSheetId="13">#REF!</definedName>
    <definedName name="к_ЗПМ" localSheetId="7">#REF!</definedName>
    <definedName name="к_ЗПМ" localSheetId="9">#REF!</definedName>
    <definedName name="к_ЗПМ">#REF!</definedName>
    <definedName name="к_МАТ" localSheetId="0">#REF!</definedName>
    <definedName name="к_МАТ" localSheetId="1">#REF!</definedName>
    <definedName name="к_МАТ" localSheetId="2">#REF!</definedName>
    <definedName name="к_МАТ" localSheetId="11">#REF!</definedName>
    <definedName name="к_МАТ" localSheetId="13">#REF!</definedName>
    <definedName name="к_МАТ" localSheetId="7">#REF!</definedName>
    <definedName name="к_МАТ" localSheetId="9">#REF!</definedName>
    <definedName name="к_МАТ">#REF!</definedName>
    <definedName name="к_ОЗП" localSheetId="0">#REF!</definedName>
    <definedName name="к_ОЗП" localSheetId="1">#REF!</definedName>
    <definedName name="к_ОЗП" localSheetId="2">#REF!</definedName>
    <definedName name="к_ОЗП" localSheetId="11">#REF!</definedName>
    <definedName name="к_ОЗП" localSheetId="13">#REF!</definedName>
    <definedName name="к_ОЗП" localSheetId="7">#REF!</definedName>
    <definedName name="к_ОЗП" localSheetId="9">#REF!</definedName>
    <definedName name="к_ОЗП">#REF!</definedName>
    <definedName name="к_ПЗ" localSheetId="0">#REF!</definedName>
    <definedName name="к_ПЗ" localSheetId="1">#REF!</definedName>
    <definedName name="к_ПЗ" localSheetId="2">#REF!</definedName>
    <definedName name="к_ПЗ" localSheetId="11">#REF!</definedName>
    <definedName name="к_ПЗ" localSheetId="13">#REF!</definedName>
    <definedName name="к_ПЗ" localSheetId="7">#REF!</definedName>
    <definedName name="к_ПЗ" localSheetId="9">#REF!</definedName>
    <definedName name="к_ПЗ">#REF!</definedName>
    <definedName name="к_ЭМ" localSheetId="0">#REF!</definedName>
    <definedName name="к_ЭМ" localSheetId="1">#REF!</definedName>
    <definedName name="к_ЭМ" localSheetId="2">#REF!</definedName>
    <definedName name="к_ЭМ" localSheetId="11">#REF!</definedName>
    <definedName name="к_ЭМ" localSheetId="13">#REF!</definedName>
    <definedName name="к_ЭМ" localSheetId="7">#REF!</definedName>
    <definedName name="к_ЭМ" localSheetId="9">#REF!</definedName>
    <definedName name="к_ЭМ">#REF!</definedName>
    <definedName name="к1" localSheetId="0">#REF!</definedName>
    <definedName name="к1" localSheetId="1">#REF!</definedName>
    <definedName name="к1" localSheetId="2">#REF!</definedName>
    <definedName name="к1" localSheetId="11">#REF!</definedName>
    <definedName name="к1" localSheetId="13">#REF!</definedName>
    <definedName name="к1" localSheetId="7">#REF!</definedName>
    <definedName name="к1" localSheetId="9">#REF!</definedName>
    <definedName name="к1">#REF!</definedName>
    <definedName name="к10" localSheetId="0">#REF!</definedName>
    <definedName name="к10" localSheetId="1">#REF!</definedName>
    <definedName name="к10" localSheetId="2">#REF!</definedName>
    <definedName name="к10" localSheetId="11">#REF!</definedName>
    <definedName name="к10" localSheetId="13">#REF!</definedName>
    <definedName name="к10" localSheetId="7">#REF!</definedName>
    <definedName name="к10" localSheetId="9">#REF!</definedName>
    <definedName name="к10">#REF!</definedName>
    <definedName name="к101" localSheetId="0">#REF!</definedName>
    <definedName name="к101" localSheetId="1">#REF!</definedName>
    <definedName name="к101" localSheetId="2">#REF!</definedName>
    <definedName name="к101" localSheetId="11">#REF!</definedName>
    <definedName name="к101" localSheetId="13">#REF!</definedName>
    <definedName name="к101" localSheetId="7">#REF!</definedName>
    <definedName name="к101" localSheetId="9">#REF!</definedName>
    <definedName name="к101">#REF!</definedName>
    <definedName name="К105" localSheetId="0">#REF!</definedName>
    <definedName name="К105" localSheetId="1">#REF!</definedName>
    <definedName name="К105" localSheetId="2">#REF!</definedName>
    <definedName name="К105" localSheetId="11">#REF!</definedName>
    <definedName name="К105" localSheetId="13">#REF!</definedName>
    <definedName name="К105" localSheetId="7">#REF!</definedName>
    <definedName name="К105" localSheetId="9">#REF!</definedName>
    <definedName name="К105">#REF!</definedName>
    <definedName name="к11" localSheetId="0">#REF!</definedName>
    <definedName name="к11" localSheetId="1">#REF!</definedName>
    <definedName name="к11" localSheetId="2">#REF!</definedName>
    <definedName name="к11" localSheetId="11">#REF!</definedName>
    <definedName name="к11" localSheetId="13">#REF!</definedName>
    <definedName name="к11" localSheetId="7">#REF!</definedName>
    <definedName name="к11" localSheetId="9">#REF!</definedName>
    <definedName name="к11">#REF!</definedName>
    <definedName name="к12" localSheetId="0">#REF!</definedName>
    <definedName name="к12" localSheetId="1">#REF!</definedName>
    <definedName name="к12" localSheetId="2">#REF!</definedName>
    <definedName name="к12" localSheetId="11">#REF!</definedName>
    <definedName name="к12" localSheetId="13">#REF!</definedName>
    <definedName name="к12" localSheetId="7">#REF!</definedName>
    <definedName name="к12" localSheetId="9">#REF!</definedName>
    <definedName name="к12">#REF!</definedName>
    <definedName name="к13" localSheetId="0">#REF!</definedName>
    <definedName name="к13" localSheetId="1">#REF!</definedName>
    <definedName name="к13" localSheetId="2">#REF!</definedName>
    <definedName name="к13" localSheetId="11">#REF!</definedName>
    <definedName name="к13" localSheetId="13">#REF!</definedName>
    <definedName name="к13" localSheetId="7">#REF!</definedName>
    <definedName name="к13" localSheetId="9">#REF!</definedName>
    <definedName name="к13">#REF!</definedName>
    <definedName name="к14" localSheetId="0">#REF!</definedName>
    <definedName name="к14" localSheetId="1">#REF!</definedName>
    <definedName name="к14" localSheetId="2">#REF!</definedName>
    <definedName name="к14" localSheetId="11">#REF!</definedName>
    <definedName name="к14" localSheetId="13">#REF!</definedName>
    <definedName name="к14" localSheetId="7">#REF!</definedName>
    <definedName name="к14" localSheetId="9">#REF!</definedName>
    <definedName name="к14">#REF!</definedName>
    <definedName name="к15" localSheetId="0">#REF!</definedName>
    <definedName name="к15" localSheetId="1">#REF!</definedName>
    <definedName name="к15" localSheetId="2">#REF!</definedName>
    <definedName name="к15" localSheetId="11">#REF!</definedName>
    <definedName name="к15" localSheetId="13">#REF!</definedName>
    <definedName name="к15" localSheetId="7">#REF!</definedName>
    <definedName name="к15" localSheetId="9">#REF!</definedName>
    <definedName name="к15">#REF!</definedName>
    <definedName name="к16" localSheetId="0">#REF!</definedName>
    <definedName name="к16" localSheetId="1">#REF!</definedName>
    <definedName name="к16" localSheetId="2">#REF!</definedName>
    <definedName name="к16" localSheetId="11">#REF!</definedName>
    <definedName name="к16" localSheetId="13">#REF!</definedName>
    <definedName name="к16" localSheetId="7">#REF!</definedName>
    <definedName name="к16" localSheetId="9">#REF!</definedName>
    <definedName name="к16">#REF!</definedName>
    <definedName name="к17" localSheetId="0">#REF!</definedName>
    <definedName name="к17" localSheetId="1">#REF!</definedName>
    <definedName name="к17" localSheetId="2">#REF!</definedName>
    <definedName name="к17" localSheetId="11">#REF!</definedName>
    <definedName name="к17" localSheetId="13">#REF!</definedName>
    <definedName name="к17" localSheetId="7">#REF!</definedName>
    <definedName name="к17" localSheetId="9">#REF!</definedName>
    <definedName name="к17">#REF!</definedName>
    <definedName name="к18" localSheetId="0">#REF!</definedName>
    <definedName name="к18" localSheetId="1">#REF!</definedName>
    <definedName name="к18" localSheetId="2">#REF!</definedName>
    <definedName name="к18" localSheetId="11">#REF!</definedName>
    <definedName name="к18" localSheetId="13">#REF!</definedName>
    <definedName name="к18" localSheetId="7">#REF!</definedName>
    <definedName name="к18" localSheetId="9">#REF!</definedName>
    <definedName name="к18">#REF!</definedName>
    <definedName name="к19" localSheetId="0">#REF!</definedName>
    <definedName name="к19" localSheetId="1">#REF!</definedName>
    <definedName name="к19" localSheetId="2">#REF!</definedName>
    <definedName name="к19" localSheetId="11">#REF!</definedName>
    <definedName name="к19" localSheetId="13">#REF!</definedName>
    <definedName name="к19" localSheetId="7">#REF!</definedName>
    <definedName name="к19" localSheetId="9">#REF!</definedName>
    <definedName name="к19">#REF!</definedName>
    <definedName name="к2" localSheetId="0">#REF!</definedName>
    <definedName name="к2" localSheetId="1">#REF!</definedName>
    <definedName name="к2" localSheetId="2">#REF!</definedName>
    <definedName name="к2" localSheetId="11">#REF!</definedName>
    <definedName name="к2" localSheetId="13">#REF!</definedName>
    <definedName name="к2" localSheetId="7">#REF!</definedName>
    <definedName name="к2" localSheetId="9">#REF!</definedName>
    <definedName name="к2">#REF!</definedName>
    <definedName name="к20" localSheetId="0">#REF!</definedName>
    <definedName name="к20" localSheetId="1">#REF!</definedName>
    <definedName name="к20" localSheetId="2">#REF!</definedName>
    <definedName name="к20" localSheetId="11">#REF!</definedName>
    <definedName name="к20" localSheetId="13">#REF!</definedName>
    <definedName name="к20" localSheetId="7">#REF!</definedName>
    <definedName name="к20" localSheetId="9">#REF!</definedName>
    <definedName name="к20">#REF!</definedName>
    <definedName name="к21" localSheetId="0">#REF!</definedName>
    <definedName name="к21" localSheetId="1">#REF!</definedName>
    <definedName name="к21" localSheetId="2">#REF!</definedName>
    <definedName name="к21" localSheetId="11">#REF!</definedName>
    <definedName name="к21" localSheetId="13">#REF!</definedName>
    <definedName name="к21" localSheetId="7">#REF!</definedName>
    <definedName name="к21" localSheetId="9">#REF!</definedName>
    <definedName name="к21">#REF!</definedName>
    <definedName name="к22" localSheetId="0">#REF!</definedName>
    <definedName name="к22" localSheetId="1">#REF!</definedName>
    <definedName name="к22" localSheetId="2">#REF!</definedName>
    <definedName name="к22" localSheetId="11">#REF!</definedName>
    <definedName name="к22" localSheetId="13">#REF!</definedName>
    <definedName name="к22" localSheetId="7">#REF!</definedName>
    <definedName name="к22" localSheetId="9">#REF!</definedName>
    <definedName name="к22">#REF!</definedName>
    <definedName name="к23" localSheetId="0">#REF!</definedName>
    <definedName name="к23" localSheetId="1">#REF!</definedName>
    <definedName name="к23" localSheetId="2">#REF!</definedName>
    <definedName name="к23" localSheetId="11">#REF!</definedName>
    <definedName name="к23" localSheetId="13">#REF!</definedName>
    <definedName name="к23" localSheetId="7">#REF!</definedName>
    <definedName name="к23" localSheetId="9">#REF!</definedName>
    <definedName name="к23">#REF!</definedName>
    <definedName name="к231" localSheetId="0">#REF!</definedName>
    <definedName name="к231" localSheetId="1">#REF!</definedName>
    <definedName name="к231" localSheetId="2">#REF!</definedName>
    <definedName name="к231" localSheetId="11">#REF!</definedName>
    <definedName name="к231" localSheetId="13">#REF!</definedName>
    <definedName name="к231" localSheetId="7">#REF!</definedName>
    <definedName name="к231" localSheetId="9">#REF!</definedName>
    <definedName name="к231">#REF!</definedName>
    <definedName name="к24" localSheetId="0">#REF!</definedName>
    <definedName name="к24" localSheetId="1">#REF!</definedName>
    <definedName name="к24" localSheetId="2">#REF!</definedName>
    <definedName name="к24" localSheetId="11">#REF!</definedName>
    <definedName name="к24" localSheetId="13">#REF!</definedName>
    <definedName name="к24" localSheetId="7">#REF!</definedName>
    <definedName name="к24" localSheetId="9">#REF!</definedName>
    <definedName name="к24">#REF!</definedName>
    <definedName name="к25" localSheetId="0">#REF!</definedName>
    <definedName name="к25" localSheetId="1">#REF!</definedName>
    <definedName name="к25" localSheetId="2">#REF!</definedName>
    <definedName name="к25" localSheetId="11">#REF!</definedName>
    <definedName name="к25" localSheetId="13">#REF!</definedName>
    <definedName name="к25" localSheetId="7">#REF!</definedName>
    <definedName name="к25" localSheetId="9">#REF!</definedName>
    <definedName name="к25">#REF!</definedName>
    <definedName name="к26" localSheetId="0">#REF!</definedName>
    <definedName name="к26" localSheetId="1">#REF!</definedName>
    <definedName name="к26" localSheetId="2">#REF!</definedName>
    <definedName name="к26" localSheetId="11">#REF!</definedName>
    <definedName name="к26" localSheetId="13">#REF!</definedName>
    <definedName name="к26" localSheetId="7">#REF!</definedName>
    <definedName name="к26" localSheetId="9">#REF!</definedName>
    <definedName name="к26">#REF!</definedName>
    <definedName name="к27" localSheetId="0">#REF!</definedName>
    <definedName name="к27" localSheetId="1">#REF!</definedName>
    <definedName name="к27" localSheetId="2">#REF!</definedName>
    <definedName name="к27" localSheetId="11">#REF!</definedName>
    <definedName name="к27" localSheetId="13">#REF!</definedName>
    <definedName name="к27" localSheetId="7">#REF!</definedName>
    <definedName name="к27" localSheetId="9">#REF!</definedName>
    <definedName name="к27">#REF!</definedName>
    <definedName name="к28" localSheetId="0">#REF!</definedName>
    <definedName name="к28" localSheetId="1">#REF!</definedName>
    <definedName name="к28" localSheetId="2">#REF!</definedName>
    <definedName name="к28" localSheetId="11">#REF!</definedName>
    <definedName name="к28" localSheetId="13">#REF!</definedName>
    <definedName name="к28" localSheetId="7">#REF!</definedName>
    <definedName name="к28" localSheetId="9">#REF!</definedName>
    <definedName name="к28">#REF!</definedName>
    <definedName name="к29" localSheetId="0">#REF!</definedName>
    <definedName name="к29" localSheetId="1">#REF!</definedName>
    <definedName name="к29" localSheetId="2">#REF!</definedName>
    <definedName name="к29" localSheetId="11">#REF!</definedName>
    <definedName name="к29" localSheetId="13">#REF!</definedName>
    <definedName name="к29" localSheetId="7">#REF!</definedName>
    <definedName name="к29" localSheetId="9">#REF!</definedName>
    <definedName name="к29">#REF!</definedName>
    <definedName name="к2п" localSheetId="0">#REF!</definedName>
    <definedName name="к2п" localSheetId="1">#REF!</definedName>
    <definedName name="к2п" localSheetId="2">#REF!</definedName>
    <definedName name="к2п" localSheetId="11">#REF!</definedName>
    <definedName name="к2п" localSheetId="13">#REF!</definedName>
    <definedName name="к2п" localSheetId="7">#REF!</definedName>
    <definedName name="к2п" localSheetId="9">#REF!</definedName>
    <definedName name="к2п">#REF!</definedName>
    <definedName name="к3" localSheetId="0">#REF!</definedName>
    <definedName name="к3" localSheetId="1">#REF!</definedName>
    <definedName name="к3" localSheetId="2">#REF!</definedName>
    <definedName name="к3" localSheetId="11">#REF!</definedName>
    <definedName name="к3" localSheetId="13">#REF!</definedName>
    <definedName name="к3" localSheetId="7">#REF!</definedName>
    <definedName name="к3" localSheetId="9">#REF!</definedName>
    <definedName name="к3">#REF!</definedName>
    <definedName name="к30" localSheetId="0">#REF!</definedName>
    <definedName name="к30" localSheetId="1">#REF!</definedName>
    <definedName name="к30" localSheetId="2">#REF!</definedName>
    <definedName name="к30" localSheetId="11">#REF!</definedName>
    <definedName name="к30" localSheetId="13">#REF!</definedName>
    <definedName name="к30" localSheetId="7">#REF!</definedName>
    <definedName name="к30" localSheetId="9">#REF!</definedName>
    <definedName name="к30">#REF!</definedName>
    <definedName name="к3п" localSheetId="0">#REF!</definedName>
    <definedName name="к3п" localSheetId="1">#REF!</definedName>
    <definedName name="к3п" localSheetId="2">#REF!</definedName>
    <definedName name="к3п" localSheetId="11">#REF!</definedName>
    <definedName name="к3п" localSheetId="13">#REF!</definedName>
    <definedName name="к3п" localSheetId="7">#REF!</definedName>
    <definedName name="к3п" localSheetId="9">#REF!</definedName>
    <definedName name="к3п">#REF!</definedName>
    <definedName name="к5" localSheetId="0">#REF!</definedName>
    <definedName name="к5" localSheetId="1">#REF!</definedName>
    <definedName name="к5" localSheetId="2">#REF!</definedName>
    <definedName name="к5" localSheetId="11">#REF!</definedName>
    <definedName name="к5" localSheetId="13">#REF!</definedName>
    <definedName name="к5" localSheetId="7">#REF!</definedName>
    <definedName name="к5" localSheetId="9">#REF!</definedName>
    <definedName name="к5">#REF!</definedName>
    <definedName name="к6" localSheetId="0">#REF!</definedName>
    <definedName name="к6" localSheetId="1">#REF!</definedName>
    <definedName name="к6" localSheetId="2">#REF!</definedName>
    <definedName name="к6" localSheetId="11">#REF!</definedName>
    <definedName name="к6" localSheetId="13">#REF!</definedName>
    <definedName name="к6" localSheetId="7">#REF!</definedName>
    <definedName name="к6" localSheetId="9">#REF!</definedName>
    <definedName name="к6">#REF!</definedName>
    <definedName name="к7" localSheetId="0">#REF!</definedName>
    <definedName name="к7" localSheetId="1">#REF!</definedName>
    <definedName name="к7" localSheetId="2">#REF!</definedName>
    <definedName name="к7" localSheetId="11">#REF!</definedName>
    <definedName name="к7" localSheetId="13">#REF!</definedName>
    <definedName name="к7" localSheetId="7">#REF!</definedName>
    <definedName name="к7" localSheetId="9">#REF!</definedName>
    <definedName name="к7">#REF!</definedName>
    <definedName name="к8" localSheetId="0">#REF!</definedName>
    <definedName name="к8" localSheetId="1">#REF!</definedName>
    <definedName name="к8" localSheetId="2">#REF!</definedName>
    <definedName name="к8" localSheetId="11">#REF!</definedName>
    <definedName name="к8" localSheetId="13">#REF!</definedName>
    <definedName name="к8" localSheetId="7">#REF!</definedName>
    <definedName name="к8" localSheetId="9">#REF!</definedName>
    <definedName name="к8">#REF!</definedName>
    <definedName name="к9" localSheetId="0">#REF!</definedName>
    <definedName name="к9" localSheetId="1">#REF!</definedName>
    <definedName name="к9" localSheetId="2">#REF!</definedName>
    <definedName name="к9" localSheetId="11">#REF!</definedName>
    <definedName name="к9" localSheetId="13">#REF!</definedName>
    <definedName name="к9" localSheetId="7">#REF!</definedName>
    <definedName name="к9" localSheetId="9">#REF!</definedName>
    <definedName name="к9">#REF!</definedName>
    <definedName name="Кабардино_Балкарская_Республика" localSheetId="0">#REF!</definedName>
    <definedName name="Кабардино_Балкарская_Республика" localSheetId="1">#REF!</definedName>
    <definedName name="Кабардино_Балкарская_Республика" localSheetId="2">#REF!</definedName>
    <definedName name="Кабардино_Балкарская_Республика" localSheetId="11">#REF!</definedName>
    <definedName name="Кабардино_Балкарская_Республика" localSheetId="13">#REF!</definedName>
    <definedName name="Кабардино_Балкарская_Республика" localSheetId="7">#REF!</definedName>
    <definedName name="Кабардино_Балкарская_Республика" localSheetId="9">#REF!</definedName>
    <definedName name="Кабардино_Балкарская_Республика">#REF!</definedName>
    <definedName name="Кабели_1" localSheetId="0">#REF!</definedName>
    <definedName name="Кабели_1" localSheetId="1">#REF!</definedName>
    <definedName name="Кабели_1" localSheetId="2">#REF!</definedName>
    <definedName name="Кабели_1" localSheetId="11">#REF!</definedName>
    <definedName name="Кабели_1" localSheetId="13">#REF!</definedName>
    <definedName name="Кабели_1" localSheetId="7">#REF!</definedName>
    <definedName name="Кабели_1" localSheetId="9">#REF!</definedName>
    <definedName name="Кабели_1">#REF!</definedName>
    <definedName name="кабель" localSheetId="0">#REF!</definedName>
    <definedName name="кабель" localSheetId="1">#REF!</definedName>
    <definedName name="кабель" localSheetId="2">#REF!</definedName>
    <definedName name="кабель" localSheetId="11">#REF!</definedName>
    <definedName name="кабель" localSheetId="13">#REF!</definedName>
    <definedName name="кабель" localSheetId="7">#REF!</definedName>
    <definedName name="кабель" localSheetId="9">#REF!</definedName>
    <definedName name="кабель">#REF!</definedName>
    <definedName name="Кабельные_линии" localSheetId="9">#REF!</definedName>
    <definedName name="Кабельные_линии">#REF!</definedName>
    <definedName name="кака" localSheetId="0">#REF!</definedName>
    <definedName name="кака" localSheetId="1">#REF!</definedName>
    <definedName name="кака" localSheetId="2">#REF!</definedName>
    <definedName name="кака" localSheetId="11">#REF!</definedName>
    <definedName name="кака" localSheetId="13">#REF!</definedName>
    <definedName name="кака" localSheetId="7">#REF!</definedName>
    <definedName name="кака" localSheetId="9">#REF!</definedName>
    <definedName name="кака">#REF!</definedName>
    <definedName name="Калининградская_область" localSheetId="0">#REF!</definedName>
    <definedName name="Калининградская_область" localSheetId="1">#REF!</definedName>
    <definedName name="Калининградская_область" localSheetId="2">#REF!</definedName>
    <definedName name="Калининградская_область" localSheetId="11">#REF!</definedName>
    <definedName name="Калининградская_область" localSheetId="13">#REF!</definedName>
    <definedName name="Калининградская_область" localSheetId="7">#REF!</definedName>
    <definedName name="Калининградская_область" localSheetId="9">#REF!</definedName>
    <definedName name="Калининградская_область">#REF!</definedName>
    <definedName name="калплан" localSheetId="0">#REF!</definedName>
    <definedName name="калплан" localSheetId="1">#REF!</definedName>
    <definedName name="калплан" localSheetId="2">#REF!</definedName>
    <definedName name="калплан" localSheetId="11">#REF!</definedName>
    <definedName name="калплан" localSheetId="13">#REF!</definedName>
    <definedName name="калплан" localSheetId="7">#REF!</definedName>
    <definedName name="калплан" localSheetId="9">#REF!</definedName>
    <definedName name="калплан">#REF!</definedName>
    <definedName name="Калужская_область" localSheetId="0">#REF!</definedName>
    <definedName name="Калужская_область" localSheetId="1">#REF!</definedName>
    <definedName name="Калужская_область" localSheetId="2">#REF!</definedName>
    <definedName name="Калужская_область" localSheetId="11">#REF!</definedName>
    <definedName name="Калужская_область" localSheetId="13">#REF!</definedName>
    <definedName name="Калужская_область" localSheetId="7">#REF!</definedName>
    <definedName name="Калужская_область" localSheetId="9">#REF!</definedName>
    <definedName name="Калужская_область">#REF!</definedName>
    <definedName name="Камеральных" localSheetId="0">#REF!</definedName>
    <definedName name="Камеральных" localSheetId="1">#REF!</definedName>
    <definedName name="Камеральных" localSheetId="2">#REF!</definedName>
    <definedName name="Камеральных" localSheetId="11">#REF!</definedName>
    <definedName name="Камеральных" localSheetId="13">#REF!</definedName>
    <definedName name="Камеральных" localSheetId="7">#REF!</definedName>
    <definedName name="Камеральных" localSheetId="9">#REF!</definedName>
    <definedName name="Камеральных">#REF!</definedName>
    <definedName name="Камчатская_область" localSheetId="0">#REF!</definedName>
    <definedName name="Камчатская_область" localSheetId="1">#REF!</definedName>
    <definedName name="Камчатская_область" localSheetId="2">#REF!</definedName>
    <definedName name="Камчатская_область" localSheetId="11">#REF!</definedName>
    <definedName name="Камчатская_область" localSheetId="13">#REF!</definedName>
    <definedName name="Камчатская_область" localSheetId="7">#REF!</definedName>
    <definedName name="Камчатская_область" localSheetId="9">#REF!</definedName>
    <definedName name="Камчатская_область">#REF!</definedName>
    <definedName name="Камчатская_область_1" localSheetId="0">#REF!</definedName>
    <definedName name="Камчатская_область_1" localSheetId="1">#REF!</definedName>
    <definedName name="Камчатская_область_1" localSheetId="2">#REF!</definedName>
    <definedName name="Камчатская_область_1" localSheetId="11">#REF!</definedName>
    <definedName name="Камчатская_область_1" localSheetId="13">#REF!</definedName>
    <definedName name="Камчатская_область_1" localSheetId="7">#REF!</definedName>
    <definedName name="Камчатская_область_1" localSheetId="9">#REF!</definedName>
    <definedName name="Камчатская_область_1">#REF!</definedName>
    <definedName name="Карачаево_Черкесская_Республика" localSheetId="0">#REF!</definedName>
    <definedName name="Карачаево_Черкесская_Республика" localSheetId="1">#REF!</definedName>
    <definedName name="Карачаево_Черкесская_Республика" localSheetId="2">#REF!</definedName>
    <definedName name="Карачаево_Черкесская_Республика" localSheetId="11">#REF!</definedName>
    <definedName name="Карачаево_Черкесская_Республика" localSheetId="13">#REF!</definedName>
    <definedName name="Карачаево_Черкесская_Республика" localSheetId="7">#REF!</definedName>
    <definedName name="Карачаево_Черкесская_Республика" localSheetId="9">#REF!</definedName>
    <definedName name="Карачаево_Черкесская_Республика">#REF!</definedName>
    <definedName name="Категория_сложности" localSheetId="0">#REF!</definedName>
    <definedName name="Категория_сложности" localSheetId="1">#REF!</definedName>
    <definedName name="Категория_сложности" localSheetId="2">#REF!</definedName>
    <definedName name="Категория_сложности" localSheetId="11">#REF!</definedName>
    <definedName name="Категория_сложности" localSheetId="13">#REF!</definedName>
    <definedName name="Категория_сложности" localSheetId="7">#REF!</definedName>
    <definedName name="Категория_сложности" localSheetId="9">#REF!</definedName>
    <definedName name="Категория_сложности">#REF!</definedName>
    <definedName name="катя" localSheetId="0">#REF!</definedName>
    <definedName name="катя" localSheetId="1">#REF!</definedName>
    <definedName name="катя" localSheetId="2">#REF!</definedName>
    <definedName name="катя" localSheetId="11">#REF!</definedName>
    <definedName name="катя" localSheetId="13">#REF!</definedName>
    <definedName name="катя" localSheetId="7">#REF!</definedName>
    <definedName name="катя" localSheetId="9">#REF!</definedName>
    <definedName name="катя">#REF!</definedName>
    <definedName name="КВАРТАЛ" localSheetId="9">#REF!</definedName>
    <definedName name="КВАРТАЛ">#REF!</definedName>
    <definedName name="КВАРТАЛ2" localSheetId="0">#REF!</definedName>
    <definedName name="КВАРТАЛ2" localSheetId="1">#REF!</definedName>
    <definedName name="КВАРТАЛ2" localSheetId="2">#REF!</definedName>
    <definedName name="КВАРТАЛ2" localSheetId="11">#REF!</definedName>
    <definedName name="КВАРТАЛ2" localSheetId="13">#REF!</definedName>
    <definedName name="КВАРТАЛ2" localSheetId="7">#REF!</definedName>
    <definedName name="КВАРТАЛ2" localSheetId="9">#REF!</definedName>
    <definedName name="КВАРТАЛ2">#REF!</definedName>
    <definedName name="Кварталы" localSheetId="9">#REF!</definedName>
    <definedName name="Кварталы">#REF!</definedName>
    <definedName name="кгкг" localSheetId="0">#REF!</definedName>
    <definedName name="кгкг" localSheetId="1">#REF!</definedName>
    <definedName name="кгкг" localSheetId="2">#REF!</definedName>
    <definedName name="кгкг" localSheetId="11">#REF!</definedName>
    <definedName name="кгкг" localSheetId="13">#REF!</definedName>
    <definedName name="кгкг" localSheetId="7">#REF!</definedName>
    <definedName name="кгкг" localSheetId="9">#REF!</definedName>
    <definedName name="кгкг">#REF!</definedName>
    <definedName name="кеке" localSheetId="0">#REF!</definedName>
    <definedName name="кеке" localSheetId="1">#REF!</definedName>
    <definedName name="кеке" localSheetId="2">#REF!</definedName>
    <definedName name="кеке" localSheetId="11">#REF!</definedName>
    <definedName name="кеке" localSheetId="13">#REF!</definedName>
    <definedName name="кеке" localSheetId="7">#REF!</definedName>
    <definedName name="кеке" localSheetId="9">#REF!</definedName>
    <definedName name="кеке">#REF!</definedName>
    <definedName name="Кемеровская_область" localSheetId="0">#REF!</definedName>
    <definedName name="Кемеровская_область" localSheetId="1">#REF!</definedName>
    <definedName name="Кемеровская_область" localSheetId="2">#REF!</definedName>
    <definedName name="Кемеровская_область" localSheetId="11">#REF!</definedName>
    <definedName name="Кемеровская_область" localSheetId="13">#REF!</definedName>
    <definedName name="Кемеровская_область" localSheetId="7">#REF!</definedName>
    <definedName name="Кемеровская_область" localSheetId="9">#REF!</definedName>
    <definedName name="Кемеровская_область">#REF!</definedName>
    <definedName name="Кемеровская_область_1" localSheetId="0">#REF!</definedName>
    <definedName name="Кемеровская_область_1" localSheetId="1">#REF!</definedName>
    <definedName name="Кемеровская_область_1" localSheetId="2">#REF!</definedName>
    <definedName name="Кемеровская_область_1" localSheetId="11">#REF!</definedName>
    <definedName name="Кемеровская_область_1" localSheetId="13">#REF!</definedName>
    <definedName name="Кемеровская_область_1" localSheetId="7">#REF!</definedName>
    <definedName name="Кемеровская_область_1" localSheetId="9">#REF!</definedName>
    <definedName name="Кемеровская_область_1">#REF!</definedName>
    <definedName name="кенрке" localSheetId="0">#REF!</definedName>
    <definedName name="кенрке" localSheetId="1">#REF!</definedName>
    <definedName name="кенрке" localSheetId="2">#REF!</definedName>
    <definedName name="кенрке" localSheetId="11">#REF!</definedName>
    <definedName name="кенрке" localSheetId="13">#REF!</definedName>
    <definedName name="кенрке" localSheetId="7">#REF!</definedName>
    <definedName name="кенрке" localSheetId="9">#REF!</definedName>
    <definedName name="кенрке">#REF!</definedName>
    <definedName name="кенроолтьб" localSheetId="0">#REF!</definedName>
    <definedName name="кенроолтьб" localSheetId="1">#REF!</definedName>
    <definedName name="кенроолтьб" localSheetId="2">#REF!</definedName>
    <definedName name="кенроолтьб" localSheetId="11">#REF!</definedName>
    <definedName name="кенроолтьб" localSheetId="13">#REF!</definedName>
    <definedName name="кенроолтьб" localSheetId="7">#REF!</definedName>
    <definedName name="кенроолтьб" localSheetId="9">#REF!</definedName>
    <definedName name="кенроолтьб">#REF!</definedName>
    <definedName name="керл" localSheetId="0">#REF!</definedName>
    <definedName name="керл" localSheetId="1">#REF!</definedName>
    <definedName name="керл" localSheetId="2">#REF!</definedName>
    <definedName name="керл" localSheetId="11">#REF!</definedName>
    <definedName name="керл" localSheetId="13">#REF!</definedName>
    <definedName name="керл" localSheetId="7">#REF!</definedName>
    <definedName name="керл" localSheetId="9">#REF!</definedName>
    <definedName name="керл">#REF!</definedName>
    <definedName name="КЗ_Имущество" localSheetId="13">#REF!</definedName>
    <definedName name="КЗ_Имущество" localSheetId="9">#REF!</definedName>
    <definedName name="КЗ_Имущество">#REF!</definedName>
    <definedName name="КЗ_ИП" localSheetId="13">#REF!</definedName>
    <definedName name="КЗ_ИП" localSheetId="9">#REF!</definedName>
    <definedName name="КЗ_ИП">#REF!</definedName>
    <definedName name="КЗ_НИОКР" localSheetId="13">#REF!</definedName>
    <definedName name="КЗ_НИОКР" localSheetId="9">#REF!</definedName>
    <definedName name="КЗ_НИОКР">#REF!</definedName>
    <definedName name="КИП" localSheetId="0">#REF!</definedName>
    <definedName name="КИП" localSheetId="1">#REF!</definedName>
    <definedName name="КИП" localSheetId="2">#REF!</definedName>
    <definedName name="КИП" localSheetId="11">#REF!</definedName>
    <definedName name="КИП" localSheetId="13">#REF!</definedName>
    <definedName name="КИП" localSheetId="7">#REF!</definedName>
    <definedName name="КИП" localSheetId="9">#REF!</definedName>
    <definedName name="КИП">#REF!</definedName>
    <definedName name="КиП_АУП" localSheetId="9">#REF!</definedName>
    <definedName name="КиП_АУП">#REF!</definedName>
    <definedName name="КиП_ПЭЭ" localSheetId="9">#REF!</definedName>
    <definedName name="КиП_ПЭЭ">#REF!</definedName>
    <definedName name="КиП_ТП" localSheetId="9">#REF!</definedName>
    <definedName name="КиП_ТП">#REF!</definedName>
    <definedName name="КИПиавтом" localSheetId="0">#REF!</definedName>
    <definedName name="КИПиавтом" localSheetId="1">#REF!</definedName>
    <definedName name="КИПиавтом" localSheetId="2">#REF!</definedName>
    <definedName name="КИПиавтом" localSheetId="11">#REF!</definedName>
    <definedName name="КИПиавтом" localSheetId="13">#REF!</definedName>
    <definedName name="КИПиавтом" localSheetId="7">#REF!</definedName>
    <definedName name="КИПиавтом" localSheetId="9">#REF!</definedName>
    <definedName name="КИПиавтом">#REF!</definedName>
    <definedName name="Кировская_область" localSheetId="0">#REF!</definedName>
    <definedName name="Кировская_область" localSheetId="1">#REF!</definedName>
    <definedName name="Кировская_область" localSheetId="2">#REF!</definedName>
    <definedName name="Кировская_область" localSheetId="11">#REF!</definedName>
    <definedName name="Кировская_область" localSheetId="13">#REF!</definedName>
    <definedName name="Кировская_область" localSheetId="7">#REF!</definedName>
    <definedName name="Кировская_область" localSheetId="9">#REF!</definedName>
    <definedName name="Кировская_область">#REF!</definedName>
    <definedName name="Кировская_область_1" localSheetId="0">#REF!</definedName>
    <definedName name="Кировская_область_1" localSheetId="1">#REF!</definedName>
    <definedName name="Кировская_область_1" localSheetId="2">#REF!</definedName>
    <definedName name="Кировская_область_1" localSheetId="11">#REF!</definedName>
    <definedName name="Кировская_область_1" localSheetId="13">#REF!</definedName>
    <definedName name="Кировская_область_1" localSheetId="7">#REF!</definedName>
    <definedName name="Кировская_область_1" localSheetId="9">#REF!</definedName>
    <definedName name="Кировская_область_1">#REF!</definedName>
    <definedName name="кк" localSheetId="0">#REF!</definedName>
    <definedName name="кк" localSheetId="1">#REF!</definedName>
    <definedName name="кк" localSheetId="2">#REF!</definedName>
    <definedName name="кк" localSheetId="11">#REF!</definedName>
    <definedName name="кк" localSheetId="16">#REF!</definedName>
    <definedName name="кк" localSheetId="17">#REF!</definedName>
    <definedName name="кк" localSheetId="13">#REF!</definedName>
    <definedName name="кк" localSheetId="7">#REF!</definedName>
    <definedName name="кк" localSheetId="9">#REF!</definedName>
    <definedName name="кк" localSheetId="14">#REF!</definedName>
    <definedName name="кк" localSheetId="12">#REF!</definedName>
    <definedName name="кк">#REF!</definedName>
    <definedName name="ккее" localSheetId="0">#REF!</definedName>
    <definedName name="ккее" localSheetId="1">#REF!</definedName>
    <definedName name="ккее" localSheetId="2">#REF!</definedName>
    <definedName name="ккее" localSheetId="11">#REF!</definedName>
    <definedName name="ккее" localSheetId="13">#REF!</definedName>
    <definedName name="ккее" localSheetId="7">#REF!</definedName>
    <definedName name="ккее" localSheetId="9">#REF!</definedName>
    <definedName name="ккее">#REF!</definedName>
    <definedName name="ккк" localSheetId="0">#REF!</definedName>
    <definedName name="ккк" localSheetId="1">#REF!</definedName>
    <definedName name="ккк" localSheetId="2">#REF!</definedName>
    <definedName name="ккк" localSheetId="11">#REF!</definedName>
    <definedName name="ккк" localSheetId="13">#REF!</definedName>
    <definedName name="ккк" localSheetId="7">#REF!</definedName>
    <definedName name="ккк" localSheetId="9">#REF!</definedName>
    <definedName name="ккк">#REF!</definedName>
    <definedName name="книга" localSheetId="0">#REF!</definedName>
    <definedName name="книга" localSheetId="1">#REF!</definedName>
    <definedName name="книга" localSheetId="2">#REF!</definedName>
    <definedName name="книга" localSheetId="11">#REF!</definedName>
    <definedName name="книга" localSheetId="13">#REF!</definedName>
    <definedName name="книга" localSheetId="7">#REF!</definedName>
    <definedName name="книга" localSheetId="9">#REF!</definedName>
    <definedName name="книга">#REF!</definedName>
    <definedName name="Кобщ" localSheetId="0">#REF!</definedName>
    <definedName name="Кобщ" localSheetId="1">#REF!</definedName>
    <definedName name="Кобщ" localSheetId="2">#REF!</definedName>
    <definedName name="Кобщ" localSheetId="11">#REF!</definedName>
    <definedName name="Кобщ" localSheetId="13">#REF!</definedName>
    <definedName name="Кобщ" localSheetId="7">#REF!</definedName>
    <definedName name="Кобщ" localSheetId="9">#REF!</definedName>
    <definedName name="Кобщ">#REF!</definedName>
    <definedName name="КОД" localSheetId="0">#REF!</definedName>
    <definedName name="КОД" localSheetId="1">#REF!</definedName>
    <definedName name="КОД" localSheetId="2">#REF!</definedName>
    <definedName name="КОД" localSheetId="11">#REF!</definedName>
    <definedName name="КОД" localSheetId="13">#REF!</definedName>
    <definedName name="КОД" localSheetId="7">#REF!</definedName>
    <definedName name="КОД" localSheetId="9">#REF!</definedName>
    <definedName name="КОД">#REF!</definedName>
    <definedName name="кол" localSheetId="0">#REF!</definedName>
    <definedName name="кол" localSheetId="1">#REF!</definedName>
    <definedName name="кол" localSheetId="2">#REF!</definedName>
    <definedName name="кол" localSheetId="11">#REF!</definedName>
    <definedName name="кол" localSheetId="13">#REF!</definedName>
    <definedName name="кол" localSheetId="7">#REF!</definedName>
    <definedName name="кол" localSheetId="9">#REF!</definedName>
    <definedName name="кол">#REF!</definedName>
    <definedName name="Количество_землепользователей" localSheetId="0">#REF!</definedName>
    <definedName name="Количество_землепользователей" localSheetId="1">#REF!</definedName>
    <definedName name="Количество_землепользователей" localSheetId="2">#REF!</definedName>
    <definedName name="Количество_землепользователей" localSheetId="11">#REF!</definedName>
    <definedName name="Количество_землепользователей" localSheetId="13">#REF!</definedName>
    <definedName name="Количество_землепользователей" localSheetId="7">#REF!</definedName>
    <definedName name="Количество_землепользователей" localSheetId="9">#REF!</definedName>
    <definedName name="Количество_землепользователей">#REF!</definedName>
    <definedName name="Количество_контуров" localSheetId="0">#REF!</definedName>
    <definedName name="Количество_контуров" localSheetId="1">#REF!</definedName>
    <definedName name="Количество_контуров" localSheetId="2">#REF!</definedName>
    <definedName name="Количество_контуров" localSheetId="11">#REF!</definedName>
    <definedName name="Количество_контуров" localSheetId="13">#REF!</definedName>
    <definedName name="Количество_контуров" localSheetId="7">#REF!</definedName>
    <definedName name="Количество_контуров" localSheetId="9">#REF!</definedName>
    <definedName name="Количество_контуров">#REF!</definedName>
    <definedName name="Количество_культур" localSheetId="0">#REF!</definedName>
    <definedName name="Количество_культур" localSheetId="1">#REF!</definedName>
    <definedName name="Количество_культур" localSheetId="2">#REF!</definedName>
    <definedName name="Количество_культур" localSheetId="11">#REF!</definedName>
    <definedName name="Количество_культур" localSheetId="13">#REF!</definedName>
    <definedName name="Количество_культур" localSheetId="7">#REF!</definedName>
    <definedName name="Количество_культур" localSheetId="9">#REF!</definedName>
    <definedName name="Количество_культур">#REF!</definedName>
    <definedName name="Количество_листов" localSheetId="9">#REF!</definedName>
    <definedName name="Количество_листов">#REF!</definedName>
    <definedName name="Количество_планшетов" localSheetId="0">#REF!</definedName>
    <definedName name="Количество_планшетов" localSheetId="1">#REF!</definedName>
    <definedName name="Количество_планшетов" localSheetId="2">#REF!</definedName>
    <definedName name="Количество_планшетов" localSheetId="11">#REF!</definedName>
    <definedName name="Количество_планшетов" localSheetId="13">#REF!</definedName>
    <definedName name="Количество_планшетов" localSheetId="7">#REF!</definedName>
    <definedName name="Количество_планшетов" localSheetId="9">#REF!</definedName>
    <definedName name="Количество_планшетов">#REF!</definedName>
    <definedName name="Количество_предприятий" localSheetId="0">#REF!</definedName>
    <definedName name="Количество_предприятий" localSheetId="1">#REF!</definedName>
    <definedName name="Количество_предприятий" localSheetId="2">#REF!</definedName>
    <definedName name="Количество_предприятий" localSheetId="11">#REF!</definedName>
    <definedName name="Количество_предприятий" localSheetId="13">#REF!</definedName>
    <definedName name="Количество_предприятий" localSheetId="7">#REF!</definedName>
    <definedName name="Количество_предприятий" localSheetId="9">#REF!</definedName>
    <definedName name="Количество_предприятий">#REF!</definedName>
    <definedName name="Количество_согласований" localSheetId="0">#REF!</definedName>
    <definedName name="Количество_согласований" localSheetId="1">#REF!</definedName>
    <definedName name="Количество_согласований" localSheetId="2">#REF!</definedName>
    <definedName name="Количество_согласований" localSheetId="11">#REF!</definedName>
    <definedName name="Количество_согласований" localSheetId="13">#REF!</definedName>
    <definedName name="Количество_согласований" localSheetId="7">#REF!</definedName>
    <definedName name="Количество_согласований" localSheetId="9">#REF!</definedName>
    <definedName name="Количество_согласований">#REF!</definedName>
    <definedName name="Колп" localSheetId="9">#REF!</definedName>
    <definedName name="Колп">#REF!</definedName>
    <definedName name="ком." localSheetId="0">#REF!</definedName>
    <definedName name="ком." localSheetId="1">#REF!</definedName>
    <definedName name="ком." localSheetId="2">#REF!</definedName>
    <definedName name="ком." localSheetId="11">#REF!</definedName>
    <definedName name="ком." localSheetId="13">#REF!</definedName>
    <definedName name="ком." localSheetId="7">#REF!</definedName>
    <definedName name="ком." localSheetId="9">#REF!</definedName>
    <definedName name="ком.">#REF!</definedName>
    <definedName name="Командировочные_расходы" localSheetId="0">#REF!</definedName>
    <definedName name="Командировочные_расходы" localSheetId="1">#REF!</definedName>
    <definedName name="Командировочные_расходы" localSheetId="2">#REF!</definedName>
    <definedName name="Командировочные_расходы" localSheetId="11">#REF!</definedName>
    <definedName name="Командировочные_расходы" localSheetId="13">#REF!</definedName>
    <definedName name="Командировочные_расходы" localSheetId="7">#REF!</definedName>
    <definedName name="Командировочные_расходы" localSheetId="9">#REF!</definedName>
    <definedName name="Командировочные_расходы">#REF!</definedName>
    <definedName name="Компания" localSheetId="13">#REF!</definedName>
    <definedName name="Компания" localSheetId="9">#REF!</definedName>
    <definedName name="Компания">#REF!</definedName>
    <definedName name="Компенсаторы" localSheetId="9">#REF!</definedName>
    <definedName name="Компенсаторы">#REF!</definedName>
    <definedName name="комплект" localSheetId="13">#REF!</definedName>
    <definedName name="комплект" localSheetId="9">#REF!</definedName>
    <definedName name="комплект">#REF!</definedName>
    <definedName name="Комплектные_трансформаторные_устройства" localSheetId="9">#REF!</definedName>
    <definedName name="Комплектные_трансформаторные_устройства">#REF!</definedName>
    <definedName name="конкурс" localSheetId="0">#REF!</definedName>
    <definedName name="конкурс" localSheetId="1">#REF!</definedName>
    <definedName name="конкурс" localSheetId="2">#REF!</definedName>
    <definedName name="конкурс" localSheetId="11">#REF!</definedName>
    <definedName name="конкурс" localSheetId="13">#REF!</definedName>
    <definedName name="конкурс" localSheetId="7">#REF!</definedName>
    <definedName name="конкурс" localSheetId="9">#REF!</definedName>
    <definedName name="конкурс">#REF!</definedName>
    <definedName name="КонПериода" localSheetId="9">#REF!</definedName>
    <definedName name="КонПериода">#REF!</definedName>
    <definedName name="Контрагент" localSheetId="9">#REF!</definedName>
    <definedName name="Контрагент">#REF!</definedName>
    <definedName name="Контроллер_1" localSheetId="0">#REF!</definedName>
    <definedName name="Контроллер_1" localSheetId="1">#REF!</definedName>
    <definedName name="Контроллер_1" localSheetId="2">#REF!</definedName>
    <definedName name="Контроллер_1" localSheetId="11">#REF!</definedName>
    <definedName name="Контроллер_1" localSheetId="13">#REF!</definedName>
    <definedName name="Контроллер_1" localSheetId="7">#REF!</definedName>
    <definedName name="Контроллер_1" localSheetId="9">#REF!</definedName>
    <definedName name="Контроллер_1">#REF!</definedName>
    <definedName name="кор" localSheetId="0">#REF!</definedName>
    <definedName name="кор" localSheetId="1">#REF!</definedName>
    <definedName name="кор" localSheetId="2">#REF!</definedName>
    <definedName name="кор" localSheetId="11">#REF!</definedName>
    <definedName name="кор" localSheetId="13">#REF!</definedName>
    <definedName name="кор" localSheetId="7">#REF!</definedName>
    <definedName name="кор" localSheetId="9">#REF!</definedName>
    <definedName name="кор">#REF!</definedName>
    <definedName name="кореал" localSheetId="0">#REF!</definedName>
    <definedName name="кореал" localSheetId="1">#REF!</definedName>
    <definedName name="кореал" localSheetId="2">#REF!</definedName>
    <definedName name="кореал" localSheetId="11">#REF!</definedName>
    <definedName name="кореал" localSheetId="13">#REF!</definedName>
    <definedName name="кореал" localSheetId="7">#REF!</definedName>
    <definedName name="кореал" localSheetId="9">#REF!</definedName>
    <definedName name="кореал">#REF!</definedName>
    <definedName name="Корнеева" localSheetId="0">#REF!</definedName>
    <definedName name="Корнеева" localSheetId="1">#REF!</definedName>
    <definedName name="Корнеева" localSheetId="2">#REF!</definedName>
    <definedName name="Корнеева" localSheetId="11">#REF!</definedName>
    <definedName name="Корнеева" localSheetId="13">#REF!</definedName>
    <definedName name="Корнеева" localSheetId="7">#REF!</definedName>
    <definedName name="Корнеева" localSheetId="9">#REF!</definedName>
    <definedName name="Корнеева">#REF!</definedName>
    <definedName name="корр" localSheetId="0">{#N/A,#N/A,FALSE,"Шаблон_Спец1"}</definedName>
    <definedName name="корр" localSheetId="1">{#N/A,#N/A,FALSE,"Шаблон_Спец1"}</definedName>
    <definedName name="корр" localSheetId="2">{#N/A,#N/A,FALSE,"Шаблон_Спец1"}</definedName>
    <definedName name="корр" localSheetId="11">{#N/A,#N/A,FALSE,"Шаблон_Спец1"}</definedName>
    <definedName name="корр" localSheetId="15">{#N/A,#N/A,FALSE,"Шаблон_Спец1"}</definedName>
    <definedName name="корр" localSheetId="17">{#N/A,#N/A,FALSE,"Шаблон_Спец1"}</definedName>
    <definedName name="корр" localSheetId="13">{#N/A,#N/A,FALSE,"Шаблон_Спец1"}</definedName>
    <definedName name="корр" localSheetId="6">{#N/A,#N/A,FALSE,"Шаблон_Спец1"}</definedName>
    <definedName name="корр" localSheetId="7">{#N/A,#N/A,FALSE,"Шаблон_Спец1"}</definedName>
    <definedName name="корр" localSheetId="9">{#N/A,#N/A,FALSE,"Шаблон_Спец1"}</definedName>
    <definedName name="корр" localSheetId="14">{#N/A,#N/A,FALSE,"Шаблон_Спец1"}</definedName>
    <definedName name="корр" localSheetId="12">{#N/A,#N/A,FALSE,"Шаблон_Спец1"}</definedName>
    <definedName name="корр">{#N/A,#N/A,FALSE,"Шаблон_Спец1"}</definedName>
    <definedName name="Костромская_область" localSheetId="0">#REF!</definedName>
    <definedName name="Костромская_область" localSheetId="1">#REF!</definedName>
    <definedName name="Костромская_область" localSheetId="2">#REF!</definedName>
    <definedName name="Костромская_область" localSheetId="11">#REF!</definedName>
    <definedName name="Костромская_область" localSheetId="13">#REF!</definedName>
    <definedName name="Костромская_область" localSheetId="7">#REF!</definedName>
    <definedName name="Костромская_область" localSheetId="9">#REF!</definedName>
    <definedName name="Костромская_область">#REF!</definedName>
    <definedName name="КОЭФ3" localSheetId="0">#REF!</definedName>
    <definedName name="КОЭФ3" localSheetId="1">#REF!</definedName>
    <definedName name="КОЭФ3" localSheetId="2">#REF!</definedName>
    <definedName name="КОЭФ3" localSheetId="11">#REF!</definedName>
    <definedName name="КОЭФ3" localSheetId="13">#REF!</definedName>
    <definedName name="КОЭФ3" localSheetId="7">#REF!</definedName>
    <definedName name="КОЭФ3" localSheetId="9">#REF!</definedName>
    <definedName name="КОЭФ3">#REF!</definedName>
    <definedName name="КОЭФ4" localSheetId="9">#REF!</definedName>
    <definedName name="КОЭФ4">#REF!</definedName>
    <definedName name="КоэфБезПоля" localSheetId="0">#REF!</definedName>
    <definedName name="КоэфБезПоля" localSheetId="1">#REF!</definedName>
    <definedName name="КоэфБезПоля" localSheetId="2">#REF!</definedName>
    <definedName name="КоэфБезПоля" localSheetId="11">#REF!</definedName>
    <definedName name="КоэфБезПоля" localSheetId="13">#REF!</definedName>
    <definedName name="КоэфБезПоля" localSheetId="7">#REF!</definedName>
    <definedName name="КоэфБезПоля" localSheetId="9">#REF!</definedName>
    <definedName name="КоэфБезПоля">#REF!</definedName>
    <definedName name="КоэфГорЗак" localSheetId="0">#REF!</definedName>
    <definedName name="КоэфГорЗак" localSheetId="1">#REF!</definedName>
    <definedName name="КоэфГорЗак" localSheetId="2">#REF!</definedName>
    <definedName name="КоэфГорЗак" localSheetId="11">#REF!</definedName>
    <definedName name="КоэфГорЗак" localSheetId="13">#REF!</definedName>
    <definedName name="КоэфГорЗак" localSheetId="7">#REF!</definedName>
    <definedName name="КоэфГорЗак" localSheetId="9">#REF!</definedName>
    <definedName name="КоэфГорЗак">#REF!</definedName>
    <definedName name="КоэфГорЗаказ" localSheetId="9">#REF!</definedName>
    <definedName name="КоэфГорЗаказ">#REF!</definedName>
    <definedName name="КоэфУдорожания" localSheetId="9">#REF!</definedName>
    <definedName name="КоэфУдорожания">#REF!</definedName>
    <definedName name="КОЭФФ1" localSheetId="9">#REF!</definedName>
    <definedName name="КОЭФФ1">#REF!</definedName>
    <definedName name="Коэффициент" localSheetId="0">#REF!</definedName>
    <definedName name="Коэффициент" localSheetId="1">#REF!</definedName>
    <definedName name="Коэффициент" localSheetId="2">#REF!</definedName>
    <definedName name="Коэффициент" localSheetId="11">#REF!</definedName>
    <definedName name="Коэффициент" localSheetId="13">#REF!</definedName>
    <definedName name="Коэффициент" localSheetId="7">#REF!</definedName>
    <definedName name="Коэффициент" localSheetId="9">#REF!</definedName>
    <definedName name="Коэффициент">#REF!</definedName>
    <definedName name="кп" localSheetId="0">#REF!</definedName>
    <definedName name="кп" localSheetId="1">#REF!</definedName>
    <definedName name="кп" localSheetId="2">#REF!</definedName>
    <definedName name="кп" localSheetId="11">#REF!</definedName>
    <definedName name="кп" localSheetId="13">#REF!</definedName>
    <definedName name="кп" localSheetId="7">#REF!</definedName>
    <definedName name="кп" localSheetId="9">#REF!</definedName>
    <definedName name="кп">#REF!</definedName>
    <definedName name="Кра" localSheetId="9">#REF!</definedName>
    <definedName name="Кра">#REF!</definedName>
    <definedName name="крас" localSheetId="0">#REF!</definedName>
    <definedName name="крас" localSheetId="1">#REF!</definedName>
    <definedName name="крас" localSheetId="2">#REF!</definedName>
    <definedName name="крас" localSheetId="11">#REF!</definedName>
    <definedName name="крас" localSheetId="13">#REF!</definedName>
    <definedName name="крас" localSheetId="7">#REF!</definedName>
    <definedName name="крас" localSheetId="9">#REF!</definedName>
    <definedName name="крас">#REF!</definedName>
    <definedName name="Краснодарский_край" localSheetId="0">#REF!</definedName>
    <definedName name="Краснодарский_край" localSheetId="1">#REF!</definedName>
    <definedName name="Краснодарский_край" localSheetId="2">#REF!</definedName>
    <definedName name="Краснодарский_край" localSheetId="11">#REF!</definedName>
    <definedName name="Краснодарский_край" localSheetId="13">#REF!</definedName>
    <definedName name="Краснодарский_край" localSheetId="7">#REF!</definedName>
    <definedName name="Краснодарский_край" localSheetId="9">#REF!</definedName>
    <definedName name="Краснодарский_край">#REF!</definedName>
    <definedName name="Красноярский_край" localSheetId="0">#REF!</definedName>
    <definedName name="Красноярский_край" localSheetId="1">#REF!</definedName>
    <definedName name="Красноярский_край" localSheetId="2">#REF!</definedName>
    <definedName name="Красноярский_край" localSheetId="11">#REF!</definedName>
    <definedName name="Красноярский_край" localSheetId="13">#REF!</definedName>
    <definedName name="Красноярский_край" localSheetId="7">#REF!</definedName>
    <definedName name="Красноярский_край" localSheetId="9">#REF!</definedName>
    <definedName name="Красноярский_край">#REF!</definedName>
    <definedName name="Красноярский_край_1" localSheetId="0">#REF!</definedName>
    <definedName name="Красноярский_край_1" localSheetId="1">#REF!</definedName>
    <definedName name="Красноярский_край_1" localSheetId="2">#REF!</definedName>
    <definedName name="Красноярский_край_1" localSheetId="11">#REF!</definedName>
    <definedName name="Красноярский_край_1" localSheetId="13">#REF!</definedName>
    <definedName name="Красноярский_край_1" localSheetId="7">#REF!</definedName>
    <definedName name="Красноярский_край_1" localSheetId="9">#REF!</definedName>
    <definedName name="Красноярский_край_1">#REF!</definedName>
    <definedName name="Крек" localSheetId="9">#REF!</definedName>
    <definedName name="Крек">#REF!</definedName>
    <definedName name="_xlnm.Criteria" localSheetId="0">#REF!</definedName>
    <definedName name="_xlnm.Criteria" localSheetId="1">#REF!</definedName>
    <definedName name="_xlnm.Criteria" localSheetId="2">#REF!</definedName>
    <definedName name="_xlnm.Criteria" localSheetId="11">#REF!</definedName>
    <definedName name="_xlnm.Criteria" localSheetId="13">#REF!</definedName>
    <definedName name="_xlnm.Criteria" localSheetId="7">#REF!</definedName>
    <definedName name="_xlnm.Criteria" localSheetId="9">#REF!</definedName>
    <definedName name="_xlnm.Criteria">#REF!</definedName>
    <definedName name="Крп" localSheetId="9">#REF!</definedName>
    <definedName name="Крп">#REF!</definedName>
    <definedName name="куку" localSheetId="0">#REF!</definedName>
    <definedName name="куку" localSheetId="1">#REF!</definedName>
    <definedName name="куку" localSheetId="2">#REF!</definedName>
    <definedName name="куку" localSheetId="11">#REF!</definedName>
    <definedName name="куку" localSheetId="13">#REF!</definedName>
    <definedName name="куку" localSheetId="7">#REF!</definedName>
    <definedName name="куку" localSheetId="9">#REF!</definedName>
    <definedName name="куку">#REF!</definedName>
    <definedName name="Курганская_область" localSheetId="0">#REF!</definedName>
    <definedName name="Курганская_область" localSheetId="1">#REF!</definedName>
    <definedName name="Курганская_область" localSheetId="2">#REF!</definedName>
    <definedName name="Курганская_область" localSheetId="11">#REF!</definedName>
    <definedName name="Курганская_область" localSheetId="13">#REF!</definedName>
    <definedName name="Курганская_область" localSheetId="7">#REF!</definedName>
    <definedName name="Курганская_область" localSheetId="9">#REF!</definedName>
    <definedName name="Курганская_область">#REF!</definedName>
    <definedName name="Курганская_область_1" localSheetId="0">#REF!</definedName>
    <definedName name="Курганская_область_1" localSheetId="1">#REF!</definedName>
    <definedName name="Курганская_область_1" localSheetId="2">#REF!</definedName>
    <definedName name="Курганская_область_1" localSheetId="11">#REF!</definedName>
    <definedName name="Курганская_область_1" localSheetId="13">#REF!</definedName>
    <definedName name="Курганская_область_1" localSheetId="7">#REF!</definedName>
    <definedName name="Курганская_область_1" localSheetId="9">#REF!</definedName>
    <definedName name="Курганская_область_1">#REF!</definedName>
    <definedName name="курс" localSheetId="0">#REF!</definedName>
    <definedName name="курс" localSheetId="1">#REF!</definedName>
    <definedName name="курс" localSheetId="2">#REF!</definedName>
    <definedName name="курс" localSheetId="11">#REF!</definedName>
    <definedName name="курс" localSheetId="13">#REF!</definedName>
    <definedName name="курс" localSheetId="7">#REF!</definedName>
    <definedName name="курс" localSheetId="9">#REF!</definedName>
    <definedName name="курс">#REF!</definedName>
    <definedName name="Курс_1" localSheetId="0">#REF!</definedName>
    <definedName name="Курс_1" localSheetId="1">#REF!</definedName>
    <definedName name="Курс_1" localSheetId="2">#REF!</definedName>
    <definedName name="Курс_1" localSheetId="11">#REF!</definedName>
    <definedName name="Курс_1" localSheetId="13">#REF!</definedName>
    <definedName name="Курс_1" localSheetId="7">#REF!</definedName>
    <definedName name="Курс_1" localSheetId="9">#REF!</definedName>
    <definedName name="Курс_1">#REF!</definedName>
    <definedName name="курс_дол" localSheetId="0">#REF!</definedName>
    <definedName name="курс_дол" localSheetId="1">#REF!</definedName>
    <definedName name="курс_дол" localSheetId="2">#REF!</definedName>
    <definedName name="курс_дол" localSheetId="11">#REF!</definedName>
    <definedName name="курс_дол" localSheetId="13">#REF!</definedName>
    <definedName name="курс_дол" localSheetId="7">#REF!</definedName>
    <definedName name="курс_дол" localSheetId="9">#REF!</definedName>
    <definedName name="курс_дол">#REF!</definedName>
    <definedName name="Курс_доллара" localSheetId="9">#REF!</definedName>
    <definedName name="Курс_доллара">#REF!</definedName>
    <definedName name="Курс_доллара_США" localSheetId="0">#REF!</definedName>
    <definedName name="Курс_доллара_США" localSheetId="1">#REF!</definedName>
    <definedName name="Курс_доллара_США" localSheetId="2">#REF!</definedName>
    <definedName name="Курс_доллара_США" localSheetId="11">#REF!</definedName>
    <definedName name="Курс_доллара_США" localSheetId="13">#REF!</definedName>
    <definedName name="Курс_доллара_США" localSheetId="7">#REF!</definedName>
    <definedName name="Курс_доллара_США" localSheetId="9">#REF!</definedName>
    <definedName name="Курс_доллара_США">#REF!</definedName>
    <definedName name="курс1" localSheetId="0">#REF!</definedName>
    <definedName name="курс1" localSheetId="1">#REF!</definedName>
    <definedName name="курс1" localSheetId="2">#REF!</definedName>
    <definedName name="курс1" localSheetId="11">#REF!</definedName>
    <definedName name="курс1" localSheetId="13">#REF!</definedName>
    <definedName name="курс1" localSheetId="7">#REF!</definedName>
    <definedName name="курс1" localSheetId="9">#REF!</definedName>
    <definedName name="курс1">#REF!</definedName>
    <definedName name="Курская_область" localSheetId="0">#REF!</definedName>
    <definedName name="Курская_область" localSheetId="1">#REF!</definedName>
    <definedName name="Курская_область" localSheetId="2">#REF!</definedName>
    <definedName name="Курская_область" localSheetId="11">#REF!</definedName>
    <definedName name="Курская_область" localSheetId="13">#REF!</definedName>
    <definedName name="Курская_область" localSheetId="7">#REF!</definedName>
    <definedName name="Курская_область" localSheetId="9">#REF!</definedName>
    <definedName name="Курская_область">#REF!</definedName>
    <definedName name="кшн" localSheetId="0">#REF!</definedName>
    <definedName name="кшн" localSheetId="1">#REF!</definedName>
    <definedName name="кшн" localSheetId="2">#REF!</definedName>
    <definedName name="кшн" localSheetId="11">#REF!</definedName>
    <definedName name="кшн" localSheetId="13">#REF!</definedName>
    <definedName name="кшн" localSheetId="7">#REF!</definedName>
    <definedName name="кшн" localSheetId="9">#REF!</definedName>
    <definedName name="кшн">#REF!</definedName>
    <definedName name="Кэл" localSheetId="9">#REF!</definedName>
    <definedName name="Кэл">#REF!</definedName>
    <definedName name="лаборатория" localSheetId="0">#REF!</definedName>
    <definedName name="лаборатория" localSheetId="1">#REF!</definedName>
    <definedName name="лаборатория" localSheetId="2">#REF!</definedName>
    <definedName name="лаборатория" localSheetId="11">#REF!</definedName>
    <definedName name="лаборатория" localSheetId="13">#REF!</definedName>
    <definedName name="лаборатория" localSheetId="7">#REF!</definedName>
    <definedName name="лаборатория" localSheetId="9">#REF!</definedName>
    <definedName name="лаборатория">#REF!</definedName>
    <definedName name="ЛабШурфов" localSheetId="0">#REF!</definedName>
    <definedName name="ЛабШурфов" localSheetId="1">#REF!</definedName>
    <definedName name="ЛабШурфов" localSheetId="2">#REF!</definedName>
    <definedName name="ЛабШурфов" localSheetId="11">#REF!</definedName>
    <definedName name="ЛабШурфов" localSheetId="13">#REF!</definedName>
    <definedName name="ЛабШурфов" localSheetId="7">#REF!</definedName>
    <definedName name="ЛабШурфов" localSheetId="9">#REF!</definedName>
    <definedName name="ЛабШурфов">#REF!</definedName>
    <definedName name="лв" localSheetId="0">#REF!</definedName>
    <definedName name="лв" localSheetId="1">#REF!</definedName>
    <definedName name="лв" localSheetId="2">#REF!</definedName>
    <definedName name="лв" localSheetId="11">#REF!</definedName>
    <definedName name="лв" localSheetId="13">#REF!</definedName>
    <definedName name="лв" localSheetId="7">#REF!</definedName>
    <definedName name="лв" localSheetId="9">#REF!</definedName>
    <definedName name="лв">#REF!</definedName>
    <definedName name="лвнг" localSheetId="0">#REF!</definedName>
    <definedName name="лвнг" localSheetId="1">#REF!</definedName>
    <definedName name="лвнг" localSheetId="2">#REF!</definedName>
    <definedName name="лвнг" localSheetId="11">#REF!</definedName>
    <definedName name="лвнг" localSheetId="13">#REF!</definedName>
    <definedName name="лвнг" localSheetId="7">#REF!</definedName>
    <definedName name="лвнг" localSheetId="9">#REF!</definedName>
    <definedName name="лвнг">#REF!</definedName>
    <definedName name="лд" localSheetId="0">#REF!</definedName>
    <definedName name="лд" localSheetId="1">#REF!</definedName>
    <definedName name="лд" localSheetId="2">#REF!</definedName>
    <definedName name="лд" localSheetId="11">#REF!</definedName>
    <definedName name="лд" localSheetId="16">#REF!</definedName>
    <definedName name="лд" localSheetId="17">#REF!</definedName>
    <definedName name="лд" localSheetId="13">#REF!</definedName>
    <definedName name="лд" localSheetId="7">#REF!</definedName>
    <definedName name="лд" localSheetId="9">#REF!</definedName>
    <definedName name="лд" localSheetId="14">#REF!</definedName>
    <definedName name="лд" localSheetId="12">#REF!</definedName>
    <definedName name="лд">#REF!</definedName>
    <definedName name="лдд" localSheetId="0">#REF!</definedName>
    <definedName name="лдд" localSheetId="1">#REF!</definedName>
    <definedName name="лдд" localSheetId="2">#REF!</definedName>
    <definedName name="лдд" localSheetId="11">#REF!</definedName>
    <definedName name="лдд" localSheetId="16">#REF!</definedName>
    <definedName name="лдд" localSheetId="17">#REF!</definedName>
    <definedName name="лдд" localSheetId="13">#REF!</definedName>
    <definedName name="лдд" localSheetId="7">#REF!</definedName>
    <definedName name="лдд" localSheetId="9">#REF!</definedName>
    <definedName name="лдд" localSheetId="14">#REF!</definedName>
    <definedName name="лдд" localSheetId="12">#REF!</definedName>
    <definedName name="лдд">#REF!</definedName>
    <definedName name="лдллл" localSheetId="0">#REF!</definedName>
    <definedName name="лдллл" localSheetId="1">#REF!</definedName>
    <definedName name="лдллл" localSheetId="2">#REF!</definedName>
    <definedName name="лдллл" localSheetId="11">#REF!</definedName>
    <definedName name="лдллл" localSheetId="13">#REF!</definedName>
    <definedName name="лдллл" localSheetId="7">#REF!</definedName>
    <definedName name="лдллл" localSheetId="9">#REF!</definedName>
    <definedName name="лдллл">#REF!</definedName>
    <definedName name="ЛенЗина" localSheetId="9">#REF!</definedName>
    <definedName name="ЛенЗина">#REF!</definedName>
    <definedName name="ленин" localSheetId="0">#REF!</definedName>
    <definedName name="ленин" localSheetId="1">#REF!</definedName>
    <definedName name="ленин" localSheetId="2">#REF!</definedName>
    <definedName name="ленин" localSheetId="11">#REF!</definedName>
    <definedName name="ленин" localSheetId="13">#REF!</definedName>
    <definedName name="ленин" localSheetId="7">#REF!</definedName>
    <definedName name="ленин" localSheetId="9">#REF!</definedName>
    <definedName name="ленин">#REF!</definedName>
    <definedName name="Ленинградская_область" localSheetId="0">#REF!</definedName>
    <definedName name="Ленинградская_область" localSheetId="1">#REF!</definedName>
    <definedName name="Ленинградская_область" localSheetId="2">#REF!</definedName>
    <definedName name="Ленинградская_область" localSheetId="11">#REF!</definedName>
    <definedName name="Ленинградская_область" localSheetId="13">#REF!</definedName>
    <definedName name="Ленинградская_область" localSheetId="7">#REF!</definedName>
    <definedName name="Ленинградская_область" localSheetId="9">#REF!</definedName>
    <definedName name="Ленинградская_область">#REF!</definedName>
    <definedName name="лес" localSheetId="9">#REF!</definedName>
    <definedName name="лес">#REF!</definedName>
    <definedName name="ЛимитУРС_ПИР" localSheetId="0">#REF!</definedName>
    <definedName name="ЛимитУРС_ПИР" localSheetId="1">#REF!</definedName>
    <definedName name="ЛимитУРС_ПИР" localSheetId="2">#REF!</definedName>
    <definedName name="ЛимитУРС_ПИР" localSheetId="11">#REF!</definedName>
    <definedName name="ЛимитУРС_ПИР" localSheetId="13">#REF!</definedName>
    <definedName name="ЛимитУРС_ПИР" localSheetId="7">#REF!</definedName>
    <definedName name="ЛимитУРС_ПИР" localSheetId="9">#REF!</definedName>
    <definedName name="ЛимитУРС_ПИР">#REF!</definedName>
    <definedName name="Липецкая_область" localSheetId="0">#REF!</definedName>
    <definedName name="Липецкая_область" localSheetId="1">#REF!</definedName>
    <definedName name="Липецкая_область" localSheetId="2">#REF!</definedName>
    <definedName name="Липецкая_область" localSheetId="11">#REF!</definedName>
    <definedName name="Липецкая_область" localSheetId="13">#REF!</definedName>
    <definedName name="Липецкая_область" localSheetId="7">#REF!</definedName>
    <definedName name="Липецкая_область" localSheetId="9">#REF!</definedName>
    <definedName name="Липецкая_область">#REF!</definedName>
    <definedName name="лист" localSheetId="0">#REF!</definedName>
    <definedName name="лист" localSheetId="1">#REF!</definedName>
    <definedName name="лист" localSheetId="2">#REF!</definedName>
    <definedName name="лист" localSheetId="11">#REF!</definedName>
    <definedName name="лист" localSheetId="13">#REF!</definedName>
    <definedName name="лист" localSheetId="7">#REF!</definedName>
    <definedName name="лист" localSheetId="9">#REF!</definedName>
    <definedName name="лист">#REF!</definedName>
    <definedName name="Лифты" localSheetId="0">#REF!</definedName>
    <definedName name="Лифты" localSheetId="1">#REF!</definedName>
    <definedName name="Лифты" localSheetId="2">#REF!</definedName>
    <definedName name="Лифты" localSheetId="11">#REF!</definedName>
    <definedName name="Лифты" localSheetId="13">#REF!</definedName>
    <definedName name="Лифты" localSheetId="7">#REF!</definedName>
    <definedName name="Лифты" localSheetId="9">#REF!</definedName>
    <definedName name="Лифты">#REF!</definedName>
    <definedName name="лкон" localSheetId="0">#REF!</definedName>
    <definedName name="лкон" localSheetId="1">#REF!</definedName>
    <definedName name="лкон" localSheetId="2">#REF!</definedName>
    <definedName name="лкон" localSheetId="11">#REF!</definedName>
    <definedName name="лкон" localSheetId="13">#REF!</definedName>
    <definedName name="лкон" localSheetId="7">#REF!</definedName>
    <definedName name="лкон" localSheetId="9">#REF!</definedName>
    <definedName name="лкон">#REF!</definedName>
    <definedName name="лл" localSheetId="0">#REF!</definedName>
    <definedName name="лл" localSheetId="1">#REF!</definedName>
    <definedName name="лл" localSheetId="2">#REF!</definedName>
    <definedName name="лл" localSheetId="11">#REF!</definedName>
    <definedName name="лл" localSheetId="16">#REF!</definedName>
    <definedName name="лл" localSheetId="17">#REF!</definedName>
    <definedName name="лл" localSheetId="13">#REF!</definedName>
    <definedName name="лл" localSheetId="7">#REF!</definedName>
    <definedName name="лл" localSheetId="9">#REF!</definedName>
    <definedName name="лл" localSheetId="14">#REF!</definedName>
    <definedName name="лл" localSheetId="12">#REF!</definedName>
    <definedName name="лл">#REF!</definedName>
    <definedName name="ллддд" localSheetId="0">#REF!</definedName>
    <definedName name="ллддд" localSheetId="1">#REF!</definedName>
    <definedName name="ллддд" localSheetId="2">#REF!</definedName>
    <definedName name="ллддд" localSheetId="11">#REF!</definedName>
    <definedName name="ллддд" localSheetId="13">#REF!</definedName>
    <definedName name="ллддд" localSheetId="7">#REF!</definedName>
    <definedName name="ллддд" localSheetId="9">#REF!</definedName>
    <definedName name="ллддд">#REF!</definedName>
    <definedName name="ллдж" localSheetId="0">#REF!</definedName>
    <definedName name="ллдж" localSheetId="1">#REF!</definedName>
    <definedName name="ллдж" localSheetId="2">#REF!</definedName>
    <definedName name="ллдж" localSheetId="11">#REF!</definedName>
    <definedName name="ллдж" localSheetId="13">#REF!</definedName>
    <definedName name="ллдж" localSheetId="7">#REF!</definedName>
    <definedName name="ллдж" localSheetId="9">#REF!</definedName>
    <definedName name="ллдж">#REF!</definedName>
    <definedName name="ллл" localSheetId="0">#REF!</definedName>
    <definedName name="ллл" localSheetId="1">#REF!</definedName>
    <definedName name="ллл" localSheetId="2">#REF!</definedName>
    <definedName name="ллл" localSheetId="11">#REF!</definedName>
    <definedName name="ллл" localSheetId="16">#REF!</definedName>
    <definedName name="ллл" localSheetId="17">#REF!</definedName>
    <definedName name="ллл" localSheetId="13">#REF!</definedName>
    <definedName name="ллл" localSheetId="7">#REF!</definedName>
    <definedName name="ллл" localSheetId="9">#REF!</definedName>
    <definedName name="ллл" localSheetId="14">#REF!</definedName>
    <definedName name="ллл" localSheetId="12">#REF!</definedName>
    <definedName name="ллл">#REF!</definedName>
    <definedName name="лн" localSheetId="0">#REF!</definedName>
    <definedName name="лн" localSheetId="1">#REF!</definedName>
    <definedName name="лн" localSheetId="2">#REF!</definedName>
    <definedName name="лн" localSheetId="11">#REF!</definedName>
    <definedName name="лн" localSheetId="13">#REF!</definedName>
    <definedName name="лн" localSheetId="7">#REF!</definedName>
    <definedName name="лн" localSheetId="9">#REF!</definedName>
    <definedName name="лн">#REF!</definedName>
    <definedName name="лнвг" localSheetId="0">#REF!</definedName>
    <definedName name="лнвг" localSheetId="1">#REF!</definedName>
    <definedName name="лнвг" localSheetId="2">#REF!</definedName>
    <definedName name="лнвг" localSheetId="11">#REF!</definedName>
    <definedName name="лнвг" localSheetId="13">#REF!</definedName>
    <definedName name="лнвг" localSheetId="7">#REF!</definedName>
    <definedName name="лнвг" localSheetId="9">#REF!</definedName>
    <definedName name="лнвг">#REF!</definedName>
    <definedName name="лнгва" localSheetId="0">#REF!</definedName>
    <definedName name="лнгва" localSheetId="1">#REF!</definedName>
    <definedName name="лнгва" localSheetId="2">#REF!</definedName>
    <definedName name="лнгва" localSheetId="11">#REF!</definedName>
    <definedName name="лнгва" localSheetId="13">#REF!</definedName>
    <definedName name="лнгва" localSheetId="7">#REF!</definedName>
    <definedName name="лнгва" localSheetId="9">#REF!</definedName>
    <definedName name="лнгва">#REF!</definedName>
    <definedName name="ло" localSheetId="0">#REF!</definedName>
    <definedName name="ло" localSheetId="1">#REF!</definedName>
    <definedName name="ло" localSheetId="2">#REF!</definedName>
    <definedName name="ло" localSheetId="11">#REF!</definedName>
    <definedName name="ло" localSheetId="13">#REF!</definedName>
    <definedName name="ло" localSheetId="7">#REF!</definedName>
    <definedName name="ло" localSheetId="9">#REF!</definedName>
    <definedName name="ло">#REF!</definedName>
    <definedName name="ловпр" localSheetId="0">#REF!</definedName>
    <definedName name="ловпр" localSheetId="1">#REF!</definedName>
    <definedName name="ловпр" localSheetId="2">#REF!</definedName>
    <definedName name="ловпр" localSheetId="11">#REF!</definedName>
    <definedName name="ловпр" localSheetId="13">#REF!</definedName>
    <definedName name="ловпр" localSheetId="7">#REF!</definedName>
    <definedName name="ловпр" localSheetId="9">#REF!</definedName>
    <definedName name="ловпр">#REF!</definedName>
    <definedName name="логалгнеелн" localSheetId="0">#REF!</definedName>
    <definedName name="логалгнеелн" localSheetId="1">#REF!</definedName>
    <definedName name="логалгнеелн" localSheetId="2">#REF!</definedName>
    <definedName name="логалгнеелн" localSheetId="11">#REF!</definedName>
    <definedName name="логалгнеелн" localSheetId="13">#REF!</definedName>
    <definedName name="логалгнеелн" localSheetId="7">#REF!</definedName>
    <definedName name="логалгнеелн" localSheetId="9">#REF!</definedName>
    <definedName name="логалгнеелн">#REF!</definedName>
    <definedName name="лодло" localSheetId="0">#REF!</definedName>
    <definedName name="лодло" localSheetId="1">#REF!</definedName>
    <definedName name="лодло" localSheetId="2">#REF!</definedName>
    <definedName name="лодло" localSheetId="11">#REF!</definedName>
    <definedName name="лодло" localSheetId="13">#REF!</definedName>
    <definedName name="лодло" localSheetId="7">#REF!</definedName>
    <definedName name="лодло" localSheetId="9">#REF!</definedName>
    <definedName name="лодло">#REF!</definedName>
    <definedName name="лодол" localSheetId="0">#REF!</definedName>
    <definedName name="лодол" localSheetId="1">#REF!</definedName>
    <definedName name="лодол" localSheetId="2">#REF!</definedName>
    <definedName name="лодол" localSheetId="11">#REF!</definedName>
    <definedName name="лодол" localSheetId="13">#REF!</definedName>
    <definedName name="лодол" localSheetId="7">#REF!</definedName>
    <definedName name="лодол" localSheetId="9">#REF!</definedName>
    <definedName name="лодол">#REF!</definedName>
    <definedName name="лол" localSheetId="0">#REF!</definedName>
    <definedName name="лол" localSheetId="1">#REF!</definedName>
    <definedName name="лол" localSheetId="2">#REF!</definedName>
    <definedName name="лол" localSheetId="11">#REF!</definedName>
    <definedName name="лол" localSheetId="13">#REF!</definedName>
    <definedName name="лол" localSheetId="7">#REF!</definedName>
    <definedName name="лол" localSheetId="9">#REF!</definedName>
    <definedName name="лол">#REF!</definedName>
    <definedName name="лорщшгошщлдбжд" localSheetId="0">#REF!</definedName>
    <definedName name="лорщшгошщлдбжд" localSheetId="1">#REF!</definedName>
    <definedName name="лорщшгошщлдбжд" localSheetId="2">#REF!</definedName>
    <definedName name="лорщшгошщлдбжд" localSheetId="11">#REF!</definedName>
    <definedName name="лорщшгошщлдбжд" localSheetId="13">#REF!</definedName>
    <definedName name="лорщшгошщлдбжд" localSheetId="7">#REF!</definedName>
    <definedName name="лорщшгошщлдбжд" localSheetId="9">#REF!</definedName>
    <definedName name="лорщшгошщлдбжд">#REF!</definedName>
    <definedName name="лпрра" localSheetId="0">#REF!</definedName>
    <definedName name="лпрра" localSheetId="1">#REF!</definedName>
    <definedName name="лпрра" localSheetId="2">#REF!</definedName>
    <definedName name="лпрра" localSheetId="11">#REF!</definedName>
    <definedName name="лпрра" localSheetId="13">#REF!</definedName>
    <definedName name="лпрра" localSheetId="7">#REF!</definedName>
    <definedName name="лпрра" localSheetId="9">#REF!</definedName>
    <definedName name="лпрра">#REF!</definedName>
    <definedName name="лрал" localSheetId="0">#REF!</definedName>
    <definedName name="лрал" localSheetId="1">#REF!</definedName>
    <definedName name="лрал" localSheetId="2">#REF!</definedName>
    <definedName name="лрал" localSheetId="11">#REF!</definedName>
    <definedName name="лрал" localSheetId="13">#REF!</definedName>
    <definedName name="лрал" localSheetId="7">#REF!</definedName>
    <definedName name="лрал" localSheetId="9">#REF!</definedName>
    <definedName name="лрал">#REF!</definedName>
    <definedName name="лрлд" localSheetId="0">#REF!</definedName>
    <definedName name="лрлд" localSheetId="1">#REF!</definedName>
    <definedName name="лрлд" localSheetId="2">#REF!</definedName>
    <definedName name="лрлд" localSheetId="11">#REF!</definedName>
    <definedName name="лрлд" localSheetId="13">#REF!</definedName>
    <definedName name="лрлд" localSheetId="7">#REF!</definedName>
    <definedName name="лрлд" localSheetId="9">#REF!</definedName>
    <definedName name="лрлд">#REF!</definedName>
    <definedName name="лрр" localSheetId="0">#REF!</definedName>
    <definedName name="лрр" localSheetId="1">#REF!</definedName>
    <definedName name="лрр" localSheetId="2">#REF!</definedName>
    <definedName name="лрр" localSheetId="11">#REF!</definedName>
    <definedName name="лрр" localSheetId="13">#REF!</definedName>
    <definedName name="лрр" localSheetId="7">#REF!</definedName>
    <definedName name="лрр" localSheetId="9">#REF!</definedName>
    <definedName name="лрр">#REF!</definedName>
    <definedName name="М" localSheetId="0">#REF!</definedName>
    <definedName name="М" localSheetId="1">#REF!</definedName>
    <definedName name="М" localSheetId="2">#REF!</definedName>
    <definedName name="М" localSheetId="11">#REF!</definedName>
    <definedName name="М" localSheetId="13">#REF!</definedName>
    <definedName name="М" localSheetId="7">#REF!</definedName>
    <definedName name="М" localSheetId="9">#REF!</definedName>
    <definedName name="М">#REF!</definedName>
    <definedName name="Магаданская_область" localSheetId="0">#REF!</definedName>
    <definedName name="Магаданская_область" localSheetId="1">#REF!</definedName>
    <definedName name="Магаданская_область" localSheetId="2">#REF!</definedName>
    <definedName name="Магаданская_область" localSheetId="11">#REF!</definedName>
    <definedName name="Магаданская_область" localSheetId="13">#REF!</definedName>
    <definedName name="Магаданская_область" localSheetId="7">#REF!</definedName>
    <definedName name="Магаданская_область" localSheetId="9">#REF!</definedName>
    <definedName name="Магаданская_область">#REF!</definedName>
    <definedName name="Магаданская_область_1" localSheetId="0">#REF!</definedName>
    <definedName name="Магаданская_область_1" localSheetId="1">#REF!</definedName>
    <definedName name="Магаданская_область_1" localSheetId="2">#REF!</definedName>
    <definedName name="Магаданская_область_1" localSheetId="11">#REF!</definedName>
    <definedName name="Магаданская_область_1" localSheetId="13">#REF!</definedName>
    <definedName name="Магаданская_область_1" localSheetId="7">#REF!</definedName>
    <definedName name="Магаданская_область_1" localSheetId="9">#REF!</definedName>
    <definedName name="Магаданская_область_1">#REF!</definedName>
    <definedName name="Мак" localSheetId="9">#REF!</definedName>
    <definedName name="Мак">#REF!</definedName>
    <definedName name="МАРЖА" localSheetId="0">#REF!</definedName>
    <definedName name="МАРЖА" localSheetId="1">#REF!</definedName>
    <definedName name="МАРЖА" localSheetId="2">#REF!</definedName>
    <definedName name="МАРЖА" localSheetId="11">#REF!</definedName>
    <definedName name="МАРЖА" localSheetId="13">#REF!</definedName>
    <definedName name="МАРЖА" localSheetId="7">#REF!</definedName>
    <definedName name="МАРЖА" localSheetId="9">#REF!</definedName>
    <definedName name="МАРЖА">#REF!</definedName>
    <definedName name="матер" localSheetId="13">#REF!</definedName>
    <definedName name="матер" localSheetId="9">#REF!</definedName>
    <definedName name="матер">#REF!</definedName>
    <definedName name="матер." localSheetId="13">#REF!</definedName>
    <definedName name="матер." localSheetId="9">#REF!</definedName>
    <definedName name="матер.">#REF!</definedName>
    <definedName name="матер.рем" localSheetId="13">#REF!</definedName>
    <definedName name="матер.рем" localSheetId="9">#REF!</definedName>
    <definedName name="матер.рем">#REF!</definedName>
    <definedName name="Месяцы" localSheetId="0">#REF!</definedName>
    <definedName name="Месяцы" localSheetId="1">#REF!</definedName>
    <definedName name="Месяцы" localSheetId="2">#REF!</definedName>
    <definedName name="Месяцы" localSheetId="11">#REF!</definedName>
    <definedName name="Месяцы" localSheetId="13">#REF!</definedName>
    <definedName name="Месяцы" localSheetId="7">#REF!</definedName>
    <definedName name="Месяцы" localSheetId="9">#REF!</definedName>
    <definedName name="Месяцы">#REF!</definedName>
    <definedName name="Месяцы2" localSheetId="0">#REF!</definedName>
    <definedName name="Месяцы2" localSheetId="1">#REF!</definedName>
    <definedName name="Месяцы2" localSheetId="2">#REF!</definedName>
    <definedName name="Месяцы2" localSheetId="11">#REF!</definedName>
    <definedName name="Месяцы2" localSheetId="13">#REF!</definedName>
    <definedName name="Месяцы2" localSheetId="7">#REF!</definedName>
    <definedName name="Месяцы2" localSheetId="9">#REF!</definedName>
    <definedName name="Месяцы2">#REF!</definedName>
    <definedName name="Месяцы3" localSheetId="0">#REF!</definedName>
    <definedName name="Месяцы3" localSheetId="1">#REF!</definedName>
    <definedName name="Месяцы3" localSheetId="2">#REF!</definedName>
    <definedName name="Месяцы3" localSheetId="11">#REF!</definedName>
    <definedName name="Месяцы3" localSheetId="13">#REF!</definedName>
    <definedName name="Месяцы3" localSheetId="7">#REF!</definedName>
    <definedName name="Месяцы3" localSheetId="9">#REF!</definedName>
    <definedName name="Месяцы3">#REF!</definedName>
    <definedName name="мж1" localSheetId="9">#REF!</definedName>
    <definedName name="мж1">#REF!</definedName>
    <definedName name="МИ_Т" localSheetId="0">#REF!</definedName>
    <definedName name="МИ_Т" localSheetId="1">#REF!</definedName>
    <definedName name="МИ_Т" localSheetId="2">#REF!</definedName>
    <definedName name="МИ_Т" localSheetId="11">#REF!</definedName>
    <definedName name="МИ_Т" localSheetId="13">#REF!</definedName>
    <definedName name="МИ_Т" localSheetId="7">#REF!</definedName>
    <definedName name="МИ_Т" localSheetId="9">#REF!</definedName>
    <definedName name="МИ_Т">#REF!</definedName>
    <definedName name="МИА5" localSheetId="0">#REF!</definedName>
    <definedName name="МИА5" localSheetId="1">#REF!</definedName>
    <definedName name="МИА5" localSheetId="2">#REF!</definedName>
    <definedName name="МИА5" localSheetId="11">#REF!</definedName>
    <definedName name="МИА5" localSheetId="13">#REF!</definedName>
    <definedName name="МИА5" localSheetId="7">#REF!</definedName>
    <definedName name="МИА5" localSheetId="9">#REF!</definedName>
    <definedName name="МИА5">#REF!</definedName>
    <definedName name="мил" localSheetId="0">{0,"овz";1,"z";2,"аz";5,"овz"}</definedName>
    <definedName name="мил" localSheetId="1">{0,"овz";1,"z";2,"аz";5,"овz"}</definedName>
    <definedName name="мил" localSheetId="2">{0,"овz";1,"z";2,"аz";5,"овz"}</definedName>
    <definedName name="мил" localSheetId="11">{0,"овz";1,"z";2,"аz";5,"овz"}</definedName>
    <definedName name="мил" localSheetId="15">{0,"овz";1,"z";2,"аz";5,"овz"}</definedName>
    <definedName name="мил" localSheetId="17">{0,"овz";1,"z";2,"аz";5,"овz"}</definedName>
    <definedName name="мил" localSheetId="13">{0,"овz";1,"z";2,"аz";5,"овz"}</definedName>
    <definedName name="мил" localSheetId="6">{0,"овz";1,"z";2,"аz";5,"овz"}</definedName>
    <definedName name="мил" localSheetId="7">{0,"овz";1,"z";2,"аz";5,"овz"}</definedName>
    <definedName name="мил" localSheetId="9">{0,"овz";1,"z";2,"аz";5,"овz"}</definedName>
    <definedName name="мил" localSheetId="14">{0,"овz";1,"z";2,"аz";5,"овz"}</definedName>
    <definedName name="мил" localSheetId="12">{0,"овz";1,"z";2,"аz";5,"овz"}</definedName>
    <definedName name="мил">{0,"овz";1,"z";2,"аz";5,"овz"}</definedName>
    <definedName name="мин" localSheetId="0">#REF!</definedName>
    <definedName name="мин" localSheetId="1">#REF!</definedName>
    <definedName name="мин" localSheetId="2">#REF!</definedName>
    <definedName name="мин" localSheetId="11">#REF!</definedName>
    <definedName name="мин" localSheetId="13">#REF!</definedName>
    <definedName name="мин" localSheetId="7">#REF!</definedName>
    <definedName name="мин" localSheetId="9">#REF!</definedName>
    <definedName name="мин">#REF!</definedName>
    <definedName name="Министерство_транспорта__связи_и_автомобильных_дорог_Самарской_области" localSheetId="0">#REF!</definedName>
    <definedName name="Министерство_транспорта__связи_и_автомобильных_дорог_Самарской_области" localSheetId="1">#REF!</definedName>
    <definedName name="Министерство_транспорта__связи_и_автомобильных_дорог_Самарской_области" localSheetId="2">#REF!</definedName>
    <definedName name="Министерство_транспорта__связи_и_автомобильных_дорог_Самарской_области" localSheetId="11">#REF!</definedName>
    <definedName name="Министерство_транспорта__связи_и_автомобильных_дорог_Самарской_области" localSheetId="13">#REF!</definedName>
    <definedName name="Министерство_транспорта__связи_и_автомобильных_дорог_Самарской_области" localSheetId="7">#REF!</definedName>
    <definedName name="Министерство_транспорта__связи_и_автомобильных_дорог_Самарской_области" localSheetId="9">#REF!</definedName>
    <definedName name="Министерство_транспорта__связи_и_автомобильных_дорог_Самарской_области">#REF!</definedName>
    <definedName name="мись" localSheetId="0">#REF!</definedName>
    <definedName name="мись" localSheetId="1">#REF!</definedName>
    <definedName name="мись" localSheetId="2">#REF!</definedName>
    <definedName name="мись" localSheetId="11">#REF!</definedName>
    <definedName name="мись" localSheetId="13">#REF!</definedName>
    <definedName name="мись" localSheetId="7">#REF!</definedName>
    <definedName name="мись" localSheetId="9">#REF!</definedName>
    <definedName name="мись">#REF!</definedName>
    <definedName name="мит" localSheetId="0">#REF!</definedName>
    <definedName name="мит" localSheetId="1">#REF!</definedName>
    <definedName name="мит" localSheetId="2">#REF!</definedName>
    <definedName name="мит" localSheetId="11">#REF!</definedName>
    <definedName name="мит" localSheetId="13">#REF!</definedName>
    <definedName name="мит" localSheetId="7">#REF!</definedName>
    <definedName name="мит" localSheetId="9">#REF!</definedName>
    <definedName name="мит">#REF!</definedName>
    <definedName name="мичм" localSheetId="9">#REF!</definedName>
    <definedName name="мичм">#REF!</definedName>
    <definedName name="мм" localSheetId="0">#REF!</definedName>
    <definedName name="мм" localSheetId="1">#REF!</definedName>
    <definedName name="мм" localSheetId="2">#REF!</definedName>
    <definedName name="мм" localSheetId="11">#REF!</definedName>
    <definedName name="мм" localSheetId="13">#REF!</definedName>
    <definedName name="мм" localSheetId="7">#REF!</definedName>
    <definedName name="мм" localSheetId="9">#REF!</definedName>
    <definedName name="мм">#REF!</definedName>
    <definedName name="МММММММММ" localSheetId="0">#REF!</definedName>
    <definedName name="МММММММММ" localSheetId="1">#REF!</definedName>
    <definedName name="МММММММММ" localSheetId="2">#REF!</definedName>
    <definedName name="МММММММММ" localSheetId="11">#REF!</definedName>
    <definedName name="МММММММММ" localSheetId="13">#REF!</definedName>
    <definedName name="МММММММММ" localSheetId="7">#REF!</definedName>
    <definedName name="МММММММММ" localSheetId="9">#REF!</definedName>
    <definedName name="МММММММММ">#REF!</definedName>
    <definedName name="мн" localSheetId="0">#REF!</definedName>
    <definedName name="мн" localSheetId="1">#REF!</definedName>
    <definedName name="мн" localSheetId="2">#REF!</definedName>
    <definedName name="мн" localSheetId="11">#REF!</definedName>
    <definedName name="мн" localSheetId="13">#REF!</definedName>
    <definedName name="мн" localSheetId="7">#REF!</definedName>
    <definedName name="мн" localSheetId="9">#REF!</definedName>
    <definedName name="мн">#REF!</definedName>
    <definedName name="Модель2" localSheetId="0">#REF!</definedName>
    <definedName name="Модель2" localSheetId="1">#REF!</definedName>
    <definedName name="Модель2" localSheetId="2">#REF!</definedName>
    <definedName name="Модель2" localSheetId="11">#REF!</definedName>
    <definedName name="Модель2" localSheetId="16">#REF!</definedName>
    <definedName name="Модель2" localSheetId="17">#REF!</definedName>
    <definedName name="Модель2" localSheetId="13">#REF!</definedName>
    <definedName name="Модель2" localSheetId="7">#REF!</definedName>
    <definedName name="Модель2" localSheetId="9">#REF!</definedName>
    <definedName name="Модель2" localSheetId="14">#REF!</definedName>
    <definedName name="Модель2" localSheetId="12">#REF!</definedName>
    <definedName name="Модель2">#REF!</definedName>
    <definedName name="мойка" localSheetId="0">#REF!</definedName>
    <definedName name="мойка" localSheetId="1">#REF!</definedName>
    <definedName name="мойка" localSheetId="2">#REF!</definedName>
    <definedName name="мойка" localSheetId="11">#REF!</definedName>
    <definedName name="мойка" localSheetId="13">#REF!</definedName>
    <definedName name="мойка" localSheetId="7">#REF!</definedName>
    <definedName name="мойка" localSheetId="9">#REF!</definedName>
    <definedName name="мойка">#REF!</definedName>
    <definedName name="Монтаж" localSheetId="0">#REF!</definedName>
    <definedName name="Монтаж" localSheetId="1">#REF!</definedName>
    <definedName name="Монтаж" localSheetId="2">#REF!</definedName>
    <definedName name="Монтаж" localSheetId="11">#REF!</definedName>
    <definedName name="Монтаж" localSheetId="13">#REF!</definedName>
    <definedName name="Монтаж" localSheetId="7">#REF!</definedName>
    <definedName name="Монтаж" localSheetId="9">#REF!</definedName>
    <definedName name="Монтаж">#REF!</definedName>
    <definedName name="Монтажные_работы_в_базисных_ценах" localSheetId="0">#REF!</definedName>
    <definedName name="Монтажные_работы_в_базисных_ценах" localSheetId="1">#REF!</definedName>
    <definedName name="Монтажные_работы_в_базисных_ценах" localSheetId="2">#REF!</definedName>
    <definedName name="Монтажные_работы_в_базисных_ценах" localSheetId="11">#REF!</definedName>
    <definedName name="Монтажные_работы_в_базисных_ценах" localSheetId="13">#REF!</definedName>
    <definedName name="Монтажные_работы_в_базисных_ценах" localSheetId="7">#REF!</definedName>
    <definedName name="Монтажные_работы_в_базисных_ценах" localSheetId="9">#REF!</definedName>
    <definedName name="Монтажные_работы_в_базисных_ценах">#REF!</definedName>
    <definedName name="Московская_область" localSheetId="0">#REF!</definedName>
    <definedName name="Московская_область" localSheetId="1">#REF!</definedName>
    <definedName name="Московская_область" localSheetId="2">#REF!</definedName>
    <definedName name="Московская_область" localSheetId="11">#REF!</definedName>
    <definedName name="Московская_область" localSheetId="13">#REF!</definedName>
    <definedName name="Московская_область" localSheetId="7">#REF!</definedName>
    <definedName name="Московская_область" localSheetId="9">#REF!</definedName>
    <definedName name="Московская_область">#REF!</definedName>
    <definedName name="мотаж2" localSheetId="0">#REF!</definedName>
    <definedName name="мотаж2" localSheetId="1">#REF!</definedName>
    <definedName name="мотаж2" localSheetId="2">#REF!</definedName>
    <definedName name="мотаж2" localSheetId="11">#REF!</definedName>
    <definedName name="мотаж2" localSheetId="13">#REF!</definedName>
    <definedName name="мотаж2" localSheetId="7">#REF!</definedName>
    <definedName name="мотаж2" localSheetId="9">#REF!</definedName>
    <definedName name="мотаж2">#REF!</definedName>
    <definedName name="мпртмит" localSheetId="0">#REF!</definedName>
    <definedName name="мпртмит" localSheetId="1">#REF!</definedName>
    <definedName name="мпртмит" localSheetId="2">#REF!</definedName>
    <definedName name="мпртмит" localSheetId="11">#REF!</definedName>
    <definedName name="мпртмит" localSheetId="13">#REF!</definedName>
    <definedName name="мпртмит" localSheetId="7">#REF!</definedName>
    <definedName name="мпртмит" localSheetId="9">#REF!</definedName>
    <definedName name="мпртмит">#REF!</definedName>
    <definedName name="мтч" localSheetId="0">#REF!</definedName>
    <definedName name="мтч" localSheetId="1">#REF!</definedName>
    <definedName name="мтч" localSheetId="2">#REF!</definedName>
    <definedName name="мтч" localSheetId="11">#REF!</definedName>
    <definedName name="мтч" localSheetId="13">#REF!</definedName>
    <definedName name="мтч" localSheetId="7">#REF!</definedName>
    <definedName name="мтч" localSheetId="9">#REF!</definedName>
    <definedName name="мтч">#REF!</definedName>
    <definedName name="мтьюп" localSheetId="0">#REF!</definedName>
    <definedName name="мтьюп" localSheetId="1">#REF!</definedName>
    <definedName name="мтьюп" localSheetId="2">#REF!</definedName>
    <definedName name="мтьюп" localSheetId="11">#REF!</definedName>
    <definedName name="мтьюп" localSheetId="13">#REF!</definedName>
    <definedName name="мтьюп" localSheetId="7">#REF!</definedName>
    <definedName name="мтьюп" localSheetId="9">#REF!</definedName>
    <definedName name="мтьюп">#REF!</definedName>
    <definedName name="муж" localSheetId="9">#REF!</definedName>
    <definedName name="муж">#REF!</definedName>
    <definedName name="Мурманская_область" localSheetId="0">#REF!</definedName>
    <definedName name="Мурманская_область" localSheetId="1">#REF!</definedName>
    <definedName name="Мурманская_область" localSheetId="2">#REF!</definedName>
    <definedName name="Мурманская_область" localSheetId="11">#REF!</definedName>
    <definedName name="Мурманская_область" localSheetId="13">#REF!</definedName>
    <definedName name="Мурманская_область" localSheetId="7">#REF!</definedName>
    <definedName name="Мурманская_область" localSheetId="9">#REF!</definedName>
    <definedName name="Мурманская_область">#REF!</definedName>
    <definedName name="Мурманская_область_1" localSheetId="0">#REF!</definedName>
    <definedName name="Мурманская_область_1" localSheetId="1">#REF!</definedName>
    <definedName name="Мурманская_область_1" localSheetId="2">#REF!</definedName>
    <definedName name="Мурманская_область_1" localSheetId="11">#REF!</definedName>
    <definedName name="Мурманская_область_1" localSheetId="13">#REF!</definedName>
    <definedName name="Мурманская_область_1" localSheetId="7">#REF!</definedName>
    <definedName name="Мурманская_область_1" localSheetId="9">#REF!</definedName>
    <definedName name="Мурманская_область_1">#REF!</definedName>
    <definedName name="над" localSheetId="0">#REF!</definedName>
    <definedName name="над" localSheetId="1">#REF!</definedName>
    <definedName name="над" localSheetId="2">#REF!</definedName>
    <definedName name="над" localSheetId="11">#REF!</definedName>
    <definedName name="над" localSheetId="13">#REF!</definedName>
    <definedName name="над" localSheetId="7">#REF!</definedName>
    <definedName name="над" localSheetId="9">#REF!</definedName>
    <definedName name="над">#REF!</definedName>
    <definedName name="наз" localSheetId="9">#REF!</definedName>
    <definedName name="наз">#REF!</definedName>
    <definedName name="назв" localSheetId="9">#REF!</definedName>
    <definedName name="назв">#REF!</definedName>
    <definedName name="Название_проекта" localSheetId="0">#REF!</definedName>
    <definedName name="Название_проекта" localSheetId="1">#REF!</definedName>
    <definedName name="Название_проекта" localSheetId="2">#REF!</definedName>
    <definedName name="Название_проекта" localSheetId="11">#REF!</definedName>
    <definedName name="Название_проекта" localSheetId="13">#REF!</definedName>
    <definedName name="Название_проекта" localSheetId="7">#REF!</definedName>
    <definedName name="Название_проекта" localSheetId="9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2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3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7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9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9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 localSheetId="0">#REF!</definedName>
    <definedName name="Наименование_группы_строек" localSheetId="1">#REF!</definedName>
    <definedName name="Наименование_группы_строек" localSheetId="2">#REF!</definedName>
    <definedName name="Наименование_группы_строек" localSheetId="11">#REF!</definedName>
    <definedName name="Наименование_группы_строек" localSheetId="13">#REF!</definedName>
    <definedName name="Наименование_группы_строек" localSheetId="7">#REF!</definedName>
    <definedName name="Наименование_группы_строек" localSheetId="9">#REF!</definedName>
    <definedName name="Наименование_группы_строек">#REF!</definedName>
    <definedName name="Наименование_локальной_сметы" localSheetId="0">#REF!</definedName>
    <definedName name="Наименование_локальной_сметы" localSheetId="1">#REF!</definedName>
    <definedName name="Наименование_локальной_сметы" localSheetId="2">#REF!</definedName>
    <definedName name="Наименование_локальной_сметы" localSheetId="11">#REF!</definedName>
    <definedName name="Наименование_локальной_сметы" localSheetId="13">#REF!</definedName>
    <definedName name="Наименование_локальной_сметы" localSheetId="7">#REF!</definedName>
    <definedName name="Наименование_локальной_сметы" localSheetId="9">#REF!</definedName>
    <definedName name="Наименование_локальной_сметы">#REF!</definedName>
    <definedName name="Наименование_объекта" localSheetId="0">#REF!</definedName>
    <definedName name="Наименование_объекта" localSheetId="1">#REF!</definedName>
    <definedName name="Наименование_объекта" localSheetId="2">#REF!</definedName>
    <definedName name="Наименование_объекта" localSheetId="11">#REF!</definedName>
    <definedName name="Наименование_объекта" localSheetId="13">#REF!</definedName>
    <definedName name="Наименование_объекта" localSheetId="7">#REF!</definedName>
    <definedName name="Наименование_объекта" localSheetId="9">#REF!</definedName>
    <definedName name="Наименование_объекта">#REF!</definedName>
    <definedName name="Наименование_объектной_сметы" localSheetId="0">#REF!</definedName>
    <definedName name="Наименование_объектной_сметы" localSheetId="1">#REF!</definedName>
    <definedName name="Наименование_объектной_сметы" localSheetId="2">#REF!</definedName>
    <definedName name="Наименование_объектной_сметы" localSheetId="11">#REF!</definedName>
    <definedName name="Наименование_объектной_сметы" localSheetId="13">#REF!</definedName>
    <definedName name="Наименование_объектной_сметы" localSheetId="7">#REF!</definedName>
    <definedName name="Наименование_объектной_сметы" localSheetId="9">#REF!</definedName>
    <definedName name="Наименование_объектной_сметы">#REF!</definedName>
    <definedName name="Наименование_организации_заказчика" localSheetId="0">#REF!</definedName>
    <definedName name="Наименование_организации_заказчика" localSheetId="1">#REF!</definedName>
    <definedName name="Наименование_организации_заказчика" localSheetId="2">#REF!</definedName>
    <definedName name="Наименование_организации_заказчика" localSheetId="11">#REF!</definedName>
    <definedName name="Наименование_организации_заказчика" localSheetId="13">#REF!</definedName>
    <definedName name="Наименование_организации_заказчика" localSheetId="7">#REF!</definedName>
    <definedName name="Наименование_организации_заказчика" localSheetId="9">#REF!</definedName>
    <definedName name="Наименование_организации_заказчика">#REF!</definedName>
    <definedName name="Наименование_очереди" localSheetId="0">#REF!</definedName>
    <definedName name="Наименование_очереди" localSheetId="1">#REF!</definedName>
    <definedName name="Наименование_очереди" localSheetId="2">#REF!</definedName>
    <definedName name="Наименование_очереди" localSheetId="11">#REF!</definedName>
    <definedName name="Наименование_очереди" localSheetId="13">#REF!</definedName>
    <definedName name="Наименование_очереди" localSheetId="7">#REF!</definedName>
    <definedName name="Наименование_очереди" localSheetId="9">#REF!</definedName>
    <definedName name="Наименование_очереди">#REF!</definedName>
    <definedName name="Наименование_проектной_организации" localSheetId="0">#REF!</definedName>
    <definedName name="Наименование_проектной_организации" localSheetId="1">#REF!</definedName>
    <definedName name="Наименование_проектной_организации" localSheetId="2">#REF!</definedName>
    <definedName name="Наименование_проектной_организации" localSheetId="11">#REF!</definedName>
    <definedName name="Наименование_проектной_организации" localSheetId="13">#REF!</definedName>
    <definedName name="Наименование_проектной_организации" localSheetId="7">#REF!</definedName>
    <definedName name="Наименование_проектной_организации" localSheetId="9">#REF!</definedName>
    <definedName name="Наименование_проектной_организации">#REF!</definedName>
    <definedName name="Наименование_пускового_комплекса" localSheetId="0">#REF!</definedName>
    <definedName name="Наименование_пускового_комплекса" localSheetId="1">#REF!</definedName>
    <definedName name="Наименование_пускового_комплекса" localSheetId="2">#REF!</definedName>
    <definedName name="Наименование_пускового_комплекса" localSheetId="11">#REF!</definedName>
    <definedName name="Наименование_пускового_комплекса" localSheetId="13">#REF!</definedName>
    <definedName name="Наименование_пускового_комплекса" localSheetId="7">#REF!</definedName>
    <definedName name="Наименование_пускового_комплекса" localSheetId="9">#REF!</definedName>
    <definedName name="Наименование_пускового_комплекса">#REF!</definedName>
    <definedName name="Наименование_сводного_сметного_расчета" localSheetId="0">#REF!</definedName>
    <definedName name="Наименование_сводного_сметного_расчета" localSheetId="1">#REF!</definedName>
    <definedName name="Наименование_сводного_сметного_расчета" localSheetId="2">#REF!</definedName>
    <definedName name="Наименование_сводного_сметного_расчета" localSheetId="11">#REF!</definedName>
    <definedName name="Наименование_сводного_сметного_расчета" localSheetId="13">#REF!</definedName>
    <definedName name="Наименование_сводного_сметного_расчета" localSheetId="7">#REF!</definedName>
    <definedName name="Наименование_сводного_сметного_расчета" localSheetId="9">#REF!</definedName>
    <definedName name="Наименование_сводного_сметного_расчета">#REF!</definedName>
    <definedName name="Наименование_стройки" localSheetId="0">#REF!</definedName>
    <definedName name="Наименование_стройки" localSheetId="1">#REF!</definedName>
    <definedName name="Наименование_стройки" localSheetId="2">#REF!</definedName>
    <definedName name="Наименование_стройки" localSheetId="11">#REF!</definedName>
    <definedName name="Наименование_стройки" localSheetId="13">#REF!</definedName>
    <definedName name="Наименование_стройки" localSheetId="7">#REF!</definedName>
    <definedName name="Наименование_стройки" localSheetId="9">#REF!</definedName>
    <definedName name="Наименование_стройки">#REF!</definedName>
    <definedName name="Наименование_строительства" localSheetId="0">#REF!</definedName>
    <definedName name="Наименование_строительства" localSheetId="1">#REF!</definedName>
    <definedName name="Наименование_строительства" localSheetId="2">#REF!</definedName>
    <definedName name="Наименование_строительства" localSheetId="11">#REF!</definedName>
    <definedName name="Наименование_строительства" localSheetId="13">#REF!</definedName>
    <definedName name="Наименование_строительства" localSheetId="7">#REF!</definedName>
    <definedName name="Наименование_строительства" localSheetId="9">#REF!</definedName>
    <definedName name="Наименование_строительства">#REF!</definedName>
    <definedName name="накладные" localSheetId="0">#REF!</definedName>
    <definedName name="накладные" localSheetId="1">#REF!</definedName>
    <definedName name="накладные" localSheetId="2">#REF!</definedName>
    <definedName name="накладные" localSheetId="11">#REF!</definedName>
    <definedName name="накладные" localSheetId="13">#REF!</definedName>
    <definedName name="накладные" localSheetId="7">#REF!</definedName>
    <definedName name="накладные" localSheetId="9">#REF!</definedName>
    <definedName name="накладные">#REF!</definedName>
    <definedName name="науки" localSheetId="0">#REF!</definedName>
    <definedName name="науки" localSheetId="1">#REF!</definedName>
    <definedName name="науки" localSheetId="2">#REF!</definedName>
    <definedName name="науки" localSheetId="11">#REF!</definedName>
    <definedName name="науки" localSheetId="13">#REF!</definedName>
    <definedName name="науки" localSheetId="7">#REF!</definedName>
    <definedName name="науки" localSheetId="9">#REF!</definedName>
    <definedName name="науки">#REF!</definedName>
    <definedName name="НачПериода" localSheetId="9">#REF!</definedName>
    <definedName name="НачПериода">#REF!</definedName>
    <definedName name="нвле" localSheetId="0">#REF!</definedName>
    <definedName name="нвле" localSheetId="1">#REF!</definedName>
    <definedName name="нвле" localSheetId="2">#REF!</definedName>
    <definedName name="нвле" localSheetId="11">#REF!</definedName>
    <definedName name="нвле" localSheetId="13">#REF!</definedName>
    <definedName name="нвле" localSheetId="7">#REF!</definedName>
    <definedName name="нвле" localSheetId="9">#REF!</definedName>
    <definedName name="нвле">#REF!</definedName>
    <definedName name="нгагл" localSheetId="0">#REF!</definedName>
    <definedName name="нгагл" localSheetId="1">#REF!</definedName>
    <definedName name="нгагл" localSheetId="2">#REF!</definedName>
    <definedName name="нгагл" localSheetId="11">#REF!</definedName>
    <definedName name="нгагл" localSheetId="13">#REF!</definedName>
    <definedName name="нгагл" localSheetId="7">#REF!</definedName>
    <definedName name="нгагл" localSheetId="9">#REF!</definedName>
    <definedName name="нгагл">#REF!</definedName>
    <definedName name="нго" localSheetId="0">#REF!</definedName>
    <definedName name="нго" localSheetId="1">#REF!</definedName>
    <definedName name="нго" localSheetId="2">#REF!</definedName>
    <definedName name="нго" localSheetId="11">#REF!</definedName>
    <definedName name="нго" localSheetId="13">#REF!</definedName>
    <definedName name="нго" localSheetId="7">#REF!</definedName>
    <definedName name="нго" localSheetId="9">#REF!</definedName>
    <definedName name="нго">#REF!</definedName>
    <definedName name="нгпнрап" localSheetId="0">#REF!</definedName>
    <definedName name="нгпнрап" localSheetId="1">#REF!</definedName>
    <definedName name="нгпнрап" localSheetId="2">#REF!</definedName>
    <definedName name="нгпнрап" localSheetId="11">#REF!</definedName>
    <definedName name="нгпнрап" localSheetId="13">#REF!</definedName>
    <definedName name="нгпнрап" localSheetId="7">#REF!</definedName>
    <definedName name="нгпнрап" localSheetId="9">#REF!</definedName>
    <definedName name="нгпнрап">#REF!</definedName>
    <definedName name="НДС" localSheetId="0">#REF!</definedName>
    <definedName name="НДС" localSheetId="1">#REF!</definedName>
    <definedName name="НДС" localSheetId="2">#REF!</definedName>
    <definedName name="НДС" localSheetId="11">#REF!</definedName>
    <definedName name="НДС" localSheetId="13">#REF!</definedName>
    <definedName name="НДС" localSheetId="7">#REF!</definedName>
    <definedName name="НДС" localSheetId="9">#REF!</definedName>
    <definedName name="НДС">#REF!</definedName>
    <definedName name="НДСИмущество" localSheetId="13">#REF!</definedName>
    <definedName name="НДСИмущество" localSheetId="9">#REF!</definedName>
    <definedName name="НДСИмущество">#REF!</definedName>
    <definedName name="НДСИП" localSheetId="13">#REF!</definedName>
    <definedName name="НДСИП" localSheetId="9">#REF!</definedName>
    <definedName name="НДСИП">#REF!</definedName>
    <definedName name="НДСНИОКР" localSheetId="13">#REF!</definedName>
    <definedName name="НДСНИОКР" localSheetId="9">#REF!</definedName>
    <definedName name="НДСНИОКР">#REF!</definedName>
    <definedName name="нево" localSheetId="0">#REF!</definedName>
    <definedName name="нево" localSheetId="1">#REF!</definedName>
    <definedName name="нево" localSheetId="2">#REF!</definedName>
    <definedName name="нево" localSheetId="11">#REF!</definedName>
    <definedName name="нево" localSheetId="13">#REF!</definedName>
    <definedName name="нево" localSheetId="7">#REF!</definedName>
    <definedName name="нево" localSheetId="9">#REF!</definedName>
    <definedName name="нево">#REF!</definedName>
    <definedName name="нер" localSheetId="0">#REF!</definedName>
    <definedName name="нер" localSheetId="1">#REF!</definedName>
    <definedName name="нер" localSheetId="2">#REF!</definedName>
    <definedName name="нер" localSheetId="11">#REF!</definedName>
    <definedName name="нер" localSheetId="13">#REF!</definedName>
    <definedName name="нер" localSheetId="7">#REF!</definedName>
    <definedName name="нер" localSheetId="9">#REF!</definedName>
    <definedName name="нер">#REF!</definedName>
    <definedName name="нес2" localSheetId="9">#REF!</definedName>
    <definedName name="нес2">#REF!</definedName>
    <definedName name="неуо" localSheetId="0">#REF!</definedName>
    <definedName name="неуо" localSheetId="1">#REF!</definedName>
    <definedName name="неуо" localSheetId="2">#REF!</definedName>
    <definedName name="неуо" localSheetId="11">#REF!</definedName>
    <definedName name="неуо" localSheetId="13">#REF!</definedName>
    <definedName name="неуо" localSheetId="7">#REF!</definedName>
    <definedName name="неуо" localSheetId="9">#REF!</definedName>
    <definedName name="неуо">#REF!</definedName>
    <definedName name="Нижегородская_область" localSheetId="0">#REF!</definedName>
    <definedName name="Нижегородская_область" localSheetId="1">#REF!</definedName>
    <definedName name="Нижегородская_область" localSheetId="2">#REF!</definedName>
    <definedName name="Нижегородская_область" localSheetId="11">#REF!</definedName>
    <definedName name="Нижегородская_область" localSheetId="13">#REF!</definedName>
    <definedName name="Нижегородская_область" localSheetId="7">#REF!</definedName>
    <definedName name="Нижегородская_область" localSheetId="9">#REF!</definedName>
    <definedName name="Нижегородская_область">#REF!</definedName>
    <definedName name="Нижняя_часть" localSheetId="0">#REF!</definedName>
    <definedName name="Нижняя_часть" localSheetId="1">#REF!</definedName>
    <definedName name="Нижняя_часть" localSheetId="2">#REF!</definedName>
    <definedName name="Нижняя_часть" localSheetId="11">#REF!</definedName>
    <definedName name="Нижняя_часть" localSheetId="13">#REF!</definedName>
    <definedName name="Нижняя_часть" localSheetId="7">#REF!</definedName>
    <definedName name="Нижняя_часть" localSheetId="9">#REF!</definedName>
    <definedName name="Нижняя_часть">#REF!</definedName>
    <definedName name="нии" localSheetId="0">#REF!</definedName>
    <definedName name="нии" localSheetId="1">#REF!</definedName>
    <definedName name="нии" localSheetId="2">#REF!</definedName>
    <definedName name="нии" localSheetId="11">#REF!</definedName>
    <definedName name="нии" localSheetId="13">#REF!</definedName>
    <definedName name="нии" localSheetId="7">#REF!</definedName>
    <definedName name="нии" localSheetId="9">#REF!</definedName>
    <definedName name="нии">#REF!</definedName>
    <definedName name="НК" localSheetId="9">#REF!</definedName>
    <definedName name="НК">#REF!</definedName>
    <definedName name="нн" localSheetId="0">#REF!</definedName>
    <definedName name="нн" localSheetId="1">#REF!</definedName>
    <definedName name="нн" localSheetId="2">#REF!</definedName>
    <definedName name="нн" localSheetId="11">#REF!</definedName>
    <definedName name="нн" localSheetId="16">#REF!</definedName>
    <definedName name="нн" localSheetId="17">#REF!</definedName>
    <definedName name="нн" localSheetId="13">#REF!</definedName>
    <definedName name="нн" localSheetId="7">#REF!</definedName>
    <definedName name="нн" localSheetId="9">#REF!</definedName>
    <definedName name="нн" localSheetId="14">#REF!</definedName>
    <definedName name="нн" localSheetId="12">#REF!</definedName>
    <definedName name="нн">#REF!</definedName>
    <definedName name="но" localSheetId="0">#REF!</definedName>
    <definedName name="но" localSheetId="1">#REF!</definedName>
    <definedName name="но" localSheetId="2">#REF!</definedName>
    <definedName name="но" localSheetId="11">#REF!</definedName>
    <definedName name="но" localSheetId="13">#REF!</definedName>
    <definedName name="но" localSheetId="7">#REF!</definedName>
    <definedName name="но" localSheetId="9">#REF!</definedName>
    <definedName name="но">#REF!</definedName>
    <definedName name="Новгородская_область" localSheetId="0">#REF!</definedName>
    <definedName name="Новгородская_область" localSheetId="1">#REF!</definedName>
    <definedName name="Новгородская_область" localSheetId="2">#REF!</definedName>
    <definedName name="Новгородская_область" localSheetId="11">#REF!</definedName>
    <definedName name="Новгородская_область" localSheetId="13">#REF!</definedName>
    <definedName name="Новгородская_область" localSheetId="7">#REF!</definedName>
    <definedName name="Новгородская_область" localSheetId="9">#REF!</definedName>
    <definedName name="Новгородская_область">#REF!</definedName>
    <definedName name="Новосибирская_область" localSheetId="0">#REF!</definedName>
    <definedName name="Новосибирская_область" localSheetId="1">#REF!</definedName>
    <definedName name="Новосибирская_область" localSheetId="2">#REF!</definedName>
    <definedName name="Новосибирская_область" localSheetId="11">#REF!</definedName>
    <definedName name="Новосибирская_область" localSheetId="13">#REF!</definedName>
    <definedName name="Новосибирская_область" localSheetId="7">#REF!</definedName>
    <definedName name="Новосибирская_область" localSheetId="9">#REF!</definedName>
    <definedName name="Новосибирская_область">#REF!</definedName>
    <definedName name="Новосибирская_область_1" localSheetId="0">#REF!</definedName>
    <definedName name="Новосибирская_область_1" localSheetId="1">#REF!</definedName>
    <definedName name="Новосибирская_область_1" localSheetId="2">#REF!</definedName>
    <definedName name="Новосибирская_область_1" localSheetId="11">#REF!</definedName>
    <definedName name="Новосибирская_область_1" localSheetId="13">#REF!</definedName>
    <definedName name="Новосибирская_область_1" localSheetId="7">#REF!</definedName>
    <definedName name="Новосибирская_область_1" localSheetId="9">#REF!</definedName>
    <definedName name="Новосибирская_область_1">#REF!</definedName>
    <definedName name="новые_ОФ_2003" localSheetId="9">#REF!</definedName>
    <definedName name="новые_ОФ_2003">#REF!</definedName>
    <definedName name="новые_ОФ_2004" localSheetId="9">#REF!</definedName>
    <definedName name="новые_ОФ_2004">#REF!</definedName>
    <definedName name="новые_ОФ_а_всего" localSheetId="9">#REF!</definedName>
    <definedName name="новые_ОФ_а_всего">#REF!</definedName>
    <definedName name="новые_ОФ_всего" localSheetId="9">#REF!</definedName>
    <definedName name="новые_ОФ_всего">#REF!</definedName>
    <definedName name="новые_ОФ_п_всего" localSheetId="9">#REF!</definedName>
    <definedName name="новые_ОФ_п_всего">#REF!</definedName>
    <definedName name="новый" localSheetId="0">#REF!</definedName>
    <definedName name="новый" localSheetId="1">#REF!</definedName>
    <definedName name="новый" localSheetId="2">#REF!</definedName>
    <definedName name="новый" localSheetId="11">#REF!</definedName>
    <definedName name="новый" localSheetId="13">#REF!</definedName>
    <definedName name="новый" localSheetId="7">#REF!</definedName>
    <definedName name="новый" localSheetId="9">#REF!</definedName>
    <definedName name="новый">#REF!</definedName>
    <definedName name="Номер" localSheetId="0">#REF!</definedName>
    <definedName name="Номер" localSheetId="1">#REF!</definedName>
    <definedName name="Номер" localSheetId="2">#REF!</definedName>
    <definedName name="Номер" localSheetId="11">#REF!</definedName>
    <definedName name="Номер" localSheetId="13">#REF!</definedName>
    <definedName name="Номер" localSheetId="7">#REF!</definedName>
    <definedName name="Номер" localSheetId="9">#REF!</definedName>
    <definedName name="Номер">#REF!</definedName>
    <definedName name="Номер_договора" localSheetId="0">#REF!</definedName>
    <definedName name="Номер_договора" localSheetId="1">#REF!</definedName>
    <definedName name="Номер_договора" localSheetId="2">#REF!</definedName>
    <definedName name="Номер_договора" localSheetId="11">#REF!</definedName>
    <definedName name="Номер_договора" localSheetId="13">#REF!</definedName>
    <definedName name="Номер_договора" localSheetId="7">#REF!</definedName>
    <definedName name="Номер_договора" localSheetId="9">#REF!</definedName>
    <definedName name="Номер_договора">#REF!</definedName>
    <definedName name="Номер_пп" localSheetId="0">#REF!</definedName>
    <definedName name="Номер_пп" localSheetId="1">#REF!</definedName>
    <definedName name="Номер_пп" localSheetId="2">#REF!</definedName>
    <definedName name="Номер_пп" localSheetId="11">#REF!</definedName>
    <definedName name="Номер_пп" localSheetId="13">#REF!</definedName>
    <definedName name="Номер_пп" localSheetId="7">#REF!</definedName>
    <definedName name="Номер_пп" localSheetId="9">#REF!</definedName>
    <definedName name="Номер_пп">#REF!</definedName>
    <definedName name="Номер_раздела" localSheetId="0">#REF!</definedName>
    <definedName name="Номер_раздела" localSheetId="1">#REF!</definedName>
    <definedName name="Номер_раздела" localSheetId="2">#REF!</definedName>
    <definedName name="Номер_раздела" localSheetId="11">#REF!</definedName>
    <definedName name="Номер_раздела" localSheetId="13">#REF!</definedName>
    <definedName name="Номер_раздела" localSheetId="7">#REF!</definedName>
    <definedName name="Номер_раздела" localSheetId="9">#REF!</definedName>
    <definedName name="Номер_раздела">#REF!</definedName>
    <definedName name="Номер_Сметы" localSheetId="9">#REF!</definedName>
    <definedName name="Номер_Сметы">#REF!</definedName>
    <definedName name="НомерДоговора" localSheetId="9">#REF!</definedName>
    <definedName name="НомерДоговора">#REF!</definedName>
    <definedName name="НомерПериода" localSheetId="9">#REF!</definedName>
    <definedName name="НомерПериода">#REF!</definedName>
    <definedName name="НормаАУП_на_УЕ" localSheetId="13">#REF!</definedName>
    <definedName name="НормаАУП_на_УЕ" localSheetId="9">#REF!</definedName>
    <definedName name="НормаАУП_на_УЕ">#REF!</definedName>
    <definedName name="НормаПП_на_УЕ" localSheetId="13">#REF!</definedName>
    <definedName name="НормаПП_на_УЕ" localSheetId="9">#REF!</definedName>
    <definedName name="НормаПП_на_УЕ">#REF!</definedName>
    <definedName name="НормаРостаУЕ" localSheetId="13">#REF!</definedName>
    <definedName name="НормаРостаУЕ" localSheetId="9">#REF!</definedName>
    <definedName name="НормаРостаУЕ">#REF!</definedName>
    <definedName name="НПФ_АУП" localSheetId="9">#REF!</definedName>
    <definedName name="НПФ_АУП">#REF!</definedName>
    <definedName name="НПФ_ПЭЭ" localSheetId="9">#REF!</definedName>
    <definedName name="НПФ_ПЭЭ">#REF!</definedName>
    <definedName name="НПФ_ТП" localSheetId="9">#REF!</definedName>
    <definedName name="НПФ_ТП">#REF!</definedName>
    <definedName name="нр" localSheetId="0">граж</definedName>
    <definedName name="нр" localSheetId="1">граж</definedName>
    <definedName name="нр" localSheetId="2">граж</definedName>
    <definedName name="нр" localSheetId="11">граж</definedName>
    <definedName name="нр" localSheetId="15">граж</definedName>
    <definedName name="нр" localSheetId="17">граж</definedName>
    <definedName name="нр" localSheetId="13">граж</definedName>
    <definedName name="нр" localSheetId="6">граж</definedName>
    <definedName name="нр" localSheetId="7">граж</definedName>
    <definedName name="нр" localSheetId="9">#REF!</definedName>
    <definedName name="нр" localSheetId="14">граж</definedName>
    <definedName name="нр" localSheetId="12">граж</definedName>
    <definedName name="нр">#REF!</definedName>
    <definedName name="Нсапк" localSheetId="9">#REF!</definedName>
    <definedName name="Нсапк">#REF!</definedName>
    <definedName name="Нсстр" localSheetId="9">#REF!</definedName>
    <definedName name="Нсстр">#REF!</definedName>
    <definedName name="о" localSheetId="0">#REF!</definedName>
    <definedName name="о" localSheetId="1">#REF!</definedName>
    <definedName name="о" localSheetId="2">#REF!</definedName>
    <definedName name="о" localSheetId="11">#REF!</definedName>
    <definedName name="о" localSheetId="13">#REF!</definedName>
    <definedName name="о" localSheetId="7">#REF!</definedName>
    <definedName name="о" localSheetId="9">#REF!</definedName>
    <definedName name="о">#REF!</definedName>
    <definedName name="об" localSheetId="0">#REF!</definedName>
    <definedName name="об" localSheetId="1">#REF!</definedName>
    <definedName name="об" localSheetId="2">#REF!</definedName>
    <definedName name="об" localSheetId="11">#REF!</definedName>
    <definedName name="об" localSheetId="13">#REF!</definedName>
    <definedName name="об" localSheetId="7">#REF!</definedName>
    <definedName name="об" localSheetId="9">#REF!</definedName>
    <definedName name="об">#REF!</definedName>
    <definedName name="обл" localSheetId="9">#REF!</definedName>
    <definedName name="обл">#REF!</definedName>
    <definedName name="_xlnm.Print_Area" localSheetId="2">'4.3 Отдел 2. Тех.характеристики'!$A:$D</definedName>
    <definedName name="_xlnm.Print_Area" localSheetId="15">'4.7 Прил.6 Расчет Прочие'!$A$1:$I$27</definedName>
    <definedName name="_xlnm.Print_Area" localSheetId="16">'4.8 Прил. 6.1 Расчет ПНР'!$A$1:$O$28</definedName>
    <definedName name="_xlnm.Print_Area" localSheetId="17">'4.9 Прил 6.2 Расчет ПИР'!$A$1:$R$36</definedName>
    <definedName name="_xlnm.Print_Area" localSheetId="5">Прил.3!$A$1:$H$64</definedName>
    <definedName name="_xlnm.Print_Area" localSheetId="6">'Прил.4 РМ'!$A$1:$E$48</definedName>
    <definedName name="_xlnm.Print_Area" localSheetId="7">'Прил.5 Расчет СМР и ОБ'!$A$1:$J$88</definedName>
    <definedName name="_xlnm.Print_Area" localSheetId="14">ФОТи.тек.!$A$1:$F$13</definedName>
    <definedName name="_xlnm.Print_Area" localSheetId="12">ФОТр.тек.!$A$1:$F$13</definedName>
    <definedName name="_xlnm.Print_Area">#REF!</definedName>
    <definedName name="Область_печати_ИМ" localSheetId="0">#REF!</definedName>
    <definedName name="Область_печати_ИМ" localSheetId="1">#REF!</definedName>
    <definedName name="Область_печати_ИМ" localSheetId="2">#REF!</definedName>
    <definedName name="Область_печати_ИМ" localSheetId="11">#REF!</definedName>
    <definedName name="Область_печати_ИМ" localSheetId="13">#REF!</definedName>
    <definedName name="Область_печати_ИМ" localSheetId="7">#REF!</definedName>
    <definedName name="Область_печати_ИМ" localSheetId="9">#REF!</definedName>
    <definedName name="Область_печати_ИМ">#REF!</definedName>
    <definedName name="Оборудование_в_базисных_ценах" localSheetId="0">#REF!</definedName>
    <definedName name="Оборудование_в_базисных_ценах" localSheetId="1">#REF!</definedName>
    <definedName name="Оборудование_в_базисных_ценах" localSheetId="2">#REF!</definedName>
    <definedName name="Оборудование_в_базисных_ценах" localSheetId="11">#REF!</definedName>
    <definedName name="Оборудование_в_базисных_ценах" localSheetId="13">#REF!</definedName>
    <definedName name="Оборудование_в_базисных_ценах" localSheetId="7">#REF!</definedName>
    <definedName name="Оборудование_в_базисных_ценах" localSheetId="9">#REF!</definedName>
    <definedName name="Оборудование_в_базисных_ценах">#REF!</definedName>
    <definedName name="Обоснование_поправки" localSheetId="0">#REF!</definedName>
    <definedName name="Обоснование_поправки" localSheetId="1">#REF!</definedName>
    <definedName name="Обоснование_поправки" localSheetId="2">#REF!</definedName>
    <definedName name="Обоснование_поправки" localSheetId="11">#REF!</definedName>
    <definedName name="Обоснование_поправки" localSheetId="13">#REF!</definedName>
    <definedName name="Обоснование_поправки" localSheetId="7">#REF!</definedName>
    <definedName name="Обоснование_поправки" localSheetId="9">#REF!</definedName>
    <definedName name="Обоснование_поправки">#REF!</definedName>
    <definedName name="Обучение_АУП" localSheetId="9">#REF!</definedName>
    <definedName name="Обучение_АУП">#REF!</definedName>
    <definedName name="Обучение_ПЭЭ" localSheetId="9">#REF!</definedName>
    <definedName name="Обучение_ПЭЭ">#REF!</definedName>
    <definedName name="Обучение_ТП" localSheetId="9">#REF!</definedName>
    <definedName name="Обучение_ТП">#REF!</definedName>
    <definedName name="ОБЪЕКТ" localSheetId="9">#REF!</definedName>
    <definedName name="ОБЪЕКТ">#REF!</definedName>
    <definedName name="ОбъектАдрес" localSheetId="9">#REF!</definedName>
    <definedName name="ОбъектАдрес">#REF!</definedName>
    <definedName name="Объекты" localSheetId="9">#REF!</definedName>
    <definedName name="Объекты">#REF!</definedName>
    <definedName name="объем">#N/A</definedName>
    <definedName name="объем___0" localSheetId="0">#REF!</definedName>
    <definedName name="объем___0" localSheetId="1">#REF!</definedName>
    <definedName name="объем___0" localSheetId="2">#REF!</definedName>
    <definedName name="объем___0" localSheetId="11">#REF!</definedName>
    <definedName name="объем___0" localSheetId="13">#REF!</definedName>
    <definedName name="объем___0" localSheetId="7">#REF!</definedName>
    <definedName name="объем___0" localSheetId="9">#REF!</definedName>
    <definedName name="объем___0">#REF!</definedName>
    <definedName name="объем___0___0" localSheetId="0">#REF!</definedName>
    <definedName name="объем___0___0" localSheetId="1">#REF!</definedName>
    <definedName name="объем___0___0" localSheetId="2">#REF!</definedName>
    <definedName name="объем___0___0" localSheetId="11">#REF!</definedName>
    <definedName name="объем___0___0" localSheetId="13">#REF!</definedName>
    <definedName name="объем___0___0" localSheetId="7">#REF!</definedName>
    <definedName name="объем___0___0" localSheetId="9">#REF!</definedName>
    <definedName name="объем___0___0">#REF!</definedName>
    <definedName name="объем___0___0___0" localSheetId="0">#REF!</definedName>
    <definedName name="объем___0___0___0" localSheetId="1">#REF!</definedName>
    <definedName name="объем___0___0___0" localSheetId="2">#REF!</definedName>
    <definedName name="объем___0___0___0" localSheetId="11">#REF!</definedName>
    <definedName name="объем___0___0___0" localSheetId="13">#REF!</definedName>
    <definedName name="объем___0___0___0" localSheetId="7">#REF!</definedName>
    <definedName name="объем___0___0___0" localSheetId="9">#REF!</definedName>
    <definedName name="объем___0___0___0">#REF!</definedName>
    <definedName name="объем___0___0___0___0" localSheetId="0">#REF!</definedName>
    <definedName name="объем___0___0___0___0" localSheetId="1">#REF!</definedName>
    <definedName name="объем___0___0___0___0" localSheetId="2">#REF!</definedName>
    <definedName name="объем___0___0___0___0" localSheetId="11">#REF!</definedName>
    <definedName name="объем___0___0___0___0" localSheetId="13">#REF!</definedName>
    <definedName name="объем___0___0___0___0" localSheetId="7">#REF!</definedName>
    <definedName name="объем___0___0___0___0" localSheetId="9">#REF!</definedName>
    <definedName name="объем___0___0___0___0">#REF!</definedName>
    <definedName name="объем___0___0___2" localSheetId="0">#REF!</definedName>
    <definedName name="объем___0___0___2" localSheetId="1">#REF!</definedName>
    <definedName name="объем___0___0___2" localSheetId="2">#REF!</definedName>
    <definedName name="объем___0___0___2" localSheetId="11">#REF!</definedName>
    <definedName name="объем___0___0___2" localSheetId="13">#REF!</definedName>
    <definedName name="объем___0___0___2" localSheetId="7">#REF!</definedName>
    <definedName name="объем___0___0___2" localSheetId="9">#REF!</definedName>
    <definedName name="объем___0___0___2">#REF!</definedName>
    <definedName name="объем___0___0___3" localSheetId="0">#REF!</definedName>
    <definedName name="объем___0___0___3" localSheetId="1">#REF!</definedName>
    <definedName name="объем___0___0___3" localSheetId="2">#REF!</definedName>
    <definedName name="объем___0___0___3" localSheetId="11">#REF!</definedName>
    <definedName name="объем___0___0___3" localSheetId="13">#REF!</definedName>
    <definedName name="объем___0___0___3" localSheetId="7">#REF!</definedName>
    <definedName name="объем___0___0___3" localSheetId="9">#REF!</definedName>
    <definedName name="объем___0___0___3">#REF!</definedName>
    <definedName name="объем___0___0___4" localSheetId="0">#REF!</definedName>
    <definedName name="объем___0___0___4" localSheetId="1">#REF!</definedName>
    <definedName name="объем___0___0___4" localSheetId="2">#REF!</definedName>
    <definedName name="объем___0___0___4" localSheetId="11">#REF!</definedName>
    <definedName name="объем___0___0___4" localSheetId="13">#REF!</definedName>
    <definedName name="объем___0___0___4" localSheetId="7">#REF!</definedName>
    <definedName name="объем___0___0___4" localSheetId="9">#REF!</definedName>
    <definedName name="объем___0___0___4">#REF!</definedName>
    <definedName name="объем___0___1" localSheetId="0">#REF!</definedName>
    <definedName name="объем___0___1" localSheetId="1">#REF!</definedName>
    <definedName name="объем___0___1" localSheetId="2">#REF!</definedName>
    <definedName name="объем___0___1" localSheetId="11">#REF!</definedName>
    <definedName name="объем___0___1" localSheetId="13">#REF!</definedName>
    <definedName name="объем___0___1" localSheetId="7">#REF!</definedName>
    <definedName name="объем___0___1" localSheetId="9">#REF!</definedName>
    <definedName name="объем___0___1">#REF!</definedName>
    <definedName name="объем___0___10" localSheetId="0">#REF!</definedName>
    <definedName name="объем___0___10" localSheetId="1">#REF!</definedName>
    <definedName name="объем___0___10" localSheetId="2">#REF!</definedName>
    <definedName name="объем___0___10" localSheetId="11">#REF!</definedName>
    <definedName name="объем___0___10" localSheetId="13">#REF!</definedName>
    <definedName name="объем___0___10" localSheetId="7">#REF!</definedName>
    <definedName name="объем___0___10" localSheetId="9">#REF!</definedName>
    <definedName name="объем___0___10">#REF!</definedName>
    <definedName name="объем___0___12" localSheetId="0">#REF!</definedName>
    <definedName name="объем___0___12" localSheetId="1">#REF!</definedName>
    <definedName name="объем___0___12" localSheetId="2">#REF!</definedName>
    <definedName name="объем___0___12" localSheetId="11">#REF!</definedName>
    <definedName name="объем___0___12" localSheetId="13">#REF!</definedName>
    <definedName name="объем___0___12" localSheetId="7">#REF!</definedName>
    <definedName name="объем___0___12" localSheetId="9">#REF!</definedName>
    <definedName name="объем___0___12">#REF!</definedName>
    <definedName name="объем___0___2" localSheetId="0">#REF!</definedName>
    <definedName name="объем___0___2" localSheetId="1">#REF!</definedName>
    <definedName name="объем___0___2" localSheetId="2">#REF!</definedName>
    <definedName name="объем___0___2" localSheetId="11">#REF!</definedName>
    <definedName name="объем___0___2" localSheetId="13">#REF!</definedName>
    <definedName name="объем___0___2" localSheetId="7">#REF!</definedName>
    <definedName name="объем___0___2" localSheetId="9">#REF!</definedName>
    <definedName name="объем___0___2">#REF!</definedName>
    <definedName name="объем___0___2___0" localSheetId="0">#REF!</definedName>
    <definedName name="объем___0___2___0" localSheetId="1">#REF!</definedName>
    <definedName name="объем___0___2___0" localSheetId="2">#REF!</definedName>
    <definedName name="объем___0___2___0" localSheetId="11">#REF!</definedName>
    <definedName name="объем___0___2___0" localSheetId="13">#REF!</definedName>
    <definedName name="объем___0___2___0" localSheetId="7">#REF!</definedName>
    <definedName name="объем___0___2___0" localSheetId="9">#REF!</definedName>
    <definedName name="объем___0___2___0">#REF!</definedName>
    <definedName name="объем___0___3" localSheetId="0">#REF!</definedName>
    <definedName name="объем___0___3" localSheetId="1">#REF!</definedName>
    <definedName name="объем___0___3" localSheetId="2">#REF!</definedName>
    <definedName name="объем___0___3" localSheetId="11">#REF!</definedName>
    <definedName name="объем___0___3" localSheetId="13">#REF!</definedName>
    <definedName name="объем___0___3" localSheetId="7">#REF!</definedName>
    <definedName name="объем___0___3" localSheetId="9">#REF!</definedName>
    <definedName name="объем___0___3">#REF!</definedName>
    <definedName name="объем___0___4" localSheetId="0">#REF!</definedName>
    <definedName name="объем___0___4" localSheetId="1">#REF!</definedName>
    <definedName name="объем___0___4" localSheetId="2">#REF!</definedName>
    <definedName name="объем___0___4" localSheetId="11">#REF!</definedName>
    <definedName name="объем___0___4" localSheetId="13">#REF!</definedName>
    <definedName name="объем___0___4" localSheetId="7">#REF!</definedName>
    <definedName name="объем___0___4" localSheetId="9">#REF!</definedName>
    <definedName name="объем___0___4">#REF!</definedName>
    <definedName name="объем___0___5" localSheetId="0">#REF!</definedName>
    <definedName name="объем___0___5" localSheetId="1">#REF!</definedName>
    <definedName name="объем___0___5" localSheetId="2">#REF!</definedName>
    <definedName name="объем___0___5" localSheetId="11">#REF!</definedName>
    <definedName name="объем___0___5" localSheetId="13">#REF!</definedName>
    <definedName name="объем___0___5" localSheetId="7">#REF!</definedName>
    <definedName name="объем___0___5" localSheetId="9">#REF!</definedName>
    <definedName name="объем___0___5">#REF!</definedName>
    <definedName name="объем___0___6" localSheetId="0">#REF!</definedName>
    <definedName name="объем___0___6" localSheetId="1">#REF!</definedName>
    <definedName name="объем___0___6" localSheetId="2">#REF!</definedName>
    <definedName name="объем___0___6" localSheetId="11">#REF!</definedName>
    <definedName name="объем___0___6" localSheetId="13">#REF!</definedName>
    <definedName name="объем___0___6" localSheetId="7">#REF!</definedName>
    <definedName name="объем___0___6" localSheetId="9">#REF!</definedName>
    <definedName name="объем___0___6">#REF!</definedName>
    <definedName name="объем___0___8" localSheetId="0">#REF!</definedName>
    <definedName name="объем___0___8" localSheetId="1">#REF!</definedName>
    <definedName name="объем___0___8" localSheetId="2">#REF!</definedName>
    <definedName name="объем___0___8" localSheetId="11">#REF!</definedName>
    <definedName name="объем___0___8" localSheetId="13">#REF!</definedName>
    <definedName name="объем___0___8" localSheetId="7">#REF!</definedName>
    <definedName name="объем___0___8" localSheetId="9">#REF!</definedName>
    <definedName name="объем___0___8">#REF!</definedName>
    <definedName name="объем___1" localSheetId="0">#REF!</definedName>
    <definedName name="объем___1" localSheetId="1">#REF!</definedName>
    <definedName name="объем___1" localSheetId="2">#REF!</definedName>
    <definedName name="объем___1" localSheetId="11">#REF!</definedName>
    <definedName name="объем___1" localSheetId="13">#REF!</definedName>
    <definedName name="объем___1" localSheetId="7">#REF!</definedName>
    <definedName name="объем___1" localSheetId="9">#REF!</definedName>
    <definedName name="объем___1">#REF!</definedName>
    <definedName name="объем___1___0" localSheetId="0">#REF!</definedName>
    <definedName name="объем___1___0" localSheetId="1">#REF!</definedName>
    <definedName name="объем___1___0" localSheetId="2">#REF!</definedName>
    <definedName name="объем___1___0" localSheetId="11">#REF!</definedName>
    <definedName name="объем___1___0" localSheetId="13">#REF!</definedName>
    <definedName name="объем___1___0" localSheetId="7">#REF!</definedName>
    <definedName name="объем___1___0" localSheetId="9">#REF!</definedName>
    <definedName name="объем___1___0">#REF!</definedName>
    <definedName name="объем___10" localSheetId="0">#REF!</definedName>
    <definedName name="объем___10" localSheetId="1">#REF!</definedName>
    <definedName name="объем___10" localSheetId="2">#REF!</definedName>
    <definedName name="объем___10" localSheetId="11">#REF!</definedName>
    <definedName name="объем___10" localSheetId="13">#REF!</definedName>
    <definedName name="объем___10" localSheetId="7">#REF!</definedName>
    <definedName name="объем___10" localSheetId="9">#REF!</definedName>
    <definedName name="объем___10">#REF!</definedName>
    <definedName name="объем___10___0">NA()</definedName>
    <definedName name="объем___10___0___0" localSheetId="0">#REF!</definedName>
    <definedName name="объем___10___0___0" localSheetId="1">#REF!</definedName>
    <definedName name="объем___10___0___0" localSheetId="2">#REF!</definedName>
    <definedName name="объем___10___0___0" localSheetId="11">#REF!</definedName>
    <definedName name="объем___10___0___0" localSheetId="13">#REF!</definedName>
    <definedName name="объем___10___0___0" localSheetId="7">#REF!</definedName>
    <definedName name="объем___10___0___0" localSheetId="9">#REF!</definedName>
    <definedName name="объем___10___0___0">#REF!</definedName>
    <definedName name="объем___10___1" localSheetId="0">#REF!</definedName>
    <definedName name="объем___10___1" localSheetId="1">#REF!</definedName>
    <definedName name="объем___10___1" localSheetId="2">#REF!</definedName>
    <definedName name="объем___10___1" localSheetId="11">#REF!</definedName>
    <definedName name="объем___10___1" localSheetId="13">#REF!</definedName>
    <definedName name="объем___10___1" localSheetId="7">#REF!</definedName>
    <definedName name="объем___10___1" localSheetId="9">#REF!</definedName>
    <definedName name="объем___10___1">#REF!</definedName>
    <definedName name="объем___10___10" localSheetId="0">#REF!</definedName>
    <definedName name="объем___10___10" localSheetId="1">#REF!</definedName>
    <definedName name="объем___10___10" localSheetId="2">#REF!</definedName>
    <definedName name="объем___10___10" localSheetId="11">#REF!</definedName>
    <definedName name="объем___10___10" localSheetId="13">#REF!</definedName>
    <definedName name="объем___10___10" localSheetId="7">#REF!</definedName>
    <definedName name="объем___10___10" localSheetId="9">#REF!</definedName>
    <definedName name="объем___10___10">#REF!</definedName>
    <definedName name="объем___10___12" localSheetId="0">#REF!</definedName>
    <definedName name="объем___10___12" localSheetId="1">#REF!</definedName>
    <definedName name="объем___10___12" localSheetId="2">#REF!</definedName>
    <definedName name="объем___10___12" localSheetId="11">#REF!</definedName>
    <definedName name="объем___10___12" localSheetId="13">#REF!</definedName>
    <definedName name="объем___10___12" localSheetId="7">#REF!</definedName>
    <definedName name="объем___10___12" localSheetId="9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 localSheetId="0">#REF!</definedName>
    <definedName name="объем___11" localSheetId="1">#REF!</definedName>
    <definedName name="объем___11" localSheetId="2">#REF!</definedName>
    <definedName name="объем___11" localSheetId="11">#REF!</definedName>
    <definedName name="объем___11" localSheetId="13">#REF!</definedName>
    <definedName name="объем___11" localSheetId="7">#REF!</definedName>
    <definedName name="объем___11" localSheetId="9">#REF!</definedName>
    <definedName name="объем___11">#REF!</definedName>
    <definedName name="объем___11___0">NA()</definedName>
    <definedName name="объем___11___10" localSheetId="0">#REF!</definedName>
    <definedName name="объем___11___10" localSheetId="1">#REF!</definedName>
    <definedName name="объем___11___10" localSheetId="2">#REF!</definedName>
    <definedName name="объем___11___10" localSheetId="11">#REF!</definedName>
    <definedName name="объем___11___10" localSheetId="13">#REF!</definedName>
    <definedName name="объем___11___10" localSheetId="7">#REF!</definedName>
    <definedName name="объем___11___10" localSheetId="9">#REF!</definedName>
    <definedName name="объем___11___10">#REF!</definedName>
    <definedName name="объем___11___2" localSheetId="0">#REF!</definedName>
    <definedName name="объем___11___2" localSheetId="1">#REF!</definedName>
    <definedName name="объем___11___2" localSheetId="2">#REF!</definedName>
    <definedName name="объем___11___2" localSheetId="11">#REF!</definedName>
    <definedName name="объем___11___2" localSheetId="13">#REF!</definedName>
    <definedName name="объем___11___2" localSheetId="7">#REF!</definedName>
    <definedName name="объем___11___2" localSheetId="9">#REF!</definedName>
    <definedName name="объем___11___2">#REF!</definedName>
    <definedName name="объем___11___4" localSheetId="0">#REF!</definedName>
    <definedName name="объем___11___4" localSheetId="1">#REF!</definedName>
    <definedName name="объем___11___4" localSheetId="2">#REF!</definedName>
    <definedName name="объем___11___4" localSheetId="11">#REF!</definedName>
    <definedName name="объем___11___4" localSheetId="13">#REF!</definedName>
    <definedName name="объем___11___4" localSheetId="7">#REF!</definedName>
    <definedName name="объем___11___4" localSheetId="9">#REF!</definedName>
    <definedName name="объем___11___4">#REF!</definedName>
    <definedName name="объем___11___6" localSheetId="0">#REF!</definedName>
    <definedName name="объем___11___6" localSheetId="1">#REF!</definedName>
    <definedName name="объем___11___6" localSheetId="2">#REF!</definedName>
    <definedName name="объем___11___6" localSheetId="11">#REF!</definedName>
    <definedName name="объем___11___6" localSheetId="13">#REF!</definedName>
    <definedName name="объем___11___6" localSheetId="7">#REF!</definedName>
    <definedName name="объем___11___6" localSheetId="9">#REF!</definedName>
    <definedName name="объем___11___6">#REF!</definedName>
    <definedName name="объем___11___8" localSheetId="0">#REF!</definedName>
    <definedName name="объем___11___8" localSheetId="1">#REF!</definedName>
    <definedName name="объем___11___8" localSheetId="2">#REF!</definedName>
    <definedName name="объем___11___8" localSheetId="11">#REF!</definedName>
    <definedName name="объем___11___8" localSheetId="13">#REF!</definedName>
    <definedName name="объем___11___8" localSheetId="7">#REF!</definedName>
    <definedName name="объем___11___8" localSheetId="9">#REF!</definedName>
    <definedName name="объем___11___8">#REF!</definedName>
    <definedName name="объем___12">NA()</definedName>
    <definedName name="объем___2" localSheetId="0">#REF!</definedName>
    <definedName name="объем___2" localSheetId="1">#REF!</definedName>
    <definedName name="объем___2" localSheetId="2">#REF!</definedName>
    <definedName name="объем___2" localSheetId="11">#REF!</definedName>
    <definedName name="объем___2" localSheetId="13">#REF!</definedName>
    <definedName name="объем___2" localSheetId="7">#REF!</definedName>
    <definedName name="объем___2" localSheetId="9">#REF!</definedName>
    <definedName name="объем___2">#REF!</definedName>
    <definedName name="объем___2___0" localSheetId="0">#REF!</definedName>
    <definedName name="объем___2___0" localSheetId="1">#REF!</definedName>
    <definedName name="объем___2___0" localSheetId="2">#REF!</definedName>
    <definedName name="объем___2___0" localSheetId="11">#REF!</definedName>
    <definedName name="объем___2___0" localSheetId="13">#REF!</definedName>
    <definedName name="объем___2___0" localSheetId="7">#REF!</definedName>
    <definedName name="объем___2___0" localSheetId="9">#REF!</definedName>
    <definedName name="объем___2___0">#REF!</definedName>
    <definedName name="объем___2___0___0" localSheetId="0">#REF!</definedName>
    <definedName name="объем___2___0___0" localSheetId="1">#REF!</definedName>
    <definedName name="объем___2___0___0" localSheetId="2">#REF!</definedName>
    <definedName name="объем___2___0___0" localSheetId="11">#REF!</definedName>
    <definedName name="объем___2___0___0" localSheetId="13">#REF!</definedName>
    <definedName name="объем___2___0___0" localSheetId="7">#REF!</definedName>
    <definedName name="объем___2___0___0" localSheetId="9">#REF!</definedName>
    <definedName name="объем___2___0___0">#REF!</definedName>
    <definedName name="объем___2___0___0___0" localSheetId="0">#REF!</definedName>
    <definedName name="объем___2___0___0___0" localSheetId="1">#REF!</definedName>
    <definedName name="объем___2___0___0___0" localSheetId="2">#REF!</definedName>
    <definedName name="объем___2___0___0___0" localSheetId="11">#REF!</definedName>
    <definedName name="объем___2___0___0___0" localSheetId="13">#REF!</definedName>
    <definedName name="объем___2___0___0___0" localSheetId="7">#REF!</definedName>
    <definedName name="объем___2___0___0___0" localSheetId="9">#REF!</definedName>
    <definedName name="объем___2___0___0___0">#REF!</definedName>
    <definedName name="объем___2___1" localSheetId="0">#REF!</definedName>
    <definedName name="объем___2___1" localSheetId="1">#REF!</definedName>
    <definedName name="объем___2___1" localSheetId="2">#REF!</definedName>
    <definedName name="объем___2___1" localSheetId="11">#REF!</definedName>
    <definedName name="объем___2___1" localSheetId="13">#REF!</definedName>
    <definedName name="объем___2___1" localSheetId="7">#REF!</definedName>
    <definedName name="объем___2___1" localSheetId="9">#REF!</definedName>
    <definedName name="объем___2___1">#REF!</definedName>
    <definedName name="объем___2___10" localSheetId="0">#REF!</definedName>
    <definedName name="объем___2___10" localSheetId="1">#REF!</definedName>
    <definedName name="объем___2___10" localSheetId="2">#REF!</definedName>
    <definedName name="объем___2___10" localSheetId="11">#REF!</definedName>
    <definedName name="объем___2___10" localSheetId="13">#REF!</definedName>
    <definedName name="объем___2___10" localSheetId="7">#REF!</definedName>
    <definedName name="объем___2___10" localSheetId="9">#REF!</definedName>
    <definedName name="объем___2___10">#REF!</definedName>
    <definedName name="объем___2___12" localSheetId="0">#REF!</definedName>
    <definedName name="объем___2___12" localSheetId="1">#REF!</definedName>
    <definedName name="объем___2___12" localSheetId="2">#REF!</definedName>
    <definedName name="объем___2___12" localSheetId="11">#REF!</definedName>
    <definedName name="объем___2___12" localSheetId="13">#REF!</definedName>
    <definedName name="объем___2___12" localSheetId="7">#REF!</definedName>
    <definedName name="объем___2___12" localSheetId="9">#REF!</definedName>
    <definedName name="объем___2___12">#REF!</definedName>
    <definedName name="объем___2___2" localSheetId="0">#REF!</definedName>
    <definedName name="объем___2___2" localSheetId="1">#REF!</definedName>
    <definedName name="объем___2___2" localSheetId="2">#REF!</definedName>
    <definedName name="объем___2___2" localSheetId="11">#REF!</definedName>
    <definedName name="объем___2___2" localSheetId="13">#REF!</definedName>
    <definedName name="объем___2___2" localSheetId="7">#REF!</definedName>
    <definedName name="объем___2___2" localSheetId="9">#REF!</definedName>
    <definedName name="объем___2___2">#REF!</definedName>
    <definedName name="объем___2___3" localSheetId="0">#REF!</definedName>
    <definedName name="объем___2___3" localSheetId="1">#REF!</definedName>
    <definedName name="объем___2___3" localSheetId="2">#REF!</definedName>
    <definedName name="объем___2___3" localSheetId="11">#REF!</definedName>
    <definedName name="объем___2___3" localSheetId="13">#REF!</definedName>
    <definedName name="объем___2___3" localSheetId="7">#REF!</definedName>
    <definedName name="объем___2___3" localSheetId="9">#REF!</definedName>
    <definedName name="объем___2___3">#REF!</definedName>
    <definedName name="объем___2___4" localSheetId="0">#REF!</definedName>
    <definedName name="объем___2___4" localSheetId="1">#REF!</definedName>
    <definedName name="объем___2___4" localSheetId="2">#REF!</definedName>
    <definedName name="объем___2___4" localSheetId="11">#REF!</definedName>
    <definedName name="объем___2___4" localSheetId="13">#REF!</definedName>
    <definedName name="объем___2___4" localSheetId="7">#REF!</definedName>
    <definedName name="объем___2___4" localSheetId="9">#REF!</definedName>
    <definedName name="объем___2___4">#REF!</definedName>
    <definedName name="объем___2___6" localSheetId="0">#REF!</definedName>
    <definedName name="объем___2___6" localSheetId="1">#REF!</definedName>
    <definedName name="объем___2___6" localSheetId="2">#REF!</definedName>
    <definedName name="объем___2___6" localSheetId="11">#REF!</definedName>
    <definedName name="объем___2___6" localSheetId="13">#REF!</definedName>
    <definedName name="объем___2___6" localSheetId="7">#REF!</definedName>
    <definedName name="объем___2___6" localSheetId="9">#REF!</definedName>
    <definedName name="объем___2___6">#REF!</definedName>
    <definedName name="объем___2___8" localSheetId="0">#REF!</definedName>
    <definedName name="объем___2___8" localSheetId="1">#REF!</definedName>
    <definedName name="объем___2___8" localSheetId="2">#REF!</definedName>
    <definedName name="объем___2___8" localSheetId="11">#REF!</definedName>
    <definedName name="объем___2___8" localSheetId="13">#REF!</definedName>
    <definedName name="объем___2___8" localSheetId="7">#REF!</definedName>
    <definedName name="объем___2___8" localSheetId="9">#REF!</definedName>
    <definedName name="объем___2___8">#REF!</definedName>
    <definedName name="объем___3" localSheetId="0">#REF!</definedName>
    <definedName name="объем___3" localSheetId="1">#REF!</definedName>
    <definedName name="объем___3" localSheetId="2">#REF!</definedName>
    <definedName name="объем___3" localSheetId="11">#REF!</definedName>
    <definedName name="объем___3" localSheetId="13">#REF!</definedName>
    <definedName name="объем___3" localSheetId="7">#REF!</definedName>
    <definedName name="объем___3" localSheetId="9">#REF!</definedName>
    <definedName name="объем___3">#REF!</definedName>
    <definedName name="объем___3___0" localSheetId="0">#REF!</definedName>
    <definedName name="объем___3___0" localSheetId="1">#REF!</definedName>
    <definedName name="объем___3___0" localSheetId="2">#REF!</definedName>
    <definedName name="объем___3___0" localSheetId="11">#REF!</definedName>
    <definedName name="объем___3___0" localSheetId="13">#REF!</definedName>
    <definedName name="объем___3___0" localSheetId="7">#REF!</definedName>
    <definedName name="объем___3___0" localSheetId="9">#REF!</definedName>
    <definedName name="объем___3___0">#REF!</definedName>
    <definedName name="объем___3___0___0">NA()</definedName>
    <definedName name="объем___3___10" localSheetId="0">#REF!</definedName>
    <definedName name="объем___3___10" localSheetId="1">#REF!</definedName>
    <definedName name="объем___3___10" localSheetId="2">#REF!</definedName>
    <definedName name="объем___3___10" localSheetId="11">#REF!</definedName>
    <definedName name="объем___3___10" localSheetId="13">#REF!</definedName>
    <definedName name="объем___3___10" localSheetId="7">#REF!</definedName>
    <definedName name="объем___3___10" localSheetId="9">#REF!</definedName>
    <definedName name="объем___3___10">#REF!</definedName>
    <definedName name="объем___3___2" localSheetId="0">#REF!</definedName>
    <definedName name="объем___3___2" localSheetId="1">#REF!</definedName>
    <definedName name="объем___3___2" localSheetId="2">#REF!</definedName>
    <definedName name="объем___3___2" localSheetId="11">#REF!</definedName>
    <definedName name="объем___3___2" localSheetId="13">#REF!</definedName>
    <definedName name="объем___3___2" localSheetId="7">#REF!</definedName>
    <definedName name="объем___3___2" localSheetId="9">#REF!</definedName>
    <definedName name="объем___3___2">#REF!</definedName>
    <definedName name="объем___3___3" localSheetId="0">#REF!</definedName>
    <definedName name="объем___3___3" localSheetId="1">#REF!</definedName>
    <definedName name="объем___3___3" localSheetId="2">#REF!</definedName>
    <definedName name="объем___3___3" localSheetId="11">#REF!</definedName>
    <definedName name="объем___3___3" localSheetId="13">#REF!</definedName>
    <definedName name="объем___3___3" localSheetId="7">#REF!</definedName>
    <definedName name="объем___3___3" localSheetId="9">#REF!</definedName>
    <definedName name="объем___3___3">#REF!</definedName>
    <definedName name="объем___3___4" localSheetId="0">#REF!</definedName>
    <definedName name="объем___3___4" localSheetId="1">#REF!</definedName>
    <definedName name="объем___3___4" localSheetId="2">#REF!</definedName>
    <definedName name="объем___3___4" localSheetId="11">#REF!</definedName>
    <definedName name="объем___3___4" localSheetId="13">#REF!</definedName>
    <definedName name="объем___3___4" localSheetId="7">#REF!</definedName>
    <definedName name="объем___3___4" localSheetId="9">#REF!</definedName>
    <definedName name="объем___3___4">#REF!</definedName>
    <definedName name="объем___3___6" localSheetId="0">#REF!</definedName>
    <definedName name="объем___3___6" localSheetId="1">#REF!</definedName>
    <definedName name="объем___3___6" localSheetId="2">#REF!</definedName>
    <definedName name="объем___3___6" localSheetId="11">#REF!</definedName>
    <definedName name="объем___3___6" localSheetId="13">#REF!</definedName>
    <definedName name="объем___3___6" localSheetId="7">#REF!</definedName>
    <definedName name="объем___3___6" localSheetId="9">#REF!</definedName>
    <definedName name="объем___3___6">#REF!</definedName>
    <definedName name="объем___3___8" localSheetId="0">#REF!</definedName>
    <definedName name="объем___3___8" localSheetId="1">#REF!</definedName>
    <definedName name="объем___3___8" localSheetId="2">#REF!</definedName>
    <definedName name="объем___3___8" localSheetId="11">#REF!</definedName>
    <definedName name="объем___3___8" localSheetId="13">#REF!</definedName>
    <definedName name="объем___3___8" localSheetId="7">#REF!</definedName>
    <definedName name="объем___3___8" localSheetId="9">#REF!</definedName>
    <definedName name="объем___3___8">#REF!</definedName>
    <definedName name="объем___4" localSheetId="0">#REF!</definedName>
    <definedName name="объем___4" localSheetId="1">#REF!</definedName>
    <definedName name="объем___4" localSheetId="2">#REF!</definedName>
    <definedName name="объем___4" localSheetId="11">#REF!</definedName>
    <definedName name="объем___4" localSheetId="13">#REF!</definedName>
    <definedName name="объем___4" localSheetId="7">#REF!</definedName>
    <definedName name="объем___4" localSheetId="9">#REF!</definedName>
    <definedName name="объем___4">#REF!</definedName>
    <definedName name="объем___4___0">NA()</definedName>
    <definedName name="объем___4___0___0" localSheetId="0">#REF!</definedName>
    <definedName name="объем___4___0___0" localSheetId="1">#REF!</definedName>
    <definedName name="объем___4___0___0" localSheetId="2">#REF!</definedName>
    <definedName name="объем___4___0___0" localSheetId="11">#REF!</definedName>
    <definedName name="объем___4___0___0" localSheetId="13">#REF!</definedName>
    <definedName name="объем___4___0___0" localSheetId="7">#REF!</definedName>
    <definedName name="объем___4___0___0" localSheetId="9">#REF!</definedName>
    <definedName name="объем___4___0___0">#REF!</definedName>
    <definedName name="объем___4___0___0___0" localSheetId="0">#REF!</definedName>
    <definedName name="объем___4___0___0___0" localSheetId="1">#REF!</definedName>
    <definedName name="объем___4___0___0___0" localSheetId="2">#REF!</definedName>
    <definedName name="объем___4___0___0___0" localSheetId="11">#REF!</definedName>
    <definedName name="объем___4___0___0___0" localSheetId="13">#REF!</definedName>
    <definedName name="объем___4___0___0___0" localSheetId="7">#REF!</definedName>
    <definedName name="объем___4___0___0___0" localSheetId="9">#REF!</definedName>
    <definedName name="объем___4___0___0___0">#REF!</definedName>
    <definedName name="объем___4___10" localSheetId="0">#REF!</definedName>
    <definedName name="объем___4___10" localSheetId="1">#REF!</definedName>
    <definedName name="объем___4___10" localSheetId="2">#REF!</definedName>
    <definedName name="объем___4___10" localSheetId="11">#REF!</definedName>
    <definedName name="объем___4___10" localSheetId="13">#REF!</definedName>
    <definedName name="объем___4___10" localSheetId="7">#REF!</definedName>
    <definedName name="объем___4___10" localSheetId="9">#REF!</definedName>
    <definedName name="объем___4___10">#REF!</definedName>
    <definedName name="объем___4___12" localSheetId="0">#REF!</definedName>
    <definedName name="объем___4___12" localSheetId="1">#REF!</definedName>
    <definedName name="объем___4___12" localSheetId="2">#REF!</definedName>
    <definedName name="объем___4___12" localSheetId="11">#REF!</definedName>
    <definedName name="объем___4___12" localSheetId="13">#REF!</definedName>
    <definedName name="объем___4___12" localSheetId="7">#REF!</definedName>
    <definedName name="объем___4___12" localSheetId="9">#REF!</definedName>
    <definedName name="объем___4___12">#REF!</definedName>
    <definedName name="объем___4___2" localSheetId="0">#REF!</definedName>
    <definedName name="объем___4___2" localSheetId="1">#REF!</definedName>
    <definedName name="объем___4___2" localSheetId="2">#REF!</definedName>
    <definedName name="объем___4___2" localSheetId="11">#REF!</definedName>
    <definedName name="объем___4___2" localSheetId="13">#REF!</definedName>
    <definedName name="объем___4___2" localSheetId="7">#REF!</definedName>
    <definedName name="объем___4___2" localSheetId="9">#REF!</definedName>
    <definedName name="объем___4___2">#REF!</definedName>
    <definedName name="объем___4___3" localSheetId="0">#REF!</definedName>
    <definedName name="объем___4___3" localSheetId="1">#REF!</definedName>
    <definedName name="объем___4___3" localSheetId="2">#REF!</definedName>
    <definedName name="объем___4___3" localSheetId="11">#REF!</definedName>
    <definedName name="объем___4___3" localSheetId="13">#REF!</definedName>
    <definedName name="объем___4___3" localSheetId="7">#REF!</definedName>
    <definedName name="объем___4___3" localSheetId="9">#REF!</definedName>
    <definedName name="объем___4___3">#REF!</definedName>
    <definedName name="объем___4___4" localSheetId="0">#REF!</definedName>
    <definedName name="объем___4___4" localSheetId="1">#REF!</definedName>
    <definedName name="объем___4___4" localSheetId="2">#REF!</definedName>
    <definedName name="объем___4___4" localSheetId="11">#REF!</definedName>
    <definedName name="объем___4___4" localSheetId="13">#REF!</definedName>
    <definedName name="объем___4___4" localSheetId="7">#REF!</definedName>
    <definedName name="объем___4___4" localSheetId="9">#REF!</definedName>
    <definedName name="объем___4___4">#REF!</definedName>
    <definedName name="объем___4___6" localSheetId="0">#REF!</definedName>
    <definedName name="объем___4___6" localSheetId="1">#REF!</definedName>
    <definedName name="объем___4___6" localSheetId="2">#REF!</definedName>
    <definedName name="объем___4___6" localSheetId="11">#REF!</definedName>
    <definedName name="объем___4___6" localSheetId="13">#REF!</definedName>
    <definedName name="объем___4___6" localSheetId="7">#REF!</definedName>
    <definedName name="объем___4___6" localSheetId="9">#REF!</definedName>
    <definedName name="объем___4___6">#REF!</definedName>
    <definedName name="объем___4___8" localSheetId="0">#REF!</definedName>
    <definedName name="объем___4___8" localSheetId="1">#REF!</definedName>
    <definedName name="объем___4___8" localSheetId="2">#REF!</definedName>
    <definedName name="объем___4___8" localSheetId="11">#REF!</definedName>
    <definedName name="объем___4___8" localSheetId="13">#REF!</definedName>
    <definedName name="объем___4___8" localSheetId="7">#REF!</definedName>
    <definedName name="объем___4___8" localSheetId="9">#REF!</definedName>
    <definedName name="объем___4___8">#REF!</definedName>
    <definedName name="объем___5">NA()</definedName>
    <definedName name="объем___5___0" localSheetId="0">#REF!</definedName>
    <definedName name="объем___5___0" localSheetId="1">#REF!</definedName>
    <definedName name="объем___5___0" localSheetId="2">#REF!</definedName>
    <definedName name="объем___5___0" localSheetId="11">#REF!</definedName>
    <definedName name="объем___5___0" localSheetId="13">#REF!</definedName>
    <definedName name="объем___5___0" localSheetId="7">#REF!</definedName>
    <definedName name="объем___5___0" localSheetId="9">#REF!</definedName>
    <definedName name="объем___5___0">#REF!</definedName>
    <definedName name="объем___5___0___0" localSheetId="0">#REF!</definedName>
    <definedName name="объем___5___0___0" localSheetId="1">#REF!</definedName>
    <definedName name="объем___5___0___0" localSheetId="2">#REF!</definedName>
    <definedName name="объем___5___0___0" localSheetId="11">#REF!</definedName>
    <definedName name="объем___5___0___0" localSheetId="13">#REF!</definedName>
    <definedName name="объем___5___0___0" localSheetId="7">#REF!</definedName>
    <definedName name="объем___5___0___0" localSheetId="9">#REF!</definedName>
    <definedName name="объем___5___0___0">#REF!</definedName>
    <definedName name="объем___5___0___0___0" localSheetId="0">#REF!</definedName>
    <definedName name="объем___5___0___0___0" localSheetId="1">#REF!</definedName>
    <definedName name="объем___5___0___0___0" localSheetId="2">#REF!</definedName>
    <definedName name="объем___5___0___0___0" localSheetId="11">#REF!</definedName>
    <definedName name="объем___5___0___0___0" localSheetId="13">#REF!</definedName>
    <definedName name="объем___5___0___0___0" localSheetId="7">#REF!</definedName>
    <definedName name="объем___5___0___0___0" localSheetId="9">#REF!</definedName>
    <definedName name="объем___5___0___0___0">#REF!</definedName>
    <definedName name="объем___5___3">NA()</definedName>
    <definedName name="объем___6">NA()</definedName>
    <definedName name="объем___6___0" localSheetId="0">#REF!</definedName>
    <definedName name="объем___6___0" localSheetId="1">#REF!</definedName>
    <definedName name="объем___6___0" localSheetId="2">#REF!</definedName>
    <definedName name="объем___6___0" localSheetId="11">#REF!</definedName>
    <definedName name="объем___6___0" localSheetId="13">#REF!</definedName>
    <definedName name="объем___6___0" localSheetId="7">#REF!</definedName>
    <definedName name="объем___6___0" localSheetId="9">#REF!</definedName>
    <definedName name="объем___6___0">#REF!</definedName>
    <definedName name="объем___6___0___0" localSheetId="0">#REF!</definedName>
    <definedName name="объем___6___0___0" localSheetId="1">#REF!</definedName>
    <definedName name="объем___6___0___0" localSheetId="2">#REF!</definedName>
    <definedName name="объем___6___0___0" localSheetId="11">#REF!</definedName>
    <definedName name="объем___6___0___0" localSheetId="13">#REF!</definedName>
    <definedName name="объем___6___0___0" localSheetId="7">#REF!</definedName>
    <definedName name="объем___6___0___0" localSheetId="9">#REF!</definedName>
    <definedName name="объем___6___0___0">#REF!</definedName>
    <definedName name="объем___6___0___0___0" localSheetId="0">#REF!</definedName>
    <definedName name="объем___6___0___0___0" localSheetId="1">#REF!</definedName>
    <definedName name="объем___6___0___0___0" localSheetId="2">#REF!</definedName>
    <definedName name="объем___6___0___0___0" localSheetId="11">#REF!</definedName>
    <definedName name="объем___6___0___0___0" localSheetId="13">#REF!</definedName>
    <definedName name="объем___6___0___0___0" localSheetId="7">#REF!</definedName>
    <definedName name="объем___6___0___0___0" localSheetId="9">#REF!</definedName>
    <definedName name="объем___6___0___0___0">#REF!</definedName>
    <definedName name="объем___6___1" localSheetId="0">#REF!</definedName>
    <definedName name="объем___6___1" localSheetId="1">#REF!</definedName>
    <definedName name="объем___6___1" localSheetId="2">#REF!</definedName>
    <definedName name="объем___6___1" localSheetId="11">#REF!</definedName>
    <definedName name="объем___6___1" localSheetId="13">#REF!</definedName>
    <definedName name="объем___6___1" localSheetId="7">#REF!</definedName>
    <definedName name="объем___6___1" localSheetId="9">#REF!</definedName>
    <definedName name="объем___6___1">#REF!</definedName>
    <definedName name="объем___6___10" localSheetId="0">#REF!</definedName>
    <definedName name="объем___6___10" localSheetId="1">#REF!</definedName>
    <definedName name="объем___6___10" localSheetId="2">#REF!</definedName>
    <definedName name="объем___6___10" localSheetId="11">#REF!</definedName>
    <definedName name="объем___6___10" localSheetId="13">#REF!</definedName>
    <definedName name="объем___6___10" localSheetId="7">#REF!</definedName>
    <definedName name="объем___6___10" localSheetId="9">#REF!</definedName>
    <definedName name="объем___6___10">#REF!</definedName>
    <definedName name="объем___6___12" localSheetId="0">#REF!</definedName>
    <definedName name="объем___6___12" localSheetId="1">#REF!</definedName>
    <definedName name="объем___6___12" localSheetId="2">#REF!</definedName>
    <definedName name="объем___6___12" localSheetId="11">#REF!</definedName>
    <definedName name="объем___6___12" localSheetId="13">#REF!</definedName>
    <definedName name="объем___6___12" localSheetId="7">#REF!</definedName>
    <definedName name="объем___6___12" localSheetId="9">#REF!</definedName>
    <definedName name="объем___6___12">#REF!</definedName>
    <definedName name="объем___6___2" localSheetId="0">#REF!</definedName>
    <definedName name="объем___6___2" localSheetId="1">#REF!</definedName>
    <definedName name="объем___6___2" localSheetId="2">#REF!</definedName>
    <definedName name="объем___6___2" localSheetId="11">#REF!</definedName>
    <definedName name="объем___6___2" localSheetId="13">#REF!</definedName>
    <definedName name="объем___6___2" localSheetId="7">#REF!</definedName>
    <definedName name="объем___6___2" localSheetId="9">#REF!</definedName>
    <definedName name="объем___6___2">#REF!</definedName>
    <definedName name="объем___6___4" localSheetId="0">#REF!</definedName>
    <definedName name="объем___6___4" localSheetId="1">#REF!</definedName>
    <definedName name="объем___6___4" localSheetId="2">#REF!</definedName>
    <definedName name="объем___6___4" localSheetId="11">#REF!</definedName>
    <definedName name="объем___6___4" localSheetId="13">#REF!</definedName>
    <definedName name="объем___6___4" localSheetId="7">#REF!</definedName>
    <definedName name="объем___6___4" localSheetId="9">#REF!</definedName>
    <definedName name="объем___6___4">#REF!</definedName>
    <definedName name="объем___6___6" localSheetId="0">#REF!</definedName>
    <definedName name="объем___6___6" localSheetId="1">#REF!</definedName>
    <definedName name="объем___6___6" localSheetId="2">#REF!</definedName>
    <definedName name="объем___6___6" localSheetId="11">#REF!</definedName>
    <definedName name="объем___6___6" localSheetId="13">#REF!</definedName>
    <definedName name="объем___6___6" localSheetId="7">#REF!</definedName>
    <definedName name="объем___6___6" localSheetId="9">#REF!</definedName>
    <definedName name="объем___6___6">#REF!</definedName>
    <definedName name="объем___6___8" localSheetId="0">#REF!</definedName>
    <definedName name="объем___6___8" localSheetId="1">#REF!</definedName>
    <definedName name="объем___6___8" localSheetId="2">#REF!</definedName>
    <definedName name="объем___6___8" localSheetId="11">#REF!</definedName>
    <definedName name="объем___6___8" localSheetId="13">#REF!</definedName>
    <definedName name="объем___6___8" localSheetId="7">#REF!</definedName>
    <definedName name="объем___6___8" localSheetId="9">#REF!</definedName>
    <definedName name="объем___6___8">#REF!</definedName>
    <definedName name="объем___7" localSheetId="0">#REF!</definedName>
    <definedName name="объем___7" localSheetId="1">#REF!</definedName>
    <definedName name="объем___7" localSheetId="2">#REF!</definedName>
    <definedName name="объем___7" localSheetId="11">#REF!</definedName>
    <definedName name="объем___7" localSheetId="13">#REF!</definedName>
    <definedName name="объем___7" localSheetId="7">#REF!</definedName>
    <definedName name="объем___7" localSheetId="9">#REF!</definedName>
    <definedName name="объем___7">#REF!</definedName>
    <definedName name="объем___7___0" localSheetId="0">#REF!</definedName>
    <definedName name="объем___7___0" localSheetId="1">#REF!</definedName>
    <definedName name="объем___7___0" localSheetId="2">#REF!</definedName>
    <definedName name="объем___7___0" localSheetId="11">#REF!</definedName>
    <definedName name="объем___7___0" localSheetId="13">#REF!</definedName>
    <definedName name="объем___7___0" localSheetId="7">#REF!</definedName>
    <definedName name="объем___7___0" localSheetId="9">#REF!</definedName>
    <definedName name="объем___7___0">#REF!</definedName>
    <definedName name="объем___7___10" localSheetId="0">#REF!</definedName>
    <definedName name="объем___7___10" localSheetId="1">#REF!</definedName>
    <definedName name="объем___7___10" localSheetId="2">#REF!</definedName>
    <definedName name="объем___7___10" localSheetId="11">#REF!</definedName>
    <definedName name="объем___7___10" localSheetId="13">#REF!</definedName>
    <definedName name="объем___7___10" localSheetId="7">#REF!</definedName>
    <definedName name="объем___7___10" localSheetId="9">#REF!</definedName>
    <definedName name="объем___7___10">#REF!</definedName>
    <definedName name="объем___7___2" localSheetId="0">#REF!</definedName>
    <definedName name="объем___7___2" localSheetId="1">#REF!</definedName>
    <definedName name="объем___7___2" localSheetId="2">#REF!</definedName>
    <definedName name="объем___7___2" localSheetId="11">#REF!</definedName>
    <definedName name="объем___7___2" localSheetId="13">#REF!</definedName>
    <definedName name="объем___7___2" localSheetId="7">#REF!</definedName>
    <definedName name="объем___7___2" localSheetId="9">#REF!</definedName>
    <definedName name="объем___7___2">#REF!</definedName>
    <definedName name="объем___7___4" localSheetId="0">#REF!</definedName>
    <definedName name="объем___7___4" localSheetId="1">#REF!</definedName>
    <definedName name="объем___7___4" localSheetId="2">#REF!</definedName>
    <definedName name="объем___7___4" localSheetId="11">#REF!</definedName>
    <definedName name="объем___7___4" localSheetId="13">#REF!</definedName>
    <definedName name="объем___7___4" localSheetId="7">#REF!</definedName>
    <definedName name="объем___7___4" localSheetId="9">#REF!</definedName>
    <definedName name="объем___7___4">#REF!</definedName>
    <definedName name="объем___7___6" localSheetId="0">#REF!</definedName>
    <definedName name="объем___7___6" localSheetId="1">#REF!</definedName>
    <definedName name="объем___7___6" localSheetId="2">#REF!</definedName>
    <definedName name="объем___7___6" localSheetId="11">#REF!</definedName>
    <definedName name="объем___7___6" localSheetId="13">#REF!</definedName>
    <definedName name="объем___7___6" localSheetId="7">#REF!</definedName>
    <definedName name="объем___7___6" localSheetId="9">#REF!</definedName>
    <definedName name="объем___7___6">#REF!</definedName>
    <definedName name="объем___7___8" localSheetId="0">#REF!</definedName>
    <definedName name="объем___7___8" localSheetId="1">#REF!</definedName>
    <definedName name="объем___7___8" localSheetId="2">#REF!</definedName>
    <definedName name="объем___7___8" localSheetId="11">#REF!</definedName>
    <definedName name="объем___7___8" localSheetId="13">#REF!</definedName>
    <definedName name="объем___7___8" localSheetId="7">#REF!</definedName>
    <definedName name="объем___7___8" localSheetId="9">#REF!</definedName>
    <definedName name="объем___7___8">#REF!</definedName>
    <definedName name="объем___8" localSheetId="0">#REF!</definedName>
    <definedName name="объем___8" localSheetId="1">#REF!</definedName>
    <definedName name="объем___8" localSheetId="2">#REF!</definedName>
    <definedName name="объем___8" localSheetId="11">#REF!</definedName>
    <definedName name="объем___8" localSheetId="13">#REF!</definedName>
    <definedName name="объем___8" localSheetId="7">#REF!</definedName>
    <definedName name="объем___8" localSheetId="9">#REF!</definedName>
    <definedName name="объем___8">#REF!</definedName>
    <definedName name="объем___8___0" localSheetId="0">#REF!</definedName>
    <definedName name="объем___8___0" localSheetId="1">#REF!</definedName>
    <definedName name="объем___8___0" localSheetId="2">#REF!</definedName>
    <definedName name="объем___8___0" localSheetId="11">#REF!</definedName>
    <definedName name="объем___8___0" localSheetId="13">#REF!</definedName>
    <definedName name="объем___8___0" localSheetId="7">#REF!</definedName>
    <definedName name="объем___8___0" localSheetId="9">#REF!</definedName>
    <definedName name="объем___8___0">#REF!</definedName>
    <definedName name="объем___8___0___0" localSheetId="0">#REF!</definedName>
    <definedName name="объем___8___0___0" localSheetId="1">#REF!</definedName>
    <definedName name="объем___8___0___0" localSheetId="2">#REF!</definedName>
    <definedName name="объем___8___0___0" localSheetId="11">#REF!</definedName>
    <definedName name="объем___8___0___0" localSheetId="13">#REF!</definedName>
    <definedName name="объем___8___0___0" localSheetId="7">#REF!</definedName>
    <definedName name="объем___8___0___0" localSheetId="9">#REF!</definedName>
    <definedName name="объем___8___0___0">#REF!</definedName>
    <definedName name="объем___8___0___0___0" localSheetId="0">#REF!</definedName>
    <definedName name="объем___8___0___0___0" localSheetId="1">#REF!</definedName>
    <definedName name="объем___8___0___0___0" localSheetId="2">#REF!</definedName>
    <definedName name="объем___8___0___0___0" localSheetId="11">#REF!</definedName>
    <definedName name="объем___8___0___0___0" localSheetId="13">#REF!</definedName>
    <definedName name="объем___8___0___0___0" localSheetId="7">#REF!</definedName>
    <definedName name="объем___8___0___0___0" localSheetId="9">#REF!</definedName>
    <definedName name="объем___8___0___0___0">#REF!</definedName>
    <definedName name="объем___8___1" localSheetId="0">#REF!</definedName>
    <definedName name="объем___8___1" localSheetId="1">#REF!</definedName>
    <definedName name="объем___8___1" localSheetId="2">#REF!</definedName>
    <definedName name="объем___8___1" localSheetId="11">#REF!</definedName>
    <definedName name="объем___8___1" localSheetId="13">#REF!</definedName>
    <definedName name="объем___8___1" localSheetId="7">#REF!</definedName>
    <definedName name="объем___8___1" localSheetId="9">#REF!</definedName>
    <definedName name="объем___8___1">#REF!</definedName>
    <definedName name="объем___8___10" localSheetId="0">#REF!</definedName>
    <definedName name="объем___8___10" localSheetId="1">#REF!</definedName>
    <definedName name="объем___8___10" localSheetId="2">#REF!</definedName>
    <definedName name="объем___8___10" localSheetId="11">#REF!</definedName>
    <definedName name="объем___8___10" localSheetId="13">#REF!</definedName>
    <definedName name="объем___8___10" localSheetId="7">#REF!</definedName>
    <definedName name="объем___8___10" localSheetId="9">#REF!</definedName>
    <definedName name="объем___8___10">#REF!</definedName>
    <definedName name="объем___8___12" localSheetId="0">#REF!</definedName>
    <definedName name="объем___8___12" localSheetId="1">#REF!</definedName>
    <definedName name="объем___8___12" localSheetId="2">#REF!</definedName>
    <definedName name="объем___8___12" localSheetId="11">#REF!</definedName>
    <definedName name="объем___8___12" localSheetId="13">#REF!</definedName>
    <definedName name="объем___8___12" localSheetId="7">#REF!</definedName>
    <definedName name="объем___8___12" localSheetId="9">#REF!</definedName>
    <definedName name="объем___8___12">#REF!</definedName>
    <definedName name="объем___8___2" localSheetId="0">#REF!</definedName>
    <definedName name="объем___8___2" localSheetId="1">#REF!</definedName>
    <definedName name="объем___8___2" localSheetId="2">#REF!</definedName>
    <definedName name="объем___8___2" localSheetId="11">#REF!</definedName>
    <definedName name="объем___8___2" localSheetId="13">#REF!</definedName>
    <definedName name="объем___8___2" localSheetId="7">#REF!</definedName>
    <definedName name="объем___8___2" localSheetId="9">#REF!</definedName>
    <definedName name="объем___8___2">#REF!</definedName>
    <definedName name="объем___8___4" localSheetId="0">#REF!</definedName>
    <definedName name="объем___8___4" localSheetId="1">#REF!</definedName>
    <definedName name="объем___8___4" localSheetId="2">#REF!</definedName>
    <definedName name="объем___8___4" localSheetId="11">#REF!</definedName>
    <definedName name="объем___8___4" localSheetId="13">#REF!</definedName>
    <definedName name="объем___8___4" localSheetId="7">#REF!</definedName>
    <definedName name="объем___8___4" localSheetId="9">#REF!</definedName>
    <definedName name="объем___8___4">#REF!</definedName>
    <definedName name="объем___8___6" localSheetId="0">#REF!</definedName>
    <definedName name="объем___8___6" localSheetId="1">#REF!</definedName>
    <definedName name="объем___8___6" localSheetId="2">#REF!</definedName>
    <definedName name="объем___8___6" localSheetId="11">#REF!</definedName>
    <definedName name="объем___8___6" localSheetId="13">#REF!</definedName>
    <definedName name="объем___8___6" localSheetId="7">#REF!</definedName>
    <definedName name="объем___8___6" localSheetId="9">#REF!</definedName>
    <definedName name="объем___8___6">#REF!</definedName>
    <definedName name="объем___8___8" localSheetId="0">#REF!</definedName>
    <definedName name="объем___8___8" localSheetId="1">#REF!</definedName>
    <definedName name="объем___8___8" localSheetId="2">#REF!</definedName>
    <definedName name="объем___8___8" localSheetId="11">#REF!</definedName>
    <definedName name="объем___8___8" localSheetId="13">#REF!</definedName>
    <definedName name="объем___8___8" localSheetId="7">#REF!</definedName>
    <definedName name="объем___8___8" localSheetId="9">#REF!</definedName>
    <definedName name="объем___8___8">#REF!</definedName>
    <definedName name="объем___9" localSheetId="0">#REF!</definedName>
    <definedName name="объем___9" localSheetId="1">#REF!</definedName>
    <definedName name="объем___9" localSheetId="2">#REF!</definedName>
    <definedName name="объем___9" localSheetId="11">#REF!</definedName>
    <definedName name="объем___9" localSheetId="13">#REF!</definedName>
    <definedName name="объем___9" localSheetId="7">#REF!</definedName>
    <definedName name="объем___9" localSheetId="9">#REF!</definedName>
    <definedName name="объем___9">#REF!</definedName>
    <definedName name="объем___9___0" localSheetId="0">#REF!</definedName>
    <definedName name="объем___9___0" localSheetId="1">#REF!</definedName>
    <definedName name="объем___9___0" localSheetId="2">#REF!</definedName>
    <definedName name="объем___9___0" localSheetId="11">#REF!</definedName>
    <definedName name="объем___9___0" localSheetId="13">#REF!</definedName>
    <definedName name="объем___9___0" localSheetId="7">#REF!</definedName>
    <definedName name="объем___9___0" localSheetId="9">#REF!</definedName>
    <definedName name="объем___9___0">#REF!</definedName>
    <definedName name="объем___9___0___0" localSheetId="0">#REF!</definedName>
    <definedName name="объем___9___0___0" localSheetId="1">#REF!</definedName>
    <definedName name="объем___9___0___0" localSheetId="2">#REF!</definedName>
    <definedName name="объем___9___0___0" localSheetId="11">#REF!</definedName>
    <definedName name="объем___9___0___0" localSheetId="13">#REF!</definedName>
    <definedName name="объем___9___0___0" localSheetId="7">#REF!</definedName>
    <definedName name="объем___9___0___0" localSheetId="9">#REF!</definedName>
    <definedName name="объем___9___0___0">#REF!</definedName>
    <definedName name="объем___9___0___0___0" localSheetId="0">#REF!</definedName>
    <definedName name="объем___9___0___0___0" localSheetId="1">#REF!</definedName>
    <definedName name="объем___9___0___0___0" localSheetId="2">#REF!</definedName>
    <definedName name="объем___9___0___0___0" localSheetId="11">#REF!</definedName>
    <definedName name="объем___9___0___0___0" localSheetId="13">#REF!</definedName>
    <definedName name="объем___9___0___0___0" localSheetId="7">#REF!</definedName>
    <definedName name="объем___9___0___0___0" localSheetId="9">#REF!</definedName>
    <definedName name="объем___9___0___0___0">#REF!</definedName>
    <definedName name="объем___9___10" localSheetId="0">#REF!</definedName>
    <definedName name="объем___9___10" localSheetId="1">#REF!</definedName>
    <definedName name="объем___9___10" localSheetId="2">#REF!</definedName>
    <definedName name="объем___9___10" localSheetId="11">#REF!</definedName>
    <definedName name="объем___9___10" localSheetId="13">#REF!</definedName>
    <definedName name="объем___9___10" localSheetId="7">#REF!</definedName>
    <definedName name="объем___9___10" localSheetId="9">#REF!</definedName>
    <definedName name="объем___9___10">#REF!</definedName>
    <definedName name="объем___9___2" localSheetId="0">#REF!</definedName>
    <definedName name="объем___9___2" localSheetId="1">#REF!</definedName>
    <definedName name="объем___9___2" localSheetId="2">#REF!</definedName>
    <definedName name="объем___9___2" localSheetId="11">#REF!</definedName>
    <definedName name="объем___9___2" localSheetId="13">#REF!</definedName>
    <definedName name="объем___9___2" localSheetId="7">#REF!</definedName>
    <definedName name="объем___9___2" localSheetId="9">#REF!</definedName>
    <definedName name="объем___9___2">#REF!</definedName>
    <definedName name="объем___9___4" localSheetId="0">#REF!</definedName>
    <definedName name="объем___9___4" localSheetId="1">#REF!</definedName>
    <definedName name="объем___9___4" localSheetId="2">#REF!</definedName>
    <definedName name="объем___9___4" localSheetId="11">#REF!</definedName>
    <definedName name="объем___9___4" localSheetId="13">#REF!</definedName>
    <definedName name="объем___9___4" localSheetId="7">#REF!</definedName>
    <definedName name="объем___9___4" localSheetId="9">#REF!</definedName>
    <definedName name="объем___9___4">#REF!</definedName>
    <definedName name="объем___9___6" localSheetId="0">#REF!</definedName>
    <definedName name="объем___9___6" localSheetId="1">#REF!</definedName>
    <definedName name="объем___9___6" localSheetId="2">#REF!</definedName>
    <definedName name="объем___9___6" localSheetId="11">#REF!</definedName>
    <definedName name="объем___9___6" localSheetId="13">#REF!</definedName>
    <definedName name="объем___9___6" localSheetId="7">#REF!</definedName>
    <definedName name="объем___9___6" localSheetId="9">#REF!</definedName>
    <definedName name="объем___9___6">#REF!</definedName>
    <definedName name="объем___9___8" localSheetId="0">#REF!</definedName>
    <definedName name="объем___9___8" localSheetId="1">#REF!</definedName>
    <definedName name="объем___9___8" localSheetId="2">#REF!</definedName>
    <definedName name="объем___9___8" localSheetId="11">#REF!</definedName>
    <definedName name="объем___9___8" localSheetId="13">#REF!</definedName>
    <definedName name="объем___9___8" localSheetId="7">#REF!</definedName>
    <definedName name="объем___9___8" localSheetId="9">#REF!</definedName>
    <definedName name="объем___9___8">#REF!</definedName>
    <definedName name="объем1" localSheetId="0">#REF!</definedName>
    <definedName name="объем1" localSheetId="1">#REF!</definedName>
    <definedName name="объем1" localSheetId="2">#REF!</definedName>
    <definedName name="объем1" localSheetId="11">#REF!</definedName>
    <definedName name="объем1" localSheetId="13">#REF!</definedName>
    <definedName name="объем1" localSheetId="7">#REF!</definedName>
    <definedName name="объем1" localSheetId="9">#REF!</definedName>
    <definedName name="объем1">#REF!</definedName>
    <definedName name="ов" localSheetId="0">#REF!</definedName>
    <definedName name="ов" localSheetId="1">#REF!</definedName>
    <definedName name="ов" localSheetId="2">#REF!</definedName>
    <definedName name="ов" localSheetId="11">#REF!</definedName>
    <definedName name="ов" localSheetId="13">#REF!</definedName>
    <definedName name="ов" localSheetId="7">#REF!</definedName>
    <definedName name="ов" localSheetId="9">#REF!</definedName>
    <definedName name="ов">#REF!</definedName>
    <definedName name="овао" localSheetId="0">#REF!</definedName>
    <definedName name="овао" localSheetId="1">#REF!</definedName>
    <definedName name="овао" localSheetId="2">#REF!</definedName>
    <definedName name="овао" localSheetId="11">#REF!</definedName>
    <definedName name="овао" localSheetId="13">#REF!</definedName>
    <definedName name="овао" localSheetId="7">#REF!</definedName>
    <definedName name="овао" localSheetId="9">#REF!</definedName>
    <definedName name="овао">#REF!</definedName>
    <definedName name="овено" localSheetId="0">#REF!</definedName>
    <definedName name="овено" localSheetId="1">#REF!</definedName>
    <definedName name="овено" localSheetId="2">#REF!</definedName>
    <definedName name="овено" localSheetId="11">#REF!</definedName>
    <definedName name="овено" localSheetId="13">#REF!</definedName>
    <definedName name="овено" localSheetId="7">#REF!</definedName>
    <definedName name="овено" localSheetId="9">#REF!</definedName>
    <definedName name="овено">#REF!</definedName>
    <definedName name="овпв" localSheetId="0">#REF!</definedName>
    <definedName name="овпв" localSheetId="1">#REF!</definedName>
    <definedName name="овпв" localSheetId="2">#REF!</definedName>
    <definedName name="овпв" localSheetId="11">#REF!</definedName>
    <definedName name="овпв" localSheetId="13">#REF!</definedName>
    <definedName name="овпв" localSheetId="7">#REF!</definedName>
    <definedName name="овпв" localSheetId="9">#REF!</definedName>
    <definedName name="овпв">#REF!</definedName>
    <definedName name="одлпд" localSheetId="0">#REF!</definedName>
    <definedName name="одлпд" localSheetId="1">#REF!</definedName>
    <definedName name="одлпд" localSheetId="2">#REF!</definedName>
    <definedName name="одлпд" localSheetId="11">#REF!</definedName>
    <definedName name="одлпд" localSheetId="13">#REF!</definedName>
    <definedName name="одлпд" localSheetId="7">#REF!</definedName>
    <definedName name="одлпд" localSheetId="9">#REF!</definedName>
    <definedName name="одлпд">#REF!</definedName>
    <definedName name="оев" localSheetId="0">#REF!</definedName>
    <definedName name="оев" localSheetId="1">#REF!</definedName>
    <definedName name="оев" localSheetId="2">#REF!</definedName>
    <definedName name="оев" localSheetId="11">#REF!</definedName>
    <definedName name="оев" localSheetId="13">#REF!</definedName>
    <definedName name="оев" localSheetId="7">#REF!</definedName>
    <definedName name="оев" localSheetId="9">#REF!</definedName>
    <definedName name="оев">#REF!</definedName>
    <definedName name="оек" localSheetId="0">#REF!</definedName>
    <definedName name="оек" localSheetId="1">#REF!</definedName>
    <definedName name="оек" localSheetId="2">#REF!</definedName>
    <definedName name="оек" localSheetId="11">#REF!</definedName>
    <definedName name="оек" localSheetId="13">#REF!</definedName>
    <definedName name="оек" localSheetId="7">#REF!</definedName>
    <definedName name="оек" localSheetId="9">#REF!</definedName>
    <definedName name="оек">#REF!</definedName>
    <definedName name="ок" localSheetId="9">#REF!</definedName>
    <definedName name="ок">#REF!</definedName>
    <definedName name="окн" localSheetId="0">#REF!</definedName>
    <definedName name="окн" localSheetId="1">#REF!</definedName>
    <definedName name="окн" localSheetId="2">#REF!</definedName>
    <definedName name="окн" localSheetId="11">#REF!</definedName>
    <definedName name="окн" localSheetId="13">#REF!</definedName>
    <definedName name="окн" localSheetId="7">#REF!</definedName>
    <definedName name="окн" localSheetId="9">#REF!</definedName>
    <definedName name="окн">#REF!</definedName>
    <definedName name="окраска_05" localSheetId="9">#REF!</definedName>
    <definedName name="окраска_05">#REF!</definedName>
    <definedName name="окраска_06" localSheetId="9">#REF!</definedName>
    <definedName name="окраска_06">#REF!</definedName>
    <definedName name="окраска_07" localSheetId="9">#REF!</definedName>
    <definedName name="окраска_07">#REF!</definedName>
    <definedName name="окраска_08" localSheetId="9">#REF!</definedName>
    <definedName name="окраска_08">#REF!</definedName>
    <definedName name="окраска_09" localSheetId="9">#REF!</definedName>
    <definedName name="окраска_09">#REF!</definedName>
    <definedName name="окраска_10" localSheetId="9">#REF!</definedName>
    <definedName name="окраска_10">#REF!</definedName>
    <definedName name="окраска_11" localSheetId="9">#REF!</definedName>
    <definedName name="окраска_11">#REF!</definedName>
    <definedName name="окраска_12" localSheetId="9">#REF!</definedName>
    <definedName name="окраска_12">#REF!</definedName>
    <definedName name="окраска_13" localSheetId="9">#REF!</definedName>
    <definedName name="окраска_13">#REF!</definedName>
    <definedName name="окраска_14" localSheetId="9">#REF!</definedName>
    <definedName name="окраска_14">#REF!</definedName>
    <definedName name="окраска_15" localSheetId="9">#REF!</definedName>
    <definedName name="окраска_15">#REF!</definedName>
    <definedName name="ол" localSheetId="0">#REF!</definedName>
    <definedName name="ол" localSheetId="1">#REF!</definedName>
    <definedName name="ол" localSheetId="2">#REF!</definedName>
    <definedName name="ол" localSheetId="11">#REF!</definedName>
    <definedName name="ол" localSheetId="16">#REF!</definedName>
    <definedName name="ол" localSheetId="17">#REF!</definedName>
    <definedName name="ол" localSheetId="13">#REF!</definedName>
    <definedName name="ол" localSheetId="7">#REF!</definedName>
    <definedName name="ол" localSheetId="9">#REF!</definedName>
    <definedName name="ол" localSheetId="14">#REF!</definedName>
    <definedName name="ол" localSheetId="12">#REF!</definedName>
    <definedName name="ол">#REF!</definedName>
    <definedName name="олодод" localSheetId="0">#REF!</definedName>
    <definedName name="олодод" localSheetId="1">#REF!</definedName>
    <definedName name="олодод" localSheetId="2">#REF!</definedName>
    <definedName name="олодод" localSheetId="11">#REF!</definedName>
    <definedName name="олодод" localSheetId="13">#REF!</definedName>
    <definedName name="олодод" localSheetId="7">#REF!</definedName>
    <definedName name="олодод" localSheetId="9">#REF!</definedName>
    <definedName name="олодод">#REF!</definedName>
    <definedName name="олорлшгш" localSheetId="0">#REF!</definedName>
    <definedName name="олорлшгш" localSheetId="1">#REF!</definedName>
    <definedName name="олорлшгш" localSheetId="2">#REF!</definedName>
    <definedName name="олорлшгш" localSheetId="11">#REF!</definedName>
    <definedName name="олорлшгш" localSheetId="13">#REF!</definedName>
    <definedName name="олорлшгш" localSheetId="7">#REF!</definedName>
    <definedName name="олорлшгш" localSheetId="9">#REF!</definedName>
    <definedName name="олорлшгш">#REF!</definedName>
    <definedName name="олпрол" localSheetId="0">#REF!</definedName>
    <definedName name="олпрол" localSheetId="1">#REF!</definedName>
    <definedName name="олпрол" localSheetId="2">#REF!</definedName>
    <definedName name="олпрол" localSheetId="11">#REF!</definedName>
    <definedName name="олпрол" localSheetId="13">#REF!</definedName>
    <definedName name="олпрол" localSheetId="7">#REF!</definedName>
    <definedName name="олпрол" localSheetId="9">#REF!</definedName>
    <definedName name="олпрол">#REF!</definedName>
    <definedName name="олролрт" localSheetId="0">#REF!</definedName>
    <definedName name="олролрт" localSheetId="1">#REF!</definedName>
    <definedName name="олролрт" localSheetId="2">#REF!</definedName>
    <definedName name="олролрт" localSheetId="11">#REF!</definedName>
    <definedName name="олролрт" localSheetId="13">#REF!</definedName>
    <definedName name="олролрт" localSheetId="7">#REF!</definedName>
    <definedName name="олролрт" localSheetId="9">#REF!</definedName>
    <definedName name="олролрт">#REF!</definedName>
    <definedName name="олрщшошшлд" localSheetId="0">#REF!</definedName>
    <definedName name="олрщшошшлд" localSheetId="1">#REF!</definedName>
    <definedName name="олрщшошшлд" localSheetId="2">#REF!</definedName>
    <definedName name="олрщшошшлд" localSheetId="11">#REF!</definedName>
    <definedName name="олрщшошшлд" localSheetId="13">#REF!</definedName>
    <definedName name="олрщшошшлд" localSheetId="7">#REF!</definedName>
    <definedName name="олрщшошшлд" localSheetId="9">#REF!</definedName>
    <definedName name="олрщшошшлд">#REF!</definedName>
    <definedName name="олюдю" localSheetId="0">#REF!</definedName>
    <definedName name="олюдю" localSheetId="1">#REF!</definedName>
    <definedName name="олюдю" localSheetId="2">#REF!</definedName>
    <definedName name="олюдю" localSheetId="11">#REF!</definedName>
    <definedName name="олюдю" localSheetId="13">#REF!</definedName>
    <definedName name="олюдю" localSheetId="7">#REF!</definedName>
    <definedName name="олюдю" localSheetId="9">#REF!</definedName>
    <definedName name="олюдю">#REF!</definedName>
    <definedName name="ОЛЯ" localSheetId="0">#REF!</definedName>
    <definedName name="ОЛЯ" localSheetId="1">#REF!</definedName>
    <definedName name="ОЛЯ" localSheetId="2">#REF!</definedName>
    <definedName name="ОЛЯ" localSheetId="11">#REF!</definedName>
    <definedName name="ОЛЯ" localSheetId="13">#REF!</definedName>
    <definedName name="ОЛЯ" localSheetId="7">#REF!</definedName>
    <definedName name="ОЛЯ" localSheetId="9">#REF!</definedName>
    <definedName name="ОЛЯ">#REF!</definedName>
    <definedName name="Омская_область" localSheetId="0">#REF!</definedName>
    <definedName name="Омская_область" localSheetId="1">#REF!</definedName>
    <definedName name="Омская_область" localSheetId="2">#REF!</definedName>
    <definedName name="Омская_область" localSheetId="11">#REF!</definedName>
    <definedName name="Омская_область" localSheetId="13">#REF!</definedName>
    <definedName name="Омская_область" localSheetId="7">#REF!</definedName>
    <definedName name="Омская_область" localSheetId="9">#REF!</definedName>
    <definedName name="Омская_область">#REF!</definedName>
    <definedName name="Омская_область_1" localSheetId="0">#REF!</definedName>
    <definedName name="Омская_область_1" localSheetId="1">#REF!</definedName>
    <definedName name="Омская_область_1" localSheetId="2">#REF!</definedName>
    <definedName name="Омская_область_1" localSheetId="11">#REF!</definedName>
    <definedName name="Омская_область_1" localSheetId="13">#REF!</definedName>
    <definedName name="Омская_область_1" localSheetId="7">#REF!</definedName>
    <definedName name="Омская_область_1" localSheetId="9">#REF!</definedName>
    <definedName name="Омская_область_1">#REF!</definedName>
    <definedName name="оо" localSheetId="0">#REF!</definedName>
    <definedName name="оо" localSheetId="1">#REF!</definedName>
    <definedName name="оо" localSheetId="2">#REF!</definedName>
    <definedName name="оо" localSheetId="11">#REF!</definedName>
    <definedName name="оо" localSheetId="13">#REF!</definedName>
    <definedName name="оо" localSheetId="7">#REF!</definedName>
    <definedName name="оо" localSheetId="9">#REF!</definedName>
    <definedName name="оо">#REF!</definedName>
    <definedName name="ооо" localSheetId="0">#REF!</definedName>
    <definedName name="ооо" localSheetId="1">#REF!</definedName>
    <definedName name="ооо" localSheetId="2">#REF!</definedName>
    <definedName name="ооо" localSheetId="11">#REF!</definedName>
    <definedName name="ооо" localSheetId="16">#REF!</definedName>
    <definedName name="ооо" localSheetId="17">#REF!</definedName>
    <definedName name="ооо" localSheetId="13">#REF!</definedName>
    <definedName name="ооо" localSheetId="7">#REF!</definedName>
    <definedName name="ооо" localSheetId="9">#REF!</definedName>
    <definedName name="ооо" localSheetId="14">#REF!</definedName>
    <definedName name="ооо" localSheetId="12">#REF!</definedName>
    <definedName name="ооо">#REF!</definedName>
    <definedName name="ООО_НИИПРИИ___Севзапинжтехнология" localSheetId="0">#REF!</definedName>
    <definedName name="ООО_НИИПРИИ___Севзапинжтехнология" localSheetId="1">#REF!</definedName>
    <definedName name="ООО_НИИПРИИ___Севзапинжтехнология" localSheetId="2">#REF!</definedName>
    <definedName name="ООО_НИИПРИИ___Севзапинжтехнология" localSheetId="11">#REF!</definedName>
    <definedName name="ООО_НИИПРИИ___Севзапинжтехнология" localSheetId="13">#REF!</definedName>
    <definedName name="ООО_НИИПРИИ___Севзапинжтехнология" localSheetId="7">#REF!</definedName>
    <definedName name="ООО_НИИПРИИ___Севзапинжтехнология" localSheetId="9">#REF!</definedName>
    <definedName name="ООО_НИИПРИИ___Севзапинжтехнология">#REF!</definedName>
    <definedName name="оооо" localSheetId="0">#REF!</definedName>
    <definedName name="оооо" localSheetId="1">#REF!</definedName>
    <definedName name="оооо" localSheetId="2">#REF!</definedName>
    <definedName name="оооо" localSheetId="11">#REF!</definedName>
    <definedName name="оооо" localSheetId="13">#REF!</definedName>
    <definedName name="оооо" localSheetId="7">#REF!</definedName>
    <definedName name="оооо" localSheetId="9">#REF!</definedName>
    <definedName name="оооо">#REF!</definedName>
    <definedName name="ООС" localSheetId="0">#REF!</definedName>
    <definedName name="ООС" localSheetId="1">#REF!</definedName>
    <definedName name="ООС" localSheetId="2">#REF!</definedName>
    <definedName name="ООС" localSheetId="11">#REF!</definedName>
    <definedName name="ООС" localSheetId="13">#REF!</definedName>
    <definedName name="ООС" localSheetId="7">#REF!</definedName>
    <definedName name="ООС" localSheetId="9">#REF!</definedName>
    <definedName name="ООС">#REF!</definedName>
    <definedName name="оос1" localSheetId="0">#REF!</definedName>
    <definedName name="оос1" localSheetId="1">#REF!</definedName>
    <definedName name="оос1" localSheetId="2">#REF!</definedName>
    <definedName name="оос1" localSheetId="11">#REF!</definedName>
    <definedName name="оос1" localSheetId="13">#REF!</definedName>
    <definedName name="оос1" localSheetId="7">#REF!</definedName>
    <definedName name="оос1" localSheetId="9">#REF!</definedName>
    <definedName name="оос1">#REF!</definedName>
    <definedName name="оот" localSheetId="0">#REF!</definedName>
    <definedName name="оот" localSheetId="1">#REF!</definedName>
    <definedName name="оот" localSheetId="2">#REF!</definedName>
    <definedName name="оот" localSheetId="11">#REF!</definedName>
    <definedName name="оот" localSheetId="13">#REF!</definedName>
    <definedName name="оот" localSheetId="7">#REF!</definedName>
    <definedName name="оот" localSheetId="9">#REF!</definedName>
    <definedName name="оот">#REF!</definedName>
    <definedName name="опао" localSheetId="0">#REF!</definedName>
    <definedName name="опао" localSheetId="1">#REF!</definedName>
    <definedName name="опао" localSheetId="2">#REF!</definedName>
    <definedName name="опао" localSheetId="11">#REF!</definedName>
    <definedName name="опао" localSheetId="13">#REF!</definedName>
    <definedName name="опао" localSheetId="7">#REF!</definedName>
    <definedName name="опао" localSheetId="9">#REF!</definedName>
    <definedName name="опао">#REF!</definedName>
    <definedName name="Описание_группы_строек" localSheetId="0">#REF!</definedName>
    <definedName name="Описание_группы_строек" localSheetId="1">#REF!</definedName>
    <definedName name="Описание_группы_строек" localSheetId="2">#REF!</definedName>
    <definedName name="Описание_группы_строек" localSheetId="11">#REF!</definedName>
    <definedName name="Описание_группы_строек" localSheetId="13">#REF!</definedName>
    <definedName name="Описание_группы_строек" localSheetId="7">#REF!</definedName>
    <definedName name="Описание_группы_строек" localSheetId="9">#REF!</definedName>
    <definedName name="Описание_группы_строек">#REF!</definedName>
    <definedName name="Описание_локальной_сметы" localSheetId="0">#REF!</definedName>
    <definedName name="Описание_локальной_сметы" localSheetId="1">#REF!</definedName>
    <definedName name="Описание_локальной_сметы" localSheetId="2">#REF!</definedName>
    <definedName name="Описание_локальной_сметы" localSheetId="11">#REF!</definedName>
    <definedName name="Описание_локальной_сметы" localSheetId="13">#REF!</definedName>
    <definedName name="Описание_локальной_сметы" localSheetId="7">#REF!</definedName>
    <definedName name="Описание_локальной_сметы" localSheetId="9">#REF!</definedName>
    <definedName name="Описание_локальной_сметы">#REF!</definedName>
    <definedName name="Описание_объекта" localSheetId="0">#REF!</definedName>
    <definedName name="Описание_объекта" localSheetId="1">#REF!</definedName>
    <definedName name="Описание_объекта" localSheetId="2">#REF!</definedName>
    <definedName name="Описание_объекта" localSheetId="11">#REF!</definedName>
    <definedName name="Описание_объекта" localSheetId="13">#REF!</definedName>
    <definedName name="Описание_объекта" localSheetId="7">#REF!</definedName>
    <definedName name="Описание_объекта" localSheetId="9">#REF!</definedName>
    <definedName name="Описание_объекта">#REF!</definedName>
    <definedName name="Описание_объектной_сметы" localSheetId="0">#REF!</definedName>
    <definedName name="Описание_объектной_сметы" localSheetId="1">#REF!</definedName>
    <definedName name="Описание_объектной_сметы" localSheetId="2">#REF!</definedName>
    <definedName name="Описание_объектной_сметы" localSheetId="11">#REF!</definedName>
    <definedName name="Описание_объектной_сметы" localSheetId="13">#REF!</definedName>
    <definedName name="Описание_объектной_сметы" localSheetId="7">#REF!</definedName>
    <definedName name="Описание_объектной_сметы" localSheetId="9">#REF!</definedName>
    <definedName name="Описание_объектной_сметы">#REF!</definedName>
    <definedName name="Описание_очереди" localSheetId="0">#REF!</definedName>
    <definedName name="Описание_очереди" localSheetId="1">#REF!</definedName>
    <definedName name="Описание_очереди" localSheetId="2">#REF!</definedName>
    <definedName name="Описание_очереди" localSheetId="11">#REF!</definedName>
    <definedName name="Описание_очереди" localSheetId="13">#REF!</definedName>
    <definedName name="Описание_очереди" localSheetId="7">#REF!</definedName>
    <definedName name="Описание_очереди" localSheetId="9">#REF!</definedName>
    <definedName name="Описание_очереди">#REF!</definedName>
    <definedName name="Описание_пускового_комплекса" localSheetId="0">#REF!</definedName>
    <definedName name="Описание_пускового_комплекса" localSheetId="1">#REF!</definedName>
    <definedName name="Описание_пускового_комплекса" localSheetId="2">#REF!</definedName>
    <definedName name="Описание_пускового_комплекса" localSheetId="11">#REF!</definedName>
    <definedName name="Описание_пускового_комплекса" localSheetId="13">#REF!</definedName>
    <definedName name="Описание_пускового_комплекса" localSheetId="7">#REF!</definedName>
    <definedName name="Описание_пускового_комплекса" localSheetId="9">#REF!</definedName>
    <definedName name="Описание_пускового_комплекса">#REF!</definedName>
    <definedName name="Описание_сводного_сметного_расчета" localSheetId="0">#REF!</definedName>
    <definedName name="Описание_сводного_сметного_расчета" localSheetId="1">#REF!</definedName>
    <definedName name="Описание_сводного_сметного_расчета" localSheetId="2">#REF!</definedName>
    <definedName name="Описание_сводного_сметного_расчета" localSheetId="11">#REF!</definedName>
    <definedName name="Описание_сводного_сметного_расчета" localSheetId="13">#REF!</definedName>
    <definedName name="Описание_сводного_сметного_расчета" localSheetId="7">#REF!</definedName>
    <definedName name="Описание_сводного_сметного_расчета" localSheetId="9">#REF!</definedName>
    <definedName name="Описание_сводного_сметного_расчета">#REF!</definedName>
    <definedName name="Описание_стройки" localSheetId="0">#REF!</definedName>
    <definedName name="Описание_стройки" localSheetId="1">#REF!</definedName>
    <definedName name="Описание_стройки" localSheetId="2">#REF!</definedName>
    <definedName name="Описание_стройки" localSheetId="11">#REF!</definedName>
    <definedName name="Описание_стройки" localSheetId="13">#REF!</definedName>
    <definedName name="Описание_стройки" localSheetId="7">#REF!</definedName>
    <definedName name="Описание_стройки" localSheetId="9">#REF!</definedName>
    <definedName name="Описание_стройки">#REF!</definedName>
    <definedName name="ор" localSheetId="0">#REF!</definedName>
    <definedName name="ор" localSheetId="1">#REF!</definedName>
    <definedName name="ор" localSheetId="2">#REF!</definedName>
    <definedName name="ор" localSheetId="11">#REF!</definedName>
    <definedName name="ор" localSheetId="13">#REF!</definedName>
    <definedName name="ор" localSheetId="7">#REF!</definedName>
    <definedName name="ор" localSheetId="9">#REF!</definedName>
    <definedName name="ор">#REF!</definedName>
    <definedName name="Организация" localSheetId="9">#REF!</definedName>
    <definedName name="Организация">#REF!</definedName>
    <definedName name="Оренбургская_область" localSheetId="0">#REF!</definedName>
    <definedName name="Оренбургская_область" localSheetId="1">#REF!</definedName>
    <definedName name="Оренбургская_область" localSheetId="2">#REF!</definedName>
    <definedName name="Оренбургская_область" localSheetId="11">#REF!</definedName>
    <definedName name="Оренбургская_область" localSheetId="13">#REF!</definedName>
    <definedName name="Оренбургская_область" localSheetId="7">#REF!</definedName>
    <definedName name="Оренбургская_область" localSheetId="9">#REF!</definedName>
    <definedName name="Оренбургская_область">#REF!</definedName>
    <definedName name="Оренбургская_область_1" localSheetId="0">#REF!</definedName>
    <definedName name="Оренбургская_область_1" localSheetId="1">#REF!</definedName>
    <definedName name="Оренбургская_область_1" localSheetId="2">#REF!</definedName>
    <definedName name="Оренбургская_область_1" localSheetId="11">#REF!</definedName>
    <definedName name="Оренбургская_область_1" localSheetId="13">#REF!</definedName>
    <definedName name="Оренбургская_область_1" localSheetId="7">#REF!</definedName>
    <definedName name="Оренбургская_область_1" localSheetId="9">#REF!</definedName>
    <definedName name="Оренбургская_область_1">#REF!</definedName>
    <definedName name="Орловская_область" localSheetId="0">#REF!</definedName>
    <definedName name="Орловская_область" localSheetId="1">#REF!</definedName>
    <definedName name="Орловская_область" localSheetId="2">#REF!</definedName>
    <definedName name="Орловская_область" localSheetId="11">#REF!</definedName>
    <definedName name="Орловская_область" localSheetId="13">#REF!</definedName>
    <definedName name="Орловская_область" localSheetId="7">#REF!</definedName>
    <definedName name="Орловская_область" localSheetId="9">#REF!</definedName>
    <definedName name="Орловская_область">#REF!</definedName>
    <definedName name="ОРУ_по_блочным_и_мостиковым_схемам" localSheetId="9">#REF!</definedName>
    <definedName name="ОРУ_по_блочным_и_мостиковым_схемам">#REF!</definedName>
    <definedName name="ОсвоениеИмущества" localSheetId="13">#REF!</definedName>
    <definedName name="ОсвоениеИмущества" localSheetId="9">#REF!</definedName>
    <definedName name="ОсвоениеИмущества">#REF!</definedName>
    <definedName name="ОсвоениеИП" localSheetId="13">#REF!</definedName>
    <definedName name="ОсвоениеИП" localSheetId="9">#REF!</definedName>
    <definedName name="ОсвоениеИП">#REF!</definedName>
    <definedName name="ОсвоениеНИОКР" localSheetId="13">#REF!</definedName>
    <definedName name="ОсвоениеНИОКР" localSheetId="9">#REF!</definedName>
    <definedName name="ОсвоениеНИОКР">#REF!</definedName>
    <definedName name="Основание" localSheetId="0">#REF!</definedName>
    <definedName name="Основание" localSheetId="1">#REF!</definedName>
    <definedName name="Основание" localSheetId="2">#REF!</definedName>
    <definedName name="Основание" localSheetId="11">#REF!</definedName>
    <definedName name="Основание" localSheetId="13">#REF!</definedName>
    <definedName name="Основание" localSheetId="7">#REF!</definedName>
    <definedName name="Основание" localSheetId="9">#REF!</definedName>
    <definedName name="Основание">#REF!</definedName>
    <definedName name="Отвод_земель_ПС_20" localSheetId="9">#REF!</definedName>
    <definedName name="Отвод_земель_ПС_20">#REF!</definedName>
    <definedName name="Отвод_земель_ПС_35_220" localSheetId="9">#REF!</definedName>
    <definedName name="Отвод_земель_ПС_35_220">#REF!</definedName>
    <definedName name="Открытые_подстанции_35_220_кВ_в_целом__элегазовое_и_зарубежное_оборудование" localSheetId="9">#REF!</definedName>
    <definedName name="Открытые_подстанции_35_220_кВ_в_целом__элегазовое_и_зарубежное_оборудование">#REF!</definedName>
    <definedName name="Открытые_подстанции_в_целом" localSheetId="9">#REF!</definedName>
    <definedName name="Открытые_подстанции_в_целом">#REF!</definedName>
    <definedName name="ОтпускИзЕНЭС" localSheetId="13">#REF!</definedName>
    <definedName name="ОтпускИзЕНЭС" localSheetId="9">#REF!</definedName>
    <definedName name="ОтпускИзЕНЭС">#REF!</definedName>
    <definedName name="Отчетный_период__учет_выполненных_работ" localSheetId="0">#REF!</definedName>
    <definedName name="Отчетный_период__учет_выполненных_работ" localSheetId="1">#REF!</definedName>
    <definedName name="Отчетный_период__учет_выполненных_работ" localSheetId="2">#REF!</definedName>
    <definedName name="Отчетный_период__учет_выполненных_работ" localSheetId="11">#REF!</definedName>
    <definedName name="Отчетный_период__учет_выполненных_работ" localSheetId="13">#REF!</definedName>
    <definedName name="Отчетный_период__учет_выполненных_работ" localSheetId="7">#REF!</definedName>
    <definedName name="Отчетный_период__учет_выполненных_работ" localSheetId="9">#REF!</definedName>
    <definedName name="Отчетный_период__учет_выполненных_работ">#REF!</definedName>
    <definedName name="ОФ_а_с_пц" localSheetId="9">#REF!</definedName>
    <definedName name="ОФ_а_с_пц">#REF!</definedName>
    <definedName name="оч" localSheetId="9">#REF!</definedName>
    <definedName name="оч">#REF!</definedName>
    <definedName name="оьт" localSheetId="0">#REF!</definedName>
    <definedName name="оьт" localSheetId="1">#REF!</definedName>
    <definedName name="оьт" localSheetId="2">#REF!</definedName>
    <definedName name="оьт" localSheetId="11">#REF!</definedName>
    <definedName name="оьт" localSheetId="13">#REF!</definedName>
    <definedName name="оьт" localSheetId="7">#REF!</definedName>
    <definedName name="оьт" localSheetId="9">#REF!</definedName>
    <definedName name="оьт">#REF!</definedName>
    <definedName name="оьыватв" localSheetId="0">#REF!</definedName>
    <definedName name="оьыватв" localSheetId="1">#REF!</definedName>
    <definedName name="оьыватв" localSheetId="2">#REF!</definedName>
    <definedName name="оьыватв" localSheetId="11">#REF!</definedName>
    <definedName name="оьыватв" localSheetId="13">#REF!</definedName>
    <definedName name="оьыватв" localSheetId="7">#REF!</definedName>
    <definedName name="оьыватв" localSheetId="9">#REF!</definedName>
    <definedName name="оьыватв">#REF!</definedName>
    <definedName name="оюю" localSheetId="0">#REF!</definedName>
    <definedName name="оюю" localSheetId="1">#REF!</definedName>
    <definedName name="оюю" localSheetId="2">#REF!</definedName>
    <definedName name="оюю" localSheetId="11">#REF!</definedName>
    <definedName name="оюю" localSheetId="13">#REF!</definedName>
    <definedName name="оюю" localSheetId="7">#REF!</definedName>
    <definedName name="оюю" localSheetId="9">#REF!</definedName>
    <definedName name="оюю">#REF!</definedName>
    <definedName name="п" localSheetId="0">#REF!</definedName>
    <definedName name="п" localSheetId="1">#REF!</definedName>
    <definedName name="п" localSheetId="2">#REF!</definedName>
    <definedName name="п" localSheetId="11">#REF!</definedName>
    <definedName name="п" localSheetId="13">#REF!</definedName>
    <definedName name="п" localSheetId="7">#REF!</definedName>
    <definedName name="п" localSheetId="9">#REF!</definedName>
    <definedName name="п">#REF!</definedName>
    <definedName name="п121" localSheetId="0">#REF!</definedName>
    <definedName name="п121" localSheetId="1">#REF!</definedName>
    <definedName name="п121" localSheetId="2">#REF!</definedName>
    <definedName name="п121" localSheetId="11">#REF!</definedName>
    <definedName name="п121" localSheetId="13">#REF!</definedName>
    <definedName name="п121" localSheetId="7">#REF!</definedName>
    <definedName name="п121" localSheetId="9">#REF!</definedName>
    <definedName name="п121">#REF!</definedName>
    <definedName name="паа12" localSheetId="0">#REF!</definedName>
    <definedName name="паа12" localSheetId="1">#REF!</definedName>
    <definedName name="паа12" localSheetId="2">#REF!</definedName>
    <definedName name="паа12" localSheetId="11">#REF!</definedName>
    <definedName name="паа12" localSheetId="13">#REF!</definedName>
    <definedName name="паа12" localSheetId="7">#REF!</definedName>
    <definedName name="паа12" localSheetId="9">#REF!</definedName>
    <definedName name="паа12">#REF!</definedName>
    <definedName name="паирав" localSheetId="0">#REF!</definedName>
    <definedName name="паирав" localSheetId="1">#REF!</definedName>
    <definedName name="паирав" localSheetId="2">#REF!</definedName>
    <definedName name="паирав" localSheetId="11">#REF!</definedName>
    <definedName name="паирав" localSheetId="13">#REF!</definedName>
    <definedName name="паирав" localSheetId="7">#REF!</definedName>
    <definedName name="паирав" localSheetId="9">#REF!</definedName>
    <definedName name="паирав">#REF!</definedName>
    <definedName name="пао" localSheetId="0">#REF!</definedName>
    <definedName name="пао" localSheetId="1">#REF!</definedName>
    <definedName name="пао" localSheetId="2">#REF!</definedName>
    <definedName name="пао" localSheetId="11">#REF!</definedName>
    <definedName name="пао" localSheetId="13">#REF!</definedName>
    <definedName name="пао" localSheetId="7">#REF!</definedName>
    <definedName name="пао" localSheetId="9">#REF!</definedName>
    <definedName name="пао">#REF!</definedName>
    <definedName name="пап" localSheetId="0">#REF!</definedName>
    <definedName name="пап" localSheetId="1">#REF!</definedName>
    <definedName name="пап" localSheetId="2">#REF!</definedName>
    <definedName name="пап" localSheetId="11">#REF!</definedName>
    <definedName name="пап" localSheetId="13">#REF!</definedName>
    <definedName name="пап" localSheetId="7">#REF!</definedName>
    <definedName name="пап" localSheetId="9">#REF!</definedName>
    <definedName name="пап">#REF!</definedName>
    <definedName name="парп" localSheetId="0">#REF!</definedName>
    <definedName name="парп" localSheetId="1">#REF!</definedName>
    <definedName name="парп" localSheetId="2">#REF!</definedName>
    <definedName name="парп" localSheetId="11">#REF!</definedName>
    <definedName name="парп" localSheetId="13">#REF!</definedName>
    <definedName name="парп" localSheetId="7">#REF!</definedName>
    <definedName name="парп" localSheetId="9">#REF!</definedName>
    <definedName name="парп">#REF!</definedName>
    <definedName name="паша" localSheetId="0">#REF!</definedName>
    <definedName name="паша" localSheetId="1">#REF!</definedName>
    <definedName name="паша" localSheetId="2">#REF!</definedName>
    <definedName name="паша" localSheetId="11">#REF!</definedName>
    <definedName name="паша" localSheetId="13">#REF!</definedName>
    <definedName name="паша" localSheetId="7">#REF!</definedName>
    <definedName name="паша" localSheetId="9">#REF!</definedName>
    <definedName name="паша">#REF!</definedName>
    <definedName name="ПБ" localSheetId="0">#REF!</definedName>
    <definedName name="ПБ" localSheetId="1">#REF!</definedName>
    <definedName name="ПБ" localSheetId="2">#REF!</definedName>
    <definedName name="ПБ" localSheetId="11">#REF!</definedName>
    <definedName name="ПБ" localSheetId="13">#REF!</definedName>
    <definedName name="ПБ" localSheetId="7">#REF!</definedName>
    <definedName name="ПБ" localSheetId="9">#REF!</definedName>
    <definedName name="ПБ">#REF!</definedName>
    <definedName name="пвар" localSheetId="0">#REF!</definedName>
    <definedName name="пвар" localSheetId="1">#REF!</definedName>
    <definedName name="пвар" localSheetId="2">#REF!</definedName>
    <definedName name="пвар" localSheetId="11">#REF!</definedName>
    <definedName name="пвар" localSheetId="13">#REF!</definedName>
    <definedName name="пвар" localSheetId="7">#REF!</definedName>
    <definedName name="пвар" localSheetId="9">#REF!</definedName>
    <definedName name="пвар">#REF!</definedName>
    <definedName name="пвопв" localSheetId="0">#REF!</definedName>
    <definedName name="пвопв" localSheetId="1">#REF!</definedName>
    <definedName name="пвопв" localSheetId="2">#REF!</definedName>
    <definedName name="пвопв" localSheetId="11">#REF!</definedName>
    <definedName name="пвопв" localSheetId="13">#REF!</definedName>
    <definedName name="пвопв" localSheetId="7">#REF!</definedName>
    <definedName name="пвопв" localSheetId="9">#REF!</definedName>
    <definedName name="пвопв">#REF!</definedName>
    <definedName name="пвр" localSheetId="0">#REF!</definedName>
    <definedName name="пвр" localSheetId="1">#REF!</definedName>
    <definedName name="пвр" localSheetId="2">#REF!</definedName>
    <definedName name="пвр" localSheetId="11">#REF!</definedName>
    <definedName name="пвр" localSheetId="13">#REF!</definedName>
    <definedName name="пвр" localSheetId="7">#REF!</definedName>
    <definedName name="пвр" localSheetId="9">#REF!</definedName>
    <definedName name="пвр">#REF!</definedName>
    <definedName name="пврл" localSheetId="0">#REF!</definedName>
    <definedName name="пврл" localSheetId="1">#REF!</definedName>
    <definedName name="пврл" localSheetId="2">#REF!</definedName>
    <definedName name="пврл" localSheetId="11">#REF!</definedName>
    <definedName name="пврл" localSheetId="13">#REF!</definedName>
    <definedName name="пврл" localSheetId="7">#REF!</definedName>
    <definedName name="пврл" localSheetId="9">#REF!</definedName>
    <definedName name="пврл">#REF!</definedName>
    <definedName name="пвррь" localSheetId="0">#REF!</definedName>
    <definedName name="пвррь" localSheetId="1">#REF!</definedName>
    <definedName name="пвррь" localSheetId="2">#REF!</definedName>
    <definedName name="пвррь" localSheetId="11">#REF!</definedName>
    <definedName name="пвррь" localSheetId="13">#REF!</definedName>
    <definedName name="пвррь" localSheetId="7">#REF!</definedName>
    <definedName name="пвррь" localSheetId="9">#REF!</definedName>
    <definedName name="пвррь">#REF!</definedName>
    <definedName name="пврьп" localSheetId="0">#REF!</definedName>
    <definedName name="пврьп" localSheetId="1">#REF!</definedName>
    <definedName name="пврьп" localSheetId="2">#REF!</definedName>
    <definedName name="пврьп" localSheetId="11">#REF!</definedName>
    <definedName name="пврьп" localSheetId="13">#REF!</definedName>
    <definedName name="пврьп" localSheetId="7">#REF!</definedName>
    <definedName name="пврьп" localSheetId="9">#REF!</definedName>
    <definedName name="пврьп">#REF!</definedName>
    <definedName name="пврьпв" localSheetId="0">#REF!</definedName>
    <definedName name="пврьпв" localSheetId="1">#REF!</definedName>
    <definedName name="пврьпв" localSheetId="2">#REF!</definedName>
    <definedName name="пврьпв" localSheetId="11">#REF!</definedName>
    <definedName name="пврьпв" localSheetId="13">#REF!</definedName>
    <definedName name="пврьпв" localSheetId="7">#REF!</definedName>
    <definedName name="пврьпв" localSheetId="9">#REF!</definedName>
    <definedName name="пврьпв">#REF!</definedName>
    <definedName name="пврьпврь" localSheetId="0">#REF!</definedName>
    <definedName name="пврьпврь" localSheetId="1">#REF!</definedName>
    <definedName name="пврьпврь" localSheetId="2">#REF!</definedName>
    <definedName name="пврьпврь" localSheetId="11">#REF!</definedName>
    <definedName name="пврьпврь" localSheetId="13">#REF!</definedName>
    <definedName name="пврьпврь" localSheetId="7">#REF!</definedName>
    <definedName name="пврьпврь" localSheetId="9">#REF!</definedName>
    <definedName name="пврьпврь">#REF!</definedName>
    <definedName name="пвСпп" localSheetId="0">#REF!</definedName>
    <definedName name="пвСпп" localSheetId="1">#REF!</definedName>
    <definedName name="пвСпп" localSheetId="2">#REF!</definedName>
    <definedName name="пвСпп" localSheetId="11">#REF!</definedName>
    <definedName name="пвСпп" localSheetId="13">#REF!</definedName>
    <definedName name="пвСпп" localSheetId="7">#REF!</definedName>
    <definedName name="пвСпп" localSheetId="9">#REF!</definedName>
    <definedName name="пвСпп">#REF!</definedName>
    <definedName name="пвьрвпрь" localSheetId="0">#REF!</definedName>
    <definedName name="пвьрвпрь" localSheetId="1">#REF!</definedName>
    <definedName name="пвьрвпрь" localSheetId="2">#REF!</definedName>
    <definedName name="пвьрвпрь" localSheetId="11">#REF!</definedName>
    <definedName name="пвьрвпрь" localSheetId="13">#REF!</definedName>
    <definedName name="пвьрвпрь" localSheetId="7">#REF!</definedName>
    <definedName name="пвьрвпрь" localSheetId="9">#REF!</definedName>
    <definedName name="пвьрвпрь">#REF!</definedName>
    <definedName name="пг" localSheetId="0">#REF!</definedName>
    <definedName name="пг" localSheetId="1">#REF!</definedName>
    <definedName name="пг" localSheetId="2">#REF!</definedName>
    <definedName name="пг" localSheetId="11">#REF!</definedName>
    <definedName name="пг" localSheetId="13">#REF!</definedName>
    <definedName name="пг" localSheetId="7">#REF!</definedName>
    <definedName name="пг" localSheetId="9">#REF!</definedName>
    <definedName name="пг">#REF!</definedName>
    <definedName name="пгшд" localSheetId="0">#REF!</definedName>
    <definedName name="пгшд" localSheetId="1">#REF!</definedName>
    <definedName name="пгшд" localSheetId="2">#REF!</definedName>
    <definedName name="пгшд" localSheetId="11">#REF!</definedName>
    <definedName name="пгшд" localSheetId="13">#REF!</definedName>
    <definedName name="пгшд" localSheetId="7">#REF!</definedName>
    <definedName name="пгшд" localSheetId="9">#REF!</definedName>
    <definedName name="пгшд">#REF!</definedName>
    <definedName name="пдплд" localSheetId="0">#REF!</definedName>
    <definedName name="пдплд" localSheetId="1">#REF!</definedName>
    <definedName name="пдплд" localSheetId="2">#REF!</definedName>
    <definedName name="пдплд" localSheetId="11">#REF!</definedName>
    <definedName name="пдплд" localSheetId="13">#REF!</definedName>
    <definedName name="пдплд" localSheetId="7">#REF!</definedName>
    <definedName name="пдплд" localSheetId="9">#REF!</definedName>
    <definedName name="пдплд">#REF!</definedName>
    <definedName name="Пензенская_область" localSheetId="0">#REF!</definedName>
    <definedName name="Пензенская_область" localSheetId="1">#REF!</definedName>
    <definedName name="Пензенская_область" localSheetId="2">#REF!</definedName>
    <definedName name="Пензенская_область" localSheetId="11">#REF!</definedName>
    <definedName name="Пензенская_область" localSheetId="13">#REF!</definedName>
    <definedName name="Пензенская_область" localSheetId="7">#REF!</definedName>
    <definedName name="Пензенская_область" localSheetId="9">#REF!</definedName>
    <definedName name="Пензенская_область">#REF!</definedName>
    <definedName name="перв_кат" localSheetId="0">#REF!</definedName>
    <definedName name="перв_кат" localSheetId="1">#REF!</definedName>
    <definedName name="перв_кат" localSheetId="2">#REF!</definedName>
    <definedName name="перв_кат" localSheetId="11">#REF!</definedName>
    <definedName name="перв_кат" localSheetId="13">#REF!</definedName>
    <definedName name="перв_кат" localSheetId="7">#REF!</definedName>
    <definedName name="перв_кат" localSheetId="9">#REF!</definedName>
    <definedName name="перв_кат">#REF!</definedName>
    <definedName name="первая_кат" localSheetId="0">#REF!</definedName>
    <definedName name="первая_кат" localSheetId="1">#REF!</definedName>
    <definedName name="первая_кат" localSheetId="2">#REF!</definedName>
    <definedName name="первая_кат" localSheetId="11">#REF!</definedName>
    <definedName name="первая_кат" localSheetId="13">#REF!</definedName>
    <definedName name="первая_кат" localSheetId="7">#REF!</definedName>
    <definedName name="первая_кат" localSheetId="9">#REF!</definedName>
    <definedName name="первая_кат">#REF!</definedName>
    <definedName name="первый" localSheetId="0">#REF!</definedName>
    <definedName name="первый" localSheetId="1">#REF!</definedName>
    <definedName name="первый" localSheetId="2">#REF!</definedName>
    <definedName name="первый" localSheetId="11">#REF!</definedName>
    <definedName name="первый" localSheetId="13">#REF!</definedName>
    <definedName name="первый" localSheetId="7">#REF!</definedName>
    <definedName name="первый" localSheetId="9">#REF!</definedName>
    <definedName name="первый">#REF!</definedName>
    <definedName name="Пермская_область" localSheetId="0">#REF!</definedName>
    <definedName name="Пермская_область" localSheetId="1">#REF!</definedName>
    <definedName name="Пермская_область" localSheetId="2">#REF!</definedName>
    <definedName name="Пермская_область" localSheetId="11">#REF!</definedName>
    <definedName name="Пермская_область" localSheetId="13">#REF!</definedName>
    <definedName name="Пермская_область" localSheetId="7">#REF!</definedName>
    <definedName name="Пермская_область" localSheetId="9">#REF!</definedName>
    <definedName name="Пермская_область">#REF!</definedName>
    <definedName name="Пермская_область_1" localSheetId="0">#REF!</definedName>
    <definedName name="Пермская_область_1" localSheetId="1">#REF!</definedName>
    <definedName name="Пермская_область_1" localSheetId="2">#REF!</definedName>
    <definedName name="Пермская_область_1" localSheetId="11">#REF!</definedName>
    <definedName name="Пермская_область_1" localSheetId="13">#REF!</definedName>
    <definedName name="Пермская_область_1" localSheetId="7">#REF!</definedName>
    <definedName name="Пермская_область_1" localSheetId="9">#REF!</definedName>
    <definedName name="Пермская_область_1">#REF!</definedName>
    <definedName name="пет" localSheetId="9">#REF!</definedName>
    <definedName name="пет">#REF!</definedName>
    <definedName name="Пи" localSheetId="0">#REF!</definedName>
    <definedName name="Пи" localSheetId="1">#REF!</definedName>
    <definedName name="Пи" localSheetId="2">#REF!</definedName>
    <definedName name="Пи" localSheetId="11">#REF!</definedName>
    <definedName name="Пи" localSheetId="13">#REF!</definedName>
    <definedName name="Пи" localSheetId="7">#REF!</definedName>
    <definedName name="Пи" localSheetId="9">#REF!</definedName>
    <definedName name="Пи">#REF!</definedName>
    <definedName name="Пи_" localSheetId="0">#REF!</definedName>
    <definedName name="Пи_" localSheetId="1">#REF!</definedName>
    <definedName name="Пи_" localSheetId="2">#REF!</definedName>
    <definedName name="Пи_" localSheetId="11">#REF!</definedName>
    <definedName name="Пи_" localSheetId="13">#REF!</definedName>
    <definedName name="Пи_" localSheetId="7">#REF!</definedName>
    <definedName name="Пи_" localSheetId="9">#REF!</definedName>
    <definedName name="Пи_">#REF!</definedName>
    <definedName name="пионер" localSheetId="0">#REF!</definedName>
    <definedName name="пионер" localSheetId="1">#REF!</definedName>
    <definedName name="пионер" localSheetId="2">#REF!</definedName>
    <definedName name="пионер" localSheetId="11">#REF!</definedName>
    <definedName name="пионер" localSheetId="13">#REF!</definedName>
    <definedName name="пионер" localSheetId="7">#REF!</definedName>
    <definedName name="пионер" localSheetId="9">#REF!</definedName>
    <definedName name="пионер">#REF!</definedName>
    <definedName name="Пкр" localSheetId="9">#REF!</definedName>
    <definedName name="Пкр">#REF!</definedName>
    <definedName name="пл" localSheetId="0">#REF!</definedName>
    <definedName name="пл" localSheetId="1">#REF!</definedName>
    <definedName name="пл" localSheetId="2">#REF!</definedName>
    <definedName name="пл" localSheetId="11">#REF!</definedName>
    <definedName name="пл" localSheetId="13">#REF!</definedName>
    <definedName name="пл" localSheetId="7">#REF!</definedName>
    <definedName name="пл" localSheetId="9">#REF!</definedName>
    <definedName name="пл">#REF!</definedName>
    <definedName name="плдпол" localSheetId="0">#REF!</definedName>
    <definedName name="плдпол" localSheetId="1">#REF!</definedName>
    <definedName name="плдпол" localSheetId="2">#REF!</definedName>
    <definedName name="плдпол" localSheetId="11">#REF!</definedName>
    <definedName name="плдпол" localSheetId="13">#REF!</definedName>
    <definedName name="плдпол" localSheetId="7">#REF!</definedName>
    <definedName name="плдпол" localSheetId="9">#REF!</definedName>
    <definedName name="плдпол">#REF!</definedName>
    <definedName name="плдполд" localSheetId="0">#REF!</definedName>
    <definedName name="плдполд" localSheetId="1">#REF!</definedName>
    <definedName name="плдполд" localSheetId="2">#REF!</definedName>
    <definedName name="плдполд" localSheetId="11">#REF!</definedName>
    <definedName name="плдполд" localSheetId="13">#REF!</definedName>
    <definedName name="плдполд" localSheetId="7">#REF!</definedName>
    <definedName name="плдполд" localSheetId="9">#REF!</definedName>
    <definedName name="плдполд">#REF!</definedName>
    <definedName name="плодолд" localSheetId="0">#REF!</definedName>
    <definedName name="плодолд" localSheetId="1">#REF!</definedName>
    <definedName name="плодолд" localSheetId="2">#REF!</definedName>
    <definedName name="плодолд" localSheetId="11">#REF!</definedName>
    <definedName name="плодолд" localSheetId="13">#REF!</definedName>
    <definedName name="плодолд" localSheetId="7">#REF!</definedName>
    <definedName name="плодолд" localSheetId="9">#REF!</definedName>
    <definedName name="плодолд">#REF!</definedName>
    <definedName name="Площадь" localSheetId="0">#REF!</definedName>
    <definedName name="Площадь" localSheetId="1">#REF!</definedName>
    <definedName name="Площадь" localSheetId="2">#REF!</definedName>
    <definedName name="Площадь" localSheetId="11">#REF!</definedName>
    <definedName name="Площадь" localSheetId="13">#REF!</definedName>
    <definedName name="Площадь" localSheetId="7">#REF!</definedName>
    <definedName name="Площадь" localSheetId="9">#REF!</definedName>
    <definedName name="Площадь">#REF!</definedName>
    <definedName name="Площадь_нелинейных_объектов" localSheetId="0">#REF!</definedName>
    <definedName name="Площадь_нелинейных_объектов" localSheetId="1">#REF!</definedName>
    <definedName name="Площадь_нелинейных_объектов" localSheetId="2">#REF!</definedName>
    <definedName name="Площадь_нелинейных_объектов" localSheetId="11">#REF!</definedName>
    <definedName name="Площадь_нелинейных_объектов" localSheetId="13">#REF!</definedName>
    <definedName name="Площадь_нелинейных_объектов" localSheetId="7">#REF!</definedName>
    <definedName name="Площадь_нелинейных_объектов" localSheetId="9">#REF!</definedName>
    <definedName name="Площадь_нелинейных_объектов">#REF!</definedName>
    <definedName name="Площадь_планшетов" localSheetId="0">#REF!</definedName>
    <definedName name="Площадь_планшетов" localSheetId="1">#REF!</definedName>
    <definedName name="Площадь_планшетов" localSheetId="2">#REF!</definedName>
    <definedName name="Площадь_планшетов" localSheetId="11">#REF!</definedName>
    <definedName name="Площадь_планшетов" localSheetId="13">#REF!</definedName>
    <definedName name="Площадь_планшетов" localSheetId="7">#REF!</definedName>
    <definedName name="Площадь_планшетов" localSheetId="9">#REF!</definedName>
    <definedName name="Площадь_планшетов">#REF!</definedName>
    <definedName name="плыа" localSheetId="0">#REF!</definedName>
    <definedName name="плыа" localSheetId="1">#REF!</definedName>
    <definedName name="плыа" localSheetId="2">#REF!</definedName>
    <definedName name="плыа" localSheetId="11">#REF!</definedName>
    <definedName name="плыа" localSheetId="13">#REF!</definedName>
    <definedName name="плыа" localSheetId="7">#REF!</definedName>
    <definedName name="плыа" localSheetId="9">#REF!</definedName>
    <definedName name="плыа">#REF!</definedName>
    <definedName name="плю" localSheetId="0">#REF!</definedName>
    <definedName name="плю" localSheetId="1">#REF!</definedName>
    <definedName name="плю" localSheetId="2">#REF!</definedName>
    <definedName name="плю" localSheetId="11">#REF!</definedName>
    <definedName name="плю" localSheetId="13">#REF!</definedName>
    <definedName name="плю" localSheetId="7">#REF!</definedName>
    <definedName name="плю" localSheetId="9">#REF!</definedName>
    <definedName name="плю">#REF!</definedName>
    <definedName name="по" localSheetId="0">#REF!</definedName>
    <definedName name="по" localSheetId="1">#REF!</definedName>
    <definedName name="по" localSheetId="2">#REF!</definedName>
    <definedName name="по" localSheetId="11">#REF!</definedName>
    <definedName name="по" localSheetId="13">#REF!</definedName>
    <definedName name="по" localSheetId="7">#REF!</definedName>
    <definedName name="по" localSheetId="9">#REF!</definedName>
    <definedName name="по">#REF!</definedName>
    <definedName name="Побв" localSheetId="9">#REF!</definedName>
    <definedName name="Побв">#REF!</definedName>
    <definedName name="пов" localSheetId="0">#REF!</definedName>
    <definedName name="пов" localSheetId="1">#REF!</definedName>
    <definedName name="пов" localSheetId="2">#REF!</definedName>
    <definedName name="пов" localSheetId="11">#REF!</definedName>
    <definedName name="пов" localSheetId="13">#REF!</definedName>
    <definedName name="пов" localSheetId="7">#REF!</definedName>
    <definedName name="пов" localSheetId="9">#REF!</definedName>
    <definedName name="пов">#REF!</definedName>
    <definedName name="Под_напр_ВЛ" localSheetId="9">#REF!</definedName>
    <definedName name="Под_напр_ВЛ">#REF!</definedName>
    <definedName name="Под_напр_КЛ" localSheetId="9">#REF!</definedName>
    <definedName name="Под_напр_КЛ">#REF!</definedName>
    <definedName name="Подвеска_ВОЛС_на_существующих_опорах" localSheetId="9">#REF!</definedName>
    <definedName name="Подвеска_ВОЛС_на_существующих_опорах">#REF!</definedName>
    <definedName name="Подгон" localSheetId="0">#REF!</definedName>
    <definedName name="Подгон" localSheetId="1">#REF!</definedName>
    <definedName name="Подгон" localSheetId="2">#REF!</definedName>
    <definedName name="Подгон" localSheetId="11">#REF!</definedName>
    <definedName name="Подгон" localSheetId="13">#REF!</definedName>
    <definedName name="Подгон" localSheetId="7">#REF!</definedName>
    <definedName name="Подгон" localSheetId="9">#REF!</definedName>
    <definedName name="Подгон">#REF!</definedName>
    <definedName name="Подзаголовок" localSheetId="0">#REF!</definedName>
    <definedName name="Подзаголовок" localSheetId="1">#REF!</definedName>
    <definedName name="Подзаголовок" localSheetId="2">#REF!</definedName>
    <definedName name="Подзаголовок" localSheetId="11">#REF!</definedName>
    <definedName name="Подзаголовок" localSheetId="13">#REF!</definedName>
    <definedName name="Подзаголовок" localSheetId="7">#REF!</definedName>
    <definedName name="Подзаголовок" localSheetId="9">#REF!</definedName>
    <definedName name="Подзаголовок">#REF!</definedName>
    <definedName name="подлен" localSheetId="0">#REF!</definedName>
    <definedName name="подлен" localSheetId="1">#REF!</definedName>
    <definedName name="подлен" localSheetId="2">#REF!</definedName>
    <definedName name="подлен" localSheetId="11">#REF!</definedName>
    <definedName name="подлен" localSheetId="13">#REF!</definedName>
    <definedName name="подлен" localSheetId="7">#REF!</definedName>
    <definedName name="подлен" localSheetId="9">#REF!</definedName>
    <definedName name="подлен">#REF!</definedName>
    <definedName name="подлжддлджд" localSheetId="0">#REF!</definedName>
    <definedName name="подлжддлджд" localSheetId="1">#REF!</definedName>
    <definedName name="подлжддлджд" localSheetId="2">#REF!</definedName>
    <definedName name="подлжддлджд" localSheetId="11">#REF!</definedName>
    <definedName name="подлжддлджд" localSheetId="13">#REF!</definedName>
    <definedName name="подлжддлджд" localSheetId="7">#REF!</definedName>
    <definedName name="подлжддлджд" localSheetId="9">#REF!</definedName>
    <definedName name="подлжддлджд">#REF!</definedName>
    <definedName name="Подпись1" localSheetId="0">#REF!</definedName>
    <definedName name="Подпись1" localSheetId="1">#REF!</definedName>
    <definedName name="Подпись1" localSheetId="2">#REF!</definedName>
    <definedName name="Подпись1" localSheetId="11">#REF!</definedName>
    <definedName name="Подпись1" localSheetId="13">#REF!</definedName>
    <definedName name="Подпись1" localSheetId="7">#REF!</definedName>
    <definedName name="Подпись1" localSheetId="9">#REF!</definedName>
    <definedName name="Подпись1">#REF!</definedName>
    <definedName name="Подпись2" localSheetId="0">#REF!</definedName>
    <definedName name="Подпись2" localSheetId="1">#REF!</definedName>
    <definedName name="Подпись2" localSheetId="2">#REF!</definedName>
    <definedName name="Подпись2" localSheetId="11">#REF!</definedName>
    <definedName name="Подпись2" localSheetId="13">#REF!</definedName>
    <definedName name="Подпись2" localSheetId="7">#REF!</definedName>
    <definedName name="Подпись2" localSheetId="9">#REF!</definedName>
    <definedName name="Подпись2">#REF!</definedName>
    <definedName name="Подпись3" localSheetId="0">#REF!</definedName>
    <definedName name="Подпись3" localSheetId="1">#REF!</definedName>
    <definedName name="Подпись3" localSheetId="2">#REF!</definedName>
    <definedName name="Подпись3" localSheetId="11">#REF!</definedName>
    <definedName name="Подпись3" localSheetId="13">#REF!</definedName>
    <definedName name="Подпись3" localSheetId="7">#REF!</definedName>
    <definedName name="Подпись3" localSheetId="9">#REF!</definedName>
    <definedName name="Подпись3">#REF!</definedName>
    <definedName name="Подпись4" localSheetId="0">#REF!</definedName>
    <definedName name="Подпись4" localSheetId="1">#REF!</definedName>
    <definedName name="Подпись4" localSheetId="2">#REF!</definedName>
    <definedName name="Подпись4" localSheetId="11">#REF!</definedName>
    <definedName name="Подпись4" localSheetId="13">#REF!</definedName>
    <definedName name="Подпись4" localSheetId="7">#REF!</definedName>
    <definedName name="Подпись4" localSheetId="9">#REF!</definedName>
    <definedName name="Подпись4">#REF!</definedName>
    <definedName name="Подпись5" localSheetId="0">#REF!</definedName>
    <definedName name="Подпись5" localSheetId="1">#REF!</definedName>
    <definedName name="Подпись5" localSheetId="2">#REF!</definedName>
    <definedName name="Подпись5" localSheetId="11">#REF!</definedName>
    <definedName name="Подпись5" localSheetId="13">#REF!</definedName>
    <definedName name="Подпись5" localSheetId="7">#REF!</definedName>
    <definedName name="Подпись5" localSheetId="9">#REF!</definedName>
    <definedName name="Подпись5">#REF!</definedName>
    <definedName name="ПодрядДолжн" localSheetId="9">#REF!</definedName>
    <definedName name="ПодрядДолжн">#REF!</definedName>
    <definedName name="ПодрядИмя" localSheetId="9">#REF!</definedName>
    <definedName name="ПодрядИмя">#REF!</definedName>
    <definedName name="Подрядчик" localSheetId="9">#REF!</definedName>
    <definedName name="Подрядчик">#REF!</definedName>
    <definedName name="подста" localSheetId="0">#REF!</definedName>
    <definedName name="подста" localSheetId="1">#REF!</definedName>
    <definedName name="подста" localSheetId="2">#REF!</definedName>
    <definedName name="подста" localSheetId="11">#REF!</definedName>
    <definedName name="подста" localSheetId="13">#REF!</definedName>
    <definedName name="подста" localSheetId="7">#REF!</definedName>
    <definedName name="подста" localSheetId="9">#REF!</definedName>
    <definedName name="подста">#REF!</definedName>
    <definedName name="Покупное_ПО" localSheetId="0">#REF!</definedName>
    <definedName name="Покупное_ПО" localSheetId="1">#REF!</definedName>
    <definedName name="Покупное_ПО" localSheetId="2">#REF!</definedName>
    <definedName name="Покупное_ПО" localSheetId="11">#REF!</definedName>
    <definedName name="Покупное_ПО" localSheetId="13">#REF!</definedName>
    <definedName name="Покупное_ПО" localSheetId="7">#REF!</definedName>
    <definedName name="Покупное_ПО" localSheetId="9">#REF!</definedName>
    <definedName name="Покупное_ПО">#REF!</definedName>
    <definedName name="Покупные" localSheetId="0">#REF!</definedName>
    <definedName name="Покупные" localSheetId="1">#REF!</definedName>
    <definedName name="Покупные" localSheetId="2">#REF!</definedName>
    <definedName name="Покупные" localSheetId="11">#REF!</definedName>
    <definedName name="Покупные" localSheetId="13">#REF!</definedName>
    <definedName name="Покупные" localSheetId="7">#REF!</definedName>
    <definedName name="Покупные" localSheetId="9">#REF!</definedName>
    <definedName name="Покупные">#REF!</definedName>
    <definedName name="Покупные_изделия" localSheetId="0">#REF!</definedName>
    <definedName name="Покупные_изделия" localSheetId="1">#REF!</definedName>
    <definedName name="Покупные_изделия" localSheetId="2">#REF!</definedName>
    <definedName name="Покупные_изделия" localSheetId="11">#REF!</definedName>
    <definedName name="Покупные_изделия" localSheetId="13">#REF!</definedName>
    <definedName name="Покупные_изделия" localSheetId="7">#REF!</definedName>
    <definedName name="Покупные_изделия" localSheetId="9">#REF!</definedName>
    <definedName name="Покупные_изделия">#REF!</definedName>
    <definedName name="полд" localSheetId="0">#REF!</definedName>
    <definedName name="полд" localSheetId="1">#REF!</definedName>
    <definedName name="полд" localSheetId="2">#REF!</definedName>
    <definedName name="полд" localSheetId="11">#REF!</definedName>
    <definedName name="полд" localSheetId="13">#REF!</definedName>
    <definedName name="полд" localSheetId="7">#REF!</definedName>
    <definedName name="полд" localSheetId="9">#REF!</definedName>
    <definedName name="полд">#REF!</definedName>
    <definedName name="Полевые" localSheetId="0">#REF!</definedName>
    <definedName name="Полевые" localSheetId="1">#REF!</definedName>
    <definedName name="Полевые" localSheetId="2">#REF!</definedName>
    <definedName name="Полевые" localSheetId="11">#REF!</definedName>
    <definedName name="Полевые" localSheetId="13">#REF!</definedName>
    <definedName name="Полевые" localSheetId="7">#REF!</definedName>
    <definedName name="Полевые" localSheetId="9">#REF!</definedName>
    <definedName name="Полевые">#REF!</definedName>
    <definedName name="попр" localSheetId="0">#REF!</definedName>
    <definedName name="попр" localSheetId="1">#REF!</definedName>
    <definedName name="попр" localSheetId="2">#REF!</definedName>
    <definedName name="попр" localSheetId="11">#REF!</definedName>
    <definedName name="попр" localSheetId="13">#REF!</definedName>
    <definedName name="попр" localSheetId="7">#REF!</definedName>
    <definedName name="попр" localSheetId="9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0" localSheetId="11">#REF!</definedName>
    <definedName name="Поправочные_коэффициенты_по_письму_Госстроя_от_25.12.90___0" localSheetId="13">#REF!</definedName>
    <definedName name="Поправочные_коэффициенты_по_письму_Госстроя_от_25.12.90___0" localSheetId="7">#REF!</definedName>
    <definedName name="Поправочные_коэффициенты_по_письму_Госстроя_от_25.12.90___0" localSheetId="9">#REF!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" localSheetId="2">#REF!</definedName>
    <definedName name="Поправочные_коэффициенты_по_письму_Госстроя_от_25.12.90___0___0" localSheetId="11">#REF!</definedName>
    <definedName name="Поправочные_коэффициенты_по_письму_Госстроя_от_25.12.90___0___0" localSheetId="13">#REF!</definedName>
    <definedName name="Поправочные_коэффициенты_по_письму_Госстроя_от_25.12.90___0___0" localSheetId="7">#REF!</definedName>
    <definedName name="Поправочные_коэффициенты_по_письму_Госстроя_от_25.12.90___0___0" localSheetId="9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" localSheetId="2">#REF!</definedName>
    <definedName name="Поправочные_коэффициенты_по_письму_Госстроя_от_25.12.90___0___0___0" localSheetId="11">#REF!</definedName>
    <definedName name="Поправочные_коэффициенты_по_письму_Госстроя_от_25.12.90___0___0___0" localSheetId="13">#REF!</definedName>
    <definedName name="Поправочные_коэффициенты_по_письму_Госстроя_от_25.12.90___0___0___0" localSheetId="7">#REF!</definedName>
    <definedName name="Поправочные_коэффициенты_по_письму_Госстроя_от_25.12.90___0___0___0" localSheetId="9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0___0" localSheetId="2">#REF!</definedName>
    <definedName name="Поправочные_коэффициенты_по_письму_Госстроя_от_25.12.90___0___0___0___0" localSheetId="11">#REF!</definedName>
    <definedName name="Поправочные_коэффициенты_по_письму_Госстроя_от_25.12.90___0___0___0___0" localSheetId="13">#REF!</definedName>
    <definedName name="Поправочные_коэффициенты_по_письму_Госстроя_от_25.12.90___0___0___0___0" localSheetId="7">#REF!</definedName>
    <definedName name="Поправочные_коэффициенты_по_письму_Госстроя_от_25.12.90___0___0___0___0" localSheetId="9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2" localSheetId="2">#REF!</definedName>
    <definedName name="Поправочные_коэффициенты_по_письму_Госстроя_от_25.12.90___0___0___2" localSheetId="11">#REF!</definedName>
    <definedName name="Поправочные_коэффициенты_по_письму_Госстроя_от_25.12.90___0___0___2" localSheetId="13">#REF!</definedName>
    <definedName name="Поправочные_коэффициенты_по_письму_Госстроя_от_25.12.90___0___0___2" localSheetId="7">#REF!</definedName>
    <definedName name="Поправочные_коэффициенты_по_письму_Госстроя_от_25.12.90___0___0___2" localSheetId="9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3" localSheetId="2">#REF!</definedName>
    <definedName name="Поправочные_коэффициенты_по_письму_Госстроя_от_25.12.90___0___0___3" localSheetId="11">#REF!</definedName>
    <definedName name="Поправочные_коэффициенты_по_письму_Госстроя_от_25.12.90___0___0___3" localSheetId="13">#REF!</definedName>
    <definedName name="Поправочные_коэффициенты_по_письму_Госстроя_от_25.12.90___0___0___3" localSheetId="7">#REF!</definedName>
    <definedName name="Поправочные_коэффициенты_по_письму_Госстроя_от_25.12.90___0___0___3" localSheetId="9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0___4" localSheetId="2">#REF!</definedName>
    <definedName name="Поправочные_коэффициенты_по_письму_Госстроя_от_25.12.90___0___0___4" localSheetId="11">#REF!</definedName>
    <definedName name="Поправочные_коэффициенты_по_письму_Госстроя_от_25.12.90___0___0___4" localSheetId="13">#REF!</definedName>
    <definedName name="Поправочные_коэффициенты_по_письму_Госстроя_от_25.12.90___0___0___4" localSheetId="7">#REF!</definedName>
    <definedName name="Поправочные_коэффициенты_по_письму_Госстроя_от_25.12.90___0___0___4" localSheetId="9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" localSheetId="2">#REF!</definedName>
    <definedName name="Поправочные_коэффициенты_по_письму_Госстроя_от_25.12.90___0___1" localSheetId="11">#REF!</definedName>
    <definedName name="Поправочные_коэффициенты_по_письму_Госстроя_от_25.12.90___0___1" localSheetId="13">#REF!</definedName>
    <definedName name="Поправочные_коэффициенты_по_письму_Госстроя_от_25.12.90___0___1" localSheetId="7">#REF!</definedName>
    <definedName name="Поправочные_коэффициенты_по_письму_Госстроя_от_25.12.90___0___1" localSheetId="9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0" localSheetId="2">#REF!</definedName>
    <definedName name="Поправочные_коэффициенты_по_письму_Госстроя_от_25.12.90___0___10" localSheetId="11">#REF!</definedName>
    <definedName name="Поправочные_коэффициенты_по_письму_Госстроя_от_25.12.90___0___10" localSheetId="13">#REF!</definedName>
    <definedName name="Поправочные_коэффициенты_по_письму_Госстроя_от_25.12.90___0___10" localSheetId="7">#REF!</definedName>
    <definedName name="Поправочные_коэффициенты_по_письму_Госстроя_от_25.12.90___0___10" localSheetId="9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12" localSheetId="2">#REF!</definedName>
    <definedName name="Поправочные_коэффициенты_по_письму_Госстроя_от_25.12.90___0___12" localSheetId="11">#REF!</definedName>
    <definedName name="Поправочные_коэффициенты_по_письму_Госстроя_от_25.12.90___0___12" localSheetId="13">#REF!</definedName>
    <definedName name="Поправочные_коэффициенты_по_письму_Госстроя_от_25.12.90___0___12" localSheetId="7">#REF!</definedName>
    <definedName name="Поправочные_коэффициенты_по_письму_Госстроя_от_25.12.90___0___12" localSheetId="9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" localSheetId="2">#REF!</definedName>
    <definedName name="Поправочные_коэффициенты_по_письму_Госстроя_от_25.12.90___0___2" localSheetId="11">#REF!</definedName>
    <definedName name="Поправочные_коэффициенты_по_письму_Госстроя_от_25.12.90___0___2" localSheetId="13">#REF!</definedName>
    <definedName name="Поправочные_коэффициенты_по_письму_Госстроя_от_25.12.90___0___2" localSheetId="7">#REF!</definedName>
    <definedName name="Поправочные_коэффициенты_по_письму_Госстроя_от_25.12.90___0___2" localSheetId="9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2___0" localSheetId="2">#REF!</definedName>
    <definedName name="Поправочные_коэффициенты_по_письму_Госстроя_от_25.12.90___0___2___0" localSheetId="11">#REF!</definedName>
    <definedName name="Поправочные_коэффициенты_по_письму_Госстроя_от_25.12.90___0___2___0" localSheetId="13">#REF!</definedName>
    <definedName name="Поправочные_коэффициенты_по_письму_Госстроя_от_25.12.90___0___2___0" localSheetId="7">#REF!</definedName>
    <definedName name="Поправочные_коэффициенты_по_письму_Госстроя_от_25.12.90___0___2___0" localSheetId="9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" localSheetId="2">#REF!</definedName>
    <definedName name="Поправочные_коэффициенты_по_письму_Госстроя_от_25.12.90___0___3" localSheetId="11">#REF!</definedName>
    <definedName name="Поправочные_коэффициенты_по_письму_Госстроя_от_25.12.90___0___3" localSheetId="13">#REF!</definedName>
    <definedName name="Поправочные_коэффициенты_по_письму_Госстроя_от_25.12.90___0___3" localSheetId="7">#REF!</definedName>
    <definedName name="Поправочные_коэффициенты_по_письму_Госстроя_от_25.12.90___0___3" localSheetId="9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3___0" localSheetId="2">#REF!</definedName>
    <definedName name="Поправочные_коэффициенты_по_письму_Госстроя_от_25.12.90___0___3___0" localSheetId="11">#REF!</definedName>
    <definedName name="Поправочные_коэффициенты_по_письму_Госстроя_от_25.12.90___0___3___0" localSheetId="13">#REF!</definedName>
    <definedName name="Поправочные_коэффициенты_по_письму_Госстроя_от_25.12.90___0___3___0" localSheetId="7">#REF!</definedName>
    <definedName name="Поправочные_коэффициенты_по_письму_Госстроя_от_25.12.90___0___3___0" localSheetId="9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4" localSheetId="2">#REF!</definedName>
    <definedName name="Поправочные_коэффициенты_по_письму_Госстроя_от_25.12.90___0___4" localSheetId="11">#REF!</definedName>
    <definedName name="Поправочные_коэффициенты_по_письму_Госстроя_от_25.12.90___0___4" localSheetId="13">#REF!</definedName>
    <definedName name="Поправочные_коэффициенты_по_письму_Госстроя_от_25.12.90___0___4" localSheetId="7">#REF!</definedName>
    <definedName name="Поправочные_коэффициенты_по_письму_Госстроя_от_25.12.90___0___4" localSheetId="9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5" localSheetId="2">#REF!</definedName>
    <definedName name="Поправочные_коэффициенты_по_письму_Госстроя_от_25.12.90___0___5" localSheetId="11">#REF!</definedName>
    <definedName name="Поправочные_коэффициенты_по_письму_Госстроя_от_25.12.90___0___5" localSheetId="13">#REF!</definedName>
    <definedName name="Поправочные_коэффициенты_по_письму_Госстроя_от_25.12.90___0___5" localSheetId="7">#REF!</definedName>
    <definedName name="Поправочные_коэффициенты_по_письму_Госстроя_от_25.12.90___0___5" localSheetId="9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6" localSheetId="2">#REF!</definedName>
    <definedName name="Поправочные_коэффициенты_по_письму_Госстроя_от_25.12.90___0___6" localSheetId="11">#REF!</definedName>
    <definedName name="Поправочные_коэффициенты_по_письму_Госстроя_от_25.12.90___0___6" localSheetId="13">#REF!</definedName>
    <definedName name="Поправочные_коэффициенты_по_письму_Госстроя_от_25.12.90___0___6" localSheetId="7">#REF!</definedName>
    <definedName name="Поправочные_коэффициенты_по_письму_Госстроя_от_25.12.90___0___6" localSheetId="9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0___8" localSheetId="2">#REF!</definedName>
    <definedName name="Поправочные_коэффициенты_по_письму_Госстроя_от_25.12.90___0___8" localSheetId="11">#REF!</definedName>
    <definedName name="Поправочные_коэффициенты_по_письму_Госстроя_от_25.12.90___0___8" localSheetId="13">#REF!</definedName>
    <definedName name="Поправочные_коэффициенты_по_письму_Госстроя_от_25.12.90___0___8" localSheetId="7">#REF!</definedName>
    <definedName name="Поправочные_коэффициенты_по_письму_Госстроя_от_25.12.90___0___8" localSheetId="9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" localSheetId="2">#REF!</definedName>
    <definedName name="Поправочные_коэффициенты_по_письму_Госстроя_от_25.12.90___1" localSheetId="11">#REF!</definedName>
    <definedName name="Поправочные_коэффициенты_по_письму_Госстроя_от_25.12.90___1" localSheetId="13">#REF!</definedName>
    <definedName name="Поправочные_коэффициенты_по_письму_Госстроя_от_25.12.90___1" localSheetId="7">#REF!</definedName>
    <definedName name="Поправочные_коэффициенты_по_письму_Госстроя_от_25.12.90___1" localSheetId="9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0" localSheetId="2">#REF!</definedName>
    <definedName name="Поправочные_коэффициенты_по_письму_Госстроя_от_25.12.90___1___0" localSheetId="11">#REF!</definedName>
    <definedName name="Поправочные_коэффициенты_по_письму_Госстроя_от_25.12.90___1___0" localSheetId="13">#REF!</definedName>
    <definedName name="Поправочные_коэффициенты_по_письму_Госстроя_от_25.12.90___1___0" localSheetId="7">#REF!</definedName>
    <definedName name="Поправочные_коэффициенты_по_письму_Госстроя_от_25.12.90___1___0" localSheetId="9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___3" localSheetId="2">#REF!</definedName>
    <definedName name="Поправочные_коэффициенты_по_письму_Госстроя_от_25.12.90___1___3" localSheetId="11">#REF!</definedName>
    <definedName name="Поправочные_коэффициенты_по_письму_Госстроя_от_25.12.90___1___3" localSheetId="13">#REF!</definedName>
    <definedName name="Поправочные_коэффициенты_по_письму_Госстроя_от_25.12.90___1___3" localSheetId="7">#REF!</definedName>
    <definedName name="Поправочные_коэффициенты_по_письму_Госстроя_от_25.12.90___1___3" localSheetId="9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" localSheetId="2">#REF!</definedName>
    <definedName name="Поправочные_коэффициенты_по_письму_Госстроя_от_25.12.90___10" localSheetId="11">#REF!</definedName>
    <definedName name="Поправочные_коэффициенты_по_письму_Госстроя_от_25.12.90___10" localSheetId="13">#REF!</definedName>
    <definedName name="Поправочные_коэффициенты_по_письму_Госстроя_от_25.12.90___10" localSheetId="7">#REF!</definedName>
    <definedName name="Поправочные_коэффициенты_по_письму_Госстроя_от_25.12.90___10" localSheetId="9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0___0___0" localSheetId="11">#REF!</definedName>
    <definedName name="Поправочные_коэффициенты_по_письму_Госстроя_от_25.12.90___10___0___0" localSheetId="13">#REF!</definedName>
    <definedName name="Поправочные_коэффициенты_по_письму_Госстроя_от_25.12.90___10___0___0" localSheetId="7">#REF!</definedName>
    <definedName name="Поправочные_коэффициенты_по_письму_Госстроя_от_25.12.90___10___0___0" localSheetId="9">#REF!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" localSheetId="2">#REF!</definedName>
    <definedName name="Поправочные_коэффициенты_по_письму_Госстроя_от_25.12.90___10___1" localSheetId="11">#REF!</definedName>
    <definedName name="Поправочные_коэффициенты_по_письму_Госстроя_от_25.12.90___10___1" localSheetId="13">#REF!</definedName>
    <definedName name="Поправочные_коэффициенты_по_письму_Госстроя_от_25.12.90___10___1" localSheetId="7">#REF!</definedName>
    <definedName name="Поправочные_коэффициенты_по_письму_Госстроя_от_25.12.90___10___1" localSheetId="9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0" localSheetId="2">#REF!</definedName>
    <definedName name="Поправочные_коэффициенты_по_письму_Госстроя_от_25.12.90___10___10" localSheetId="11">#REF!</definedName>
    <definedName name="Поправочные_коэффициенты_по_письму_Госстроя_от_25.12.90___10___10" localSheetId="13">#REF!</definedName>
    <definedName name="Поправочные_коэффициенты_по_письму_Госстроя_от_25.12.90___10___10" localSheetId="7">#REF!</definedName>
    <definedName name="Поправочные_коэффициенты_по_письму_Госстроя_от_25.12.90___10___10" localSheetId="9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0___12" localSheetId="2">#REF!</definedName>
    <definedName name="Поправочные_коэффициенты_по_письму_Госстроя_от_25.12.90___10___12" localSheetId="11">#REF!</definedName>
    <definedName name="Поправочные_коэффициенты_по_письму_Госстроя_от_25.12.90___10___12" localSheetId="13">#REF!</definedName>
    <definedName name="Поправочные_коэффициенты_по_письму_Госстроя_от_25.12.90___10___12" localSheetId="7">#REF!</definedName>
    <definedName name="Поправочные_коэффициенты_по_письму_Госстроя_от_25.12.90___10___12" localSheetId="9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" localSheetId="11">#REF!</definedName>
    <definedName name="Поправочные_коэффициенты_по_письму_Госстроя_от_25.12.90___11" localSheetId="13">#REF!</definedName>
    <definedName name="Поправочные_коэффициенты_по_письму_Госстроя_от_25.12.90___11" localSheetId="7">#REF!</definedName>
    <definedName name="Поправочные_коэффициенты_по_письму_Госстроя_от_25.12.90___11" localSheetId="9">#REF!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11___10" localSheetId="11">#REF!</definedName>
    <definedName name="Поправочные_коэффициенты_по_письму_Госстроя_от_25.12.90___11___10" localSheetId="13">#REF!</definedName>
    <definedName name="Поправочные_коэффициенты_по_письму_Госстроя_от_25.12.90___11___10" localSheetId="7">#REF!</definedName>
    <definedName name="Поправочные_коэффициенты_по_письму_Госстроя_от_25.12.90___11___10" localSheetId="9">#REF!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2" localSheetId="2">#REF!</definedName>
    <definedName name="Поправочные_коэффициенты_по_письму_Госстроя_от_25.12.90___11___2" localSheetId="11">#REF!</definedName>
    <definedName name="Поправочные_коэффициенты_по_письму_Госстроя_от_25.12.90___11___2" localSheetId="13">#REF!</definedName>
    <definedName name="Поправочные_коэффициенты_по_письму_Госстроя_от_25.12.90___11___2" localSheetId="7">#REF!</definedName>
    <definedName name="Поправочные_коэффициенты_по_письму_Госстроя_от_25.12.90___11___2" localSheetId="9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4" localSheetId="2">#REF!</definedName>
    <definedName name="Поправочные_коэффициенты_по_письму_Госстроя_от_25.12.90___11___4" localSheetId="11">#REF!</definedName>
    <definedName name="Поправочные_коэффициенты_по_письму_Госстроя_от_25.12.90___11___4" localSheetId="13">#REF!</definedName>
    <definedName name="Поправочные_коэффициенты_по_письму_Госстроя_от_25.12.90___11___4" localSheetId="7">#REF!</definedName>
    <definedName name="Поправочные_коэффициенты_по_письму_Госстроя_от_25.12.90___11___4" localSheetId="9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6" localSheetId="2">#REF!</definedName>
    <definedName name="Поправочные_коэффициенты_по_письму_Госстроя_от_25.12.90___11___6" localSheetId="11">#REF!</definedName>
    <definedName name="Поправочные_коэффициенты_по_письму_Госстроя_от_25.12.90___11___6" localSheetId="13">#REF!</definedName>
    <definedName name="Поправочные_коэффициенты_по_письму_Госстроя_от_25.12.90___11___6" localSheetId="7">#REF!</definedName>
    <definedName name="Поправочные_коэффициенты_по_письму_Госстроя_от_25.12.90___11___6" localSheetId="9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11___8" localSheetId="2">#REF!</definedName>
    <definedName name="Поправочные_коэффициенты_по_письму_Госстроя_от_25.12.90___11___8" localSheetId="11">#REF!</definedName>
    <definedName name="Поправочные_коэффициенты_по_письму_Госстроя_от_25.12.90___11___8" localSheetId="13">#REF!</definedName>
    <definedName name="Поправочные_коэффициенты_по_письму_Госстроя_от_25.12.90___11___8" localSheetId="7">#REF!</definedName>
    <definedName name="Поправочные_коэффициенты_по_письму_Госстроя_от_25.12.90___11___8" localSheetId="9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2" localSheetId="11">#REF!</definedName>
    <definedName name="Поправочные_коэффициенты_по_письму_Госстроя_от_25.12.90___2" localSheetId="13">#REF!</definedName>
    <definedName name="Поправочные_коэффициенты_по_письму_Госстроя_от_25.12.90___2" localSheetId="7">#REF!</definedName>
    <definedName name="Поправочные_коэффициенты_по_письму_Госстроя_от_25.12.90___2" localSheetId="9">#REF!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" localSheetId="2">#REF!</definedName>
    <definedName name="Поправочные_коэффициенты_по_письму_Госстроя_от_25.12.90___2___0" localSheetId="11">#REF!</definedName>
    <definedName name="Поправочные_коэффициенты_по_письму_Госстроя_от_25.12.90___2___0" localSheetId="13">#REF!</definedName>
    <definedName name="Поправочные_коэффициенты_по_письму_Госстроя_от_25.12.90___2___0" localSheetId="7">#REF!</definedName>
    <definedName name="Поправочные_коэффициенты_по_письму_Госстроя_от_25.12.90___2___0" localSheetId="9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" localSheetId="2">#REF!</definedName>
    <definedName name="Поправочные_коэффициенты_по_письму_Госстроя_от_25.12.90___2___0___0" localSheetId="11">#REF!</definedName>
    <definedName name="Поправочные_коэффициенты_по_письму_Госстроя_от_25.12.90___2___0___0" localSheetId="13">#REF!</definedName>
    <definedName name="Поправочные_коэффициенты_по_письму_Госстроя_от_25.12.90___2___0___0" localSheetId="7">#REF!</definedName>
    <definedName name="Поправочные_коэффициенты_по_письму_Госстроя_от_25.12.90___2___0___0" localSheetId="9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0___0___0" localSheetId="2">#REF!</definedName>
    <definedName name="Поправочные_коэффициенты_по_письму_Госстроя_от_25.12.90___2___0___0___0" localSheetId="11">#REF!</definedName>
    <definedName name="Поправочные_коэффициенты_по_письму_Госстроя_от_25.12.90___2___0___0___0" localSheetId="13">#REF!</definedName>
    <definedName name="Поправочные_коэффициенты_по_письму_Госстроя_от_25.12.90___2___0___0___0" localSheetId="7">#REF!</definedName>
    <definedName name="Поправочные_коэффициенты_по_письму_Госстроя_от_25.12.90___2___0___0___0" localSheetId="9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" localSheetId="2">#REF!</definedName>
    <definedName name="Поправочные_коэффициенты_по_письму_Госстроя_от_25.12.90___2___1" localSheetId="11">#REF!</definedName>
    <definedName name="Поправочные_коэффициенты_по_письму_Госстроя_от_25.12.90___2___1" localSheetId="13">#REF!</definedName>
    <definedName name="Поправочные_коэффициенты_по_письму_Госстроя_от_25.12.90___2___1" localSheetId="7">#REF!</definedName>
    <definedName name="Поправочные_коэффициенты_по_письму_Госстроя_от_25.12.90___2___1" localSheetId="9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0" localSheetId="2">#REF!</definedName>
    <definedName name="Поправочные_коэффициенты_по_письму_Госстроя_от_25.12.90___2___10" localSheetId="11">#REF!</definedName>
    <definedName name="Поправочные_коэффициенты_по_письму_Госстроя_от_25.12.90___2___10" localSheetId="13">#REF!</definedName>
    <definedName name="Поправочные_коэффициенты_по_письму_Госстроя_от_25.12.90___2___10" localSheetId="7">#REF!</definedName>
    <definedName name="Поправочные_коэффициенты_по_письму_Госстроя_от_25.12.90___2___10" localSheetId="9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12" localSheetId="2">#REF!</definedName>
    <definedName name="Поправочные_коэффициенты_по_письму_Госстроя_от_25.12.90___2___12" localSheetId="11">#REF!</definedName>
    <definedName name="Поправочные_коэффициенты_по_письму_Госстроя_от_25.12.90___2___12" localSheetId="13">#REF!</definedName>
    <definedName name="Поправочные_коэффициенты_по_письму_Госстроя_от_25.12.90___2___12" localSheetId="7">#REF!</definedName>
    <definedName name="Поправочные_коэффициенты_по_письму_Госстроя_от_25.12.90___2___12" localSheetId="9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2" localSheetId="2">#REF!</definedName>
    <definedName name="Поправочные_коэффициенты_по_письму_Госстроя_от_25.12.90___2___2" localSheetId="11">#REF!</definedName>
    <definedName name="Поправочные_коэффициенты_по_письму_Госстроя_от_25.12.90___2___2" localSheetId="13">#REF!</definedName>
    <definedName name="Поправочные_коэффициенты_по_письму_Госстроя_от_25.12.90___2___2" localSheetId="7">#REF!</definedName>
    <definedName name="Поправочные_коэффициенты_по_письму_Госстроя_от_25.12.90___2___2" localSheetId="9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3" localSheetId="2">#REF!</definedName>
    <definedName name="Поправочные_коэффициенты_по_письму_Госстроя_от_25.12.90___2___3" localSheetId="11">#REF!</definedName>
    <definedName name="Поправочные_коэффициенты_по_письму_Госстроя_от_25.12.90___2___3" localSheetId="13">#REF!</definedName>
    <definedName name="Поправочные_коэффициенты_по_письму_Госстроя_от_25.12.90___2___3" localSheetId="7">#REF!</definedName>
    <definedName name="Поправочные_коэффициенты_по_письму_Госстроя_от_25.12.90___2___3" localSheetId="9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4" localSheetId="2">#REF!</definedName>
    <definedName name="Поправочные_коэффициенты_по_письму_Госстроя_от_25.12.90___2___4" localSheetId="11">#REF!</definedName>
    <definedName name="Поправочные_коэффициенты_по_письму_Госстроя_от_25.12.90___2___4" localSheetId="13">#REF!</definedName>
    <definedName name="Поправочные_коэффициенты_по_письму_Госстроя_от_25.12.90___2___4" localSheetId="7">#REF!</definedName>
    <definedName name="Поправочные_коэффициенты_по_письму_Госстроя_от_25.12.90___2___4" localSheetId="9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6" localSheetId="2">#REF!</definedName>
    <definedName name="Поправочные_коэффициенты_по_письму_Госстроя_от_25.12.90___2___6" localSheetId="11">#REF!</definedName>
    <definedName name="Поправочные_коэффициенты_по_письму_Госстроя_от_25.12.90___2___6" localSheetId="13">#REF!</definedName>
    <definedName name="Поправочные_коэффициенты_по_письму_Госстроя_от_25.12.90___2___6" localSheetId="7">#REF!</definedName>
    <definedName name="Поправочные_коэффициенты_по_письму_Госстроя_от_25.12.90___2___6" localSheetId="9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2___8" localSheetId="2">#REF!</definedName>
    <definedName name="Поправочные_коэффициенты_по_письму_Госстроя_от_25.12.90___2___8" localSheetId="11">#REF!</definedName>
    <definedName name="Поправочные_коэффициенты_по_письму_Госстроя_от_25.12.90___2___8" localSheetId="13">#REF!</definedName>
    <definedName name="Поправочные_коэффициенты_по_письму_Госстроя_от_25.12.90___2___8" localSheetId="7">#REF!</definedName>
    <definedName name="Поправочные_коэффициенты_по_письму_Госстроя_от_25.12.90___2___8" localSheetId="9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" localSheetId="2">#REF!</definedName>
    <definedName name="Поправочные_коэффициенты_по_письму_Госстроя_от_25.12.90___3" localSheetId="11">#REF!</definedName>
    <definedName name="Поправочные_коэффициенты_по_письму_Госстроя_от_25.12.90___3" localSheetId="13">#REF!</definedName>
    <definedName name="Поправочные_коэффициенты_по_письму_Госстроя_от_25.12.90___3" localSheetId="7">#REF!</definedName>
    <definedName name="Поправочные_коэффициенты_по_письму_Госстроя_от_25.12.90___3" localSheetId="9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" localSheetId="2">#REF!</definedName>
    <definedName name="Поправочные_коэффициенты_по_письму_Госстроя_от_25.12.90___3___0" localSheetId="11">#REF!</definedName>
    <definedName name="Поправочные_коэффициенты_по_письму_Госстроя_от_25.12.90___3___0" localSheetId="13">#REF!</definedName>
    <definedName name="Поправочные_коэффициенты_по_письму_Госстроя_от_25.12.90___3___0" localSheetId="7">#REF!</definedName>
    <definedName name="Поправочные_коэффициенты_по_письму_Госстроя_от_25.12.90___3___0" localSheetId="9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0___2" localSheetId="11">#REF!</definedName>
    <definedName name="Поправочные_коэффициенты_по_письму_Госстроя_от_25.12.90___3___0___2" localSheetId="13">#REF!</definedName>
    <definedName name="Поправочные_коэффициенты_по_письму_Госстроя_от_25.12.90___3___0___2" localSheetId="7">#REF!</definedName>
    <definedName name="Поправочные_коэффициенты_по_письму_Госстроя_от_25.12.90___3___0___2" localSheetId="9">#REF!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3___10" localSheetId="11">#REF!</definedName>
    <definedName name="Поправочные_коэффициенты_по_письму_Госстроя_от_25.12.90___3___10" localSheetId="13">#REF!</definedName>
    <definedName name="Поправочные_коэффициенты_по_письму_Госстроя_от_25.12.90___3___10" localSheetId="7">#REF!</definedName>
    <definedName name="Поправочные_коэффициенты_по_письму_Госстроя_от_25.12.90___3___10" localSheetId="9">#REF!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2" localSheetId="2">#REF!</definedName>
    <definedName name="Поправочные_коэффициенты_по_письму_Госстроя_от_25.12.90___3___2" localSheetId="11">#REF!</definedName>
    <definedName name="Поправочные_коэффициенты_по_письму_Госстроя_от_25.12.90___3___2" localSheetId="13">#REF!</definedName>
    <definedName name="Поправочные_коэффициенты_по_письму_Госстроя_от_25.12.90___3___2" localSheetId="7">#REF!</definedName>
    <definedName name="Поправочные_коэффициенты_по_письму_Госстроя_от_25.12.90___3___2" localSheetId="9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3" localSheetId="2">#REF!</definedName>
    <definedName name="Поправочные_коэффициенты_по_письму_Госстроя_от_25.12.90___3___3" localSheetId="11">#REF!</definedName>
    <definedName name="Поправочные_коэффициенты_по_письму_Госстроя_от_25.12.90___3___3" localSheetId="13">#REF!</definedName>
    <definedName name="Поправочные_коэффициенты_по_письму_Госстроя_от_25.12.90___3___3" localSheetId="7">#REF!</definedName>
    <definedName name="Поправочные_коэффициенты_по_письму_Госстроя_от_25.12.90___3___3" localSheetId="9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4" localSheetId="2">#REF!</definedName>
    <definedName name="Поправочные_коэффициенты_по_письму_Госстроя_от_25.12.90___3___4" localSheetId="11">#REF!</definedName>
    <definedName name="Поправочные_коэффициенты_по_письму_Госстроя_от_25.12.90___3___4" localSheetId="13">#REF!</definedName>
    <definedName name="Поправочные_коэффициенты_по_письму_Госстроя_от_25.12.90___3___4" localSheetId="7">#REF!</definedName>
    <definedName name="Поправочные_коэффициенты_по_письму_Госстроя_от_25.12.90___3___4" localSheetId="9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6" localSheetId="2">#REF!</definedName>
    <definedName name="Поправочные_коэффициенты_по_письму_Госстроя_от_25.12.90___3___6" localSheetId="11">#REF!</definedName>
    <definedName name="Поправочные_коэффициенты_по_письму_Госстроя_от_25.12.90___3___6" localSheetId="13">#REF!</definedName>
    <definedName name="Поправочные_коэффициенты_по_письму_Госстроя_от_25.12.90___3___6" localSheetId="7">#REF!</definedName>
    <definedName name="Поправочные_коэффициенты_по_письму_Госстроя_от_25.12.90___3___6" localSheetId="9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3___8" localSheetId="2">#REF!</definedName>
    <definedName name="Поправочные_коэффициенты_по_письму_Госстроя_от_25.12.90___3___8" localSheetId="11">#REF!</definedName>
    <definedName name="Поправочные_коэффициенты_по_письму_Госстроя_от_25.12.90___3___8" localSheetId="13">#REF!</definedName>
    <definedName name="Поправочные_коэффициенты_по_письму_Госстроя_от_25.12.90___3___8" localSheetId="7">#REF!</definedName>
    <definedName name="Поправочные_коэффициенты_по_письму_Госстроя_от_25.12.90___3___8" localSheetId="9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" localSheetId="2">#REF!</definedName>
    <definedName name="Поправочные_коэффициенты_по_письму_Госстроя_от_25.12.90___4" localSheetId="11">#REF!</definedName>
    <definedName name="Поправочные_коэффициенты_по_письму_Госстроя_от_25.12.90___4" localSheetId="13">#REF!</definedName>
    <definedName name="Поправочные_коэффициенты_по_письму_Госстроя_от_25.12.90___4" localSheetId="7">#REF!</definedName>
    <definedName name="Поправочные_коэффициенты_по_письму_Госстроя_от_25.12.90___4" localSheetId="9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4___0___0" localSheetId="11">#REF!</definedName>
    <definedName name="Поправочные_коэффициенты_по_письму_Госстроя_от_25.12.90___4___0___0" localSheetId="13">#REF!</definedName>
    <definedName name="Поправочные_коэффициенты_по_письму_Госстроя_от_25.12.90___4___0___0" localSheetId="7">#REF!</definedName>
    <definedName name="Поправочные_коэффициенты_по_письму_Госстроя_от_25.12.90___4___0___0" localSheetId="9">#REF!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0___0" localSheetId="2">#REF!</definedName>
    <definedName name="Поправочные_коэффициенты_по_письму_Госстроя_от_25.12.90___4___0___0___0" localSheetId="11">#REF!</definedName>
    <definedName name="Поправочные_коэффициенты_по_письму_Госстроя_от_25.12.90___4___0___0___0" localSheetId="13">#REF!</definedName>
    <definedName name="Поправочные_коэффициенты_по_письму_Госстроя_от_25.12.90___4___0___0___0" localSheetId="7">#REF!</definedName>
    <definedName name="Поправочные_коэффициенты_по_письму_Госстроя_от_25.12.90___4___0___0___0" localSheetId="9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2" localSheetId="2">#REF!</definedName>
    <definedName name="Поправочные_коэффициенты_по_письму_Госстроя_от_25.12.90___4___0___2" localSheetId="11">#REF!</definedName>
    <definedName name="Поправочные_коэффициенты_по_письму_Госстроя_от_25.12.90___4___0___2" localSheetId="13">#REF!</definedName>
    <definedName name="Поправочные_коэффициенты_по_письму_Госстроя_от_25.12.90___4___0___2" localSheetId="7">#REF!</definedName>
    <definedName name="Поправочные_коэффициенты_по_письму_Госстроя_от_25.12.90___4___0___2" localSheetId="9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0___4" localSheetId="2">#REF!</definedName>
    <definedName name="Поправочные_коэффициенты_по_письму_Госстроя_от_25.12.90___4___0___4" localSheetId="11">#REF!</definedName>
    <definedName name="Поправочные_коэффициенты_по_письму_Госстроя_от_25.12.90___4___0___4" localSheetId="13">#REF!</definedName>
    <definedName name="Поправочные_коэффициенты_по_письму_Госстроя_от_25.12.90___4___0___4" localSheetId="7">#REF!</definedName>
    <definedName name="Поправочные_коэффициенты_по_письму_Госстроя_от_25.12.90___4___0___4" localSheetId="9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0" localSheetId="2">#REF!</definedName>
    <definedName name="Поправочные_коэффициенты_по_письму_Госстроя_от_25.12.90___4___10" localSheetId="11">#REF!</definedName>
    <definedName name="Поправочные_коэффициенты_по_письму_Госстроя_от_25.12.90___4___10" localSheetId="13">#REF!</definedName>
    <definedName name="Поправочные_коэффициенты_по_письму_Госстроя_от_25.12.90___4___10" localSheetId="7">#REF!</definedName>
    <definedName name="Поправочные_коэффициенты_по_письму_Госстроя_от_25.12.90___4___10" localSheetId="9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12" localSheetId="2">#REF!</definedName>
    <definedName name="Поправочные_коэффициенты_по_письму_Госстроя_от_25.12.90___4___12" localSheetId="11">#REF!</definedName>
    <definedName name="Поправочные_коэффициенты_по_письму_Госстроя_от_25.12.90___4___12" localSheetId="13">#REF!</definedName>
    <definedName name="Поправочные_коэффициенты_по_письму_Госстроя_от_25.12.90___4___12" localSheetId="7">#REF!</definedName>
    <definedName name="Поправочные_коэффициенты_по_письму_Госстроя_от_25.12.90___4___12" localSheetId="9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2" localSheetId="2">#REF!</definedName>
    <definedName name="Поправочные_коэффициенты_по_письму_Госстроя_от_25.12.90___4___2" localSheetId="11">#REF!</definedName>
    <definedName name="Поправочные_коэффициенты_по_письму_Госстроя_от_25.12.90___4___2" localSheetId="13">#REF!</definedName>
    <definedName name="Поправочные_коэффициенты_по_письму_Госстроя_от_25.12.90___4___2" localSheetId="7">#REF!</definedName>
    <definedName name="Поправочные_коэффициенты_по_письму_Госстроя_от_25.12.90___4___2" localSheetId="9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" localSheetId="2">#REF!</definedName>
    <definedName name="Поправочные_коэффициенты_по_письму_Госстроя_от_25.12.90___4___3" localSheetId="11">#REF!</definedName>
    <definedName name="Поправочные_коэффициенты_по_письму_Госстроя_от_25.12.90___4___3" localSheetId="13">#REF!</definedName>
    <definedName name="Поправочные_коэффициенты_по_письму_Госстроя_от_25.12.90___4___3" localSheetId="7">#REF!</definedName>
    <definedName name="Поправочные_коэффициенты_по_письму_Госстроя_от_25.12.90___4___3" localSheetId="9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3___0" localSheetId="2">#REF!</definedName>
    <definedName name="Поправочные_коэффициенты_по_письму_Госстроя_от_25.12.90___4___3___0" localSheetId="11">#REF!</definedName>
    <definedName name="Поправочные_коэффициенты_по_письму_Госстроя_от_25.12.90___4___3___0" localSheetId="13">#REF!</definedName>
    <definedName name="Поправочные_коэффициенты_по_письму_Госстроя_от_25.12.90___4___3___0" localSheetId="7">#REF!</definedName>
    <definedName name="Поправочные_коэффициенты_по_письму_Госстроя_от_25.12.90___4___3___0" localSheetId="9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4" localSheetId="2">#REF!</definedName>
    <definedName name="Поправочные_коэффициенты_по_письму_Госстроя_от_25.12.90___4___4" localSheetId="11">#REF!</definedName>
    <definedName name="Поправочные_коэффициенты_по_письму_Госстроя_от_25.12.90___4___4" localSheetId="13">#REF!</definedName>
    <definedName name="Поправочные_коэффициенты_по_письму_Госстроя_от_25.12.90___4___4" localSheetId="7">#REF!</definedName>
    <definedName name="Поправочные_коэффициенты_по_письму_Госстроя_от_25.12.90___4___4" localSheetId="9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6" localSheetId="2">#REF!</definedName>
    <definedName name="Поправочные_коэффициенты_по_письму_Госстроя_от_25.12.90___4___6" localSheetId="11">#REF!</definedName>
    <definedName name="Поправочные_коэффициенты_по_письму_Госстроя_от_25.12.90___4___6" localSheetId="13">#REF!</definedName>
    <definedName name="Поправочные_коэффициенты_по_письму_Госстроя_от_25.12.90___4___6" localSheetId="7">#REF!</definedName>
    <definedName name="Поправочные_коэффициенты_по_письму_Госстроя_от_25.12.90___4___6" localSheetId="9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4___8" localSheetId="2">#REF!</definedName>
    <definedName name="Поправочные_коэффициенты_по_письму_Госстроя_от_25.12.90___4___8" localSheetId="11">#REF!</definedName>
    <definedName name="Поправочные_коэффициенты_по_письму_Госстроя_от_25.12.90___4___8" localSheetId="13">#REF!</definedName>
    <definedName name="Поправочные_коэффициенты_по_письму_Госстроя_от_25.12.90___4___8" localSheetId="7">#REF!</definedName>
    <definedName name="Поправочные_коэффициенты_по_письму_Госстроя_от_25.12.90___4___8" localSheetId="9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5___0" localSheetId="11">#REF!</definedName>
    <definedName name="Поправочные_коэффициенты_по_письму_Госстроя_от_25.12.90___5___0" localSheetId="13">#REF!</definedName>
    <definedName name="Поправочные_коэффициенты_по_письму_Госстроя_от_25.12.90___5___0" localSheetId="7">#REF!</definedName>
    <definedName name="Поправочные_коэффициенты_по_письму_Госстроя_от_25.12.90___5___0" localSheetId="9">#REF!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" localSheetId="2">#REF!</definedName>
    <definedName name="Поправочные_коэффициенты_по_письму_Госстроя_от_25.12.90___5___0___0" localSheetId="11">#REF!</definedName>
    <definedName name="Поправочные_коэффициенты_по_письму_Госстроя_от_25.12.90___5___0___0" localSheetId="13">#REF!</definedName>
    <definedName name="Поправочные_коэффициенты_по_письму_Госстроя_от_25.12.90___5___0___0" localSheetId="7">#REF!</definedName>
    <definedName name="Поправочные_коэффициенты_по_письму_Госстроя_от_25.12.90___5___0___0" localSheetId="9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5___0___0___0" localSheetId="2">#REF!</definedName>
    <definedName name="Поправочные_коэффициенты_по_письму_Госстроя_от_25.12.90___5___0___0___0" localSheetId="11">#REF!</definedName>
    <definedName name="Поправочные_коэффициенты_по_письму_Госстроя_от_25.12.90___5___0___0___0" localSheetId="13">#REF!</definedName>
    <definedName name="Поправочные_коэффициенты_по_письму_Госстроя_от_25.12.90___5___0___0___0" localSheetId="7">#REF!</definedName>
    <definedName name="Поправочные_коэффициенты_по_письму_Госстроя_от_25.12.90___5___0___0___0" localSheetId="9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" localSheetId="2">#REF!</definedName>
    <definedName name="Поправочные_коэффициенты_по_письму_Госстроя_от_25.12.90___6___0" localSheetId="11">#REF!</definedName>
    <definedName name="Поправочные_коэффициенты_по_письму_Госстроя_от_25.12.90___6___0" localSheetId="13">#REF!</definedName>
    <definedName name="Поправочные_коэффициенты_по_письму_Госстроя_от_25.12.90___6___0" localSheetId="7">#REF!</definedName>
    <definedName name="Поправочные_коэффициенты_по_письму_Госстроя_от_25.12.90___6___0" localSheetId="9">#REF!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" localSheetId="2">#REF!</definedName>
    <definedName name="Поправочные_коэффициенты_по_письму_Госстроя_от_25.12.90___6___0___0" localSheetId="11">#REF!</definedName>
    <definedName name="Поправочные_коэффициенты_по_письму_Госстроя_от_25.12.90___6___0___0" localSheetId="13">#REF!</definedName>
    <definedName name="Поправочные_коэффициенты_по_письму_Госстроя_от_25.12.90___6___0___0" localSheetId="7">#REF!</definedName>
    <definedName name="Поправочные_коэффициенты_по_письму_Госстроя_от_25.12.90___6___0___0" localSheetId="9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0___0___0" localSheetId="2">#REF!</definedName>
    <definedName name="Поправочные_коэффициенты_по_письму_Госстроя_от_25.12.90___6___0___0___0" localSheetId="11">#REF!</definedName>
    <definedName name="Поправочные_коэффициенты_по_письму_Госстроя_от_25.12.90___6___0___0___0" localSheetId="13">#REF!</definedName>
    <definedName name="Поправочные_коэффициенты_по_письму_Госстроя_от_25.12.90___6___0___0___0" localSheetId="7">#REF!</definedName>
    <definedName name="Поправочные_коэффициенты_по_письму_Госстроя_от_25.12.90___6___0___0___0" localSheetId="9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" localSheetId="2">#REF!</definedName>
    <definedName name="Поправочные_коэффициенты_по_письму_Госстроя_от_25.12.90___6___1" localSheetId="11">#REF!</definedName>
    <definedName name="Поправочные_коэффициенты_по_письму_Госстроя_от_25.12.90___6___1" localSheetId="13">#REF!</definedName>
    <definedName name="Поправочные_коэффициенты_по_письму_Госстроя_от_25.12.90___6___1" localSheetId="7">#REF!</definedName>
    <definedName name="Поправочные_коэффициенты_по_письму_Госстроя_от_25.12.90___6___1" localSheetId="9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0" localSheetId="2">#REF!</definedName>
    <definedName name="Поправочные_коэффициенты_по_письму_Госстроя_от_25.12.90___6___10" localSheetId="11">#REF!</definedName>
    <definedName name="Поправочные_коэффициенты_по_письму_Госстроя_от_25.12.90___6___10" localSheetId="13">#REF!</definedName>
    <definedName name="Поправочные_коэффициенты_по_письму_Госстроя_от_25.12.90___6___10" localSheetId="7">#REF!</definedName>
    <definedName name="Поправочные_коэффициенты_по_письму_Госстроя_от_25.12.90___6___10" localSheetId="9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12" localSheetId="2">#REF!</definedName>
    <definedName name="Поправочные_коэффициенты_по_письму_Госстроя_от_25.12.90___6___12" localSheetId="11">#REF!</definedName>
    <definedName name="Поправочные_коэффициенты_по_письму_Госстроя_от_25.12.90___6___12" localSheetId="13">#REF!</definedName>
    <definedName name="Поправочные_коэффициенты_по_письму_Госстроя_от_25.12.90___6___12" localSheetId="7">#REF!</definedName>
    <definedName name="Поправочные_коэффициенты_по_письму_Госстроя_от_25.12.90___6___12" localSheetId="9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2" localSheetId="2">#REF!</definedName>
    <definedName name="Поправочные_коэффициенты_по_письму_Госстроя_от_25.12.90___6___2" localSheetId="11">#REF!</definedName>
    <definedName name="Поправочные_коэффициенты_по_письму_Госстроя_от_25.12.90___6___2" localSheetId="13">#REF!</definedName>
    <definedName name="Поправочные_коэффициенты_по_письму_Госстроя_от_25.12.90___6___2" localSheetId="7">#REF!</definedName>
    <definedName name="Поправочные_коэффициенты_по_письму_Госстроя_от_25.12.90___6___2" localSheetId="9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4" localSheetId="2">#REF!</definedName>
    <definedName name="Поправочные_коэффициенты_по_письму_Госстроя_от_25.12.90___6___4" localSheetId="11">#REF!</definedName>
    <definedName name="Поправочные_коэффициенты_по_письму_Госстроя_от_25.12.90___6___4" localSheetId="13">#REF!</definedName>
    <definedName name="Поправочные_коэффициенты_по_письму_Госстроя_от_25.12.90___6___4" localSheetId="7">#REF!</definedName>
    <definedName name="Поправочные_коэффициенты_по_письму_Госстроя_от_25.12.90___6___4" localSheetId="9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6" localSheetId="2">#REF!</definedName>
    <definedName name="Поправочные_коэффициенты_по_письму_Госстроя_от_25.12.90___6___6" localSheetId="11">#REF!</definedName>
    <definedName name="Поправочные_коэффициенты_по_письму_Госстроя_от_25.12.90___6___6" localSheetId="13">#REF!</definedName>
    <definedName name="Поправочные_коэффициенты_по_письму_Госстроя_от_25.12.90___6___6" localSheetId="7">#REF!</definedName>
    <definedName name="Поправочные_коэффициенты_по_письму_Госстроя_от_25.12.90___6___6" localSheetId="9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6___8" localSheetId="2">#REF!</definedName>
    <definedName name="Поправочные_коэффициенты_по_письму_Госстроя_от_25.12.90___6___8" localSheetId="11">#REF!</definedName>
    <definedName name="Поправочные_коэффициенты_по_письму_Госстроя_от_25.12.90___6___8" localSheetId="13">#REF!</definedName>
    <definedName name="Поправочные_коэффициенты_по_письму_Госстроя_от_25.12.90___6___8" localSheetId="7">#REF!</definedName>
    <definedName name="Поправочные_коэффициенты_по_письму_Госстроя_от_25.12.90___6___8" localSheetId="9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" localSheetId="2">#REF!</definedName>
    <definedName name="Поправочные_коэффициенты_по_письму_Госстроя_от_25.12.90___7" localSheetId="11">#REF!</definedName>
    <definedName name="Поправочные_коэффициенты_по_письму_Госстроя_от_25.12.90___7" localSheetId="13">#REF!</definedName>
    <definedName name="Поправочные_коэффициенты_по_письму_Госстроя_от_25.12.90___7" localSheetId="7">#REF!</definedName>
    <definedName name="Поправочные_коэффициенты_по_письму_Госстроя_от_25.12.90___7" localSheetId="9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0" localSheetId="2">#REF!</definedName>
    <definedName name="Поправочные_коэффициенты_по_письму_Госстроя_от_25.12.90___7___0" localSheetId="11">#REF!</definedName>
    <definedName name="Поправочные_коэффициенты_по_письму_Госстроя_от_25.12.90___7___0" localSheetId="13">#REF!</definedName>
    <definedName name="Поправочные_коэффициенты_по_письму_Госстроя_от_25.12.90___7___0" localSheetId="7">#REF!</definedName>
    <definedName name="Поправочные_коэффициенты_по_письму_Госстроя_от_25.12.90___7___0" localSheetId="9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10" localSheetId="2">#REF!</definedName>
    <definedName name="Поправочные_коэффициенты_по_письму_Госстроя_от_25.12.90___7___10" localSheetId="11">#REF!</definedName>
    <definedName name="Поправочные_коэффициенты_по_письму_Госстроя_от_25.12.90___7___10" localSheetId="13">#REF!</definedName>
    <definedName name="Поправочные_коэффициенты_по_письму_Госстроя_от_25.12.90___7___10" localSheetId="7">#REF!</definedName>
    <definedName name="Поправочные_коэффициенты_по_письму_Госстроя_от_25.12.90___7___10" localSheetId="9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2" localSheetId="2">#REF!</definedName>
    <definedName name="Поправочные_коэффициенты_по_письму_Госстроя_от_25.12.90___7___2" localSheetId="11">#REF!</definedName>
    <definedName name="Поправочные_коэффициенты_по_письму_Госстроя_от_25.12.90___7___2" localSheetId="13">#REF!</definedName>
    <definedName name="Поправочные_коэффициенты_по_письму_Госстроя_от_25.12.90___7___2" localSheetId="7">#REF!</definedName>
    <definedName name="Поправочные_коэффициенты_по_письму_Госстроя_от_25.12.90___7___2" localSheetId="9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4" localSheetId="2">#REF!</definedName>
    <definedName name="Поправочные_коэффициенты_по_письму_Госстроя_от_25.12.90___7___4" localSheetId="11">#REF!</definedName>
    <definedName name="Поправочные_коэффициенты_по_письму_Госстроя_от_25.12.90___7___4" localSheetId="13">#REF!</definedName>
    <definedName name="Поправочные_коэффициенты_по_письму_Госстроя_от_25.12.90___7___4" localSheetId="7">#REF!</definedName>
    <definedName name="Поправочные_коэффициенты_по_письму_Госстроя_от_25.12.90___7___4" localSheetId="9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6" localSheetId="2">#REF!</definedName>
    <definedName name="Поправочные_коэффициенты_по_письму_Госстроя_от_25.12.90___7___6" localSheetId="11">#REF!</definedName>
    <definedName name="Поправочные_коэффициенты_по_письму_Госстроя_от_25.12.90___7___6" localSheetId="13">#REF!</definedName>
    <definedName name="Поправочные_коэффициенты_по_письму_Госстроя_от_25.12.90___7___6" localSheetId="7">#REF!</definedName>
    <definedName name="Поправочные_коэффициенты_по_письму_Госстроя_от_25.12.90___7___6" localSheetId="9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7___8" localSheetId="2">#REF!</definedName>
    <definedName name="Поправочные_коэффициенты_по_письму_Госстроя_от_25.12.90___7___8" localSheetId="11">#REF!</definedName>
    <definedName name="Поправочные_коэффициенты_по_письму_Госстроя_от_25.12.90___7___8" localSheetId="13">#REF!</definedName>
    <definedName name="Поправочные_коэффициенты_по_письму_Госстроя_от_25.12.90___7___8" localSheetId="7">#REF!</definedName>
    <definedName name="Поправочные_коэффициенты_по_письму_Госстроя_от_25.12.90___7___8" localSheetId="9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" localSheetId="2">#REF!</definedName>
    <definedName name="Поправочные_коэффициенты_по_письму_Госстроя_от_25.12.90___8" localSheetId="11">#REF!</definedName>
    <definedName name="Поправочные_коэффициенты_по_письму_Госстроя_от_25.12.90___8" localSheetId="13">#REF!</definedName>
    <definedName name="Поправочные_коэффициенты_по_письму_Госстроя_от_25.12.90___8" localSheetId="7">#REF!</definedName>
    <definedName name="Поправочные_коэффициенты_по_письму_Госстроя_от_25.12.90___8" localSheetId="9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" localSheetId="2">#REF!</definedName>
    <definedName name="Поправочные_коэффициенты_по_письму_Госстроя_от_25.12.90___8___0" localSheetId="11">#REF!</definedName>
    <definedName name="Поправочные_коэффициенты_по_письму_Госстроя_от_25.12.90___8___0" localSheetId="13">#REF!</definedName>
    <definedName name="Поправочные_коэффициенты_по_письму_Госстроя_от_25.12.90___8___0" localSheetId="7">#REF!</definedName>
    <definedName name="Поправочные_коэффициенты_по_письму_Госстроя_от_25.12.90___8___0" localSheetId="9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" localSheetId="2">#REF!</definedName>
    <definedName name="Поправочные_коэффициенты_по_письму_Госстроя_от_25.12.90___8___0___0" localSheetId="11">#REF!</definedName>
    <definedName name="Поправочные_коэффициенты_по_письму_Госстроя_от_25.12.90___8___0___0" localSheetId="13">#REF!</definedName>
    <definedName name="Поправочные_коэффициенты_по_письму_Госстроя_от_25.12.90___8___0___0" localSheetId="7">#REF!</definedName>
    <definedName name="Поправочные_коэффициенты_по_письму_Госстроя_от_25.12.90___8___0___0" localSheetId="9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0___0___0" localSheetId="2">#REF!</definedName>
    <definedName name="Поправочные_коэффициенты_по_письму_Госстроя_от_25.12.90___8___0___0___0" localSheetId="11">#REF!</definedName>
    <definedName name="Поправочные_коэффициенты_по_письму_Госстроя_от_25.12.90___8___0___0___0" localSheetId="13">#REF!</definedName>
    <definedName name="Поправочные_коэффициенты_по_письму_Госстроя_от_25.12.90___8___0___0___0" localSheetId="7">#REF!</definedName>
    <definedName name="Поправочные_коэффициенты_по_письму_Госстроя_от_25.12.90___8___0___0___0" localSheetId="9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" localSheetId="2">#REF!</definedName>
    <definedName name="Поправочные_коэффициенты_по_письму_Госстроя_от_25.12.90___8___1" localSheetId="11">#REF!</definedName>
    <definedName name="Поправочные_коэффициенты_по_письму_Госстроя_от_25.12.90___8___1" localSheetId="13">#REF!</definedName>
    <definedName name="Поправочные_коэффициенты_по_письму_Госстроя_от_25.12.90___8___1" localSheetId="7">#REF!</definedName>
    <definedName name="Поправочные_коэффициенты_по_письму_Госстроя_от_25.12.90___8___1" localSheetId="9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0" localSheetId="2">#REF!</definedName>
    <definedName name="Поправочные_коэффициенты_по_письму_Госстроя_от_25.12.90___8___10" localSheetId="11">#REF!</definedName>
    <definedName name="Поправочные_коэффициенты_по_письму_Госстроя_от_25.12.90___8___10" localSheetId="13">#REF!</definedName>
    <definedName name="Поправочные_коэффициенты_по_письму_Госстроя_от_25.12.90___8___10" localSheetId="7">#REF!</definedName>
    <definedName name="Поправочные_коэффициенты_по_письму_Госстроя_от_25.12.90___8___10" localSheetId="9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12" localSheetId="2">#REF!</definedName>
    <definedName name="Поправочные_коэффициенты_по_письму_Госстроя_от_25.12.90___8___12" localSheetId="11">#REF!</definedName>
    <definedName name="Поправочные_коэффициенты_по_письму_Госстроя_от_25.12.90___8___12" localSheetId="13">#REF!</definedName>
    <definedName name="Поправочные_коэффициенты_по_письму_Госстроя_от_25.12.90___8___12" localSheetId="7">#REF!</definedName>
    <definedName name="Поправочные_коэффициенты_по_письму_Госстроя_от_25.12.90___8___12" localSheetId="9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2" localSheetId="2">#REF!</definedName>
    <definedName name="Поправочные_коэффициенты_по_письму_Госстроя_от_25.12.90___8___2" localSheetId="11">#REF!</definedName>
    <definedName name="Поправочные_коэффициенты_по_письму_Госстроя_от_25.12.90___8___2" localSheetId="13">#REF!</definedName>
    <definedName name="Поправочные_коэффициенты_по_письму_Госстроя_от_25.12.90___8___2" localSheetId="7">#REF!</definedName>
    <definedName name="Поправочные_коэффициенты_по_письму_Госстроя_от_25.12.90___8___2" localSheetId="9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4" localSheetId="2">#REF!</definedName>
    <definedName name="Поправочные_коэффициенты_по_письму_Госстроя_от_25.12.90___8___4" localSheetId="11">#REF!</definedName>
    <definedName name="Поправочные_коэффициенты_по_письму_Госстроя_от_25.12.90___8___4" localSheetId="13">#REF!</definedName>
    <definedName name="Поправочные_коэффициенты_по_письму_Госстроя_от_25.12.90___8___4" localSheetId="7">#REF!</definedName>
    <definedName name="Поправочные_коэффициенты_по_письму_Госстроя_от_25.12.90___8___4" localSheetId="9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6" localSheetId="2">#REF!</definedName>
    <definedName name="Поправочные_коэффициенты_по_письму_Госстроя_от_25.12.90___8___6" localSheetId="11">#REF!</definedName>
    <definedName name="Поправочные_коэффициенты_по_письму_Госстроя_от_25.12.90___8___6" localSheetId="13">#REF!</definedName>
    <definedName name="Поправочные_коэффициенты_по_письму_Госстроя_от_25.12.90___8___6" localSheetId="7">#REF!</definedName>
    <definedName name="Поправочные_коэффициенты_по_письму_Госстроя_от_25.12.90___8___6" localSheetId="9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8___8" localSheetId="2">#REF!</definedName>
    <definedName name="Поправочные_коэффициенты_по_письму_Госстроя_от_25.12.90___8___8" localSheetId="11">#REF!</definedName>
    <definedName name="Поправочные_коэффициенты_по_письму_Госстроя_от_25.12.90___8___8" localSheetId="13">#REF!</definedName>
    <definedName name="Поправочные_коэффициенты_по_письму_Госстроя_от_25.12.90___8___8" localSheetId="7">#REF!</definedName>
    <definedName name="Поправочные_коэффициенты_по_письму_Госстроя_от_25.12.90___8___8" localSheetId="9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" localSheetId="2">#REF!</definedName>
    <definedName name="Поправочные_коэффициенты_по_письму_Госстроя_от_25.12.90___9" localSheetId="11">#REF!</definedName>
    <definedName name="Поправочные_коэффициенты_по_письму_Госстроя_от_25.12.90___9" localSheetId="13">#REF!</definedName>
    <definedName name="Поправочные_коэффициенты_по_письму_Госстроя_от_25.12.90___9" localSheetId="7">#REF!</definedName>
    <definedName name="Поправочные_коэффициенты_по_письму_Госстроя_от_25.12.90___9" localSheetId="9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" localSheetId="2">#REF!</definedName>
    <definedName name="Поправочные_коэффициенты_по_письму_Госстроя_от_25.12.90___9___0" localSheetId="11">#REF!</definedName>
    <definedName name="Поправочные_коэффициенты_по_письму_Госстроя_от_25.12.90___9___0" localSheetId="13">#REF!</definedName>
    <definedName name="Поправочные_коэффициенты_по_письму_Госстроя_от_25.12.90___9___0" localSheetId="7">#REF!</definedName>
    <definedName name="Поправочные_коэффициенты_по_письму_Госстроя_от_25.12.90___9___0" localSheetId="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" localSheetId="2">#REF!</definedName>
    <definedName name="Поправочные_коэффициенты_по_письму_Госстроя_от_25.12.90___9___0___0" localSheetId="11">#REF!</definedName>
    <definedName name="Поправочные_коэффициенты_по_письму_Госстроя_от_25.12.90___9___0___0" localSheetId="13">#REF!</definedName>
    <definedName name="Поправочные_коэффициенты_по_письму_Госстроя_от_25.12.90___9___0___0" localSheetId="7">#REF!</definedName>
    <definedName name="Поправочные_коэффициенты_по_письму_Госстроя_от_25.12.90___9___0___0" localSheetId="9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0___0___0" localSheetId="2">#REF!</definedName>
    <definedName name="Поправочные_коэффициенты_по_письму_Госстроя_от_25.12.90___9___0___0___0" localSheetId="11">#REF!</definedName>
    <definedName name="Поправочные_коэффициенты_по_письму_Госстроя_от_25.12.90___9___0___0___0" localSheetId="13">#REF!</definedName>
    <definedName name="Поправочные_коэффициенты_по_письму_Госстроя_от_25.12.90___9___0___0___0" localSheetId="7">#REF!</definedName>
    <definedName name="Поправочные_коэффициенты_по_письму_Госстроя_от_25.12.90___9___0___0___0" localSheetId="9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10" localSheetId="2">#REF!</definedName>
    <definedName name="Поправочные_коэффициенты_по_письму_Госстроя_от_25.12.90___9___10" localSheetId="11">#REF!</definedName>
    <definedName name="Поправочные_коэффициенты_по_письму_Госстроя_от_25.12.90___9___10" localSheetId="13">#REF!</definedName>
    <definedName name="Поправочные_коэффициенты_по_письму_Госстроя_от_25.12.90___9___10" localSheetId="7">#REF!</definedName>
    <definedName name="Поправочные_коэффициенты_по_письму_Госстроя_от_25.12.90___9___10" localSheetId="9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2" localSheetId="2">#REF!</definedName>
    <definedName name="Поправочные_коэффициенты_по_письму_Госстроя_от_25.12.90___9___2" localSheetId="11">#REF!</definedName>
    <definedName name="Поправочные_коэффициенты_по_письму_Госстроя_от_25.12.90___9___2" localSheetId="13">#REF!</definedName>
    <definedName name="Поправочные_коэффициенты_по_письму_Госстроя_от_25.12.90___9___2" localSheetId="7">#REF!</definedName>
    <definedName name="Поправочные_коэффициенты_по_письму_Госстроя_от_25.12.90___9___2" localSheetId="9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4" localSheetId="2">#REF!</definedName>
    <definedName name="Поправочные_коэффициенты_по_письму_Госстроя_от_25.12.90___9___4" localSheetId="11">#REF!</definedName>
    <definedName name="Поправочные_коэффициенты_по_письму_Госстроя_от_25.12.90___9___4" localSheetId="13">#REF!</definedName>
    <definedName name="Поправочные_коэффициенты_по_письму_Госстроя_от_25.12.90___9___4" localSheetId="7">#REF!</definedName>
    <definedName name="Поправочные_коэффициенты_по_письму_Госстроя_от_25.12.90___9___4" localSheetId="9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6" localSheetId="2">#REF!</definedName>
    <definedName name="Поправочные_коэффициенты_по_письму_Госстроя_от_25.12.90___9___6" localSheetId="11">#REF!</definedName>
    <definedName name="Поправочные_коэффициенты_по_письму_Госстроя_от_25.12.90___9___6" localSheetId="13">#REF!</definedName>
    <definedName name="Поправочные_коэффициенты_по_письму_Госстроя_от_25.12.90___9___6" localSheetId="7">#REF!</definedName>
    <definedName name="Поправочные_коэффициенты_по_письму_Госстроя_от_25.12.90___9___6" localSheetId="9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 localSheetId="0">#REF!</definedName>
    <definedName name="Поправочные_коэффициенты_по_письму_Госстроя_от_25.12.90___9___8" localSheetId="1">#REF!</definedName>
    <definedName name="Поправочные_коэффициенты_по_письму_Госстроя_от_25.12.90___9___8" localSheetId="2">#REF!</definedName>
    <definedName name="Поправочные_коэффициенты_по_письму_Госстроя_от_25.12.90___9___8" localSheetId="11">#REF!</definedName>
    <definedName name="Поправочные_коэффициенты_по_письму_Госстроя_от_25.12.90___9___8" localSheetId="13">#REF!</definedName>
    <definedName name="Поправочные_коэффициенты_по_письму_Госстроя_от_25.12.90___9___8" localSheetId="7">#REF!</definedName>
    <definedName name="Поправочные_коэффициенты_по_письму_Госстроя_от_25.12.90___9___8" localSheetId="9">#REF!</definedName>
    <definedName name="Поправочные_коэффициенты_по_письму_Госстроя_от_25.12.90___9___8">#REF!</definedName>
    <definedName name="пордолд" localSheetId="0">#REF!</definedName>
    <definedName name="пордолд" localSheetId="1">#REF!</definedName>
    <definedName name="пордолд" localSheetId="2">#REF!</definedName>
    <definedName name="пордолд" localSheetId="11">#REF!</definedName>
    <definedName name="пордолд" localSheetId="13">#REF!</definedName>
    <definedName name="пордолд" localSheetId="7">#REF!</definedName>
    <definedName name="пордолд" localSheetId="9">#REF!</definedName>
    <definedName name="пордолд">#REF!</definedName>
    <definedName name="Постоянная_часть_закрытых_ПС" localSheetId="9">#REF!</definedName>
    <definedName name="Постоянная_часть_закрытых_ПС">#REF!</definedName>
    <definedName name="Постоянная_часть_открытых_ПС" localSheetId="9">#REF!</definedName>
    <definedName name="Постоянная_часть_открытых_ПС">#REF!</definedName>
    <definedName name="Постоянный_отвод_земель_ВЛ" localSheetId="9">#REF!</definedName>
    <definedName name="Постоянный_отвод_земель_ВЛ">#REF!</definedName>
    <definedName name="Постоянный_отвод_земель_под_КЛ" localSheetId="9">#REF!</definedName>
    <definedName name="Постоянный_отвод_земель_под_КЛ">#REF!</definedName>
    <definedName name="ПотериНорма" localSheetId="13">#REF!</definedName>
    <definedName name="ПотериНорма" localSheetId="9">#REF!</definedName>
    <definedName name="ПотериНорма">#REF!</definedName>
    <definedName name="ПотериФакт" localSheetId="13">#REF!</definedName>
    <definedName name="ПотериФакт" localSheetId="9">#REF!</definedName>
    <definedName name="ПотериФакт">#REF!</definedName>
    <definedName name="поток2" localSheetId="0">#REF!</definedName>
    <definedName name="поток2" localSheetId="1">#REF!</definedName>
    <definedName name="поток2" localSheetId="2">#REF!</definedName>
    <definedName name="поток2" localSheetId="11">#REF!</definedName>
    <definedName name="поток2" localSheetId="13">#REF!</definedName>
    <definedName name="поток2" localSheetId="7">#REF!</definedName>
    <definedName name="поток2" localSheetId="9">#REF!</definedName>
    <definedName name="поток2">#REF!</definedName>
    <definedName name="пп" localSheetId="0">#REF!</definedName>
    <definedName name="пп" localSheetId="1">#REF!</definedName>
    <definedName name="пп" localSheetId="2">#REF!</definedName>
    <definedName name="пп" localSheetId="11">#REF!</definedName>
    <definedName name="пп" localSheetId="16">#REF!</definedName>
    <definedName name="пп" localSheetId="17">#REF!</definedName>
    <definedName name="пп" localSheetId="13">#REF!</definedName>
    <definedName name="пп" localSheetId="7">#REF!</definedName>
    <definedName name="пп" localSheetId="9">#REF!</definedName>
    <definedName name="пп">#REF!</definedName>
    <definedName name="ппвьпр" localSheetId="0">#REF!</definedName>
    <definedName name="ппвьпр" localSheetId="1">#REF!</definedName>
    <definedName name="ппвьпр" localSheetId="2">#REF!</definedName>
    <definedName name="ппвьпр" localSheetId="11">#REF!</definedName>
    <definedName name="ппвьпр" localSheetId="13">#REF!</definedName>
    <definedName name="ппвьпр" localSheetId="7">#REF!</definedName>
    <definedName name="ппвьпр" localSheetId="9">#REF!</definedName>
    <definedName name="ппвьпр">#REF!</definedName>
    <definedName name="ппп" localSheetId="0">#REF!</definedName>
    <definedName name="ппп" localSheetId="1">#REF!</definedName>
    <definedName name="ппп" localSheetId="2">#REF!</definedName>
    <definedName name="ппп" localSheetId="11">#REF!</definedName>
    <definedName name="ппп" localSheetId="16">#REF!</definedName>
    <definedName name="ппп" localSheetId="17">#REF!</definedName>
    <definedName name="ппп" localSheetId="13">#REF!</definedName>
    <definedName name="ппп" localSheetId="7">#REF!</definedName>
    <definedName name="ппп" localSheetId="9">#REF!</definedName>
    <definedName name="ппп" localSheetId="14">#REF!</definedName>
    <definedName name="ппп" localSheetId="12">#REF!</definedName>
    <definedName name="ппп">#REF!</definedName>
    <definedName name="пппппп" localSheetId="9">#REF!</definedName>
    <definedName name="пппппп">#REF!</definedName>
    <definedName name="пппппппппппппппппппппппа" localSheetId="0">#REF!</definedName>
    <definedName name="пппппппппппппппппппппппа" localSheetId="1">#REF!</definedName>
    <definedName name="пппппппппппппппппппппппа" localSheetId="2">#REF!</definedName>
    <definedName name="пппппппппппппппппппппппа" localSheetId="11">#REF!</definedName>
    <definedName name="пппппппппппппппппппппппа" localSheetId="13">#REF!</definedName>
    <definedName name="пппппппппппппппппппппппа" localSheetId="7">#REF!</definedName>
    <definedName name="пппппппппппппппппппппппа" localSheetId="9">#REF!</definedName>
    <definedName name="пппппппппппппппппппппппа">#REF!</definedName>
    <definedName name="ПР" localSheetId="0">#REF!</definedName>
    <definedName name="ПР" localSheetId="1">#REF!</definedName>
    <definedName name="ПР" localSheetId="2">#REF!</definedName>
    <definedName name="ПР" localSheetId="11">#REF!</definedName>
    <definedName name="ПР" localSheetId="13">#REF!</definedName>
    <definedName name="ПР" localSheetId="7">#REF!</definedName>
    <definedName name="ПР" localSheetId="9">#REF!</definedName>
    <definedName name="ПР">#REF!</definedName>
    <definedName name="правоп" localSheetId="0">#REF!</definedName>
    <definedName name="правоп" localSheetId="1">#REF!</definedName>
    <definedName name="правоп" localSheetId="2">#REF!</definedName>
    <definedName name="правоп" localSheetId="11">#REF!</definedName>
    <definedName name="правоп" localSheetId="13">#REF!</definedName>
    <definedName name="правоп" localSheetId="7">#REF!</definedName>
    <definedName name="правоп" localSheetId="9">#REF!</definedName>
    <definedName name="правоп">#REF!</definedName>
    <definedName name="прайс" localSheetId="9">#REF!</definedName>
    <definedName name="прайс">#REF!</definedName>
    <definedName name="прд" localSheetId="0">#REF!</definedName>
    <definedName name="прд" localSheetId="1">#REF!</definedName>
    <definedName name="прд" localSheetId="2">#REF!</definedName>
    <definedName name="прд" localSheetId="11">#REF!</definedName>
    <definedName name="прд" localSheetId="13">#REF!</definedName>
    <definedName name="прд" localSheetId="7">#REF!</definedName>
    <definedName name="прд" localSheetId="9">#REF!</definedName>
    <definedName name="прд">#REF!</definedName>
    <definedName name="прдо" localSheetId="0">#REF!</definedName>
    <definedName name="прдо" localSheetId="1">#REF!</definedName>
    <definedName name="прдо" localSheetId="2">#REF!</definedName>
    <definedName name="прдо" localSheetId="11">#REF!</definedName>
    <definedName name="прдо" localSheetId="13">#REF!</definedName>
    <definedName name="прдо" localSheetId="7">#REF!</definedName>
    <definedName name="прдо" localSheetId="9">#REF!</definedName>
    <definedName name="прдо">#REF!</definedName>
    <definedName name="прер" localSheetId="0">#REF!</definedName>
    <definedName name="прер" localSheetId="1">#REF!</definedName>
    <definedName name="прер" localSheetId="2">#REF!</definedName>
    <definedName name="прер" localSheetId="11">#REF!</definedName>
    <definedName name="прер" localSheetId="13">#REF!</definedName>
    <definedName name="прер" localSheetId="7">#REF!</definedName>
    <definedName name="прер" localSheetId="9">#REF!</definedName>
    <definedName name="прер">#REF!</definedName>
    <definedName name="приб" localSheetId="9">#REF!</definedName>
    <definedName name="приб">#REF!</definedName>
    <definedName name="прибл" localSheetId="9">#REF!</definedName>
    <definedName name="прибл">#REF!</definedName>
    <definedName name="прибыль" localSheetId="0">#REF!</definedName>
    <definedName name="прибыль" localSheetId="1">#REF!</definedName>
    <definedName name="прибыль" localSheetId="2">#REF!</definedName>
    <definedName name="прибыль" localSheetId="11">#REF!</definedName>
    <definedName name="прибыль" localSheetId="13">#REF!</definedName>
    <definedName name="прибыль" localSheetId="7">#REF!</definedName>
    <definedName name="прибыль" localSheetId="9">#REF!</definedName>
    <definedName name="прибыль">#REF!</definedName>
    <definedName name="Прибыль_RAB" localSheetId="13">#REF!</definedName>
    <definedName name="Прибыль_RAB" localSheetId="9">#REF!</definedName>
    <definedName name="Прибыль_RAB">#REF!</definedName>
    <definedName name="Прибыль_Масса" localSheetId="13">#REF!</definedName>
    <definedName name="Прибыль_Масса" localSheetId="9">#REF!</definedName>
    <definedName name="Прибыль_Масса">#REF!</definedName>
    <definedName name="Прибыль_Метод" localSheetId="13">#REF!</definedName>
    <definedName name="Прибыль_Метод" localSheetId="9">#REF!</definedName>
    <definedName name="Прибыль_Метод">#REF!</definedName>
    <definedName name="Прибыль_ПроцентОС" localSheetId="13">#REF!</definedName>
    <definedName name="Прибыль_ПроцентОС" localSheetId="9">#REF!</definedName>
    <definedName name="Прибыль_ПроцентОС">#REF!</definedName>
    <definedName name="Прибыль_ПроцентСС" localSheetId="13">#REF!</definedName>
    <definedName name="Прибыль_ПроцентСС" localSheetId="9">#REF!</definedName>
    <definedName name="Прибыль_ПроцентСС">#REF!</definedName>
    <definedName name="Прибыль_ФД" localSheetId="13">#REF!</definedName>
    <definedName name="Прибыль_ФД" localSheetId="9">#REF!</definedName>
    <definedName name="Прибыль_ФД">#REF!</definedName>
    <definedName name="Прикладное_ПО" localSheetId="0">#REF!</definedName>
    <definedName name="Прикладное_ПО" localSheetId="1">#REF!</definedName>
    <definedName name="Прикладное_ПО" localSheetId="2">#REF!</definedName>
    <definedName name="Прикладное_ПО" localSheetId="11">#REF!</definedName>
    <definedName name="Прикладное_ПО" localSheetId="13">#REF!</definedName>
    <definedName name="Прикладное_ПО" localSheetId="7">#REF!</definedName>
    <definedName name="Прикладное_ПО" localSheetId="9">#REF!</definedName>
    <definedName name="Прикладное_ПО">#REF!</definedName>
    <definedName name="Прилож" localSheetId="0">#REF!</definedName>
    <definedName name="Прилож" localSheetId="1">#REF!</definedName>
    <definedName name="Прилож" localSheetId="2">#REF!</definedName>
    <definedName name="Прилож" localSheetId="11">#REF!</definedName>
    <definedName name="Прилож" localSheetId="13">#REF!</definedName>
    <definedName name="Прилож" localSheetId="7">#REF!</definedName>
    <definedName name="Прилож" localSheetId="9">#REF!</definedName>
    <definedName name="Прилож">#REF!</definedName>
    <definedName name="прим" localSheetId="9">#REF!</definedName>
    <definedName name="прим">#REF!</definedName>
    <definedName name="Приморский_край" localSheetId="0">#REF!</definedName>
    <definedName name="Приморский_край" localSheetId="1">#REF!</definedName>
    <definedName name="Приморский_край" localSheetId="2">#REF!</definedName>
    <definedName name="Приморский_край" localSheetId="11">#REF!</definedName>
    <definedName name="Приморский_край" localSheetId="13">#REF!</definedName>
    <definedName name="Приморский_край" localSheetId="7">#REF!</definedName>
    <definedName name="Приморский_край" localSheetId="9">#REF!</definedName>
    <definedName name="Приморский_край">#REF!</definedName>
    <definedName name="Приморский_край_1" localSheetId="0">#REF!</definedName>
    <definedName name="Приморский_край_1" localSheetId="1">#REF!</definedName>
    <definedName name="Приморский_край_1" localSheetId="2">#REF!</definedName>
    <definedName name="Приморский_край_1" localSheetId="11">#REF!</definedName>
    <definedName name="Приморский_край_1" localSheetId="13">#REF!</definedName>
    <definedName name="Приморский_край_1" localSheetId="7">#REF!</definedName>
    <definedName name="Приморский_край_1" localSheetId="9">#REF!</definedName>
    <definedName name="Приморский_край_1">#REF!</definedName>
    <definedName name="приоб" localSheetId="13">#REF!</definedName>
    <definedName name="приоб" localSheetId="9">#REF!</definedName>
    <definedName name="приоб">#REF!</definedName>
    <definedName name="приобр" localSheetId="13">#REF!</definedName>
    <definedName name="приобр" localSheetId="9">#REF!</definedName>
    <definedName name="приобр">#REF!</definedName>
    <definedName name="прл" localSheetId="0">#REF!</definedName>
    <definedName name="прл" localSheetId="1">#REF!</definedName>
    <definedName name="прл" localSheetId="2">#REF!</definedName>
    <definedName name="прл" localSheetId="11">#REF!</definedName>
    <definedName name="прл" localSheetId="13">#REF!</definedName>
    <definedName name="прл" localSheetId="7">#REF!</definedName>
    <definedName name="прл" localSheetId="9">#REF!</definedName>
    <definedName name="прл">#REF!</definedName>
    <definedName name="прлв" localSheetId="0">#REF!</definedName>
    <definedName name="прлв" localSheetId="1">#REF!</definedName>
    <definedName name="прлв" localSheetId="2">#REF!</definedName>
    <definedName name="прлв" localSheetId="11">#REF!</definedName>
    <definedName name="прлв" localSheetId="13">#REF!</definedName>
    <definedName name="прлв" localSheetId="7">#REF!</definedName>
    <definedName name="прлв" localSheetId="9">#REF!</definedName>
    <definedName name="прлв">#REF!</definedName>
    <definedName name="прлвпрл" localSheetId="0">#REF!</definedName>
    <definedName name="прлвпрл" localSheetId="1">#REF!</definedName>
    <definedName name="прлвпрл" localSheetId="2">#REF!</definedName>
    <definedName name="прлвпрл" localSheetId="11">#REF!</definedName>
    <definedName name="прлвпрл" localSheetId="13">#REF!</definedName>
    <definedName name="прлвпрл" localSheetId="7">#REF!</definedName>
    <definedName name="прлвпрл" localSheetId="9">#REF!</definedName>
    <definedName name="прлвпрл">#REF!</definedName>
    <definedName name="прлпврл" localSheetId="0">#REF!</definedName>
    <definedName name="прлпврл" localSheetId="1">#REF!</definedName>
    <definedName name="прлпврл" localSheetId="2">#REF!</definedName>
    <definedName name="прлпврл" localSheetId="11">#REF!</definedName>
    <definedName name="прлпврл" localSheetId="13">#REF!</definedName>
    <definedName name="прлпврл" localSheetId="7">#REF!</definedName>
    <definedName name="прлпврл" localSheetId="9">#REF!</definedName>
    <definedName name="прлпврл">#REF!</definedName>
    <definedName name="прлпр" localSheetId="0">#REF!</definedName>
    <definedName name="прлпр" localSheetId="1">#REF!</definedName>
    <definedName name="прлпр" localSheetId="2">#REF!</definedName>
    <definedName name="прлпр" localSheetId="11">#REF!</definedName>
    <definedName name="прлпр" localSheetId="13">#REF!</definedName>
    <definedName name="прлпр" localSheetId="7">#REF!</definedName>
    <definedName name="прлпр" localSheetId="9">#REF!</definedName>
    <definedName name="прлпр">#REF!</definedName>
    <definedName name="прльп" localSheetId="0">#REF!</definedName>
    <definedName name="прльп" localSheetId="1">#REF!</definedName>
    <definedName name="прльп" localSheetId="2">#REF!</definedName>
    <definedName name="прльп" localSheetId="11">#REF!</definedName>
    <definedName name="прльп" localSheetId="13">#REF!</definedName>
    <definedName name="прльп" localSheetId="7">#REF!</definedName>
    <definedName name="прльп" localSheetId="9">#REF!</definedName>
    <definedName name="прльп">#REF!</definedName>
    <definedName name="про" localSheetId="0">#REF!</definedName>
    <definedName name="про" localSheetId="1">#REF!</definedName>
    <definedName name="про" localSheetId="2">#REF!</definedName>
    <definedName name="про" localSheetId="11">#REF!</definedName>
    <definedName name="про" localSheetId="13">#REF!</definedName>
    <definedName name="про" localSheetId="7">#REF!</definedName>
    <definedName name="про" localSheetId="9">#REF!</definedName>
    <definedName name="про">#REF!</definedName>
    <definedName name="пробная" localSheetId="0">#REF!</definedName>
    <definedName name="пробная" localSheetId="1">#REF!</definedName>
    <definedName name="пробная" localSheetId="2">#REF!</definedName>
    <definedName name="пробная" localSheetId="11">#REF!</definedName>
    <definedName name="пробная" localSheetId="13">#REF!</definedName>
    <definedName name="пробная" localSheetId="7">#REF!</definedName>
    <definedName name="пробная" localSheetId="9">#REF!</definedName>
    <definedName name="пробная">#REF!</definedName>
    <definedName name="Проверил" localSheetId="0">#REF!</definedName>
    <definedName name="Проверил" localSheetId="1">#REF!</definedName>
    <definedName name="Проверил" localSheetId="2">#REF!</definedName>
    <definedName name="Проверил" localSheetId="11">#REF!</definedName>
    <definedName name="Проверил" localSheetId="13">#REF!</definedName>
    <definedName name="Проверил" localSheetId="7">#REF!</definedName>
    <definedName name="Проверил" localSheetId="9">#REF!</definedName>
    <definedName name="Проверил">#REF!</definedName>
    <definedName name="провпо" localSheetId="0">#REF!</definedName>
    <definedName name="провпо" localSheetId="1">#REF!</definedName>
    <definedName name="провпо" localSheetId="2">#REF!</definedName>
    <definedName name="провпо" localSheetId="11">#REF!</definedName>
    <definedName name="провпо" localSheetId="13">#REF!</definedName>
    <definedName name="провпо" localSheetId="7">#REF!</definedName>
    <definedName name="провпо" localSheetId="9">#REF!</definedName>
    <definedName name="провпо">#REF!</definedName>
    <definedName name="Прогноз_Вып_пц" localSheetId="9">#REF!</definedName>
    <definedName name="Прогноз_Вып_пц">#REF!</definedName>
    <definedName name="проект" localSheetId="0">#REF!</definedName>
    <definedName name="проект" localSheetId="1">#REF!</definedName>
    <definedName name="проект" localSheetId="2">#REF!</definedName>
    <definedName name="проект" localSheetId="11">#REF!</definedName>
    <definedName name="проект" localSheetId="13">#REF!</definedName>
    <definedName name="проект" localSheetId="7">#REF!</definedName>
    <definedName name="проект" localSheetId="9">#REF!</definedName>
    <definedName name="проект">#REF!</definedName>
    <definedName name="проект2" localSheetId="13">#REF!</definedName>
    <definedName name="проект2" localSheetId="9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3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7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9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 localSheetId="9">#REF!</definedName>
    <definedName name="Прокладка_ВОЛС_в_траншее">#REF!</definedName>
    <definedName name="пролоддошщ" localSheetId="0">#REF!</definedName>
    <definedName name="пролоддошщ" localSheetId="1">#REF!</definedName>
    <definedName name="пролоддошщ" localSheetId="2">#REF!</definedName>
    <definedName name="пролоддошщ" localSheetId="11">#REF!</definedName>
    <definedName name="пролоддошщ" localSheetId="13">#REF!</definedName>
    <definedName name="пролоддошщ" localSheetId="7">#REF!</definedName>
    <definedName name="пролоддошщ" localSheetId="9">#REF!</definedName>
    <definedName name="пролоддошщ">#REF!</definedName>
    <definedName name="Промбезоп" localSheetId="0">#REF!</definedName>
    <definedName name="Промбезоп" localSheetId="1">#REF!</definedName>
    <definedName name="Промбезоп" localSheetId="2">#REF!</definedName>
    <definedName name="Промбезоп" localSheetId="11">#REF!</definedName>
    <definedName name="Промбезоп" localSheetId="13">#REF!</definedName>
    <definedName name="Промбезоп" localSheetId="7">#REF!</definedName>
    <definedName name="Промбезоп" localSheetId="9">#REF!</definedName>
    <definedName name="Промбезоп">#REF!</definedName>
    <definedName name="Промышленная" localSheetId="0">#REF!</definedName>
    <definedName name="Промышленная" localSheetId="1">#REF!</definedName>
    <definedName name="Промышленная" localSheetId="2">#REF!</definedName>
    <definedName name="Промышленная" localSheetId="11">#REF!</definedName>
    <definedName name="Промышленная" localSheetId="13">#REF!</definedName>
    <definedName name="Промышленная" localSheetId="7">#REF!</definedName>
    <definedName name="Промышленная" localSheetId="9">#REF!</definedName>
    <definedName name="Промышленная">#REF!</definedName>
    <definedName name="пропр" localSheetId="0">#REF!</definedName>
    <definedName name="пропр" localSheetId="1">#REF!</definedName>
    <definedName name="пропр" localSheetId="2">#REF!</definedName>
    <definedName name="пропр" localSheetId="11">#REF!</definedName>
    <definedName name="пропр" localSheetId="13">#REF!</definedName>
    <definedName name="пропр" localSheetId="7">#REF!</definedName>
    <definedName name="пропр" localSheetId="9">#REF!</definedName>
    <definedName name="пропр">#REF!</definedName>
    <definedName name="пропропрспро" localSheetId="13">#REF!</definedName>
    <definedName name="пропропрспро" localSheetId="9">#REF!</definedName>
    <definedName name="пропропрспро">#REF!</definedName>
    <definedName name="Прот" localSheetId="9">#REF!</definedName>
    <definedName name="Прот">#REF!</definedName>
    <definedName name="Противоаварийная_автоматика_ПС" localSheetId="9">#REF!</definedName>
    <definedName name="Противоаварийная_автоматика_ПС">#REF!</definedName>
    <definedName name="протоколРМВК" localSheetId="0">#REF!</definedName>
    <definedName name="протоколРМВК" localSheetId="1">#REF!</definedName>
    <definedName name="протоколРМВК" localSheetId="2">#REF!</definedName>
    <definedName name="протоколРМВК" localSheetId="11">#REF!</definedName>
    <definedName name="протоколРМВК" localSheetId="13">#REF!</definedName>
    <definedName name="протоколРМВК" localSheetId="7">#REF!</definedName>
    <definedName name="протоколРМВК" localSheetId="9">#REF!</definedName>
    <definedName name="протоколРМВК">#REF!</definedName>
    <definedName name="прочие" localSheetId="0">#REF!</definedName>
    <definedName name="прочие" localSheetId="1">#REF!</definedName>
    <definedName name="прочие" localSheetId="2">#REF!</definedName>
    <definedName name="прочие" localSheetId="11">#REF!</definedName>
    <definedName name="прочие" localSheetId="13">#REF!</definedName>
    <definedName name="прочие" localSheetId="7">#REF!</definedName>
    <definedName name="прочие" localSheetId="9">#REF!</definedName>
    <definedName name="прочие">#REF!</definedName>
    <definedName name="Прочие_затраты_в_базисных_ценах" localSheetId="0">#REF!</definedName>
    <definedName name="Прочие_затраты_в_базисных_ценах" localSheetId="1">#REF!</definedName>
    <definedName name="Прочие_затраты_в_базисных_ценах" localSheetId="2">#REF!</definedName>
    <definedName name="Прочие_затраты_в_базисных_ценах" localSheetId="11">#REF!</definedName>
    <definedName name="Прочие_затраты_в_базисных_ценах" localSheetId="13">#REF!</definedName>
    <definedName name="Прочие_затраты_в_базисных_ценах" localSheetId="7">#REF!</definedName>
    <definedName name="Прочие_затраты_в_базисных_ценах" localSheetId="9">#REF!</definedName>
    <definedName name="Прочие_затраты_в_базисных_ценах">#REF!</definedName>
    <definedName name="Прочие_работы" localSheetId="0">#REF!</definedName>
    <definedName name="Прочие_работы" localSheetId="1">#REF!</definedName>
    <definedName name="Прочие_работы" localSheetId="2">#REF!</definedName>
    <definedName name="Прочие_работы" localSheetId="11">#REF!</definedName>
    <definedName name="Прочие_работы" localSheetId="13">#REF!</definedName>
    <definedName name="Прочие_работы" localSheetId="7">#REF!</definedName>
    <definedName name="Прочие_работы" localSheetId="9">#REF!</definedName>
    <definedName name="Прочие_работы">#REF!</definedName>
    <definedName name="прпр_1" localSheetId="0">#REF!</definedName>
    <definedName name="прпр_1" localSheetId="1">#REF!</definedName>
    <definedName name="прпр_1" localSheetId="2">#REF!</definedName>
    <definedName name="прпр_1" localSheetId="11">#REF!</definedName>
    <definedName name="прпр_1" localSheetId="13">#REF!</definedName>
    <definedName name="прпр_1" localSheetId="7">#REF!</definedName>
    <definedName name="прпр_1" localSheetId="9">#REF!</definedName>
    <definedName name="прпр_1">#REF!</definedName>
    <definedName name="пртпр" localSheetId="0">#REF!</definedName>
    <definedName name="пртпр" localSheetId="1">#REF!</definedName>
    <definedName name="пртпр" localSheetId="2">#REF!</definedName>
    <definedName name="пртпр" localSheetId="11">#REF!</definedName>
    <definedName name="пртпр" localSheetId="13">#REF!</definedName>
    <definedName name="пртпр" localSheetId="7">#REF!</definedName>
    <definedName name="пртпр" localSheetId="9">#REF!</definedName>
    <definedName name="пртпр">#REF!</definedName>
    <definedName name="прч" localSheetId="0">#REF!</definedName>
    <definedName name="прч" localSheetId="1">#REF!</definedName>
    <definedName name="прч" localSheetId="2">#REF!</definedName>
    <definedName name="прч" localSheetId="11">#REF!</definedName>
    <definedName name="прч" localSheetId="13">#REF!</definedName>
    <definedName name="прч" localSheetId="7">#REF!</definedName>
    <definedName name="прч" localSheetId="9">#REF!</definedName>
    <definedName name="прч">#REF!</definedName>
    <definedName name="прь" localSheetId="0">#REF!</definedName>
    <definedName name="прь" localSheetId="1">#REF!</definedName>
    <definedName name="прь" localSheetId="2">#REF!</definedName>
    <definedName name="прь" localSheetId="11">#REF!</definedName>
    <definedName name="прь" localSheetId="13">#REF!</definedName>
    <definedName name="прь" localSheetId="7">#REF!</definedName>
    <definedName name="прь" localSheetId="9">#REF!</definedName>
    <definedName name="прь">#REF!</definedName>
    <definedName name="прьв" localSheetId="0">#REF!</definedName>
    <definedName name="прьв" localSheetId="1">#REF!</definedName>
    <definedName name="прьв" localSheetId="2">#REF!</definedName>
    <definedName name="прьв" localSheetId="11">#REF!</definedName>
    <definedName name="прьв" localSheetId="13">#REF!</definedName>
    <definedName name="прьв" localSheetId="7">#REF!</definedName>
    <definedName name="прьв" localSheetId="9">#REF!</definedName>
    <definedName name="прьв">#REF!</definedName>
    <definedName name="прьто" localSheetId="0">#REF!</definedName>
    <definedName name="прьто" localSheetId="1">#REF!</definedName>
    <definedName name="прьто" localSheetId="2">#REF!</definedName>
    <definedName name="прьто" localSheetId="11">#REF!</definedName>
    <definedName name="прьто" localSheetId="13">#REF!</definedName>
    <definedName name="прьто" localSheetId="7">#REF!</definedName>
    <definedName name="прьто" localSheetId="9">#REF!</definedName>
    <definedName name="прьто">#REF!</definedName>
    <definedName name="пс" localSheetId="0">#REF!</definedName>
    <definedName name="пс" localSheetId="1">#REF!</definedName>
    <definedName name="пс" localSheetId="2">#REF!</definedName>
    <definedName name="пс" localSheetId="11">#REF!</definedName>
    <definedName name="пс" localSheetId="13">#REF!</definedName>
    <definedName name="пс" localSheetId="7">#REF!</definedName>
    <definedName name="пс" localSheetId="9">#REF!</definedName>
    <definedName name="пс">#REF!</definedName>
    <definedName name="пс40" localSheetId="0">#REF!</definedName>
    <definedName name="пс40" localSheetId="1">#REF!</definedName>
    <definedName name="пс40" localSheetId="2">#REF!</definedName>
    <definedName name="пс40" localSheetId="11">#REF!</definedName>
    <definedName name="пс40" localSheetId="13">#REF!</definedName>
    <definedName name="пс40" localSheetId="7">#REF!</definedName>
    <definedName name="пс40" localSheetId="9">#REF!</definedName>
    <definedName name="пс40">#REF!</definedName>
    <definedName name="псков" localSheetId="9">#REF!</definedName>
    <definedName name="псков">#REF!</definedName>
    <definedName name="Псковская_область" localSheetId="0">#REF!</definedName>
    <definedName name="Псковская_область" localSheetId="1">#REF!</definedName>
    <definedName name="Псковская_область" localSheetId="2">#REF!</definedName>
    <definedName name="Псковская_область" localSheetId="11">#REF!</definedName>
    <definedName name="Псковская_область" localSheetId="13">#REF!</definedName>
    <definedName name="Псковская_область" localSheetId="7">#REF!</definedName>
    <definedName name="Псковская_область" localSheetId="9">#REF!</definedName>
    <definedName name="Псковская_область">#REF!</definedName>
    <definedName name="псрл" localSheetId="0">#REF!</definedName>
    <definedName name="псрл" localSheetId="1">#REF!</definedName>
    <definedName name="псрл" localSheetId="2">#REF!</definedName>
    <definedName name="псрл" localSheetId="11">#REF!</definedName>
    <definedName name="псрл" localSheetId="13">#REF!</definedName>
    <definedName name="псрл" localSheetId="7">#REF!</definedName>
    <definedName name="псрл" localSheetId="9">#REF!</definedName>
    <definedName name="псрл">#REF!</definedName>
    <definedName name="пус" localSheetId="9">#REF!</definedName>
    <definedName name="пус">#REF!</definedName>
    <definedName name="пуш" localSheetId="9">#REF!</definedName>
    <definedName name="пуш">#REF!</definedName>
    <definedName name="пшждю" localSheetId="0">#REF!</definedName>
    <definedName name="пшждю" localSheetId="1">#REF!</definedName>
    <definedName name="пшждю" localSheetId="2">#REF!</definedName>
    <definedName name="пшждю" localSheetId="11">#REF!</definedName>
    <definedName name="пшждю" localSheetId="13">#REF!</definedName>
    <definedName name="пшждю" localSheetId="7">#REF!</definedName>
    <definedName name="пшждю" localSheetId="9">#REF!</definedName>
    <definedName name="пшждю">#REF!</definedName>
    <definedName name="пьбю" localSheetId="0">#REF!</definedName>
    <definedName name="пьбю" localSheetId="1">#REF!</definedName>
    <definedName name="пьбю" localSheetId="2">#REF!</definedName>
    <definedName name="пьбю" localSheetId="11">#REF!</definedName>
    <definedName name="пьбю" localSheetId="13">#REF!</definedName>
    <definedName name="пьбю" localSheetId="7">#REF!</definedName>
    <definedName name="пьбю" localSheetId="9">#REF!</definedName>
    <definedName name="пьбю">#REF!</definedName>
    <definedName name="пьюию" localSheetId="0">#REF!</definedName>
    <definedName name="пьюию" localSheetId="1">#REF!</definedName>
    <definedName name="пьюию" localSheetId="2">#REF!</definedName>
    <definedName name="пьюию" localSheetId="11">#REF!</definedName>
    <definedName name="пьюию" localSheetId="13">#REF!</definedName>
    <definedName name="пьюию" localSheetId="7">#REF!</definedName>
    <definedName name="пьюию" localSheetId="9">#REF!</definedName>
    <definedName name="пьюию">#REF!</definedName>
    <definedName name="пятый" localSheetId="0">#REF!</definedName>
    <definedName name="пятый" localSheetId="1">#REF!</definedName>
    <definedName name="пятый" localSheetId="2">#REF!</definedName>
    <definedName name="пятый" localSheetId="11">#REF!</definedName>
    <definedName name="пятый" localSheetId="13">#REF!</definedName>
    <definedName name="пятый" localSheetId="7">#REF!</definedName>
    <definedName name="пятый" localSheetId="9">#REF!</definedName>
    <definedName name="пятый">#REF!</definedName>
    <definedName name="р" localSheetId="0">#REF!</definedName>
    <definedName name="р" localSheetId="1">#REF!</definedName>
    <definedName name="р" localSheetId="2">#REF!</definedName>
    <definedName name="р" localSheetId="11">#REF!</definedName>
    <definedName name="р" localSheetId="13">#REF!</definedName>
    <definedName name="р" localSheetId="7">#REF!</definedName>
    <definedName name="р" localSheetId="9">#REF!</definedName>
    <definedName name="р">#REF!</definedName>
    <definedName name="раб" localSheetId="0">#REF!</definedName>
    <definedName name="раб" localSheetId="1">#REF!</definedName>
    <definedName name="раб" localSheetId="2">#REF!</definedName>
    <definedName name="раб" localSheetId="11">#REF!</definedName>
    <definedName name="раб" localSheetId="13">#REF!</definedName>
    <definedName name="раб" localSheetId="7">#REF!</definedName>
    <definedName name="раб" localSheetId="9">#REF!</definedName>
    <definedName name="раб">#REF!</definedName>
    <definedName name="рабдень" localSheetId="9">#REF!</definedName>
    <definedName name="рабдень">#REF!</definedName>
    <definedName name="Работа1" localSheetId="0">#REF!</definedName>
    <definedName name="Работа1" localSheetId="1">#REF!</definedName>
    <definedName name="Работа1" localSheetId="2">#REF!</definedName>
    <definedName name="Работа1" localSheetId="11">#REF!</definedName>
    <definedName name="Работа1" localSheetId="13">#REF!</definedName>
    <definedName name="Работа1" localSheetId="7">#REF!</definedName>
    <definedName name="Работа1" localSheetId="9">#REF!</definedName>
    <definedName name="Работа1">#REF!</definedName>
    <definedName name="Работа10" localSheetId="0">#REF!</definedName>
    <definedName name="Работа10" localSheetId="1">#REF!</definedName>
    <definedName name="Работа10" localSheetId="2">#REF!</definedName>
    <definedName name="Работа10" localSheetId="11">#REF!</definedName>
    <definedName name="Работа10" localSheetId="13">#REF!</definedName>
    <definedName name="Работа10" localSheetId="7">#REF!</definedName>
    <definedName name="Работа10" localSheetId="9">#REF!</definedName>
    <definedName name="Работа10">#REF!</definedName>
    <definedName name="Работа11" localSheetId="0">#REF!</definedName>
    <definedName name="Работа11" localSheetId="1">#REF!</definedName>
    <definedName name="Работа11" localSheetId="2">#REF!</definedName>
    <definedName name="Работа11" localSheetId="11">#REF!</definedName>
    <definedName name="Работа11" localSheetId="13">#REF!</definedName>
    <definedName name="Работа11" localSheetId="7">#REF!</definedName>
    <definedName name="Работа11" localSheetId="9">#REF!</definedName>
    <definedName name="Работа11">#REF!</definedName>
    <definedName name="Работа12" localSheetId="0">#REF!</definedName>
    <definedName name="Работа12" localSheetId="1">#REF!</definedName>
    <definedName name="Работа12" localSheetId="2">#REF!</definedName>
    <definedName name="Работа12" localSheetId="11">#REF!</definedName>
    <definedName name="Работа12" localSheetId="13">#REF!</definedName>
    <definedName name="Работа12" localSheetId="7">#REF!</definedName>
    <definedName name="Работа12" localSheetId="9">#REF!</definedName>
    <definedName name="Работа12">#REF!</definedName>
    <definedName name="Работа13" localSheetId="0">#REF!</definedName>
    <definedName name="Работа13" localSheetId="1">#REF!</definedName>
    <definedName name="Работа13" localSheetId="2">#REF!</definedName>
    <definedName name="Работа13" localSheetId="11">#REF!</definedName>
    <definedName name="Работа13" localSheetId="13">#REF!</definedName>
    <definedName name="Работа13" localSheetId="7">#REF!</definedName>
    <definedName name="Работа13" localSheetId="9">#REF!</definedName>
    <definedName name="Работа13">#REF!</definedName>
    <definedName name="Работа14" localSheetId="0">#REF!</definedName>
    <definedName name="Работа14" localSheetId="1">#REF!</definedName>
    <definedName name="Работа14" localSheetId="2">#REF!</definedName>
    <definedName name="Работа14" localSheetId="11">#REF!</definedName>
    <definedName name="Работа14" localSheetId="13">#REF!</definedName>
    <definedName name="Работа14" localSheetId="7">#REF!</definedName>
    <definedName name="Работа14" localSheetId="9">#REF!</definedName>
    <definedName name="Работа14">#REF!</definedName>
    <definedName name="Работа15" localSheetId="0">#REF!</definedName>
    <definedName name="Работа15" localSheetId="1">#REF!</definedName>
    <definedName name="Работа15" localSheetId="2">#REF!</definedName>
    <definedName name="Работа15" localSheetId="11">#REF!</definedName>
    <definedName name="Работа15" localSheetId="13">#REF!</definedName>
    <definedName name="Работа15" localSheetId="7">#REF!</definedName>
    <definedName name="Работа15" localSheetId="9">#REF!</definedName>
    <definedName name="Работа15">#REF!</definedName>
    <definedName name="Работа16" localSheetId="0">#REF!</definedName>
    <definedName name="Работа16" localSheetId="1">#REF!</definedName>
    <definedName name="Работа16" localSheetId="2">#REF!</definedName>
    <definedName name="Работа16" localSheetId="11">#REF!</definedName>
    <definedName name="Работа16" localSheetId="13">#REF!</definedName>
    <definedName name="Работа16" localSheetId="7">#REF!</definedName>
    <definedName name="Работа16" localSheetId="9">#REF!</definedName>
    <definedName name="Работа16">#REF!</definedName>
    <definedName name="Работа17" localSheetId="0">#REF!</definedName>
    <definedName name="Работа17" localSheetId="1">#REF!</definedName>
    <definedName name="Работа17" localSheetId="2">#REF!</definedName>
    <definedName name="Работа17" localSheetId="11">#REF!</definedName>
    <definedName name="Работа17" localSheetId="13">#REF!</definedName>
    <definedName name="Работа17" localSheetId="7">#REF!</definedName>
    <definedName name="Работа17" localSheetId="9">#REF!</definedName>
    <definedName name="Работа17">#REF!</definedName>
    <definedName name="Работа18" localSheetId="0">#REF!</definedName>
    <definedName name="Работа18" localSheetId="1">#REF!</definedName>
    <definedName name="Работа18" localSheetId="2">#REF!</definedName>
    <definedName name="Работа18" localSheetId="11">#REF!</definedName>
    <definedName name="Работа18" localSheetId="13">#REF!</definedName>
    <definedName name="Работа18" localSheetId="7">#REF!</definedName>
    <definedName name="Работа18" localSheetId="9">#REF!</definedName>
    <definedName name="Работа18">#REF!</definedName>
    <definedName name="Работа19" localSheetId="0">#REF!</definedName>
    <definedName name="Работа19" localSheetId="1">#REF!</definedName>
    <definedName name="Работа19" localSheetId="2">#REF!</definedName>
    <definedName name="Работа19" localSheetId="11">#REF!</definedName>
    <definedName name="Работа19" localSheetId="13">#REF!</definedName>
    <definedName name="Работа19" localSheetId="7">#REF!</definedName>
    <definedName name="Работа19" localSheetId="9">#REF!</definedName>
    <definedName name="Работа19">#REF!</definedName>
    <definedName name="Работа2" localSheetId="0">#REF!</definedName>
    <definedName name="Работа2" localSheetId="1">#REF!</definedName>
    <definedName name="Работа2" localSheetId="2">#REF!</definedName>
    <definedName name="Работа2" localSheetId="11">#REF!</definedName>
    <definedName name="Работа2" localSheetId="13">#REF!</definedName>
    <definedName name="Работа2" localSheetId="7">#REF!</definedName>
    <definedName name="Работа2" localSheetId="9">#REF!</definedName>
    <definedName name="Работа2">#REF!</definedName>
    <definedName name="Работа20" localSheetId="0">#REF!</definedName>
    <definedName name="Работа20" localSheetId="1">#REF!</definedName>
    <definedName name="Работа20" localSheetId="2">#REF!</definedName>
    <definedName name="Работа20" localSheetId="11">#REF!</definedName>
    <definedName name="Работа20" localSheetId="13">#REF!</definedName>
    <definedName name="Работа20" localSheetId="7">#REF!</definedName>
    <definedName name="Работа20" localSheetId="9">#REF!</definedName>
    <definedName name="Работа20">#REF!</definedName>
    <definedName name="Работа21" localSheetId="0">#REF!</definedName>
    <definedName name="Работа21" localSheetId="1">#REF!</definedName>
    <definedName name="Работа21" localSheetId="2">#REF!</definedName>
    <definedName name="Работа21" localSheetId="11">#REF!</definedName>
    <definedName name="Работа21" localSheetId="13">#REF!</definedName>
    <definedName name="Работа21" localSheetId="7">#REF!</definedName>
    <definedName name="Работа21" localSheetId="9">#REF!</definedName>
    <definedName name="Работа21">#REF!</definedName>
    <definedName name="Работа22" localSheetId="0">#REF!</definedName>
    <definedName name="Работа22" localSheetId="1">#REF!</definedName>
    <definedName name="Работа22" localSheetId="2">#REF!</definedName>
    <definedName name="Работа22" localSheetId="11">#REF!</definedName>
    <definedName name="Работа22" localSheetId="13">#REF!</definedName>
    <definedName name="Работа22" localSheetId="7">#REF!</definedName>
    <definedName name="Работа22" localSheetId="9">#REF!</definedName>
    <definedName name="Работа22">#REF!</definedName>
    <definedName name="Работа23" localSheetId="0">#REF!</definedName>
    <definedName name="Работа23" localSheetId="1">#REF!</definedName>
    <definedName name="Работа23" localSheetId="2">#REF!</definedName>
    <definedName name="Работа23" localSheetId="11">#REF!</definedName>
    <definedName name="Работа23" localSheetId="13">#REF!</definedName>
    <definedName name="Работа23" localSheetId="7">#REF!</definedName>
    <definedName name="Работа23" localSheetId="9">#REF!</definedName>
    <definedName name="Работа23">#REF!</definedName>
    <definedName name="Работа24" localSheetId="0">#REF!</definedName>
    <definedName name="Работа24" localSheetId="1">#REF!</definedName>
    <definedName name="Работа24" localSheetId="2">#REF!</definedName>
    <definedName name="Работа24" localSheetId="11">#REF!</definedName>
    <definedName name="Работа24" localSheetId="13">#REF!</definedName>
    <definedName name="Работа24" localSheetId="7">#REF!</definedName>
    <definedName name="Работа24" localSheetId="9">#REF!</definedName>
    <definedName name="Работа24">#REF!</definedName>
    <definedName name="Работа25" localSheetId="0">#REF!</definedName>
    <definedName name="Работа25" localSheetId="1">#REF!</definedName>
    <definedName name="Работа25" localSheetId="2">#REF!</definedName>
    <definedName name="Работа25" localSheetId="11">#REF!</definedName>
    <definedName name="Работа25" localSheetId="13">#REF!</definedName>
    <definedName name="Работа25" localSheetId="7">#REF!</definedName>
    <definedName name="Работа25" localSheetId="9">#REF!</definedName>
    <definedName name="Работа25">#REF!</definedName>
    <definedName name="Работа26" localSheetId="0">#REF!</definedName>
    <definedName name="Работа26" localSheetId="1">#REF!</definedName>
    <definedName name="Работа26" localSheetId="2">#REF!</definedName>
    <definedName name="Работа26" localSheetId="11">#REF!</definedName>
    <definedName name="Работа26" localSheetId="13">#REF!</definedName>
    <definedName name="Работа26" localSheetId="7">#REF!</definedName>
    <definedName name="Работа26" localSheetId="9">#REF!</definedName>
    <definedName name="Работа26">#REF!</definedName>
    <definedName name="Работа27" localSheetId="0">#REF!</definedName>
    <definedName name="Работа27" localSheetId="1">#REF!</definedName>
    <definedName name="Работа27" localSheetId="2">#REF!</definedName>
    <definedName name="Работа27" localSheetId="11">#REF!</definedName>
    <definedName name="Работа27" localSheetId="13">#REF!</definedName>
    <definedName name="Работа27" localSheetId="7">#REF!</definedName>
    <definedName name="Работа27" localSheetId="9">#REF!</definedName>
    <definedName name="Работа27">#REF!</definedName>
    <definedName name="Работа28" localSheetId="0">#REF!</definedName>
    <definedName name="Работа28" localSheetId="1">#REF!</definedName>
    <definedName name="Работа28" localSheetId="2">#REF!</definedName>
    <definedName name="Работа28" localSheetId="11">#REF!</definedName>
    <definedName name="Работа28" localSheetId="13">#REF!</definedName>
    <definedName name="Работа28" localSheetId="7">#REF!</definedName>
    <definedName name="Работа28" localSheetId="9">#REF!</definedName>
    <definedName name="Работа28">#REF!</definedName>
    <definedName name="Работа29" localSheetId="0">#REF!</definedName>
    <definedName name="Работа29" localSheetId="1">#REF!</definedName>
    <definedName name="Работа29" localSheetId="2">#REF!</definedName>
    <definedName name="Работа29" localSheetId="11">#REF!</definedName>
    <definedName name="Работа29" localSheetId="13">#REF!</definedName>
    <definedName name="Работа29" localSheetId="7">#REF!</definedName>
    <definedName name="Работа29" localSheetId="9">#REF!</definedName>
    <definedName name="Работа29">#REF!</definedName>
    <definedName name="Работа3" localSheetId="0">#REF!</definedName>
    <definedName name="Работа3" localSheetId="1">#REF!</definedName>
    <definedName name="Работа3" localSheetId="2">#REF!</definedName>
    <definedName name="Работа3" localSheetId="11">#REF!</definedName>
    <definedName name="Работа3" localSheetId="13">#REF!</definedName>
    <definedName name="Работа3" localSheetId="7">#REF!</definedName>
    <definedName name="Работа3" localSheetId="9">#REF!</definedName>
    <definedName name="Работа3">#REF!</definedName>
    <definedName name="Работа30" localSheetId="0">#REF!</definedName>
    <definedName name="Работа30" localSheetId="1">#REF!</definedName>
    <definedName name="Работа30" localSheetId="2">#REF!</definedName>
    <definedName name="Работа30" localSheetId="11">#REF!</definedName>
    <definedName name="Работа30" localSheetId="13">#REF!</definedName>
    <definedName name="Работа30" localSheetId="7">#REF!</definedName>
    <definedName name="Работа30" localSheetId="9">#REF!</definedName>
    <definedName name="Работа30">#REF!</definedName>
    <definedName name="Работа31" localSheetId="0">#REF!</definedName>
    <definedName name="Работа31" localSheetId="1">#REF!</definedName>
    <definedName name="Работа31" localSheetId="2">#REF!</definedName>
    <definedName name="Работа31" localSheetId="11">#REF!</definedName>
    <definedName name="Работа31" localSheetId="13">#REF!</definedName>
    <definedName name="Работа31" localSheetId="7">#REF!</definedName>
    <definedName name="Работа31" localSheetId="9">#REF!</definedName>
    <definedName name="Работа31">#REF!</definedName>
    <definedName name="Работа32" localSheetId="0">#REF!</definedName>
    <definedName name="Работа32" localSheetId="1">#REF!</definedName>
    <definedName name="Работа32" localSheetId="2">#REF!</definedName>
    <definedName name="Работа32" localSheetId="11">#REF!</definedName>
    <definedName name="Работа32" localSheetId="13">#REF!</definedName>
    <definedName name="Работа32" localSheetId="7">#REF!</definedName>
    <definedName name="Работа32" localSheetId="9">#REF!</definedName>
    <definedName name="Работа32">#REF!</definedName>
    <definedName name="Работа33" localSheetId="0">#REF!</definedName>
    <definedName name="Работа33" localSheetId="1">#REF!</definedName>
    <definedName name="Работа33" localSheetId="2">#REF!</definedName>
    <definedName name="Работа33" localSheetId="11">#REF!</definedName>
    <definedName name="Работа33" localSheetId="13">#REF!</definedName>
    <definedName name="Работа33" localSheetId="7">#REF!</definedName>
    <definedName name="Работа33" localSheetId="9">#REF!</definedName>
    <definedName name="Работа33">#REF!</definedName>
    <definedName name="Работа34" localSheetId="0">#REF!</definedName>
    <definedName name="Работа34" localSheetId="1">#REF!</definedName>
    <definedName name="Работа34" localSheetId="2">#REF!</definedName>
    <definedName name="Работа34" localSheetId="11">#REF!</definedName>
    <definedName name="Работа34" localSheetId="13">#REF!</definedName>
    <definedName name="Работа34" localSheetId="7">#REF!</definedName>
    <definedName name="Работа34" localSheetId="9">#REF!</definedName>
    <definedName name="Работа34">#REF!</definedName>
    <definedName name="Работа35" localSheetId="0">#REF!</definedName>
    <definedName name="Работа35" localSheetId="1">#REF!</definedName>
    <definedName name="Работа35" localSheetId="2">#REF!</definedName>
    <definedName name="Работа35" localSheetId="11">#REF!</definedName>
    <definedName name="Работа35" localSheetId="13">#REF!</definedName>
    <definedName name="Работа35" localSheetId="7">#REF!</definedName>
    <definedName name="Работа35" localSheetId="9">#REF!</definedName>
    <definedName name="Работа35">#REF!</definedName>
    <definedName name="Работа36" localSheetId="0">#REF!</definedName>
    <definedName name="Работа36" localSheetId="1">#REF!</definedName>
    <definedName name="Работа36" localSheetId="2">#REF!</definedName>
    <definedName name="Работа36" localSheetId="11">#REF!</definedName>
    <definedName name="Работа36" localSheetId="13">#REF!</definedName>
    <definedName name="Работа36" localSheetId="7">#REF!</definedName>
    <definedName name="Работа36" localSheetId="9">#REF!</definedName>
    <definedName name="Работа36">#REF!</definedName>
    <definedName name="Работа37" localSheetId="0">#REF!</definedName>
    <definedName name="Работа37" localSheetId="1">#REF!</definedName>
    <definedName name="Работа37" localSheetId="2">#REF!</definedName>
    <definedName name="Работа37" localSheetId="11">#REF!</definedName>
    <definedName name="Работа37" localSheetId="13">#REF!</definedName>
    <definedName name="Работа37" localSheetId="7">#REF!</definedName>
    <definedName name="Работа37" localSheetId="9">#REF!</definedName>
    <definedName name="Работа37">#REF!</definedName>
    <definedName name="Работа38" localSheetId="0">#REF!</definedName>
    <definedName name="Работа38" localSheetId="1">#REF!</definedName>
    <definedName name="Работа38" localSheetId="2">#REF!</definedName>
    <definedName name="Работа38" localSheetId="11">#REF!</definedName>
    <definedName name="Работа38" localSheetId="13">#REF!</definedName>
    <definedName name="Работа38" localSheetId="7">#REF!</definedName>
    <definedName name="Работа38" localSheetId="9">#REF!</definedName>
    <definedName name="Работа38">#REF!</definedName>
    <definedName name="Работа39" localSheetId="0">#REF!</definedName>
    <definedName name="Работа39" localSheetId="1">#REF!</definedName>
    <definedName name="Работа39" localSheetId="2">#REF!</definedName>
    <definedName name="Работа39" localSheetId="11">#REF!</definedName>
    <definedName name="Работа39" localSheetId="13">#REF!</definedName>
    <definedName name="Работа39" localSheetId="7">#REF!</definedName>
    <definedName name="Работа39" localSheetId="9">#REF!</definedName>
    <definedName name="Работа39">#REF!</definedName>
    <definedName name="Работа4" localSheetId="0">#REF!</definedName>
    <definedName name="Работа4" localSheetId="1">#REF!</definedName>
    <definedName name="Работа4" localSheetId="2">#REF!</definedName>
    <definedName name="Работа4" localSheetId="11">#REF!</definedName>
    <definedName name="Работа4" localSheetId="13">#REF!</definedName>
    <definedName name="Работа4" localSheetId="7">#REF!</definedName>
    <definedName name="Работа4" localSheetId="9">#REF!</definedName>
    <definedName name="Работа4">#REF!</definedName>
    <definedName name="Работа40" localSheetId="0">#REF!</definedName>
    <definedName name="Работа40" localSheetId="1">#REF!</definedName>
    <definedName name="Работа40" localSheetId="2">#REF!</definedName>
    <definedName name="Работа40" localSheetId="11">#REF!</definedName>
    <definedName name="Работа40" localSheetId="13">#REF!</definedName>
    <definedName name="Работа40" localSheetId="7">#REF!</definedName>
    <definedName name="Работа40" localSheetId="9">#REF!</definedName>
    <definedName name="Работа40">#REF!</definedName>
    <definedName name="Работа41" localSheetId="0">#REF!</definedName>
    <definedName name="Работа41" localSheetId="1">#REF!</definedName>
    <definedName name="Работа41" localSheetId="2">#REF!</definedName>
    <definedName name="Работа41" localSheetId="11">#REF!</definedName>
    <definedName name="Работа41" localSheetId="13">#REF!</definedName>
    <definedName name="Работа41" localSheetId="7">#REF!</definedName>
    <definedName name="Работа41" localSheetId="9">#REF!</definedName>
    <definedName name="Работа41">#REF!</definedName>
    <definedName name="Работа42" localSheetId="0">#REF!</definedName>
    <definedName name="Работа42" localSheetId="1">#REF!</definedName>
    <definedName name="Работа42" localSheetId="2">#REF!</definedName>
    <definedName name="Работа42" localSheetId="11">#REF!</definedName>
    <definedName name="Работа42" localSheetId="13">#REF!</definedName>
    <definedName name="Работа42" localSheetId="7">#REF!</definedName>
    <definedName name="Работа42" localSheetId="9">#REF!</definedName>
    <definedName name="Работа42">#REF!</definedName>
    <definedName name="Работа43" localSheetId="0">#REF!</definedName>
    <definedName name="Работа43" localSheetId="1">#REF!</definedName>
    <definedName name="Работа43" localSheetId="2">#REF!</definedName>
    <definedName name="Работа43" localSheetId="11">#REF!</definedName>
    <definedName name="Работа43" localSheetId="13">#REF!</definedName>
    <definedName name="Работа43" localSheetId="7">#REF!</definedName>
    <definedName name="Работа43" localSheetId="9">#REF!</definedName>
    <definedName name="Работа43">#REF!</definedName>
    <definedName name="Работа44" localSheetId="0">#REF!</definedName>
    <definedName name="Работа44" localSheetId="1">#REF!</definedName>
    <definedName name="Работа44" localSheetId="2">#REF!</definedName>
    <definedName name="Работа44" localSheetId="11">#REF!</definedName>
    <definedName name="Работа44" localSheetId="13">#REF!</definedName>
    <definedName name="Работа44" localSheetId="7">#REF!</definedName>
    <definedName name="Работа44" localSheetId="9">#REF!</definedName>
    <definedName name="Работа44">#REF!</definedName>
    <definedName name="Работа45" localSheetId="0">#REF!</definedName>
    <definedName name="Работа45" localSheetId="1">#REF!</definedName>
    <definedName name="Работа45" localSheetId="2">#REF!</definedName>
    <definedName name="Работа45" localSheetId="11">#REF!</definedName>
    <definedName name="Работа45" localSheetId="13">#REF!</definedName>
    <definedName name="Работа45" localSheetId="7">#REF!</definedName>
    <definedName name="Работа45" localSheetId="9">#REF!</definedName>
    <definedName name="Работа45">#REF!</definedName>
    <definedName name="Работа46" localSheetId="0">#REF!</definedName>
    <definedName name="Работа46" localSheetId="1">#REF!</definedName>
    <definedName name="Работа46" localSheetId="2">#REF!</definedName>
    <definedName name="Работа46" localSheetId="11">#REF!</definedName>
    <definedName name="Работа46" localSheetId="13">#REF!</definedName>
    <definedName name="Работа46" localSheetId="7">#REF!</definedName>
    <definedName name="Работа46" localSheetId="9">#REF!</definedName>
    <definedName name="Работа46">#REF!</definedName>
    <definedName name="Работа47" localSheetId="0">#REF!</definedName>
    <definedName name="Работа47" localSheetId="1">#REF!</definedName>
    <definedName name="Работа47" localSheetId="2">#REF!</definedName>
    <definedName name="Работа47" localSheetId="11">#REF!</definedName>
    <definedName name="Работа47" localSheetId="13">#REF!</definedName>
    <definedName name="Работа47" localSheetId="7">#REF!</definedName>
    <definedName name="Работа47" localSheetId="9">#REF!</definedName>
    <definedName name="Работа47">#REF!</definedName>
    <definedName name="Работа48" localSheetId="0">#REF!</definedName>
    <definedName name="Работа48" localSheetId="1">#REF!</definedName>
    <definedName name="Работа48" localSheetId="2">#REF!</definedName>
    <definedName name="Работа48" localSheetId="11">#REF!</definedName>
    <definedName name="Работа48" localSheetId="13">#REF!</definedName>
    <definedName name="Работа48" localSheetId="7">#REF!</definedName>
    <definedName name="Работа48" localSheetId="9">#REF!</definedName>
    <definedName name="Работа48">#REF!</definedName>
    <definedName name="Работа49" localSheetId="0">#REF!</definedName>
    <definedName name="Работа49" localSheetId="1">#REF!</definedName>
    <definedName name="Работа49" localSheetId="2">#REF!</definedName>
    <definedName name="Работа49" localSheetId="11">#REF!</definedName>
    <definedName name="Работа49" localSheetId="13">#REF!</definedName>
    <definedName name="Работа49" localSheetId="7">#REF!</definedName>
    <definedName name="Работа49" localSheetId="9">#REF!</definedName>
    <definedName name="Работа49">#REF!</definedName>
    <definedName name="Работа5" localSheetId="0">#REF!</definedName>
    <definedName name="Работа5" localSheetId="1">#REF!</definedName>
    <definedName name="Работа5" localSheetId="2">#REF!</definedName>
    <definedName name="Работа5" localSheetId="11">#REF!</definedName>
    <definedName name="Работа5" localSheetId="13">#REF!</definedName>
    <definedName name="Работа5" localSheetId="7">#REF!</definedName>
    <definedName name="Работа5" localSheetId="9">#REF!</definedName>
    <definedName name="Работа5">#REF!</definedName>
    <definedName name="Работа50" localSheetId="0">#REF!</definedName>
    <definedName name="Работа50" localSheetId="1">#REF!</definedName>
    <definedName name="Работа50" localSheetId="2">#REF!</definedName>
    <definedName name="Работа50" localSheetId="11">#REF!</definedName>
    <definedName name="Работа50" localSheetId="13">#REF!</definedName>
    <definedName name="Работа50" localSheetId="7">#REF!</definedName>
    <definedName name="Работа50" localSheetId="9">#REF!</definedName>
    <definedName name="Работа50">#REF!</definedName>
    <definedName name="Работа51" localSheetId="0">#REF!</definedName>
    <definedName name="Работа51" localSheetId="1">#REF!</definedName>
    <definedName name="Работа51" localSheetId="2">#REF!</definedName>
    <definedName name="Работа51" localSheetId="11">#REF!</definedName>
    <definedName name="Работа51" localSheetId="13">#REF!</definedName>
    <definedName name="Работа51" localSheetId="7">#REF!</definedName>
    <definedName name="Работа51" localSheetId="9">#REF!</definedName>
    <definedName name="Работа51">#REF!</definedName>
    <definedName name="Работа52" localSheetId="0">#REF!</definedName>
    <definedName name="Работа52" localSheetId="1">#REF!</definedName>
    <definedName name="Работа52" localSheetId="2">#REF!</definedName>
    <definedName name="Работа52" localSheetId="11">#REF!</definedName>
    <definedName name="Работа52" localSheetId="13">#REF!</definedName>
    <definedName name="Работа52" localSheetId="7">#REF!</definedName>
    <definedName name="Работа52" localSheetId="9">#REF!</definedName>
    <definedName name="Работа52">#REF!</definedName>
    <definedName name="Работа53" localSheetId="0">#REF!</definedName>
    <definedName name="Работа53" localSheetId="1">#REF!</definedName>
    <definedName name="Работа53" localSheetId="2">#REF!</definedName>
    <definedName name="Работа53" localSheetId="11">#REF!</definedName>
    <definedName name="Работа53" localSheetId="13">#REF!</definedName>
    <definedName name="Работа53" localSheetId="7">#REF!</definedName>
    <definedName name="Работа53" localSheetId="9">#REF!</definedName>
    <definedName name="Работа53">#REF!</definedName>
    <definedName name="Работа54" localSheetId="0">#REF!</definedName>
    <definedName name="Работа54" localSheetId="1">#REF!</definedName>
    <definedName name="Работа54" localSheetId="2">#REF!</definedName>
    <definedName name="Работа54" localSheetId="11">#REF!</definedName>
    <definedName name="Работа54" localSheetId="13">#REF!</definedName>
    <definedName name="Работа54" localSheetId="7">#REF!</definedName>
    <definedName name="Работа54" localSheetId="9">#REF!</definedName>
    <definedName name="Работа54">#REF!</definedName>
    <definedName name="Работа55" localSheetId="0">#REF!</definedName>
    <definedName name="Работа55" localSheetId="1">#REF!</definedName>
    <definedName name="Работа55" localSheetId="2">#REF!</definedName>
    <definedName name="Работа55" localSheetId="11">#REF!</definedName>
    <definedName name="Работа55" localSheetId="13">#REF!</definedName>
    <definedName name="Работа55" localSheetId="7">#REF!</definedName>
    <definedName name="Работа55" localSheetId="9">#REF!</definedName>
    <definedName name="Работа55">#REF!</definedName>
    <definedName name="Работа56" localSheetId="0">#REF!</definedName>
    <definedName name="Работа56" localSheetId="1">#REF!</definedName>
    <definedName name="Работа56" localSheetId="2">#REF!</definedName>
    <definedName name="Работа56" localSheetId="11">#REF!</definedName>
    <definedName name="Работа56" localSheetId="13">#REF!</definedName>
    <definedName name="Работа56" localSheetId="7">#REF!</definedName>
    <definedName name="Работа56" localSheetId="9">#REF!</definedName>
    <definedName name="Работа56">#REF!</definedName>
    <definedName name="Работа57" localSheetId="0">#REF!</definedName>
    <definedName name="Работа57" localSheetId="1">#REF!</definedName>
    <definedName name="Работа57" localSheetId="2">#REF!</definedName>
    <definedName name="Работа57" localSheetId="11">#REF!</definedName>
    <definedName name="Работа57" localSheetId="13">#REF!</definedName>
    <definedName name="Работа57" localSheetId="7">#REF!</definedName>
    <definedName name="Работа57" localSheetId="9">#REF!</definedName>
    <definedName name="Работа57">#REF!</definedName>
    <definedName name="Работа58" localSheetId="0">#REF!</definedName>
    <definedName name="Работа58" localSheetId="1">#REF!</definedName>
    <definedName name="Работа58" localSheetId="2">#REF!</definedName>
    <definedName name="Работа58" localSheetId="11">#REF!</definedName>
    <definedName name="Работа58" localSheetId="13">#REF!</definedName>
    <definedName name="Работа58" localSheetId="7">#REF!</definedName>
    <definedName name="Работа58" localSheetId="9">#REF!</definedName>
    <definedName name="Работа58">#REF!</definedName>
    <definedName name="Работа59" localSheetId="0">#REF!</definedName>
    <definedName name="Работа59" localSheetId="1">#REF!</definedName>
    <definedName name="Работа59" localSheetId="2">#REF!</definedName>
    <definedName name="Работа59" localSheetId="11">#REF!</definedName>
    <definedName name="Работа59" localSheetId="13">#REF!</definedName>
    <definedName name="Работа59" localSheetId="7">#REF!</definedName>
    <definedName name="Работа59" localSheetId="9">#REF!</definedName>
    <definedName name="Работа59">#REF!</definedName>
    <definedName name="Работа6" localSheetId="0">#REF!</definedName>
    <definedName name="Работа6" localSheetId="1">#REF!</definedName>
    <definedName name="Работа6" localSheetId="2">#REF!</definedName>
    <definedName name="Работа6" localSheetId="11">#REF!</definedName>
    <definedName name="Работа6" localSheetId="13">#REF!</definedName>
    <definedName name="Работа6" localSheetId="7">#REF!</definedName>
    <definedName name="Работа6" localSheetId="9">#REF!</definedName>
    <definedName name="Работа6">#REF!</definedName>
    <definedName name="Работа60" localSheetId="0">#REF!</definedName>
    <definedName name="Работа60" localSheetId="1">#REF!</definedName>
    <definedName name="Работа60" localSheetId="2">#REF!</definedName>
    <definedName name="Работа60" localSheetId="11">#REF!</definedName>
    <definedName name="Работа60" localSheetId="13">#REF!</definedName>
    <definedName name="Работа60" localSheetId="7">#REF!</definedName>
    <definedName name="Работа60" localSheetId="9">#REF!</definedName>
    <definedName name="Работа60">#REF!</definedName>
    <definedName name="Работа7" localSheetId="0">#REF!</definedName>
    <definedName name="Работа7" localSheetId="1">#REF!</definedName>
    <definedName name="Работа7" localSheetId="2">#REF!</definedName>
    <definedName name="Работа7" localSheetId="11">#REF!</definedName>
    <definedName name="Работа7" localSheetId="13">#REF!</definedName>
    <definedName name="Работа7" localSheetId="7">#REF!</definedName>
    <definedName name="Работа7" localSheetId="9">#REF!</definedName>
    <definedName name="Работа7">#REF!</definedName>
    <definedName name="Работа8" localSheetId="0">#REF!</definedName>
    <definedName name="Работа8" localSheetId="1">#REF!</definedName>
    <definedName name="Работа8" localSheetId="2">#REF!</definedName>
    <definedName name="Работа8" localSheetId="11">#REF!</definedName>
    <definedName name="Работа8" localSheetId="13">#REF!</definedName>
    <definedName name="Работа8" localSheetId="7">#REF!</definedName>
    <definedName name="Работа8" localSheetId="9">#REF!</definedName>
    <definedName name="Работа8">#REF!</definedName>
    <definedName name="Работа9" localSheetId="0">#REF!</definedName>
    <definedName name="Работа9" localSheetId="1">#REF!</definedName>
    <definedName name="Работа9" localSheetId="2">#REF!</definedName>
    <definedName name="Работа9" localSheetId="11">#REF!</definedName>
    <definedName name="Работа9" localSheetId="13">#REF!</definedName>
    <definedName name="Работа9" localSheetId="7">#REF!</definedName>
    <definedName name="Работа9" localSheetId="9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2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3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7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 localSheetId="0">#REF!</definedName>
    <definedName name="Раздел" localSheetId="1">#REF!</definedName>
    <definedName name="Раздел" localSheetId="2">#REF!</definedName>
    <definedName name="Раздел" localSheetId="11">#REF!</definedName>
    <definedName name="Раздел" localSheetId="13">#REF!</definedName>
    <definedName name="Раздел" localSheetId="7">#REF!</definedName>
    <definedName name="Раздел" localSheetId="9">#REF!</definedName>
    <definedName name="Раздел">#REF!</definedName>
    <definedName name="Разработка" localSheetId="0">#REF!</definedName>
    <definedName name="Разработка" localSheetId="1">#REF!</definedName>
    <definedName name="Разработка" localSheetId="2">#REF!</definedName>
    <definedName name="Разработка" localSheetId="11">#REF!</definedName>
    <definedName name="Разработка" localSheetId="13">#REF!</definedName>
    <definedName name="Разработка" localSheetId="7">#REF!</definedName>
    <definedName name="Разработка" localSheetId="9">#REF!</definedName>
    <definedName name="Разработка">#REF!</definedName>
    <definedName name="Разработка_" localSheetId="0">#REF!</definedName>
    <definedName name="Разработка_" localSheetId="1">#REF!</definedName>
    <definedName name="Разработка_" localSheetId="2">#REF!</definedName>
    <definedName name="Разработка_" localSheetId="11">#REF!</definedName>
    <definedName name="Разработка_" localSheetId="13">#REF!</definedName>
    <definedName name="Разработка_" localSheetId="7">#REF!</definedName>
    <definedName name="Разработка_" localSheetId="9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кта__Строительство_подземного_пешеходного_перехода_у_ст._метро__Гражданский_проспект" localSheetId="11">граж</definedName>
    <definedName name="Разработка_проекта__Строительство_подземного_пешеходного_перехода_у_ст._метро__Гражданский_проспект" localSheetId="15">граж</definedName>
    <definedName name="Разработка_проекта__Строительство_подземного_пешеходного_перехода_у_ст._метро__Гражданский_проспект" localSheetId="17">граж</definedName>
    <definedName name="Разработка_проекта__Строительство_подземного_пешеходного_перехода_у_ст._метро__Гражданский_проспект" localSheetId="13">граж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Разработка_проекта__Строительство_подземного_пешеходного_перехода_у_ст._метро__Гражданский_проспект" localSheetId="9">#REF!</definedName>
    <definedName name="Разработка_проекта__Строительство_подземного_пешеходного_перехода_у_ст._метро__Гражданский_проспект" localSheetId="14">граж</definedName>
    <definedName name="Разработка_проекта__Строительство_подземного_пешеходного_перехода_у_ст._метро__Гражданский_проспект" localSheetId="12">граж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1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3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7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9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 localSheetId="0">#REF!</definedName>
    <definedName name="раоб" localSheetId="1">#REF!</definedName>
    <definedName name="раоб" localSheetId="2">#REF!</definedName>
    <definedName name="раоб" localSheetId="11">#REF!</definedName>
    <definedName name="раоб" localSheetId="13">#REF!</definedName>
    <definedName name="раоб" localSheetId="7">#REF!</definedName>
    <definedName name="раоб" localSheetId="9">#REF!</definedName>
    <definedName name="раоб">#REF!</definedName>
    <definedName name="раобароб" localSheetId="0">#REF!</definedName>
    <definedName name="раобароб" localSheetId="1">#REF!</definedName>
    <definedName name="раобароб" localSheetId="2">#REF!</definedName>
    <definedName name="раобароб" localSheetId="11">#REF!</definedName>
    <definedName name="раобароб" localSheetId="13">#REF!</definedName>
    <definedName name="раобароб" localSheetId="7">#REF!</definedName>
    <definedName name="раобароб" localSheetId="9">#REF!</definedName>
    <definedName name="раобароб">#REF!</definedName>
    <definedName name="раобь" localSheetId="0">#REF!</definedName>
    <definedName name="раобь" localSheetId="1">#REF!</definedName>
    <definedName name="раобь" localSheetId="2">#REF!</definedName>
    <definedName name="раобь" localSheetId="11">#REF!</definedName>
    <definedName name="раобь" localSheetId="13">#REF!</definedName>
    <definedName name="раобь" localSheetId="7">#REF!</definedName>
    <definedName name="раобь" localSheetId="9">#REF!</definedName>
    <definedName name="раобь">#REF!</definedName>
    <definedName name="раолао" localSheetId="0">#REF!</definedName>
    <definedName name="раолао" localSheetId="1">#REF!</definedName>
    <definedName name="раолао" localSheetId="2">#REF!</definedName>
    <definedName name="раолао" localSheetId="11">#REF!</definedName>
    <definedName name="раолао" localSheetId="13">#REF!</definedName>
    <definedName name="раолао" localSheetId="7">#REF!</definedName>
    <definedName name="раолао" localSheetId="9">#REF!</definedName>
    <definedName name="раолао">#REF!</definedName>
    <definedName name="РасходыНаПотери" localSheetId="13">#REF!</definedName>
    <definedName name="РасходыНаПотери" localSheetId="9">#REF!</definedName>
    <definedName name="РасходыНаПотери">#REF!</definedName>
    <definedName name="расчет" localSheetId="0">#REF!</definedName>
    <definedName name="расчет" localSheetId="1">#REF!</definedName>
    <definedName name="расчет" localSheetId="2">#REF!</definedName>
    <definedName name="расчет" localSheetId="11">#REF!</definedName>
    <definedName name="расчет" localSheetId="13">#REF!</definedName>
    <definedName name="расчет" localSheetId="7">#REF!</definedName>
    <definedName name="расчет" localSheetId="9">#REF!</definedName>
    <definedName name="расчет">#REF!</definedName>
    <definedName name="Расчет_реконструкции" localSheetId="9">#REF!</definedName>
    <definedName name="Расчет_реконструкции">#REF!</definedName>
    <definedName name="расчет1" localSheetId="9">#REF!</definedName>
    <definedName name="расчет1">#REF!</definedName>
    <definedName name="Расчёт1" localSheetId="9">#REF!</definedName>
    <definedName name="Расчёт1">#REF!</definedName>
    <definedName name="расш" localSheetId="13">#REF!</definedName>
    <definedName name="расш" localSheetId="9">#REF!</definedName>
    <definedName name="расш">#REF!</definedName>
    <definedName name="расш." localSheetId="13">#REF!</definedName>
    <definedName name="расш." localSheetId="9">#REF!</definedName>
    <definedName name="расш.">#REF!</definedName>
    <definedName name="Расширение_ПС" localSheetId="9">#REF!</definedName>
    <definedName name="Расширение_ПС">#REF!</definedName>
    <definedName name="Расшифровка" localSheetId="13">#REF!</definedName>
    <definedName name="Расшифровка" localSheetId="9">#REF!</definedName>
    <definedName name="Расшифровка">#REF!</definedName>
    <definedName name="рбтмь" localSheetId="0">#REF!</definedName>
    <definedName name="рбтмь" localSheetId="1">#REF!</definedName>
    <definedName name="рбтмь" localSheetId="2">#REF!</definedName>
    <definedName name="рбтмь" localSheetId="11">#REF!</definedName>
    <definedName name="рбтмь" localSheetId="13">#REF!</definedName>
    <definedName name="рбтмь" localSheetId="7">#REF!</definedName>
    <definedName name="рбтмь" localSheetId="9">#REF!</definedName>
    <definedName name="рбтмь">#REF!</definedName>
    <definedName name="ргл" localSheetId="0">#REF!</definedName>
    <definedName name="ргл" localSheetId="1">#REF!</definedName>
    <definedName name="ргл" localSheetId="2">#REF!</definedName>
    <definedName name="ргл" localSheetId="11">#REF!</definedName>
    <definedName name="ргл" localSheetId="13">#REF!</definedName>
    <definedName name="ргл" localSheetId="7">#REF!</definedName>
    <definedName name="ргл" localSheetId="9">#REF!</definedName>
    <definedName name="ргл">#REF!</definedName>
    <definedName name="РД" localSheetId="0">#REF!</definedName>
    <definedName name="РД" localSheetId="1">#REF!</definedName>
    <definedName name="РД" localSheetId="2">#REF!</definedName>
    <definedName name="РД" localSheetId="11">#REF!</definedName>
    <definedName name="РД" localSheetId="13">#REF!</definedName>
    <definedName name="РД" localSheetId="7">#REF!</definedName>
    <definedName name="РД" localSheetId="9">#REF!</definedName>
    <definedName name="РД">#REF!</definedName>
    <definedName name="рдп" localSheetId="0">#REF!</definedName>
    <definedName name="рдп" localSheetId="1">#REF!</definedName>
    <definedName name="рдп" localSheetId="2">#REF!</definedName>
    <definedName name="рдп" localSheetId="11">#REF!</definedName>
    <definedName name="рдп" localSheetId="13">#REF!</definedName>
    <definedName name="рдп" localSheetId="7">#REF!</definedName>
    <definedName name="рдп" localSheetId="9">#REF!</definedName>
    <definedName name="рдп">#REF!</definedName>
    <definedName name="Реакторы" localSheetId="9">#REF!</definedName>
    <definedName name="Реакторы">#REF!</definedName>
    <definedName name="Регион__вводит_пользователь_программы_из_контекстного_списка" localSheetId="9">#REF!</definedName>
    <definedName name="Регион__вводит_пользователь_программы_из_контекстного_списка">#REF!</definedName>
    <definedName name="Регионы" localSheetId="9">#REF!</definedName>
    <definedName name="Регионы">#REF!</definedName>
    <definedName name="Регистрационный_номер_группы_строек" localSheetId="0">#REF!</definedName>
    <definedName name="Регистрационный_номер_группы_строек" localSheetId="1">#REF!</definedName>
    <definedName name="Регистрационный_номер_группы_строек" localSheetId="2">#REF!</definedName>
    <definedName name="Регистрационный_номер_группы_строек" localSheetId="11">#REF!</definedName>
    <definedName name="Регистрационный_номер_группы_строек" localSheetId="13">#REF!</definedName>
    <definedName name="Регистрационный_номер_группы_строек" localSheetId="7">#REF!</definedName>
    <definedName name="Регистрационный_номер_группы_строек" localSheetId="9">#REF!</definedName>
    <definedName name="Регистрационный_номер_группы_строек">#REF!</definedName>
    <definedName name="Регистрационный_номер_локальной_сметы" localSheetId="0">#REF!</definedName>
    <definedName name="Регистрационный_номер_локальной_сметы" localSheetId="1">#REF!</definedName>
    <definedName name="Регистрационный_номер_локальной_сметы" localSheetId="2">#REF!</definedName>
    <definedName name="Регистрационный_номер_локальной_сметы" localSheetId="11">#REF!</definedName>
    <definedName name="Регистрационный_номер_локальной_сметы" localSheetId="13">#REF!</definedName>
    <definedName name="Регистрационный_номер_локальной_сметы" localSheetId="7">#REF!</definedName>
    <definedName name="Регистрационный_номер_локальной_сметы" localSheetId="9">#REF!</definedName>
    <definedName name="Регистрационный_номер_локальной_сметы">#REF!</definedName>
    <definedName name="Регистрационный_номер_объекта" localSheetId="0">#REF!</definedName>
    <definedName name="Регистрационный_номер_объекта" localSheetId="1">#REF!</definedName>
    <definedName name="Регистрационный_номер_объекта" localSheetId="2">#REF!</definedName>
    <definedName name="Регистрационный_номер_объекта" localSheetId="11">#REF!</definedName>
    <definedName name="Регистрационный_номер_объекта" localSheetId="13">#REF!</definedName>
    <definedName name="Регистрационный_номер_объекта" localSheetId="7">#REF!</definedName>
    <definedName name="Регистрационный_номер_объекта" localSheetId="9">#REF!</definedName>
    <definedName name="Регистрационный_номер_объекта">#REF!</definedName>
    <definedName name="Регистрационный_номер_объектной_сметы" localSheetId="0">#REF!</definedName>
    <definedName name="Регистрационный_номер_объектной_сметы" localSheetId="1">#REF!</definedName>
    <definedName name="Регистрационный_номер_объектной_сметы" localSheetId="2">#REF!</definedName>
    <definedName name="Регистрационный_номер_объектной_сметы" localSheetId="11">#REF!</definedName>
    <definedName name="Регистрационный_номер_объектной_сметы" localSheetId="13">#REF!</definedName>
    <definedName name="Регистрационный_номер_объектной_сметы" localSheetId="7">#REF!</definedName>
    <definedName name="Регистрационный_номер_объектной_сметы" localSheetId="9">#REF!</definedName>
    <definedName name="Регистрационный_номер_объектной_сметы">#REF!</definedName>
    <definedName name="Регистрационный_номер_очереди" localSheetId="0">#REF!</definedName>
    <definedName name="Регистрационный_номер_очереди" localSheetId="1">#REF!</definedName>
    <definedName name="Регистрационный_номер_очереди" localSheetId="2">#REF!</definedName>
    <definedName name="Регистрационный_номер_очереди" localSheetId="11">#REF!</definedName>
    <definedName name="Регистрационный_номер_очереди" localSheetId="13">#REF!</definedName>
    <definedName name="Регистрационный_номер_очереди" localSheetId="7">#REF!</definedName>
    <definedName name="Регистрационный_номер_очереди" localSheetId="9">#REF!</definedName>
    <definedName name="Регистрационный_номер_очереди">#REF!</definedName>
    <definedName name="Регистрационный_номер_пускового_комплекса" localSheetId="0">#REF!</definedName>
    <definedName name="Регистрационный_номер_пускового_комплекса" localSheetId="1">#REF!</definedName>
    <definedName name="Регистрационный_номер_пускового_комплекса" localSheetId="2">#REF!</definedName>
    <definedName name="Регистрационный_номер_пускового_комплекса" localSheetId="11">#REF!</definedName>
    <definedName name="Регистрационный_номер_пускового_комплекса" localSheetId="13">#REF!</definedName>
    <definedName name="Регистрационный_номер_пускового_комплекса" localSheetId="7">#REF!</definedName>
    <definedName name="Регистрационный_номер_пускового_комплекса" localSheetId="9">#REF!</definedName>
    <definedName name="Регистрационный_номер_пускового_комплекса">#REF!</definedName>
    <definedName name="Регистрационный_номер_сводного_сметного_расчета" localSheetId="0">#REF!</definedName>
    <definedName name="Регистрационный_номер_сводного_сметного_расчета" localSheetId="1">#REF!</definedName>
    <definedName name="Регистрационный_номер_сводного_сметного_расчета" localSheetId="2">#REF!</definedName>
    <definedName name="Регистрационный_номер_сводного_сметного_расчета" localSheetId="11">#REF!</definedName>
    <definedName name="Регистрационный_номер_сводного_сметного_расчета" localSheetId="13">#REF!</definedName>
    <definedName name="Регистрационный_номер_сводного_сметного_расчета" localSheetId="7">#REF!</definedName>
    <definedName name="Регистрационный_номер_сводного_сметного_расчета" localSheetId="9">#REF!</definedName>
    <definedName name="Регистрационный_номер_сводного_сметного_расчета">#REF!</definedName>
    <definedName name="Регистрационный_номер_стройки" localSheetId="0">#REF!</definedName>
    <definedName name="Регистрационный_номер_стройки" localSheetId="1">#REF!</definedName>
    <definedName name="Регистрационный_номер_стройки" localSheetId="2">#REF!</definedName>
    <definedName name="Регистрационный_номер_стройки" localSheetId="11">#REF!</definedName>
    <definedName name="Регистрационный_номер_стройки" localSheetId="13">#REF!</definedName>
    <definedName name="Регистрационный_номер_стройки" localSheetId="7">#REF!</definedName>
    <definedName name="Регистрационный_номер_стройки" localSheetId="9">#REF!</definedName>
    <definedName name="Регистрационный_номер_стройки">#REF!</definedName>
    <definedName name="регламент" localSheetId="0">#REF!</definedName>
    <definedName name="регламент" localSheetId="1">#REF!</definedName>
    <definedName name="регламент" localSheetId="2">#REF!</definedName>
    <definedName name="регламент" localSheetId="11">#REF!</definedName>
    <definedName name="регламент" localSheetId="13">#REF!</definedName>
    <definedName name="регламент" localSheetId="7">#REF!</definedName>
    <definedName name="регламент" localSheetId="9">#REF!</definedName>
    <definedName name="регламент">#REF!</definedName>
    <definedName name="Регулярная_часть" localSheetId="0">#REF!</definedName>
    <definedName name="Регулярная_часть" localSheetId="1">#REF!</definedName>
    <definedName name="Регулярная_часть" localSheetId="2">#REF!</definedName>
    <definedName name="Регулярная_часть" localSheetId="11">#REF!</definedName>
    <definedName name="Регулярная_часть" localSheetId="13">#REF!</definedName>
    <definedName name="Регулярная_часть" localSheetId="7">#REF!</definedName>
    <definedName name="Регулярная_часть" localSheetId="9">#REF!</definedName>
    <definedName name="Регулярная_часть">#REF!</definedName>
    <definedName name="рек" localSheetId="0">#REF!</definedName>
    <definedName name="рек" localSheetId="1">#REF!</definedName>
    <definedName name="рек" localSheetId="2">#REF!</definedName>
    <definedName name="рек" localSheetId="11">#REF!</definedName>
    <definedName name="рек" localSheetId="13">#REF!</definedName>
    <definedName name="рек" localSheetId="7">#REF!</definedName>
    <definedName name="рек" localSheetId="9">#REF!</definedName>
    <definedName name="рек">#REF!</definedName>
    <definedName name="Республика_Адыгея" localSheetId="0">#REF!</definedName>
    <definedName name="Республика_Адыгея" localSheetId="1">#REF!</definedName>
    <definedName name="Республика_Адыгея" localSheetId="2">#REF!</definedName>
    <definedName name="Республика_Адыгея" localSheetId="11">#REF!</definedName>
    <definedName name="Республика_Адыгея" localSheetId="13">#REF!</definedName>
    <definedName name="Республика_Адыгея" localSheetId="7">#REF!</definedName>
    <definedName name="Республика_Адыгея" localSheetId="9">#REF!</definedName>
    <definedName name="Республика_Адыгея">#REF!</definedName>
    <definedName name="Республика_Алтай" localSheetId="0">#REF!</definedName>
    <definedName name="Республика_Алтай" localSheetId="1">#REF!</definedName>
    <definedName name="Республика_Алтай" localSheetId="2">#REF!</definedName>
    <definedName name="Республика_Алтай" localSheetId="11">#REF!</definedName>
    <definedName name="Республика_Алтай" localSheetId="13">#REF!</definedName>
    <definedName name="Республика_Алтай" localSheetId="7">#REF!</definedName>
    <definedName name="Республика_Алтай" localSheetId="9">#REF!</definedName>
    <definedName name="Республика_Алтай">#REF!</definedName>
    <definedName name="Республика_Алтай_1" localSheetId="0">#REF!</definedName>
    <definedName name="Республика_Алтай_1" localSheetId="1">#REF!</definedName>
    <definedName name="Республика_Алтай_1" localSheetId="2">#REF!</definedName>
    <definedName name="Республика_Алтай_1" localSheetId="11">#REF!</definedName>
    <definedName name="Республика_Алтай_1" localSheetId="13">#REF!</definedName>
    <definedName name="Республика_Алтай_1" localSheetId="7">#REF!</definedName>
    <definedName name="Республика_Алтай_1" localSheetId="9">#REF!</definedName>
    <definedName name="Республика_Алтай_1">#REF!</definedName>
    <definedName name="Республика_Башкортостан" localSheetId="0">#REF!</definedName>
    <definedName name="Республика_Башкортостан" localSheetId="1">#REF!</definedName>
    <definedName name="Республика_Башкортостан" localSheetId="2">#REF!</definedName>
    <definedName name="Республика_Башкортостан" localSheetId="11">#REF!</definedName>
    <definedName name="Республика_Башкортостан" localSheetId="13">#REF!</definedName>
    <definedName name="Республика_Башкортостан" localSheetId="7">#REF!</definedName>
    <definedName name="Республика_Башкортостан" localSheetId="9">#REF!</definedName>
    <definedName name="Республика_Башкортостан">#REF!</definedName>
    <definedName name="Республика_Башкортостан_1" localSheetId="0">#REF!</definedName>
    <definedName name="Республика_Башкортостан_1" localSheetId="1">#REF!</definedName>
    <definedName name="Республика_Башкортостан_1" localSheetId="2">#REF!</definedName>
    <definedName name="Республика_Башкортостан_1" localSheetId="11">#REF!</definedName>
    <definedName name="Республика_Башкортостан_1" localSheetId="13">#REF!</definedName>
    <definedName name="Республика_Башкортостан_1" localSheetId="7">#REF!</definedName>
    <definedName name="Республика_Башкортостан_1" localSheetId="9">#REF!</definedName>
    <definedName name="Республика_Башкортостан_1">#REF!</definedName>
    <definedName name="Республика_Бурятия" localSheetId="0">#REF!</definedName>
    <definedName name="Республика_Бурятия" localSheetId="1">#REF!</definedName>
    <definedName name="Республика_Бурятия" localSheetId="2">#REF!</definedName>
    <definedName name="Республика_Бурятия" localSheetId="11">#REF!</definedName>
    <definedName name="Республика_Бурятия" localSheetId="13">#REF!</definedName>
    <definedName name="Республика_Бурятия" localSheetId="7">#REF!</definedName>
    <definedName name="Республика_Бурятия" localSheetId="9">#REF!</definedName>
    <definedName name="Республика_Бурятия">#REF!</definedName>
    <definedName name="Республика_Бурятия_1" localSheetId="0">#REF!</definedName>
    <definedName name="Республика_Бурятия_1" localSheetId="1">#REF!</definedName>
    <definedName name="Республика_Бурятия_1" localSheetId="2">#REF!</definedName>
    <definedName name="Республика_Бурятия_1" localSheetId="11">#REF!</definedName>
    <definedName name="Республика_Бурятия_1" localSheetId="13">#REF!</definedName>
    <definedName name="Республика_Бурятия_1" localSheetId="7">#REF!</definedName>
    <definedName name="Республика_Бурятия_1" localSheetId="9">#REF!</definedName>
    <definedName name="Республика_Бурятия_1">#REF!</definedName>
    <definedName name="Республика_Дагестан" localSheetId="0">#REF!</definedName>
    <definedName name="Республика_Дагестан" localSheetId="1">#REF!</definedName>
    <definedName name="Республика_Дагестан" localSheetId="2">#REF!</definedName>
    <definedName name="Республика_Дагестан" localSheetId="11">#REF!</definedName>
    <definedName name="Республика_Дагестан" localSheetId="13">#REF!</definedName>
    <definedName name="Республика_Дагестан" localSheetId="7">#REF!</definedName>
    <definedName name="Республика_Дагестан" localSheetId="9">#REF!</definedName>
    <definedName name="Республика_Дагестан">#REF!</definedName>
    <definedName name="Республика_Ингушетия" localSheetId="0">#REF!</definedName>
    <definedName name="Республика_Ингушетия" localSheetId="1">#REF!</definedName>
    <definedName name="Республика_Ингушетия" localSheetId="2">#REF!</definedName>
    <definedName name="Республика_Ингушетия" localSheetId="11">#REF!</definedName>
    <definedName name="Республика_Ингушетия" localSheetId="13">#REF!</definedName>
    <definedName name="Республика_Ингушетия" localSheetId="7">#REF!</definedName>
    <definedName name="Республика_Ингушетия" localSheetId="9">#REF!</definedName>
    <definedName name="Республика_Ингушетия">#REF!</definedName>
    <definedName name="Республика_Калмыкия" localSheetId="0">#REF!</definedName>
    <definedName name="Республика_Калмыкия" localSheetId="1">#REF!</definedName>
    <definedName name="Республика_Калмыкия" localSheetId="2">#REF!</definedName>
    <definedName name="Республика_Калмыкия" localSheetId="11">#REF!</definedName>
    <definedName name="Республика_Калмыкия" localSheetId="13">#REF!</definedName>
    <definedName name="Республика_Калмыкия" localSheetId="7">#REF!</definedName>
    <definedName name="Республика_Калмыкия" localSheetId="9">#REF!</definedName>
    <definedName name="Республика_Калмыкия">#REF!</definedName>
    <definedName name="Республика_Карелия" localSheetId="0">#REF!</definedName>
    <definedName name="Республика_Карелия" localSheetId="1">#REF!</definedName>
    <definedName name="Республика_Карелия" localSheetId="2">#REF!</definedName>
    <definedName name="Республика_Карелия" localSheetId="11">#REF!</definedName>
    <definedName name="Республика_Карелия" localSheetId="13">#REF!</definedName>
    <definedName name="Республика_Карелия" localSheetId="7">#REF!</definedName>
    <definedName name="Республика_Карелия" localSheetId="9">#REF!</definedName>
    <definedName name="Республика_Карелия">#REF!</definedName>
    <definedName name="Республика_Карелия_1" localSheetId="0">#REF!</definedName>
    <definedName name="Республика_Карелия_1" localSheetId="1">#REF!</definedName>
    <definedName name="Республика_Карелия_1" localSheetId="2">#REF!</definedName>
    <definedName name="Республика_Карелия_1" localSheetId="11">#REF!</definedName>
    <definedName name="Республика_Карелия_1" localSheetId="13">#REF!</definedName>
    <definedName name="Республика_Карелия_1" localSheetId="7">#REF!</definedName>
    <definedName name="Республика_Карелия_1" localSheetId="9">#REF!</definedName>
    <definedName name="Республика_Карелия_1">#REF!</definedName>
    <definedName name="Республика_Коми" localSheetId="0">#REF!</definedName>
    <definedName name="Республика_Коми" localSheetId="1">#REF!</definedName>
    <definedName name="Республика_Коми" localSheetId="2">#REF!</definedName>
    <definedName name="Республика_Коми" localSheetId="11">#REF!</definedName>
    <definedName name="Республика_Коми" localSheetId="13">#REF!</definedName>
    <definedName name="Республика_Коми" localSheetId="7">#REF!</definedName>
    <definedName name="Республика_Коми" localSheetId="9">#REF!</definedName>
    <definedName name="Республика_Коми">#REF!</definedName>
    <definedName name="Республика_Коми_1" localSheetId="0">#REF!</definedName>
    <definedName name="Республика_Коми_1" localSheetId="1">#REF!</definedName>
    <definedName name="Республика_Коми_1" localSheetId="2">#REF!</definedName>
    <definedName name="Республика_Коми_1" localSheetId="11">#REF!</definedName>
    <definedName name="Республика_Коми_1" localSheetId="13">#REF!</definedName>
    <definedName name="Республика_Коми_1" localSheetId="7">#REF!</definedName>
    <definedName name="Республика_Коми_1" localSheetId="9">#REF!</definedName>
    <definedName name="Республика_Коми_1">#REF!</definedName>
    <definedName name="Республика_Марий_Эл" localSheetId="0">#REF!</definedName>
    <definedName name="Республика_Марий_Эл" localSheetId="1">#REF!</definedName>
    <definedName name="Республика_Марий_Эл" localSheetId="2">#REF!</definedName>
    <definedName name="Республика_Марий_Эл" localSheetId="11">#REF!</definedName>
    <definedName name="Республика_Марий_Эл" localSheetId="13">#REF!</definedName>
    <definedName name="Республика_Марий_Эл" localSheetId="7">#REF!</definedName>
    <definedName name="Республика_Марий_Эл" localSheetId="9">#REF!</definedName>
    <definedName name="Республика_Марий_Эл">#REF!</definedName>
    <definedName name="Республика_Мордовия" localSheetId="0">#REF!</definedName>
    <definedName name="Республика_Мордовия" localSheetId="1">#REF!</definedName>
    <definedName name="Республика_Мордовия" localSheetId="2">#REF!</definedName>
    <definedName name="Республика_Мордовия" localSheetId="11">#REF!</definedName>
    <definedName name="Республика_Мордовия" localSheetId="13">#REF!</definedName>
    <definedName name="Республика_Мордовия" localSheetId="7">#REF!</definedName>
    <definedName name="Республика_Мордовия" localSheetId="9">#REF!</definedName>
    <definedName name="Республика_Мордовия">#REF!</definedName>
    <definedName name="Республика_Саха__Якутия" localSheetId="0">#REF!</definedName>
    <definedName name="Республика_Саха__Якутия" localSheetId="1">#REF!</definedName>
    <definedName name="Республика_Саха__Якутия" localSheetId="2">#REF!</definedName>
    <definedName name="Республика_Саха__Якутия" localSheetId="11">#REF!</definedName>
    <definedName name="Республика_Саха__Якутия" localSheetId="13">#REF!</definedName>
    <definedName name="Республика_Саха__Якутия" localSheetId="7">#REF!</definedName>
    <definedName name="Республика_Саха__Якутия" localSheetId="9">#REF!</definedName>
    <definedName name="Республика_Саха__Якутия">#REF!</definedName>
    <definedName name="Республика_Саха__Якутия_1" localSheetId="0">#REF!</definedName>
    <definedName name="Республика_Саха__Якутия_1" localSheetId="1">#REF!</definedName>
    <definedName name="Республика_Саха__Якутия_1" localSheetId="2">#REF!</definedName>
    <definedName name="Республика_Саха__Якутия_1" localSheetId="11">#REF!</definedName>
    <definedName name="Республика_Саха__Якутия_1" localSheetId="13">#REF!</definedName>
    <definedName name="Республика_Саха__Якутия_1" localSheetId="7">#REF!</definedName>
    <definedName name="Республика_Саха__Якутия_1" localSheetId="9">#REF!</definedName>
    <definedName name="Республика_Саха__Якутия_1">#REF!</definedName>
    <definedName name="Республика_Северная_Осетия___Алания" localSheetId="0">#REF!</definedName>
    <definedName name="Республика_Северная_Осетия___Алания" localSheetId="1">#REF!</definedName>
    <definedName name="Республика_Северная_Осетия___Алания" localSheetId="2">#REF!</definedName>
    <definedName name="Республика_Северная_Осетия___Алания" localSheetId="11">#REF!</definedName>
    <definedName name="Республика_Северная_Осетия___Алания" localSheetId="13">#REF!</definedName>
    <definedName name="Республика_Северная_Осетия___Алания" localSheetId="7">#REF!</definedName>
    <definedName name="Республика_Северная_Осетия___Алания" localSheetId="9">#REF!</definedName>
    <definedName name="Республика_Северная_Осетия___Алания">#REF!</definedName>
    <definedName name="Республика_Татарстан__Татарстан" localSheetId="0">#REF!</definedName>
    <definedName name="Республика_Татарстан__Татарстан" localSheetId="1">#REF!</definedName>
    <definedName name="Республика_Татарстан__Татарстан" localSheetId="2">#REF!</definedName>
    <definedName name="Республика_Татарстан__Татарстан" localSheetId="11">#REF!</definedName>
    <definedName name="Республика_Татарстан__Татарстан" localSheetId="13">#REF!</definedName>
    <definedName name="Республика_Татарстан__Татарстан" localSheetId="7">#REF!</definedName>
    <definedName name="Республика_Татарстан__Татарстан" localSheetId="9">#REF!</definedName>
    <definedName name="Республика_Татарстан__Татарстан">#REF!</definedName>
    <definedName name="Республика_Татарстан__Татарстан_1" localSheetId="0">#REF!</definedName>
    <definedName name="Республика_Татарстан__Татарстан_1" localSheetId="1">#REF!</definedName>
    <definedName name="Республика_Татарстан__Татарстан_1" localSheetId="2">#REF!</definedName>
    <definedName name="Республика_Татарстан__Татарстан_1" localSheetId="11">#REF!</definedName>
    <definedName name="Республика_Татарстан__Татарстан_1" localSheetId="13">#REF!</definedName>
    <definedName name="Республика_Татарстан__Татарстан_1" localSheetId="7">#REF!</definedName>
    <definedName name="Республика_Татарстан__Татарстан_1" localSheetId="9">#REF!</definedName>
    <definedName name="Республика_Татарстан__Татарстан_1">#REF!</definedName>
    <definedName name="Республика_Тыва" localSheetId="0">#REF!</definedName>
    <definedName name="Республика_Тыва" localSheetId="1">#REF!</definedName>
    <definedName name="Республика_Тыва" localSheetId="2">#REF!</definedName>
    <definedName name="Республика_Тыва" localSheetId="11">#REF!</definedName>
    <definedName name="Республика_Тыва" localSheetId="13">#REF!</definedName>
    <definedName name="Республика_Тыва" localSheetId="7">#REF!</definedName>
    <definedName name="Республика_Тыва" localSheetId="9">#REF!</definedName>
    <definedName name="Республика_Тыва">#REF!</definedName>
    <definedName name="Республика_Тыва_1" localSheetId="0">#REF!</definedName>
    <definedName name="Республика_Тыва_1" localSheetId="1">#REF!</definedName>
    <definedName name="Республика_Тыва_1" localSheetId="2">#REF!</definedName>
    <definedName name="Республика_Тыва_1" localSheetId="11">#REF!</definedName>
    <definedName name="Республика_Тыва_1" localSheetId="13">#REF!</definedName>
    <definedName name="Республика_Тыва_1" localSheetId="7">#REF!</definedName>
    <definedName name="Республика_Тыва_1" localSheetId="9">#REF!</definedName>
    <definedName name="Республика_Тыва_1">#REF!</definedName>
    <definedName name="Республика_Хакасия" localSheetId="0">#REF!</definedName>
    <definedName name="Республика_Хакасия" localSheetId="1">#REF!</definedName>
    <definedName name="Республика_Хакасия" localSheetId="2">#REF!</definedName>
    <definedName name="Республика_Хакасия" localSheetId="11">#REF!</definedName>
    <definedName name="Республика_Хакасия" localSheetId="13">#REF!</definedName>
    <definedName name="Республика_Хакасия" localSheetId="7">#REF!</definedName>
    <definedName name="Республика_Хакасия" localSheetId="9">#REF!</definedName>
    <definedName name="Республика_Хакасия">#REF!</definedName>
    <definedName name="рига" localSheetId="9">#REF!</definedName>
    <definedName name="рига">#REF!</definedName>
    <definedName name="рлвро" localSheetId="0">#REF!</definedName>
    <definedName name="рлвро" localSheetId="1">#REF!</definedName>
    <definedName name="рлвро" localSheetId="2">#REF!</definedName>
    <definedName name="рлвро" localSheetId="11">#REF!</definedName>
    <definedName name="рлвро" localSheetId="13">#REF!</definedName>
    <definedName name="рлвро" localSheetId="7">#REF!</definedName>
    <definedName name="рлвро" localSheetId="9">#REF!</definedName>
    <definedName name="рлвро">#REF!</definedName>
    <definedName name="рлд" localSheetId="0">#REF!</definedName>
    <definedName name="рлд" localSheetId="1">#REF!</definedName>
    <definedName name="рлд" localSheetId="2">#REF!</definedName>
    <definedName name="рлд" localSheetId="11">#REF!</definedName>
    <definedName name="рлд" localSheetId="13">#REF!</definedName>
    <definedName name="рлд" localSheetId="7">#REF!</definedName>
    <definedName name="рлд" localSheetId="9">#REF!</definedName>
    <definedName name="рлд">#REF!</definedName>
    <definedName name="рлдг" localSheetId="0">#REF!</definedName>
    <definedName name="рлдг" localSheetId="1">#REF!</definedName>
    <definedName name="рлдг" localSheetId="2">#REF!</definedName>
    <definedName name="рлдг" localSheetId="11">#REF!</definedName>
    <definedName name="рлдг" localSheetId="13">#REF!</definedName>
    <definedName name="рлдг" localSheetId="7">#REF!</definedName>
    <definedName name="рлдг" localSheetId="9">#REF!</definedName>
    <definedName name="рлдг">#REF!</definedName>
    <definedName name="рнгрлш" localSheetId="0">#REF!</definedName>
    <definedName name="рнгрлш" localSheetId="1">#REF!</definedName>
    <definedName name="рнгрлш" localSheetId="2">#REF!</definedName>
    <definedName name="рнгрлш" localSheetId="11">#REF!</definedName>
    <definedName name="рнгрлш" localSheetId="13">#REF!</definedName>
    <definedName name="рнгрлш" localSheetId="7">#REF!</definedName>
    <definedName name="рнгрлш" localSheetId="9">#REF!</definedName>
    <definedName name="рнгрлш">#REF!</definedName>
    <definedName name="ро" localSheetId="0">#REF!</definedName>
    <definedName name="ро" localSheetId="1">#REF!</definedName>
    <definedName name="ро" localSheetId="2">#REF!</definedName>
    <definedName name="ро" localSheetId="11">#REF!</definedName>
    <definedName name="ро" localSheetId="13">#REF!</definedName>
    <definedName name="ро" localSheetId="7">#REF!</definedName>
    <definedName name="ро" localSheetId="9">#REF!</definedName>
    <definedName name="ро">#REF!</definedName>
    <definedName name="ровро" localSheetId="0">#REF!</definedName>
    <definedName name="ровро" localSheetId="1">#REF!</definedName>
    <definedName name="ровро" localSheetId="2">#REF!</definedName>
    <definedName name="ровро" localSheetId="11">#REF!</definedName>
    <definedName name="ровро" localSheetId="13">#REF!</definedName>
    <definedName name="ровро" localSheetId="7">#REF!</definedName>
    <definedName name="ровро" localSheetId="9">#REF!</definedName>
    <definedName name="ровро">#REF!</definedName>
    <definedName name="род" localSheetId="0">#REF!</definedName>
    <definedName name="род" localSheetId="1">#REF!</definedName>
    <definedName name="род" localSheetId="2">#REF!</definedName>
    <definedName name="род" localSheetId="11">#REF!</definedName>
    <definedName name="род" localSheetId="13">#REF!</definedName>
    <definedName name="род" localSheetId="7">#REF!</definedName>
    <definedName name="род" localSheetId="9">#REF!</definedName>
    <definedName name="род">#REF!</definedName>
    <definedName name="родарод" localSheetId="0">#REF!</definedName>
    <definedName name="родарод" localSheetId="1">#REF!</definedName>
    <definedName name="родарод" localSheetId="2">#REF!</definedName>
    <definedName name="родарод" localSheetId="11">#REF!</definedName>
    <definedName name="родарод" localSheetId="13">#REF!</definedName>
    <definedName name="родарод" localSheetId="7">#REF!</definedName>
    <definedName name="родарод" localSheetId="9">#REF!</definedName>
    <definedName name="родарод">#REF!</definedName>
    <definedName name="рож" localSheetId="0">#REF!</definedName>
    <definedName name="рож" localSheetId="1">#REF!</definedName>
    <definedName name="рож" localSheetId="2">#REF!</definedName>
    <definedName name="рож" localSheetId="11">#REF!</definedName>
    <definedName name="рож" localSheetId="13">#REF!</definedName>
    <definedName name="рож" localSheetId="7">#REF!</definedName>
    <definedName name="рож" localSheetId="9">#REF!</definedName>
    <definedName name="рож">#REF!</definedName>
    <definedName name="роло" localSheetId="0">#REF!</definedName>
    <definedName name="роло" localSheetId="1">#REF!</definedName>
    <definedName name="роло" localSheetId="2">#REF!</definedName>
    <definedName name="роло" localSheetId="11">#REF!</definedName>
    <definedName name="роло" localSheetId="13">#REF!</definedName>
    <definedName name="роло" localSheetId="7">#REF!</definedName>
    <definedName name="роло" localSheetId="9">#REF!</definedName>
    <definedName name="роло">#REF!</definedName>
    <definedName name="ролодод" localSheetId="0">#REF!</definedName>
    <definedName name="ролодод" localSheetId="1">#REF!</definedName>
    <definedName name="ролодод" localSheetId="2">#REF!</definedName>
    <definedName name="ролодод" localSheetId="11">#REF!</definedName>
    <definedName name="ролодод" localSheetId="13">#REF!</definedName>
    <definedName name="ролодод" localSheetId="7">#REF!</definedName>
    <definedName name="ролодод" localSheetId="9">#REF!</definedName>
    <definedName name="ролодод">#REF!</definedName>
    <definedName name="ропгнлпеглн" localSheetId="0">#REF!</definedName>
    <definedName name="ропгнлпеглн" localSheetId="1">#REF!</definedName>
    <definedName name="ропгнлпеглн" localSheetId="2">#REF!</definedName>
    <definedName name="ропгнлпеглн" localSheetId="11">#REF!</definedName>
    <definedName name="ропгнлпеглн" localSheetId="13">#REF!</definedName>
    <definedName name="ропгнлпеглн" localSheetId="7">#REF!</definedName>
    <definedName name="ропгнлпеглн" localSheetId="9">#REF!</definedName>
    <definedName name="ропгнлпеглн">#REF!</definedName>
    <definedName name="Ростовская_область" localSheetId="0">#REF!</definedName>
    <definedName name="Ростовская_область" localSheetId="1">#REF!</definedName>
    <definedName name="Ростовская_область" localSheetId="2">#REF!</definedName>
    <definedName name="Ростовская_область" localSheetId="11">#REF!</definedName>
    <definedName name="Ростовская_область" localSheetId="13">#REF!</definedName>
    <definedName name="Ростовская_область" localSheetId="7">#REF!</definedName>
    <definedName name="Ростовская_область" localSheetId="9">#REF!</definedName>
    <definedName name="Ростовская_область">#REF!</definedName>
    <definedName name="рпачрпч" localSheetId="0">#REF!</definedName>
    <definedName name="рпачрпч" localSheetId="1">#REF!</definedName>
    <definedName name="рпачрпч" localSheetId="2">#REF!</definedName>
    <definedName name="рпачрпч" localSheetId="11">#REF!</definedName>
    <definedName name="рпачрпч" localSheetId="13">#REF!</definedName>
    <definedName name="рпачрпч" localSheetId="7">#REF!</definedName>
    <definedName name="рпачрпч" localSheetId="9">#REF!</definedName>
    <definedName name="рпачрпч">#REF!</definedName>
    <definedName name="рпв" localSheetId="0">#REF!</definedName>
    <definedName name="рпв" localSheetId="1">#REF!</definedName>
    <definedName name="рпв" localSheetId="2">#REF!</definedName>
    <definedName name="рпв" localSheetId="11">#REF!</definedName>
    <definedName name="рпв" localSheetId="13">#REF!</definedName>
    <definedName name="рпв" localSheetId="7">#REF!</definedName>
    <definedName name="рпв" localSheetId="9">#REF!</definedName>
    <definedName name="рпв">#REF!</definedName>
    <definedName name="рплрл" localSheetId="0">#REF!</definedName>
    <definedName name="рплрл" localSheetId="1">#REF!</definedName>
    <definedName name="рплрл" localSheetId="2">#REF!</definedName>
    <definedName name="рплрл" localSheetId="11">#REF!</definedName>
    <definedName name="рплрл" localSheetId="13">#REF!</definedName>
    <definedName name="рплрл" localSheetId="7">#REF!</definedName>
    <definedName name="рплрл" localSheetId="9">#REF!</definedName>
    <definedName name="рплрл">#REF!</definedName>
    <definedName name="рповпр" localSheetId="0">#REF!</definedName>
    <definedName name="рповпр" localSheetId="1">#REF!</definedName>
    <definedName name="рповпр" localSheetId="2">#REF!</definedName>
    <definedName name="рповпр" localSheetId="11">#REF!</definedName>
    <definedName name="рповпр" localSheetId="13">#REF!</definedName>
    <definedName name="рповпр" localSheetId="7">#REF!</definedName>
    <definedName name="рповпр" localSheetId="9">#REF!</definedName>
    <definedName name="рповпр">#REF!</definedName>
    <definedName name="рповр" localSheetId="0">#REF!</definedName>
    <definedName name="рповр" localSheetId="1">#REF!</definedName>
    <definedName name="рповр" localSheetId="2">#REF!</definedName>
    <definedName name="рповр" localSheetId="11">#REF!</definedName>
    <definedName name="рповр" localSheetId="13">#REF!</definedName>
    <definedName name="рповр" localSheetId="7">#REF!</definedName>
    <definedName name="рповр" localSheetId="9">#REF!</definedName>
    <definedName name="рповр">#REF!</definedName>
    <definedName name="РПР" localSheetId="9">#REF!</definedName>
    <definedName name="РПР">#REF!</definedName>
    <definedName name="рпьрь" localSheetId="0">#REF!</definedName>
    <definedName name="рпьрь" localSheetId="1">#REF!</definedName>
    <definedName name="рпьрь" localSheetId="2">#REF!</definedName>
    <definedName name="рпьрь" localSheetId="11">#REF!</definedName>
    <definedName name="рпьрь" localSheetId="13">#REF!</definedName>
    <definedName name="рпьрь" localSheetId="7">#REF!</definedName>
    <definedName name="рпьрь" localSheetId="9">#REF!</definedName>
    <definedName name="рпьрь">#REF!</definedName>
    <definedName name="ррр" localSheetId="0">#REF!</definedName>
    <definedName name="ррр" localSheetId="1">#REF!</definedName>
    <definedName name="ррр" localSheetId="2">#REF!</definedName>
    <definedName name="ррр" localSheetId="11">#REF!</definedName>
    <definedName name="ррр" localSheetId="13">#REF!</definedName>
    <definedName name="ррр" localSheetId="7">#REF!</definedName>
    <definedName name="ррр" localSheetId="9">#REF!</definedName>
    <definedName name="ррр">#REF!</definedName>
    <definedName name="рррр" localSheetId="0">#REF!</definedName>
    <definedName name="рррр" localSheetId="1">#REF!</definedName>
    <definedName name="рррр" localSheetId="2">#REF!</definedName>
    <definedName name="рррр" localSheetId="11">#REF!</definedName>
    <definedName name="рррр" localSheetId="13">#REF!</definedName>
    <definedName name="рррр" localSheetId="7">#REF!</definedName>
    <definedName name="рррр" localSheetId="9">#REF!</definedName>
    <definedName name="рррр">#REF!</definedName>
    <definedName name="ррюбр" localSheetId="0">#REF!</definedName>
    <definedName name="ррюбр" localSheetId="1">#REF!</definedName>
    <definedName name="ррюбр" localSheetId="2">#REF!</definedName>
    <definedName name="ррюбр" localSheetId="11">#REF!</definedName>
    <definedName name="ррюбр" localSheetId="13">#REF!</definedName>
    <definedName name="ррюбр" localSheetId="7">#REF!</definedName>
    <definedName name="ррюбр" localSheetId="9">#REF!</definedName>
    <definedName name="ррюбр">#REF!</definedName>
    <definedName name="ртип" localSheetId="0">#REF!</definedName>
    <definedName name="ртип" localSheetId="1">#REF!</definedName>
    <definedName name="ртип" localSheetId="2">#REF!</definedName>
    <definedName name="ртип" localSheetId="11">#REF!</definedName>
    <definedName name="ртип" localSheetId="13">#REF!</definedName>
    <definedName name="ртип" localSheetId="7">#REF!</definedName>
    <definedName name="ртип" localSheetId="9">#REF!</definedName>
    <definedName name="ртип">#REF!</definedName>
    <definedName name="руе" localSheetId="0">#REF!</definedName>
    <definedName name="руе" localSheetId="1">#REF!</definedName>
    <definedName name="руе" localSheetId="2">#REF!</definedName>
    <definedName name="руе" localSheetId="11">#REF!</definedName>
    <definedName name="руе" localSheetId="13">#REF!</definedName>
    <definedName name="руе" localSheetId="7">#REF!</definedName>
    <definedName name="руе" localSheetId="9">#REF!</definedName>
    <definedName name="руе">#REF!</definedName>
    <definedName name="Руководитель" localSheetId="0">#REF!</definedName>
    <definedName name="Руководитель" localSheetId="1">#REF!</definedName>
    <definedName name="Руководитель" localSheetId="2">#REF!</definedName>
    <definedName name="Руководитель" localSheetId="11">#REF!</definedName>
    <definedName name="Руководитель" localSheetId="13">#REF!</definedName>
    <definedName name="Руководитель" localSheetId="7">#REF!</definedName>
    <definedName name="Руководитель" localSheetId="9">#REF!</definedName>
    <definedName name="Руководитель">#REF!</definedName>
    <definedName name="ручей" localSheetId="0">#REF!</definedName>
    <definedName name="ручей" localSheetId="1">#REF!</definedName>
    <definedName name="ручей" localSheetId="2">#REF!</definedName>
    <definedName name="ручей" localSheetId="11">#REF!</definedName>
    <definedName name="ручей" localSheetId="13">#REF!</definedName>
    <definedName name="ручей" localSheetId="7">#REF!</definedName>
    <definedName name="ручей" localSheetId="9">#REF!</definedName>
    <definedName name="ручей">#REF!</definedName>
    <definedName name="Рязанская_область" localSheetId="0">#REF!</definedName>
    <definedName name="Рязанская_область" localSheetId="1">#REF!</definedName>
    <definedName name="Рязанская_область" localSheetId="2">#REF!</definedName>
    <definedName name="Рязанская_область" localSheetId="11">#REF!</definedName>
    <definedName name="Рязанская_область" localSheetId="13">#REF!</definedName>
    <definedName name="Рязанская_область" localSheetId="7">#REF!</definedName>
    <definedName name="Рязанская_область" localSheetId="9">#REF!</definedName>
    <definedName name="Рязанская_область">#REF!</definedName>
    <definedName name="С" localSheetId="0">{#N/A,#N/A,FALSE,"Шаблон_Спец1"}</definedName>
    <definedName name="С" localSheetId="1">{#N/A,#N/A,FALSE,"Шаблон_Спец1"}</definedName>
    <definedName name="С" localSheetId="2">{#N/A,#N/A,FALSE,"Шаблон_Спец1"}</definedName>
    <definedName name="С" localSheetId="11">{#N/A,#N/A,FALSE,"Шаблон_Спец1"}</definedName>
    <definedName name="С" localSheetId="15">{#N/A,#N/A,FALSE,"Шаблон_Спец1"}</definedName>
    <definedName name="С" localSheetId="17">{#N/A,#N/A,FALSE,"Шаблон_Спец1"}</definedName>
    <definedName name="С" localSheetId="13">{#N/A,#N/A,FALSE,"Шаблон_Спец1"}</definedName>
    <definedName name="С" localSheetId="6">{#N/A,#N/A,FALSE,"Шаблон_Спец1"}</definedName>
    <definedName name="С" localSheetId="7">{#N/A,#N/A,FALSE,"Шаблон_Спец1"}</definedName>
    <definedName name="С" localSheetId="9">{#N/A,#N/A,FALSE,"Шаблон_Спец1"}</definedName>
    <definedName name="С" localSheetId="14">{#N/A,#N/A,FALSE,"Шаблон_Спец1"}</definedName>
    <definedName name="С" localSheetId="12">{#N/A,#N/A,FALSE,"Шаблон_Спец1"}</definedName>
    <definedName name="С">{#N/A,#N/A,FALSE,"Шаблон_Спец1"}</definedName>
    <definedName name="с1" localSheetId="0">#REF!</definedName>
    <definedName name="с1" localSheetId="1">#REF!</definedName>
    <definedName name="с1" localSheetId="2">#REF!</definedName>
    <definedName name="с1" localSheetId="11">#REF!</definedName>
    <definedName name="с1" localSheetId="13">#REF!</definedName>
    <definedName name="с1" localSheetId="7">#REF!</definedName>
    <definedName name="с1" localSheetId="9">#REF!</definedName>
    <definedName name="с1">#REF!</definedName>
    <definedName name="с10" localSheetId="0">#REF!</definedName>
    <definedName name="с10" localSheetId="1">#REF!</definedName>
    <definedName name="с10" localSheetId="2">#REF!</definedName>
    <definedName name="с10" localSheetId="11">#REF!</definedName>
    <definedName name="с10" localSheetId="13">#REF!</definedName>
    <definedName name="с10" localSheetId="7">#REF!</definedName>
    <definedName name="с10" localSheetId="9">#REF!</definedName>
    <definedName name="с10">#REF!</definedName>
    <definedName name="с2" localSheetId="0">#REF!</definedName>
    <definedName name="с2" localSheetId="1">#REF!</definedName>
    <definedName name="с2" localSheetId="2">#REF!</definedName>
    <definedName name="с2" localSheetId="11">#REF!</definedName>
    <definedName name="с2" localSheetId="13">#REF!</definedName>
    <definedName name="с2" localSheetId="7">#REF!</definedName>
    <definedName name="с2" localSheetId="9">#REF!</definedName>
    <definedName name="с2">#REF!</definedName>
    <definedName name="с3" localSheetId="0">#REF!</definedName>
    <definedName name="с3" localSheetId="1">#REF!</definedName>
    <definedName name="с3" localSheetId="2">#REF!</definedName>
    <definedName name="с3" localSheetId="11">#REF!</definedName>
    <definedName name="с3" localSheetId="13">#REF!</definedName>
    <definedName name="с3" localSheetId="7">#REF!</definedName>
    <definedName name="с3" localSheetId="9">#REF!</definedName>
    <definedName name="с3">#REF!</definedName>
    <definedName name="с4" localSheetId="0">#REF!</definedName>
    <definedName name="с4" localSheetId="1">#REF!</definedName>
    <definedName name="с4" localSheetId="2">#REF!</definedName>
    <definedName name="с4" localSheetId="11">#REF!</definedName>
    <definedName name="с4" localSheetId="13">#REF!</definedName>
    <definedName name="с4" localSheetId="7">#REF!</definedName>
    <definedName name="с4" localSheetId="9">#REF!</definedName>
    <definedName name="с4">#REF!</definedName>
    <definedName name="с5" localSheetId="0">#REF!</definedName>
    <definedName name="с5" localSheetId="1">#REF!</definedName>
    <definedName name="с5" localSheetId="2">#REF!</definedName>
    <definedName name="с5" localSheetId="11">#REF!</definedName>
    <definedName name="с5" localSheetId="13">#REF!</definedName>
    <definedName name="с5" localSheetId="7">#REF!</definedName>
    <definedName name="с5" localSheetId="9">#REF!</definedName>
    <definedName name="с5">#REF!</definedName>
    <definedName name="с6" localSheetId="0">#REF!</definedName>
    <definedName name="с6" localSheetId="1">#REF!</definedName>
    <definedName name="с6" localSheetId="2">#REF!</definedName>
    <definedName name="с6" localSheetId="11">#REF!</definedName>
    <definedName name="с6" localSheetId="13">#REF!</definedName>
    <definedName name="с6" localSheetId="7">#REF!</definedName>
    <definedName name="с6" localSheetId="9">#REF!</definedName>
    <definedName name="с6">#REF!</definedName>
    <definedName name="с7" localSheetId="0">#REF!</definedName>
    <definedName name="с7" localSheetId="1">#REF!</definedName>
    <definedName name="с7" localSheetId="2">#REF!</definedName>
    <definedName name="с7" localSheetId="11">#REF!</definedName>
    <definedName name="с7" localSheetId="13">#REF!</definedName>
    <definedName name="с7" localSheetId="7">#REF!</definedName>
    <definedName name="с7" localSheetId="9">#REF!</definedName>
    <definedName name="с7">#REF!</definedName>
    <definedName name="с8" localSheetId="0">#REF!</definedName>
    <definedName name="с8" localSheetId="1">#REF!</definedName>
    <definedName name="с8" localSheetId="2">#REF!</definedName>
    <definedName name="с8" localSheetId="11">#REF!</definedName>
    <definedName name="с8" localSheetId="13">#REF!</definedName>
    <definedName name="с8" localSheetId="7">#REF!</definedName>
    <definedName name="с8" localSheetId="9">#REF!</definedName>
    <definedName name="с8">#REF!</definedName>
    <definedName name="с9" localSheetId="0">#REF!</definedName>
    <definedName name="с9" localSheetId="1">#REF!</definedName>
    <definedName name="с9" localSheetId="2">#REF!</definedName>
    <definedName name="с9" localSheetId="11">#REF!</definedName>
    <definedName name="с9" localSheetId="13">#REF!</definedName>
    <definedName name="с9" localSheetId="7">#REF!</definedName>
    <definedName name="с9" localSheetId="9">#REF!</definedName>
    <definedName name="с9">#REF!</definedName>
    <definedName name="саа" localSheetId="0">#REF!</definedName>
    <definedName name="саа" localSheetId="1">#REF!</definedName>
    <definedName name="саа" localSheetId="2">#REF!</definedName>
    <definedName name="саа" localSheetId="11">#REF!</definedName>
    <definedName name="саа" localSheetId="13">#REF!</definedName>
    <definedName name="саа" localSheetId="7">#REF!</definedName>
    <definedName name="саа" localSheetId="9">#REF!</definedName>
    <definedName name="саа">#REF!</definedName>
    <definedName name="сам" localSheetId="0">#REF!</definedName>
    <definedName name="сам" localSheetId="1">#REF!</definedName>
    <definedName name="сам" localSheetId="2">#REF!</definedName>
    <definedName name="сам" localSheetId="11">#REF!</definedName>
    <definedName name="сам" localSheetId="13">#REF!</definedName>
    <definedName name="сам" localSheetId="7">#REF!</definedName>
    <definedName name="сам" localSheetId="9">#REF!</definedName>
    <definedName name="сам">#REF!</definedName>
    <definedName name="Самарская_область" localSheetId="0">#REF!</definedName>
    <definedName name="Самарская_область" localSheetId="1">#REF!</definedName>
    <definedName name="Самарская_область" localSheetId="2">#REF!</definedName>
    <definedName name="Самарская_область" localSheetId="11">#REF!</definedName>
    <definedName name="Самарская_область" localSheetId="13">#REF!</definedName>
    <definedName name="Самарская_область" localSheetId="7">#REF!</definedName>
    <definedName name="Самарская_область" localSheetId="9">#REF!</definedName>
    <definedName name="Самарская_область">#REF!</definedName>
    <definedName name="Саратовская_область" localSheetId="0">#REF!</definedName>
    <definedName name="Саратовская_область" localSheetId="1">#REF!</definedName>
    <definedName name="Саратовская_область" localSheetId="2">#REF!</definedName>
    <definedName name="Саратовская_область" localSheetId="11">#REF!</definedName>
    <definedName name="Саратовская_область" localSheetId="13">#REF!</definedName>
    <definedName name="Саратовская_область" localSheetId="7">#REF!</definedName>
    <definedName name="Саратовская_область" localSheetId="9">#REF!</definedName>
    <definedName name="Саратовская_область">#REF!</definedName>
    <definedName name="сарсвралош" localSheetId="0">#REF!</definedName>
    <definedName name="сарсвралош" localSheetId="1">#REF!</definedName>
    <definedName name="сарсвралош" localSheetId="2">#REF!</definedName>
    <definedName name="сарсвралош" localSheetId="11">#REF!</definedName>
    <definedName name="сарсвралош" localSheetId="13">#REF!</definedName>
    <definedName name="сарсвралош" localSheetId="7">#REF!</definedName>
    <definedName name="сарсвралош" localSheetId="9">#REF!</definedName>
    <definedName name="сарсвралош">#REF!</definedName>
    <definedName name="Сахалинская_область" localSheetId="0">#REF!</definedName>
    <definedName name="Сахалинская_область" localSheetId="1">#REF!</definedName>
    <definedName name="Сахалинская_область" localSheetId="2">#REF!</definedName>
    <definedName name="Сахалинская_область" localSheetId="11">#REF!</definedName>
    <definedName name="Сахалинская_область" localSheetId="13">#REF!</definedName>
    <definedName name="Сахалинская_область" localSheetId="7">#REF!</definedName>
    <definedName name="Сахалинская_область" localSheetId="9">#REF!</definedName>
    <definedName name="Сахалинская_область">#REF!</definedName>
    <definedName name="Сахалинская_область_1" localSheetId="0">#REF!</definedName>
    <definedName name="Сахалинская_область_1" localSheetId="1">#REF!</definedName>
    <definedName name="Сахалинская_область_1" localSheetId="2">#REF!</definedName>
    <definedName name="Сахалинская_область_1" localSheetId="11">#REF!</definedName>
    <definedName name="Сахалинская_область_1" localSheetId="13">#REF!</definedName>
    <definedName name="Сахалинская_область_1" localSheetId="7">#REF!</definedName>
    <definedName name="Сахалинская_область_1" localSheetId="9">#REF!</definedName>
    <definedName name="Сахалинская_область_1">#REF!</definedName>
    <definedName name="Свердловская_область" localSheetId="0">#REF!</definedName>
    <definedName name="Свердловская_область" localSheetId="1">#REF!</definedName>
    <definedName name="Свердловская_область" localSheetId="2">#REF!</definedName>
    <definedName name="Свердловская_область" localSheetId="11">#REF!</definedName>
    <definedName name="Свердловская_область" localSheetId="13">#REF!</definedName>
    <definedName name="Свердловская_область" localSheetId="7">#REF!</definedName>
    <definedName name="Свердловская_область" localSheetId="9">#REF!</definedName>
    <definedName name="Свердловская_область">#REF!</definedName>
    <definedName name="Свердловская_область_1" localSheetId="0">#REF!</definedName>
    <definedName name="Свердловская_область_1" localSheetId="1">#REF!</definedName>
    <definedName name="Свердловская_область_1" localSheetId="2">#REF!</definedName>
    <definedName name="Свердловская_область_1" localSheetId="11">#REF!</definedName>
    <definedName name="Свердловская_область_1" localSheetId="13">#REF!</definedName>
    <definedName name="Свердловская_область_1" localSheetId="7">#REF!</definedName>
    <definedName name="Свердловская_область_1" localSheetId="9">#REF!</definedName>
    <definedName name="Свердловская_область_1">#REF!</definedName>
    <definedName name="Сводка" localSheetId="0">#REF!</definedName>
    <definedName name="Сводка" localSheetId="1">#REF!</definedName>
    <definedName name="Сводка" localSheetId="2">#REF!</definedName>
    <definedName name="Сводка" localSheetId="11">#REF!</definedName>
    <definedName name="Сводка" localSheetId="13">#REF!</definedName>
    <definedName name="Сводка" localSheetId="7">#REF!</definedName>
    <definedName name="Сводка" localSheetId="9">#REF!</definedName>
    <definedName name="Сводка">#REF!</definedName>
    <definedName name="СВсм" localSheetId="9">#REF!</definedName>
    <definedName name="СВсм">#REF!</definedName>
    <definedName name="СДП" localSheetId="9">#REF!</definedName>
    <definedName name="СДП">#REF!</definedName>
    <definedName name="се" localSheetId="9">#REF!</definedName>
    <definedName name="се">#REF!</definedName>
    <definedName name="сев" localSheetId="0">#REF!</definedName>
    <definedName name="сев" localSheetId="1">#REF!</definedName>
    <definedName name="сев" localSheetId="2">#REF!</definedName>
    <definedName name="сев" localSheetId="11">#REF!</definedName>
    <definedName name="сев" localSheetId="13">#REF!</definedName>
    <definedName name="сев" localSheetId="7">#REF!</definedName>
    <definedName name="сев" localSheetId="9">#REF!</definedName>
    <definedName name="сев">#REF!</definedName>
    <definedName name="сег1" localSheetId="0">#REF!</definedName>
    <definedName name="сег1" localSheetId="1">#REF!</definedName>
    <definedName name="сег1" localSheetId="2">#REF!</definedName>
    <definedName name="сег1" localSheetId="11">#REF!</definedName>
    <definedName name="сег1" localSheetId="13">#REF!</definedName>
    <definedName name="сег1" localSheetId="7">#REF!</definedName>
    <definedName name="сег1" localSheetId="9">#REF!</definedName>
    <definedName name="сег1">#REF!</definedName>
    <definedName name="Сегменты" localSheetId="9">#REF!</definedName>
    <definedName name="Сегменты">#REF!</definedName>
    <definedName name="Сегодня" localSheetId="0">#REF!</definedName>
    <definedName name="Сегодня" localSheetId="1">#REF!</definedName>
    <definedName name="Сегодня" localSheetId="2">#REF!</definedName>
    <definedName name="Сегодня" localSheetId="11">#REF!</definedName>
    <definedName name="Сегодня" localSheetId="13">#REF!</definedName>
    <definedName name="Сегодня" localSheetId="7">#REF!</definedName>
    <definedName name="Сегодня" localSheetId="9">#REF!</definedName>
    <definedName name="Сегодня">#REF!</definedName>
    <definedName name="Сейсмика_зданий" localSheetId="9">#REF!</definedName>
    <definedName name="Сейсмика_зданий">#REF!</definedName>
    <definedName name="Сейсмика_линий" localSheetId="9">#REF!</definedName>
    <definedName name="Сейсмика_линий">#REF!</definedName>
    <definedName name="Семь" localSheetId="0">#REF!</definedName>
    <definedName name="Семь" localSheetId="1">#REF!</definedName>
    <definedName name="Семь" localSheetId="2">#REF!</definedName>
    <definedName name="Семь" localSheetId="11">#REF!</definedName>
    <definedName name="Семь" localSheetId="13">#REF!</definedName>
    <definedName name="Семь" localSheetId="7">#REF!</definedName>
    <definedName name="Семь" localSheetId="9">#REF!</definedName>
    <definedName name="Семь">#REF!</definedName>
    <definedName name="Сервис" localSheetId="0">#REF!</definedName>
    <definedName name="Сервис" localSheetId="1">#REF!</definedName>
    <definedName name="Сервис" localSheetId="2">#REF!</definedName>
    <definedName name="Сервис" localSheetId="11">#REF!</definedName>
    <definedName name="Сервис" localSheetId="13">#REF!</definedName>
    <definedName name="Сервис" localSheetId="7">#REF!</definedName>
    <definedName name="Сервис" localSheetId="9">#REF!</definedName>
    <definedName name="Сервис">#REF!</definedName>
    <definedName name="Сервис_Всего_1" localSheetId="0">#REF!</definedName>
    <definedName name="Сервис_Всего_1" localSheetId="1">#REF!</definedName>
    <definedName name="Сервис_Всего_1" localSheetId="2">#REF!</definedName>
    <definedName name="Сервис_Всего_1" localSheetId="11">#REF!</definedName>
    <definedName name="Сервис_Всего_1" localSheetId="13">#REF!</definedName>
    <definedName name="Сервис_Всего_1" localSheetId="7">#REF!</definedName>
    <definedName name="Сервис_Всего_1" localSheetId="9">#REF!</definedName>
    <definedName name="Сервис_Всего_1">#REF!</definedName>
    <definedName name="Сервисное_оборудование_1" localSheetId="0">#REF!</definedName>
    <definedName name="Сервисное_оборудование_1" localSheetId="1">#REF!</definedName>
    <definedName name="Сервисное_оборудование_1" localSheetId="2">#REF!</definedName>
    <definedName name="Сервисное_оборудование_1" localSheetId="11">#REF!</definedName>
    <definedName name="Сервисное_оборудование_1" localSheetId="13">#REF!</definedName>
    <definedName name="Сервисное_оборудование_1" localSheetId="7">#REF!</definedName>
    <definedName name="Сервисное_оборудование_1" localSheetId="9">#REF!</definedName>
    <definedName name="Сервисное_оборудование_1">#REF!</definedName>
    <definedName name="СЗИТ" localSheetId="9">#REF!</definedName>
    <definedName name="СЗИТ">#REF!</definedName>
    <definedName name="СлБелг" localSheetId="0">#REF!</definedName>
    <definedName name="СлБелг" localSheetId="1">#REF!</definedName>
    <definedName name="СлБелг" localSheetId="2">#REF!</definedName>
    <definedName name="СлБелг" localSheetId="11">#REF!</definedName>
    <definedName name="СлБелг" localSheetId="13">#REF!</definedName>
    <definedName name="СлБелг" localSheetId="7">#REF!</definedName>
    <definedName name="СлБелг" localSheetId="9">#REF!</definedName>
    <definedName name="СлБелг">#REF!</definedName>
    <definedName name="СлБуд" localSheetId="9">#REF!</definedName>
    <definedName name="СлБуд">#REF!</definedName>
    <definedName name="слон" localSheetId="9">#REF!</definedName>
    <definedName name="слон">#REF!</definedName>
    <definedName name="см" localSheetId="0">#REF!</definedName>
    <definedName name="см" localSheetId="1">#REF!</definedName>
    <definedName name="см" localSheetId="2">#REF!</definedName>
    <definedName name="см" localSheetId="11">#REF!</definedName>
    <definedName name="см" localSheetId="13">#REF!</definedName>
    <definedName name="см" localSheetId="7">#REF!</definedName>
    <definedName name="см" localSheetId="9">#REF!</definedName>
    <definedName name="см">#REF!</definedName>
    <definedName name="см_конк" localSheetId="0">#REF!</definedName>
    <definedName name="см_конк" localSheetId="1">#REF!</definedName>
    <definedName name="см_конк" localSheetId="2">#REF!</definedName>
    <definedName name="см_конк" localSheetId="11">#REF!</definedName>
    <definedName name="см_конк" localSheetId="13">#REF!</definedName>
    <definedName name="см_конк" localSheetId="7">#REF!</definedName>
    <definedName name="см_конк" localSheetId="9">#REF!</definedName>
    <definedName name="см_конк">#REF!</definedName>
    <definedName name="см1" localSheetId="0">#REF!</definedName>
    <definedName name="см1" localSheetId="1">#REF!</definedName>
    <definedName name="см1" localSheetId="2">#REF!</definedName>
    <definedName name="см1" localSheetId="11">#REF!</definedName>
    <definedName name="см1" localSheetId="13">#REF!</definedName>
    <definedName name="см1" localSheetId="7">#REF!</definedName>
    <definedName name="см1" localSheetId="9">#REF!</definedName>
    <definedName name="см1">#REF!</definedName>
    <definedName name="См6" localSheetId="9">#REF!</definedName>
    <definedName name="См6">#REF!</definedName>
    <definedName name="См7" localSheetId="0">#REF!</definedName>
    <definedName name="См7" localSheetId="1">#REF!</definedName>
    <definedName name="См7" localSheetId="2">#REF!</definedName>
    <definedName name="См7" localSheetId="11">#REF!</definedName>
    <definedName name="См7" localSheetId="13">#REF!</definedName>
    <definedName name="См7" localSheetId="7">#REF!</definedName>
    <definedName name="См7" localSheetId="9">#REF!</definedName>
    <definedName name="См7">#REF!</definedName>
    <definedName name="смета" localSheetId="0">#REF!</definedName>
    <definedName name="смета" localSheetId="1">#REF!</definedName>
    <definedName name="смета" localSheetId="2">#REF!</definedName>
    <definedName name="смета" localSheetId="11">#REF!</definedName>
    <definedName name="смета" localSheetId="13">#REF!</definedName>
    <definedName name="смета" localSheetId="7">#REF!</definedName>
    <definedName name="смета" localSheetId="9">#REF!</definedName>
    <definedName name="смета">#REF!</definedName>
    <definedName name="Смета_2" localSheetId="9">#REF!</definedName>
    <definedName name="Смета_2">#REF!</definedName>
    <definedName name="смета1" localSheetId="0">#REF!</definedName>
    <definedName name="смета1" localSheetId="1">#REF!</definedName>
    <definedName name="смета1" localSheetId="2">#REF!</definedName>
    <definedName name="смета1" localSheetId="11">#REF!</definedName>
    <definedName name="смета1" localSheetId="13">#REF!</definedName>
    <definedName name="смета1" localSheetId="7">#REF!</definedName>
    <definedName name="смета1" localSheetId="9">#REF!</definedName>
    <definedName name="смета1">#REF!</definedName>
    <definedName name="Смета11" localSheetId="9">#REF!</definedName>
    <definedName name="Смета11">#REF!</definedName>
    <definedName name="Смета21" localSheetId="9">#REF!</definedName>
    <definedName name="Смета21">#REF!</definedName>
    <definedName name="Смета3" localSheetId="9">#REF!</definedName>
    <definedName name="Смета3">#REF!</definedName>
    <definedName name="Сметная_стоимость_в_базисных_ценах" localSheetId="0">#REF!</definedName>
    <definedName name="Сметная_стоимость_в_базисных_ценах" localSheetId="1">#REF!</definedName>
    <definedName name="Сметная_стоимость_в_базисных_ценах" localSheetId="2">#REF!</definedName>
    <definedName name="Сметная_стоимость_в_базисных_ценах" localSheetId="11">#REF!</definedName>
    <definedName name="Сметная_стоимость_в_базисных_ценах" localSheetId="13">#REF!</definedName>
    <definedName name="Сметная_стоимость_в_базисных_ценах" localSheetId="7">#REF!</definedName>
    <definedName name="Сметная_стоимость_в_базисных_ценах" localSheetId="9">#REF!</definedName>
    <definedName name="Сметная_стоимость_в_базисных_ценах">#REF!</definedName>
    <definedName name="Сметная_стоимость_по_ресурсному_расчету" localSheetId="0">#REF!</definedName>
    <definedName name="Сметная_стоимость_по_ресурсному_расчету" localSheetId="1">#REF!</definedName>
    <definedName name="Сметная_стоимость_по_ресурсному_расчету" localSheetId="2">#REF!</definedName>
    <definedName name="Сметная_стоимость_по_ресурсному_расчету" localSheetId="11">#REF!</definedName>
    <definedName name="Сметная_стоимость_по_ресурсному_расчету" localSheetId="13">#REF!</definedName>
    <definedName name="Сметная_стоимость_по_ресурсному_расчету" localSheetId="7">#REF!</definedName>
    <definedName name="Сметная_стоимость_по_ресурсному_расчету" localSheetId="9">#REF!</definedName>
    <definedName name="Сметная_стоимость_по_ресурсному_расчету">#REF!</definedName>
    <definedName name="СМеточка" localSheetId="0">#REF!</definedName>
    <definedName name="СМеточка" localSheetId="1">#REF!</definedName>
    <definedName name="СМеточка" localSheetId="2">#REF!</definedName>
    <definedName name="СМеточка" localSheetId="11">#REF!</definedName>
    <definedName name="СМеточка" localSheetId="13">#REF!</definedName>
    <definedName name="СМеточка" localSheetId="7">#REF!</definedName>
    <definedName name="СМеточка" localSheetId="9">#REF!</definedName>
    <definedName name="СМеточка">#REF!</definedName>
    <definedName name="сми" localSheetId="0">#REF!</definedName>
    <definedName name="сми" localSheetId="1">#REF!</definedName>
    <definedName name="сми" localSheetId="2">#REF!</definedName>
    <definedName name="сми" localSheetId="11">#REF!</definedName>
    <definedName name="сми" localSheetId="13">#REF!</definedName>
    <definedName name="сми" localSheetId="7">#REF!</definedName>
    <definedName name="сми" localSheetId="9">#REF!</definedName>
    <definedName name="сми">#REF!</definedName>
    <definedName name="смиь" localSheetId="0">#REF!</definedName>
    <definedName name="смиь" localSheetId="1">#REF!</definedName>
    <definedName name="смиь" localSheetId="2">#REF!</definedName>
    <definedName name="смиь" localSheetId="11">#REF!</definedName>
    <definedName name="смиь" localSheetId="13">#REF!</definedName>
    <definedName name="смиь" localSheetId="7">#REF!</definedName>
    <definedName name="смиь" localSheetId="9">#REF!</definedName>
    <definedName name="смиь">#REF!</definedName>
    <definedName name="Смоленская_область" localSheetId="0">#REF!</definedName>
    <definedName name="Смоленская_область" localSheetId="1">#REF!</definedName>
    <definedName name="Смоленская_область" localSheetId="2">#REF!</definedName>
    <definedName name="Смоленская_область" localSheetId="11">#REF!</definedName>
    <definedName name="Смоленская_область" localSheetId="13">#REF!</definedName>
    <definedName name="Смоленская_область" localSheetId="7">#REF!</definedName>
    <definedName name="Смоленская_область" localSheetId="9">#REF!</definedName>
    <definedName name="Смоленская_область">#REF!</definedName>
    <definedName name="смр" localSheetId="0">#REF!</definedName>
    <definedName name="смр" localSheetId="1">#REF!</definedName>
    <definedName name="смр" localSheetId="2">#REF!</definedName>
    <definedName name="смр" localSheetId="11">#REF!</definedName>
    <definedName name="смр" localSheetId="13">#REF!</definedName>
    <definedName name="смр" localSheetId="7">#REF!</definedName>
    <definedName name="смр" localSheetId="9">#REF!</definedName>
    <definedName name="смр">#REF!</definedName>
    <definedName name="смт" localSheetId="0">#REF!</definedName>
    <definedName name="смт" localSheetId="1">#REF!</definedName>
    <definedName name="смт" localSheetId="2">#REF!</definedName>
    <definedName name="смт" localSheetId="11">#REF!</definedName>
    <definedName name="смт" localSheetId="13">#REF!</definedName>
    <definedName name="смт" localSheetId="7">#REF!</definedName>
    <definedName name="смт" localSheetId="9">#REF!</definedName>
    <definedName name="смт">#REF!</definedName>
    <definedName name="Согласование" localSheetId="0">#REF!</definedName>
    <definedName name="Согласование" localSheetId="1">#REF!</definedName>
    <definedName name="Согласование" localSheetId="2">#REF!</definedName>
    <definedName name="Согласование" localSheetId="11">#REF!</definedName>
    <definedName name="Согласование" localSheetId="13">#REF!</definedName>
    <definedName name="Согласование" localSheetId="7">#REF!</definedName>
    <definedName name="Согласование" localSheetId="9">#REF!</definedName>
    <definedName name="Согласование">#REF!</definedName>
    <definedName name="соп" localSheetId="0">#REF!</definedName>
    <definedName name="соп" localSheetId="1">#REF!</definedName>
    <definedName name="соп" localSheetId="2">#REF!</definedName>
    <definedName name="соп" localSheetId="11">#REF!</definedName>
    <definedName name="соп" localSheetId="13">#REF!</definedName>
    <definedName name="соп" localSheetId="7">#REF!</definedName>
    <definedName name="соп" localSheetId="9">#REF!</definedName>
    <definedName name="соп">#REF!</definedName>
    <definedName name="сос" localSheetId="0">#REF!</definedName>
    <definedName name="сос" localSheetId="1">#REF!</definedName>
    <definedName name="сос" localSheetId="2">#REF!</definedName>
    <definedName name="сос" localSheetId="11">#REF!</definedName>
    <definedName name="сос" localSheetId="13">#REF!</definedName>
    <definedName name="сос" localSheetId="7">#REF!</definedName>
    <definedName name="сос" localSheetId="9">#REF!</definedName>
    <definedName name="сос">#REF!</definedName>
    <definedName name="Составил" localSheetId="9">#REF!</definedName>
    <definedName name="Составил">#REF!</definedName>
    <definedName name="Составитель" localSheetId="0">#REF!</definedName>
    <definedName name="Составитель" localSheetId="1">#REF!</definedName>
    <definedName name="Составитель" localSheetId="2">#REF!</definedName>
    <definedName name="Составитель" localSheetId="11">#REF!</definedName>
    <definedName name="Составитель" localSheetId="13">#REF!</definedName>
    <definedName name="Составитель" localSheetId="7">#REF!</definedName>
    <definedName name="Составитель" localSheetId="9">#REF!</definedName>
    <definedName name="Составитель">#REF!</definedName>
    <definedName name="Составитель_сметы" localSheetId="0">#REF!</definedName>
    <definedName name="Составитель_сметы" localSheetId="1">#REF!</definedName>
    <definedName name="Составитель_сметы" localSheetId="2">#REF!</definedName>
    <definedName name="Составитель_сметы" localSheetId="11">#REF!</definedName>
    <definedName name="Составитель_сметы" localSheetId="13">#REF!</definedName>
    <definedName name="Составитель_сметы" localSheetId="7">#REF!</definedName>
    <definedName name="Составитель_сметы" localSheetId="9">#REF!</definedName>
    <definedName name="Составитель_сметы">#REF!</definedName>
    <definedName name="СоцРасходы_АУП" localSheetId="9">#REF!</definedName>
    <definedName name="СоцРасходы_АУП">#REF!</definedName>
    <definedName name="СоцРАсходы_ПЭЭ" localSheetId="9">#REF!</definedName>
    <definedName name="СоцРАсходы_ПЭЭ">#REF!</definedName>
    <definedName name="СоцРАсходы_ТП" localSheetId="9">#REF!</definedName>
    <definedName name="СоцРАсходы_ТП">#REF!</definedName>
    <definedName name="сп2" localSheetId="0">#REF!</definedName>
    <definedName name="сп2" localSheetId="1">#REF!</definedName>
    <definedName name="сп2" localSheetId="2">#REF!</definedName>
    <definedName name="сп2" localSheetId="11">#REF!</definedName>
    <definedName name="сп2" localSheetId="13">#REF!</definedName>
    <definedName name="сп2" localSheetId="7">#REF!</definedName>
    <definedName name="сп2" localSheetId="9">#REF!</definedName>
    <definedName name="сп2">#REF!</definedName>
    <definedName name="Специф1" localSheetId="0">#REF!</definedName>
    <definedName name="Специф1" localSheetId="1">#REF!</definedName>
    <definedName name="Специф1" localSheetId="2">#REF!</definedName>
    <definedName name="Специф1" localSheetId="11">#REF!</definedName>
    <definedName name="Специф1" localSheetId="13">#REF!</definedName>
    <definedName name="Специф1" localSheetId="7">#REF!</definedName>
    <definedName name="Специф1" localSheetId="9">#REF!</definedName>
    <definedName name="Специф1">#REF!</definedName>
    <definedName name="спио" localSheetId="0">#REF!</definedName>
    <definedName name="спио" localSheetId="1">#REF!</definedName>
    <definedName name="спио" localSheetId="2">#REF!</definedName>
    <definedName name="спио" localSheetId="11">#REF!</definedName>
    <definedName name="спио" localSheetId="13">#REF!</definedName>
    <definedName name="спио" localSheetId="7">#REF!</definedName>
    <definedName name="спио" localSheetId="9">#REF!</definedName>
    <definedName name="спио">#REF!</definedName>
    <definedName name="срл" localSheetId="0">#REF!</definedName>
    <definedName name="срл" localSheetId="1">#REF!</definedName>
    <definedName name="срл" localSheetId="2">#REF!</definedName>
    <definedName name="срл" localSheetId="11">#REF!</definedName>
    <definedName name="срл" localSheetId="13">#REF!</definedName>
    <definedName name="срл" localSheetId="7">#REF!</definedName>
    <definedName name="срл" localSheetId="9">#REF!</definedName>
    <definedName name="срл">#REF!</definedName>
    <definedName name="срлдд" localSheetId="0">#REF!</definedName>
    <definedName name="срлдд" localSheetId="1">#REF!</definedName>
    <definedName name="срлдд" localSheetId="2">#REF!</definedName>
    <definedName name="срлдд" localSheetId="11">#REF!</definedName>
    <definedName name="срлдд" localSheetId="13">#REF!</definedName>
    <definedName name="срлдд" localSheetId="7">#REF!</definedName>
    <definedName name="срлдд" localSheetId="9">#REF!</definedName>
    <definedName name="срлдд">#REF!</definedName>
    <definedName name="срлрл" localSheetId="0">#REF!</definedName>
    <definedName name="срлрл" localSheetId="1">#REF!</definedName>
    <definedName name="срлрл" localSheetId="2">#REF!</definedName>
    <definedName name="срлрл" localSheetId="11">#REF!</definedName>
    <definedName name="срлрл" localSheetId="13">#REF!</definedName>
    <definedName name="срлрл" localSheetId="7">#REF!</definedName>
    <definedName name="срлрл" localSheetId="9">#REF!</definedName>
    <definedName name="срлрл">#REF!</definedName>
    <definedName name="срьрьс" localSheetId="0">#REF!</definedName>
    <definedName name="срьрьс" localSheetId="1">#REF!</definedName>
    <definedName name="срьрьс" localSheetId="2">#REF!</definedName>
    <definedName name="срьрьс" localSheetId="11">#REF!</definedName>
    <definedName name="срьрьс" localSheetId="13">#REF!</definedName>
    <definedName name="срьрьс" localSheetId="7">#REF!</definedName>
    <definedName name="срьрьс" localSheetId="9">#REF!</definedName>
    <definedName name="срьрьс">#REF!</definedName>
    <definedName name="ссс" localSheetId="0">#REF!</definedName>
    <definedName name="ссс" localSheetId="1">#REF!</definedName>
    <definedName name="ссс" localSheetId="2">#REF!</definedName>
    <definedName name="ссс" localSheetId="11">#REF!</definedName>
    <definedName name="ссс" localSheetId="13">#REF!</definedName>
    <definedName name="ссс" localSheetId="7">#REF!</definedName>
    <definedName name="ссс" localSheetId="9">#REF!</definedName>
    <definedName name="ссс">#REF!</definedName>
    <definedName name="сссс" localSheetId="0">#REF!</definedName>
    <definedName name="сссс" localSheetId="1">#REF!</definedName>
    <definedName name="сссс" localSheetId="2">#REF!</definedName>
    <definedName name="сссс" localSheetId="11">#REF!</definedName>
    <definedName name="сссс" localSheetId="13">#REF!</definedName>
    <definedName name="сссс" localSheetId="7">#REF!</definedName>
    <definedName name="сссс" localSheetId="9">#REF!</definedName>
    <definedName name="сссс">#REF!</definedName>
    <definedName name="Ст" localSheetId="9">#REF!</definedName>
    <definedName name="Ст">#REF!</definedName>
    <definedName name="СтавкаWACC" localSheetId="9">#REF!</definedName>
    <definedName name="СтавкаWACC">#REF!</definedName>
    <definedName name="СтавкаАмортизации" localSheetId="13">#REF!</definedName>
    <definedName name="СтавкаАмортизации" localSheetId="9">#REF!</definedName>
    <definedName name="СтавкаАмортизации">#REF!</definedName>
    <definedName name="СтавкаДепозитов" localSheetId="13">#REF!</definedName>
    <definedName name="СтавкаДепозитов" localSheetId="9">#REF!</definedName>
    <definedName name="СтавкаДепозитов">#REF!</definedName>
    <definedName name="СтавкаДивидендов" localSheetId="13">#REF!</definedName>
    <definedName name="СтавкаДивидендов" localSheetId="9">#REF!</definedName>
    <definedName name="СтавкаДивидендов">#REF!</definedName>
    <definedName name="СтавкаДКЗ" localSheetId="13">#REF!</definedName>
    <definedName name="СтавкаДКЗ" localSheetId="9">#REF!</definedName>
    <definedName name="СтавкаДКЗ">#REF!</definedName>
    <definedName name="СтавкаЕСН" localSheetId="13">#REF!</definedName>
    <definedName name="СтавкаЕСН" localSheetId="9">#REF!</definedName>
    <definedName name="СтавкаЕСН">#REF!</definedName>
    <definedName name="СтавкаНДС" localSheetId="13">#REF!</definedName>
    <definedName name="СтавкаНДС" localSheetId="9">#REF!</definedName>
    <definedName name="СтавкаНДС">#REF!</definedName>
    <definedName name="СтавкаНП" localSheetId="13">#REF!</definedName>
    <definedName name="СтавкаНП" localSheetId="9">#REF!</definedName>
    <definedName name="СтавкаНП">#REF!</definedName>
    <definedName name="СтавкаСНС" localSheetId="13">#REF!</definedName>
    <definedName name="СтавкаСНС" localSheetId="9">#REF!</definedName>
    <definedName name="СтавкаСНС">#REF!</definedName>
    <definedName name="Ставропольский_край" localSheetId="0">#REF!</definedName>
    <definedName name="Ставропольский_край" localSheetId="1">#REF!</definedName>
    <definedName name="Ставропольский_край" localSheetId="2">#REF!</definedName>
    <definedName name="Ставропольский_край" localSheetId="11">#REF!</definedName>
    <definedName name="Ставропольский_край" localSheetId="13">#REF!</definedName>
    <definedName name="Ставропольский_край" localSheetId="7">#REF!</definedName>
    <definedName name="Ставропольский_край" localSheetId="9">#REF!</definedName>
    <definedName name="Ставропольский_край">#REF!</definedName>
    <definedName name="СТАД" localSheetId="9">#REF!</definedName>
    <definedName name="СТАД">#REF!</definedName>
    <definedName name="Стадия_проектирования" localSheetId="0">#REF!</definedName>
    <definedName name="Стадия_проектирования" localSheetId="1">#REF!</definedName>
    <definedName name="Стадия_проектирования" localSheetId="2">#REF!</definedName>
    <definedName name="Стадия_проектирования" localSheetId="11">#REF!</definedName>
    <definedName name="Стадия_проектирования" localSheetId="13">#REF!</definedName>
    <definedName name="Стадия_проектирования" localSheetId="7">#REF!</definedName>
    <definedName name="Стадия_проектирования" localSheetId="9">#REF!</definedName>
    <definedName name="Стадия_проектирования">#REF!</definedName>
    <definedName name="Станц10" localSheetId="9">#REF!</definedName>
    <definedName name="Станц10">#REF!</definedName>
    <definedName name="СТЕП" localSheetId="9">#REF!</definedName>
    <definedName name="СТЕП">#REF!</definedName>
    <definedName name="Стоимость" localSheetId="0">#REF!</definedName>
    <definedName name="Стоимость" localSheetId="1">#REF!</definedName>
    <definedName name="Стоимость" localSheetId="2">#REF!</definedName>
    <definedName name="Стоимость" localSheetId="11">#REF!</definedName>
    <definedName name="Стоимость" localSheetId="13">#REF!</definedName>
    <definedName name="Стоимость" localSheetId="7">#REF!</definedName>
    <definedName name="Стоимость" localSheetId="9">#REF!</definedName>
    <definedName name="Стоимость">#REF!</definedName>
    <definedName name="Стоимость_Коэффициент" localSheetId="0">#REF!</definedName>
    <definedName name="Стоимость_Коэффициент" localSheetId="1">#REF!</definedName>
    <definedName name="Стоимость_Коэффициент" localSheetId="2">#REF!</definedName>
    <definedName name="Стоимость_Коэффициент" localSheetId="11">#REF!</definedName>
    <definedName name="Стоимость_Коэффициент" localSheetId="13">#REF!</definedName>
    <definedName name="Стоимость_Коэффициент" localSheetId="7">#REF!</definedName>
    <definedName name="Стоимость_Коэффициент" localSheetId="9">#REF!</definedName>
    <definedName name="Стоимость_Коэффициент">#REF!</definedName>
    <definedName name="Стоимость_по_акту_выполненных_работ_в_базисных_ценах" localSheetId="0">#REF!</definedName>
    <definedName name="Стоимость_по_акту_выполненных_работ_в_базисных_ценах" localSheetId="1">#REF!</definedName>
    <definedName name="Стоимость_по_акту_выполненных_работ_в_базисных_ценах" localSheetId="2">#REF!</definedName>
    <definedName name="Стоимость_по_акту_выполненных_работ_в_базисных_ценах" localSheetId="11">#REF!</definedName>
    <definedName name="Стоимость_по_акту_выполненных_работ_в_базисных_ценах" localSheetId="13">#REF!</definedName>
    <definedName name="Стоимость_по_акту_выполненных_работ_в_базисных_ценах" localSheetId="7">#REF!</definedName>
    <definedName name="Стоимость_по_акту_выполненных_работ_в_базисных_ценах" localSheetId="9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 localSheetId="0">#REF!</definedName>
    <definedName name="Стоимость_по_акту_выполненных_работ_при_ресурсном_расчете" localSheetId="1">#REF!</definedName>
    <definedName name="Стоимость_по_акту_выполненных_работ_при_ресурсном_расчете" localSheetId="2">#REF!</definedName>
    <definedName name="Стоимость_по_акту_выполненных_работ_при_ресурсном_расчете" localSheetId="11">#REF!</definedName>
    <definedName name="Стоимость_по_акту_выполненных_работ_при_ресурсном_расчете" localSheetId="13">#REF!</definedName>
    <definedName name="Стоимость_по_акту_выполненных_работ_при_ресурсном_расчете" localSheetId="7">#REF!</definedName>
    <definedName name="Стоимость_по_акту_выполненных_работ_при_ресурсном_расчете" localSheetId="9">#REF!</definedName>
    <definedName name="Стоимость_по_акту_выполненных_работ_при_ресурсном_расчете">#REF!</definedName>
    <definedName name="Стоимость_специальных_переходов" localSheetId="9">#REF!</definedName>
    <definedName name="Стоимость_специальных_переходов">#REF!</definedName>
    <definedName name="стороны" localSheetId="9">#REF!</definedName>
    <definedName name="стороны">#REF!</definedName>
    <definedName name="Стр10" localSheetId="9">#REF!</definedName>
    <definedName name="Стр10">#REF!</definedName>
    <definedName name="СтрАУ" localSheetId="9">#REF!</definedName>
    <definedName name="СтрАУ">#REF!</definedName>
    <definedName name="страх" localSheetId="13">#REF!</definedName>
    <definedName name="страх" localSheetId="9">#REF!</definedName>
    <definedName name="страх">#REF!</definedName>
    <definedName name="страхов" localSheetId="13">#REF!</definedName>
    <definedName name="страхов" localSheetId="9">#REF!</definedName>
    <definedName name="страхов">#REF!</definedName>
    <definedName name="СтрДУ" localSheetId="9">#REF!</definedName>
    <definedName name="СтрДУ">#REF!</definedName>
    <definedName name="Стрелки" localSheetId="9">#REF!</definedName>
    <definedName name="Стрелки">#REF!</definedName>
    <definedName name="Строительная_полоса" localSheetId="0">#REF!</definedName>
    <definedName name="Строительная_полоса" localSheetId="1">#REF!</definedName>
    <definedName name="Строительная_полоса" localSheetId="2">#REF!</definedName>
    <definedName name="Строительная_полоса" localSheetId="11">#REF!</definedName>
    <definedName name="Строительная_полоса" localSheetId="13">#REF!</definedName>
    <definedName name="Строительная_полоса" localSheetId="7">#REF!</definedName>
    <definedName name="Строительная_полоса" localSheetId="9">#REF!</definedName>
    <definedName name="Строительная_полоса">#REF!</definedName>
    <definedName name="Строительные_работы_в_базисных_ценах" localSheetId="0">#REF!</definedName>
    <definedName name="Строительные_работы_в_базисных_ценах" localSheetId="1">#REF!</definedName>
    <definedName name="Строительные_работы_в_базисных_ценах" localSheetId="2">#REF!</definedName>
    <definedName name="Строительные_работы_в_базисных_ценах" localSheetId="11">#REF!</definedName>
    <definedName name="Строительные_работы_в_базисных_ценах" localSheetId="13">#REF!</definedName>
    <definedName name="Строительные_работы_в_базисных_ценах" localSheetId="7">#REF!</definedName>
    <definedName name="Строительные_работы_в_базисных_ценах" localSheetId="9">#REF!</definedName>
    <definedName name="Строительные_работы_в_базисных_ценах">#REF!</definedName>
    <definedName name="сумм" localSheetId="9">#REF!</definedName>
    <definedName name="сумм">#REF!</definedName>
    <definedName name="сумт" localSheetId="9">#REF!</definedName>
    <definedName name="сумт">#REF!</definedName>
    <definedName name="Сургут">NA()</definedName>
    <definedName name="т" localSheetId="0">#REF!</definedName>
    <definedName name="т" localSheetId="1">#REF!</definedName>
    <definedName name="т" localSheetId="2">#REF!</definedName>
    <definedName name="т" localSheetId="11">#REF!</definedName>
    <definedName name="т" localSheetId="13">#REF!</definedName>
    <definedName name="т" localSheetId="7">#REF!</definedName>
    <definedName name="т" localSheetId="9">#REF!</definedName>
    <definedName name="т">#REF!</definedName>
    <definedName name="Таблица_индексов" localSheetId="9">#REF!</definedName>
    <definedName name="Таблица_индексов">#REF!</definedName>
    <definedName name="Тамбовская_область" localSheetId="0">#REF!</definedName>
    <definedName name="Тамбовская_область" localSheetId="1">#REF!</definedName>
    <definedName name="Тамбовская_область" localSheetId="2">#REF!</definedName>
    <definedName name="Тамбовская_область" localSheetId="11">#REF!</definedName>
    <definedName name="Тамбовская_область" localSheetId="13">#REF!</definedName>
    <definedName name="Тамбовская_область" localSheetId="7">#REF!</definedName>
    <definedName name="Тамбовская_область" localSheetId="9">#REF!</definedName>
    <definedName name="Тамбовская_область">#REF!</definedName>
    <definedName name="Тверская_область" localSheetId="0">#REF!</definedName>
    <definedName name="Тверская_область" localSheetId="1">#REF!</definedName>
    <definedName name="Тверская_область" localSheetId="2">#REF!</definedName>
    <definedName name="Тверская_область" localSheetId="11">#REF!</definedName>
    <definedName name="Тверская_область" localSheetId="13">#REF!</definedName>
    <definedName name="Тверская_область" localSheetId="7">#REF!</definedName>
    <definedName name="Тверская_область" localSheetId="9">#REF!</definedName>
    <definedName name="Тверская_область">#REF!</definedName>
    <definedName name="Территориальная_поправка_к_ТЕР" localSheetId="0">#REF!</definedName>
    <definedName name="Территориальная_поправка_к_ТЕР" localSheetId="1">#REF!</definedName>
    <definedName name="Территориальная_поправка_к_ТЕР" localSheetId="2">#REF!</definedName>
    <definedName name="Территориальная_поправка_к_ТЕР" localSheetId="11">#REF!</definedName>
    <definedName name="Территориальная_поправка_к_ТЕР" localSheetId="13">#REF!</definedName>
    <definedName name="Территориальная_поправка_к_ТЕР" localSheetId="7">#REF!</definedName>
    <definedName name="Территориальная_поправка_к_ТЕР" localSheetId="9">#REF!</definedName>
    <definedName name="Территориальная_поправка_к_ТЕР">#REF!</definedName>
    <definedName name="техник" localSheetId="0">#REF!</definedName>
    <definedName name="техник" localSheetId="1">#REF!</definedName>
    <definedName name="техник" localSheetId="2">#REF!</definedName>
    <definedName name="техник" localSheetId="11">#REF!</definedName>
    <definedName name="техник" localSheetId="13">#REF!</definedName>
    <definedName name="техник" localSheetId="7">#REF!</definedName>
    <definedName name="техник" localSheetId="9">#REF!</definedName>
    <definedName name="техник">#REF!</definedName>
    <definedName name="технич" localSheetId="0">#REF!</definedName>
    <definedName name="технич" localSheetId="1">#REF!</definedName>
    <definedName name="технич" localSheetId="2">#REF!</definedName>
    <definedName name="технич" localSheetId="11">#REF!</definedName>
    <definedName name="технич" localSheetId="13">#REF!</definedName>
    <definedName name="технич" localSheetId="7">#REF!</definedName>
    <definedName name="технич" localSheetId="9">#REF!</definedName>
    <definedName name="технич">#REF!</definedName>
    <definedName name="Технический_директор" localSheetId="0">#REF!</definedName>
    <definedName name="Технический_директор" localSheetId="1">#REF!</definedName>
    <definedName name="Технический_директор" localSheetId="2">#REF!</definedName>
    <definedName name="Технический_директор" localSheetId="11">#REF!</definedName>
    <definedName name="Технический_директор" localSheetId="13">#REF!</definedName>
    <definedName name="Технический_директор" localSheetId="7">#REF!</definedName>
    <definedName name="Технический_директор" localSheetId="9">#REF!</definedName>
    <definedName name="Технический_директор">#REF!</definedName>
    <definedName name="Тип_ПС" localSheetId="9">#REF!</definedName>
    <definedName name="Тип_ПС">#REF!</definedName>
    <definedName name="титул" localSheetId="9">#REF!</definedName>
    <definedName name="титул">#REF!</definedName>
    <definedName name="ТолькоРучЛаб" localSheetId="9">#REF!</definedName>
    <definedName name="ТолькоРучЛаб">#REF!</definedName>
    <definedName name="Томская_область" localSheetId="0">#REF!</definedName>
    <definedName name="Томская_область" localSheetId="1">#REF!</definedName>
    <definedName name="Томская_область" localSheetId="2">#REF!</definedName>
    <definedName name="Томская_область" localSheetId="11">#REF!</definedName>
    <definedName name="Томская_область" localSheetId="13">#REF!</definedName>
    <definedName name="Томская_область" localSheetId="7">#REF!</definedName>
    <definedName name="Томская_область" localSheetId="9">#REF!</definedName>
    <definedName name="Томская_область">#REF!</definedName>
    <definedName name="Томская_область_1" localSheetId="0">#REF!</definedName>
    <definedName name="Томская_область_1" localSheetId="1">#REF!</definedName>
    <definedName name="Томская_область_1" localSheetId="2">#REF!</definedName>
    <definedName name="Томская_область_1" localSheetId="11">#REF!</definedName>
    <definedName name="Томская_область_1" localSheetId="13">#REF!</definedName>
    <definedName name="Томская_область_1" localSheetId="7">#REF!</definedName>
    <definedName name="Томская_область_1" localSheetId="9">#REF!</definedName>
    <definedName name="Томская_область_1">#REF!</definedName>
    <definedName name="топ1" localSheetId="0">#REF!</definedName>
    <definedName name="топ1" localSheetId="1">#REF!</definedName>
    <definedName name="топ1" localSheetId="2">#REF!</definedName>
    <definedName name="топ1" localSheetId="11">#REF!</definedName>
    <definedName name="топ1" localSheetId="13">#REF!</definedName>
    <definedName name="топ1" localSheetId="7">#REF!</definedName>
    <definedName name="топ1" localSheetId="9">#REF!</definedName>
    <definedName name="топ1">#REF!</definedName>
    <definedName name="топ2" localSheetId="0">#REF!</definedName>
    <definedName name="топ2" localSheetId="1">#REF!</definedName>
    <definedName name="топ2" localSheetId="2">#REF!</definedName>
    <definedName name="топ2" localSheetId="11">#REF!</definedName>
    <definedName name="топ2" localSheetId="13">#REF!</definedName>
    <definedName name="топ2" localSheetId="7">#REF!</definedName>
    <definedName name="топ2" localSheetId="9">#REF!</definedName>
    <definedName name="топ2">#REF!</definedName>
    <definedName name="топо" localSheetId="0">#REF!</definedName>
    <definedName name="топо" localSheetId="1">#REF!</definedName>
    <definedName name="топо" localSheetId="2">#REF!</definedName>
    <definedName name="топо" localSheetId="11">#REF!</definedName>
    <definedName name="топо" localSheetId="13">#REF!</definedName>
    <definedName name="топо" localSheetId="7">#REF!</definedName>
    <definedName name="топо" localSheetId="9">#REF!</definedName>
    <definedName name="топо">#REF!</definedName>
    <definedName name="топогр1" localSheetId="0">#REF!</definedName>
    <definedName name="топогр1" localSheetId="1">#REF!</definedName>
    <definedName name="топогр1" localSheetId="2">#REF!</definedName>
    <definedName name="топогр1" localSheetId="11">#REF!</definedName>
    <definedName name="топогр1" localSheetId="13">#REF!</definedName>
    <definedName name="топогр1" localSheetId="7">#REF!</definedName>
    <definedName name="топогр1" localSheetId="9">#REF!</definedName>
    <definedName name="топогр1">#REF!</definedName>
    <definedName name="топограф" localSheetId="0">#REF!</definedName>
    <definedName name="топограф" localSheetId="1">#REF!</definedName>
    <definedName name="топограф" localSheetId="2">#REF!</definedName>
    <definedName name="топограф" localSheetId="11">#REF!</definedName>
    <definedName name="топограф" localSheetId="13">#REF!</definedName>
    <definedName name="топограф" localSheetId="7">#REF!</definedName>
    <definedName name="топограф" localSheetId="9">#REF!</definedName>
    <definedName name="топограф">#REF!</definedName>
    <definedName name="Трансформаторы" localSheetId="9">#REF!</definedName>
    <definedName name="Трансформаторы">#REF!</definedName>
    <definedName name="третий" localSheetId="0">#REF!</definedName>
    <definedName name="третий" localSheetId="1">#REF!</definedName>
    <definedName name="третий" localSheetId="2">#REF!</definedName>
    <definedName name="третий" localSheetId="11">#REF!</definedName>
    <definedName name="третий" localSheetId="13">#REF!</definedName>
    <definedName name="третий" localSheetId="7">#REF!</definedName>
    <definedName name="третий" localSheetId="9">#REF!</definedName>
    <definedName name="третий">#REF!</definedName>
    <definedName name="третья_кат" localSheetId="0">#REF!</definedName>
    <definedName name="третья_кат" localSheetId="1">#REF!</definedName>
    <definedName name="третья_кат" localSheetId="2">#REF!</definedName>
    <definedName name="третья_кат" localSheetId="11">#REF!</definedName>
    <definedName name="третья_кат" localSheetId="13">#REF!</definedName>
    <definedName name="третья_кат" localSheetId="7">#REF!</definedName>
    <definedName name="третья_кат" localSheetId="9">#REF!</definedName>
    <definedName name="третья_кат">#REF!</definedName>
    <definedName name="трол" localSheetId="0">#REF!</definedName>
    <definedName name="трол" localSheetId="1">#REF!</definedName>
    <definedName name="трол" localSheetId="2">#REF!</definedName>
    <definedName name="трол" localSheetId="11">#REF!</definedName>
    <definedName name="трол" localSheetId="13">#REF!</definedName>
    <definedName name="трол" localSheetId="7">#REF!</definedName>
    <definedName name="трол" localSheetId="9">#REF!</definedName>
    <definedName name="трол">#REF!</definedName>
    <definedName name="Труд_механизаторов_по_акту_вып_работ_с_учетом_к_тов" localSheetId="0">#REF!</definedName>
    <definedName name="Труд_механизаторов_по_акту_вып_работ_с_учетом_к_тов" localSheetId="1">#REF!</definedName>
    <definedName name="Труд_механизаторов_по_акту_вып_работ_с_учетом_к_тов" localSheetId="2">#REF!</definedName>
    <definedName name="Труд_механизаторов_по_акту_вып_работ_с_учетом_к_тов" localSheetId="11">#REF!</definedName>
    <definedName name="Труд_механизаторов_по_акту_вып_работ_с_учетом_к_тов" localSheetId="13">#REF!</definedName>
    <definedName name="Труд_механизаторов_по_акту_вып_работ_с_учетом_к_тов" localSheetId="7">#REF!</definedName>
    <definedName name="Труд_механизаторов_по_акту_вып_работ_с_учетом_к_тов" localSheetId="9">#REF!</definedName>
    <definedName name="Труд_механизаторов_по_акту_вып_работ_с_учетом_к_тов">#REF!</definedName>
    <definedName name="Труд_основн_рабочих_по_акту_вып_работ_с_учетом_к_тов" localSheetId="0">#REF!</definedName>
    <definedName name="Труд_основн_рабочих_по_акту_вып_работ_с_учетом_к_тов" localSheetId="1">#REF!</definedName>
    <definedName name="Труд_основн_рабочих_по_акту_вып_работ_с_учетом_к_тов" localSheetId="2">#REF!</definedName>
    <definedName name="Труд_основн_рабочих_по_акту_вып_работ_с_учетом_к_тов" localSheetId="11">#REF!</definedName>
    <definedName name="Труд_основн_рабочих_по_акту_вып_работ_с_учетом_к_тов" localSheetId="13">#REF!</definedName>
    <definedName name="Труд_основн_рабочих_по_акту_вып_работ_с_учетом_к_тов" localSheetId="7">#REF!</definedName>
    <definedName name="Труд_основн_рабочих_по_акту_вып_работ_с_учетом_к_тов" localSheetId="9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 localSheetId="0">#REF!</definedName>
    <definedName name="Трудоемкость_механизаторов_по_акту_выполненных_работ" localSheetId="1">#REF!</definedName>
    <definedName name="Трудоемкость_механизаторов_по_акту_выполненных_работ" localSheetId="2">#REF!</definedName>
    <definedName name="Трудоемкость_механизаторов_по_акту_выполненных_работ" localSheetId="11">#REF!</definedName>
    <definedName name="Трудоемкость_механизаторов_по_акту_выполненных_работ" localSheetId="13">#REF!</definedName>
    <definedName name="Трудоемкость_механизаторов_по_акту_выполненных_работ" localSheetId="7">#REF!</definedName>
    <definedName name="Трудоемкость_механизаторов_по_акту_выполненных_работ" localSheetId="9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 localSheetId="0">#REF!</definedName>
    <definedName name="Трудоемкость_основных_рабочих_по_акту_выполненных_работ" localSheetId="1">#REF!</definedName>
    <definedName name="Трудоемкость_основных_рабочих_по_акту_выполненных_работ" localSheetId="2">#REF!</definedName>
    <definedName name="Трудоемкость_основных_рабочих_по_акту_выполненных_работ" localSheetId="11">#REF!</definedName>
    <definedName name="Трудоемкость_основных_рабочих_по_акту_выполненных_работ" localSheetId="13">#REF!</definedName>
    <definedName name="Трудоемкость_основных_рабочих_по_акту_выполненных_работ" localSheetId="7">#REF!</definedName>
    <definedName name="Трудоемкость_основных_рабочих_по_акту_выполненных_работ" localSheetId="9">#REF!</definedName>
    <definedName name="Трудоемкость_основных_рабочих_по_акту_выполненных_работ">#REF!</definedName>
    <definedName name="ТС1" localSheetId="0">#REF!</definedName>
    <definedName name="ТС1" localSheetId="1">#REF!</definedName>
    <definedName name="ТС1" localSheetId="2">#REF!</definedName>
    <definedName name="ТС1" localSheetId="11">#REF!</definedName>
    <definedName name="ТС1" localSheetId="13">#REF!</definedName>
    <definedName name="ТС1" localSheetId="7">#REF!</definedName>
    <definedName name="ТС1" localSheetId="9">#REF!</definedName>
    <definedName name="ТС1">#REF!</definedName>
    <definedName name="ттт" localSheetId="0">#REF!</definedName>
    <definedName name="ттт" localSheetId="1">#REF!</definedName>
    <definedName name="ттт" localSheetId="2">#REF!</definedName>
    <definedName name="ттт" localSheetId="11">#REF!</definedName>
    <definedName name="ттт" localSheetId="16">#REF!</definedName>
    <definedName name="ттт" localSheetId="17">#REF!</definedName>
    <definedName name="ттт" localSheetId="13">#REF!</definedName>
    <definedName name="ттт" localSheetId="7">#REF!</definedName>
    <definedName name="ттт" localSheetId="9">#REF!</definedName>
    <definedName name="ттт" localSheetId="14">#REF!</definedName>
    <definedName name="ттт" localSheetId="12">#REF!</definedName>
    <definedName name="ттт">#REF!</definedName>
    <definedName name="Тульская_область" localSheetId="0">#REF!</definedName>
    <definedName name="Тульская_область" localSheetId="1">#REF!</definedName>
    <definedName name="Тульская_область" localSheetId="2">#REF!</definedName>
    <definedName name="Тульская_область" localSheetId="11">#REF!</definedName>
    <definedName name="Тульская_область" localSheetId="13">#REF!</definedName>
    <definedName name="Тульская_область" localSheetId="7">#REF!</definedName>
    <definedName name="Тульская_область" localSheetId="9">#REF!</definedName>
    <definedName name="Тульская_область">#REF!</definedName>
    <definedName name="тыс" localSheetId="0">{0,"тысячz";1,"тысячаz";2,"тысячиz";5,"тысячz"}</definedName>
    <definedName name="тыс" localSheetId="1">{0,"тысячz";1,"тысячаz";2,"тысячиz";5,"тысячz"}</definedName>
    <definedName name="тыс" localSheetId="2">{0,"тысячz";1,"тысячаz";2,"тысячиz";5,"тысячz"}</definedName>
    <definedName name="тыс" localSheetId="11">{0,"тысячz";1,"тысячаz";2,"тысячиz";5,"тысячz"}</definedName>
    <definedName name="тыс" localSheetId="15">{0,"тысячz";1,"тысячаz";2,"тысячиz";5,"тысячz"}</definedName>
    <definedName name="тыс" localSheetId="17">{0,"тысячz";1,"тысячаz";2,"тысячиz";5,"тысячz"}</definedName>
    <definedName name="тыс" localSheetId="13">{0,"тысячz";1,"тысячаz";2,"тысячиz";5,"тысячz"}</definedName>
    <definedName name="тыс" localSheetId="6">{0,"тысячz";1,"тысячаz";2,"тысячиz";5,"тысячz"}</definedName>
    <definedName name="тыс" localSheetId="7">{0,"тысячz";1,"тысячаz";2,"тысячиz";5,"тысячz"}</definedName>
    <definedName name="тыс" localSheetId="9">{0,"тысячz";1,"тысячаz";2,"тысячиz";5,"тысячz"}</definedName>
    <definedName name="тыс" localSheetId="14">{0,"тысячz";1,"тысячаz";2,"тысячиz";5,"тысячz"}</definedName>
    <definedName name="тыс" localSheetId="12">{0,"тысячz";1,"тысячаz";2,"тысячиz";5,"тысячz"}</definedName>
    <definedName name="тыс">{0,"тысячz";1,"тысячаz";2,"тысячиz";5,"тысячz"}</definedName>
    <definedName name="тьбю" localSheetId="0">#REF!</definedName>
    <definedName name="тьбю" localSheetId="1">#REF!</definedName>
    <definedName name="тьбю" localSheetId="2">#REF!</definedName>
    <definedName name="тьбю" localSheetId="11">#REF!</definedName>
    <definedName name="тьбю" localSheetId="13">#REF!</definedName>
    <definedName name="тьбю" localSheetId="7">#REF!</definedName>
    <definedName name="тьбю" localSheetId="9">#REF!</definedName>
    <definedName name="тьбю">#REF!</definedName>
    <definedName name="тьтб" localSheetId="0">#REF!</definedName>
    <definedName name="тьтб" localSheetId="1">#REF!</definedName>
    <definedName name="тьтб" localSheetId="2">#REF!</definedName>
    <definedName name="тьтб" localSheetId="11">#REF!</definedName>
    <definedName name="тьтб" localSheetId="13">#REF!</definedName>
    <definedName name="тьтб" localSheetId="7">#REF!</definedName>
    <definedName name="тьтб" localSheetId="9">#REF!</definedName>
    <definedName name="тьтб">#REF!</definedName>
    <definedName name="тьюит" localSheetId="0">#REF!</definedName>
    <definedName name="тьюит" localSheetId="1">#REF!</definedName>
    <definedName name="тьюит" localSheetId="2">#REF!</definedName>
    <definedName name="тьюит" localSheetId="11">#REF!</definedName>
    <definedName name="тьюит" localSheetId="13">#REF!</definedName>
    <definedName name="тьюит" localSheetId="7">#REF!</definedName>
    <definedName name="тьюит" localSheetId="9">#REF!</definedName>
    <definedName name="тьюит">#REF!</definedName>
    <definedName name="Тюменская_область" localSheetId="0">#REF!</definedName>
    <definedName name="Тюменская_область" localSheetId="1">#REF!</definedName>
    <definedName name="Тюменская_область" localSheetId="2">#REF!</definedName>
    <definedName name="Тюменская_область" localSheetId="11">#REF!</definedName>
    <definedName name="Тюменская_область" localSheetId="13">#REF!</definedName>
    <definedName name="Тюменская_область" localSheetId="7">#REF!</definedName>
    <definedName name="Тюменская_область" localSheetId="9">#REF!</definedName>
    <definedName name="Тюменская_область">#REF!</definedName>
    <definedName name="Тюменская_область_1" localSheetId="0">#REF!</definedName>
    <definedName name="Тюменская_область_1" localSheetId="1">#REF!</definedName>
    <definedName name="Тюменская_область_1" localSheetId="2">#REF!</definedName>
    <definedName name="Тюменская_область_1" localSheetId="11">#REF!</definedName>
    <definedName name="Тюменская_область_1" localSheetId="13">#REF!</definedName>
    <definedName name="Тюменская_область_1" localSheetId="7">#REF!</definedName>
    <definedName name="Тюменская_область_1" localSheetId="9">#REF!</definedName>
    <definedName name="Тюменская_область_1">#REF!</definedName>
    <definedName name="у" localSheetId="0">#REF!</definedName>
    <definedName name="у" localSheetId="1">#REF!</definedName>
    <definedName name="у" localSheetId="2">#REF!</definedName>
    <definedName name="у" localSheetId="11">#REF!</definedName>
    <definedName name="у" localSheetId="13">#REF!</definedName>
    <definedName name="у" localSheetId="7">#REF!</definedName>
    <definedName name="у" localSheetId="9">#REF!</definedName>
    <definedName name="у">#REF!</definedName>
    <definedName name="убыль" localSheetId="0">#REF!</definedName>
    <definedName name="убыль" localSheetId="1">#REF!</definedName>
    <definedName name="убыль" localSheetId="2">#REF!</definedName>
    <definedName name="убыль" localSheetId="11">#REF!</definedName>
    <definedName name="убыль" localSheetId="13">#REF!</definedName>
    <definedName name="убыль" localSheetId="7">#REF!</definedName>
    <definedName name="убыль" localSheetId="9">#REF!</definedName>
    <definedName name="убыль">#REF!</definedName>
    <definedName name="уг" localSheetId="0">#REF!</definedName>
    <definedName name="уг" localSheetId="1">#REF!</definedName>
    <definedName name="уг" localSheetId="2">#REF!</definedName>
    <definedName name="уг" localSheetId="11">#REF!</definedName>
    <definedName name="уг" localSheetId="13">#REF!</definedName>
    <definedName name="уг" localSheetId="7">#REF!</definedName>
    <definedName name="уг" localSheetId="9">#REF!</definedName>
    <definedName name="уг">#REF!</definedName>
    <definedName name="Удмуртская_Республика" localSheetId="0">#REF!</definedName>
    <definedName name="Удмуртская_Республика" localSheetId="1">#REF!</definedName>
    <definedName name="Удмуртская_Республика" localSheetId="2">#REF!</definedName>
    <definedName name="Удмуртская_Республика" localSheetId="11">#REF!</definedName>
    <definedName name="Удмуртская_Республика" localSheetId="13">#REF!</definedName>
    <definedName name="Удмуртская_Республика" localSheetId="7">#REF!</definedName>
    <definedName name="Удмуртская_Республика" localSheetId="9">#REF!</definedName>
    <definedName name="Удмуртская_Республика">#REF!</definedName>
    <definedName name="Удмуртская_Республика_1" localSheetId="0">#REF!</definedName>
    <definedName name="Удмуртская_Республика_1" localSheetId="1">#REF!</definedName>
    <definedName name="Удмуртская_Республика_1" localSheetId="2">#REF!</definedName>
    <definedName name="Удмуртская_Республика_1" localSheetId="11">#REF!</definedName>
    <definedName name="Удмуртская_Республика_1" localSheetId="13">#REF!</definedName>
    <definedName name="Удмуртская_Республика_1" localSheetId="7">#REF!</definedName>
    <definedName name="Удмуртская_Республика_1" localSheetId="9">#REF!</definedName>
    <definedName name="Удмуртская_Республика_1">#REF!</definedName>
    <definedName name="уено" localSheetId="0">#REF!</definedName>
    <definedName name="уено" localSheetId="1">#REF!</definedName>
    <definedName name="уено" localSheetId="2">#REF!</definedName>
    <definedName name="уено" localSheetId="11">#REF!</definedName>
    <definedName name="уено" localSheetId="13">#REF!</definedName>
    <definedName name="уено" localSheetId="7">#REF!</definedName>
    <definedName name="уено" localSheetId="9">#REF!</definedName>
    <definedName name="уено">#REF!</definedName>
    <definedName name="уенонео" localSheetId="0">#REF!</definedName>
    <definedName name="уенонео" localSheetId="1">#REF!</definedName>
    <definedName name="уенонео" localSheetId="2">#REF!</definedName>
    <definedName name="уенонео" localSheetId="11">#REF!</definedName>
    <definedName name="уенонео" localSheetId="13">#REF!</definedName>
    <definedName name="уенонео" localSheetId="7">#REF!</definedName>
    <definedName name="уенонео" localSheetId="9">#REF!</definedName>
    <definedName name="уенонео">#REF!</definedName>
    <definedName name="уер" localSheetId="0">#REF!</definedName>
    <definedName name="уер" localSheetId="1">#REF!</definedName>
    <definedName name="уер" localSheetId="2">#REF!</definedName>
    <definedName name="уер" localSheetId="11">#REF!</definedName>
    <definedName name="уер" localSheetId="13">#REF!</definedName>
    <definedName name="уер" localSheetId="7">#REF!</definedName>
    <definedName name="уер" localSheetId="9">#REF!</definedName>
    <definedName name="уер">#REF!</definedName>
    <definedName name="уеро" localSheetId="0">#REF!</definedName>
    <definedName name="уеро" localSheetId="1">#REF!</definedName>
    <definedName name="уеро" localSheetId="2">#REF!</definedName>
    <definedName name="уеро" localSheetId="11">#REF!</definedName>
    <definedName name="уеро" localSheetId="13">#REF!</definedName>
    <definedName name="уеро" localSheetId="7">#REF!</definedName>
    <definedName name="уеро" localSheetId="9">#REF!</definedName>
    <definedName name="уеро">#REF!</definedName>
    <definedName name="уерор" localSheetId="0">#REF!</definedName>
    <definedName name="уерор" localSheetId="1">#REF!</definedName>
    <definedName name="уерор" localSheetId="2">#REF!</definedName>
    <definedName name="уерор" localSheetId="11">#REF!</definedName>
    <definedName name="уерор" localSheetId="13">#REF!</definedName>
    <definedName name="уерор" localSheetId="7">#REF!</definedName>
    <definedName name="уерор" localSheetId="9">#REF!</definedName>
    <definedName name="уерор">#REF!</definedName>
    <definedName name="ук" localSheetId="0">#REF!</definedName>
    <definedName name="ук" localSheetId="1">#REF!</definedName>
    <definedName name="ук" localSheetId="2">#REF!</definedName>
    <definedName name="ук" localSheetId="11">#REF!</definedName>
    <definedName name="ук" localSheetId="13">#REF!</definedName>
    <definedName name="ук" localSheetId="7">#REF!</definedName>
    <definedName name="ук" localSheetId="9">#REF!</definedName>
    <definedName name="ук">#REF!</definedName>
    <definedName name="уке" localSheetId="0">#REF!</definedName>
    <definedName name="уке" localSheetId="1">#REF!</definedName>
    <definedName name="уке" localSheetId="2">#REF!</definedName>
    <definedName name="уке" localSheetId="11">#REF!</definedName>
    <definedName name="уке" localSheetId="13">#REF!</definedName>
    <definedName name="уке" localSheetId="7">#REF!</definedName>
    <definedName name="уке" localSheetId="9">#REF!</definedName>
    <definedName name="уке">#REF!</definedName>
    <definedName name="укее" localSheetId="0">#REF!</definedName>
    <definedName name="укее" localSheetId="1">#REF!</definedName>
    <definedName name="укее" localSheetId="2">#REF!</definedName>
    <definedName name="укее" localSheetId="11">#REF!</definedName>
    <definedName name="укее" localSheetId="13">#REF!</definedName>
    <definedName name="укее" localSheetId="7">#REF!</definedName>
    <definedName name="укее" localSheetId="9">#REF!</definedName>
    <definedName name="укее">#REF!</definedName>
    <definedName name="укк_м" localSheetId="0">#REF!</definedName>
    <definedName name="укк_м" localSheetId="1">#REF!</definedName>
    <definedName name="укк_м" localSheetId="2">#REF!</definedName>
    <definedName name="укк_м" localSheetId="11">#REF!</definedName>
    <definedName name="укк_м" localSheetId="13">#REF!</definedName>
    <definedName name="укк_м" localSheetId="7">#REF!</definedName>
    <definedName name="укк_м" localSheetId="9">#REF!</definedName>
    <definedName name="укк_м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текущих_ценах_и_ценах_2001г." localSheetId="2">#REF!</definedName>
    <definedName name="Укрупненный_норматив_НР_для_расчета_в_текущих_ценах_и_ценах_2001г." localSheetId="11">#REF!</definedName>
    <definedName name="Укрупненный_норматив_НР_для_расчета_в_текущих_ценах_и_ценах_2001г." localSheetId="13">#REF!</definedName>
    <definedName name="Укрупненный_норматив_НР_для_расчета_в_текущих_ценах_и_ценах_2001г." localSheetId="7">#REF!</definedName>
    <definedName name="Укрупненный_норматив_НР_для_расчета_в_текущих_ценах_и_ценах_2001г." localSheetId="9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 localSheetId="0">#REF!</definedName>
    <definedName name="Укрупненный_норматив_НР_для_расчета_в_ценах_1984г." localSheetId="1">#REF!</definedName>
    <definedName name="Укрупненный_норматив_НР_для_расчета_в_ценах_1984г." localSheetId="2">#REF!</definedName>
    <definedName name="Укрупненный_норматив_НР_для_расчета_в_ценах_1984г." localSheetId="11">#REF!</definedName>
    <definedName name="Укрупненный_норматив_НР_для_расчета_в_ценах_1984г." localSheetId="13">#REF!</definedName>
    <definedName name="Укрупненный_норматив_НР_для_расчета_в_ценах_1984г." localSheetId="7">#REF!</definedName>
    <definedName name="Укрупненный_норматив_НР_для_расчета_в_ценах_1984г." localSheetId="9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текущих_ценах_и_ценах_2001г." localSheetId="2">#REF!</definedName>
    <definedName name="Укрупненный_норматив_СП_для_расчета_в_текущих_ценах_и_ценах_2001г." localSheetId="11">#REF!</definedName>
    <definedName name="Укрупненный_норматив_СП_для_расчета_в_текущих_ценах_и_ценах_2001г." localSheetId="13">#REF!</definedName>
    <definedName name="Укрупненный_норматив_СП_для_расчета_в_текущих_ценах_и_ценах_2001г." localSheetId="7">#REF!</definedName>
    <definedName name="Укрупненный_норматив_СП_для_расчета_в_текущих_ценах_и_ценах_2001г." localSheetId="9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 localSheetId="0">#REF!</definedName>
    <definedName name="Укрупненный_норматив_СП_для_расчета_в_ценах_1984г." localSheetId="1">#REF!</definedName>
    <definedName name="Укрупненный_норматив_СП_для_расчета_в_ценах_1984г." localSheetId="2">#REF!</definedName>
    <definedName name="Укрупненный_норматив_СП_для_расчета_в_ценах_1984г." localSheetId="11">#REF!</definedName>
    <definedName name="Укрупненный_норматив_СП_для_расчета_в_ценах_1984г." localSheetId="13">#REF!</definedName>
    <definedName name="Укрупненный_норматив_СП_для_расчета_в_ценах_1984г." localSheetId="7">#REF!</definedName>
    <definedName name="Укрупненный_норматив_СП_для_расчета_в_ценах_1984г." localSheetId="9">#REF!</definedName>
    <definedName name="Укрупненный_норматив_СП_для_расчета_в_ценах_1984г.">#REF!</definedName>
    <definedName name="укц" localSheetId="0">#REF!</definedName>
    <definedName name="укц" localSheetId="1">#REF!</definedName>
    <definedName name="укц" localSheetId="2">#REF!</definedName>
    <definedName name="укц" localSheetId="11">#REF!</definedName>
    <definedName name="укц" localSheetId="13">#REF!</definedName>
    <definedName name="укц" localSheetId="7">#REF!</definedName>
    <definedName name="укц" localSheetId="9">#REF!</definedName>
    <definedName name="укц">#REF!</definedName>
    <definedName name="Ульяновская_область" localSheetId="0">#REF!</definedName>
    <definedName name="Ульяновская_область" localSheetId="1">#REF!</definedName>
    <definedName name="Ульяновская_область" localSheetId="2">#REF!</definedName>
    <definedName name="Ульяновская_область" localSheetId="11">#REF!</definedName>
    <definedName name="Ульяновская_область" localSheetId="13">#REF!</definedName>
    <definedName name="Ульяновская_область" localSheetId="7">#REF!</definedName>
    <definedName name="Ульяновская_область" localSheetId="9">#REF!</definedName>
    <definedName name="Ульяновская_область">#REF!</definedName>
    <definedName name="уне" localSheetId="0">#REF!</definedName>
    <definedName name="уне" localSheetId="1">#REF!</definedName>
    <definedName name="уне" localSheetId="2">#REF!</definedName>
    <definedName name="уне" localSheetId="11">#REF!</definedName>
    <definedName name="уне" localSheetId="13">#REF!</definedName>
    <definedName name="уне" localSheetId="7">#REF!</definedName>
    <definedName name="уне" localSheetId="9">#REF!</definedName>
    <definedName name="уне">#REF!</definedName>
    <definedName name="уно" localSheetId="0">#REF!</definedName>
    <definedName name="уно" localSheetId="1">#REF!</definedName>
    <definedName name="уно" localSheetId="2">#REF!</definedName>
    <definedName name="уно" localSheetId="11">#REF!</definedName>
    <definedName name="уно" localSheetId="13">#REF!</definedName>
    <definedName name="уно" localSheetId="7">#REF!</definedName>
    <definedName name="уно" localSheetId="9">#REF!</definedName>
    <definedName name="уно">#REF!</definedName>
    <definedName name="уо" localSheetId="0">#REF!</definedName>
    <definedName name="уо" localSheetId="1">#REF!</definedName>
    <definedName name="уо" localSheetId="2">#REF!</definedName>
    <definedName name="уо" localSheetId="11">#REF!</definedName>
    <definedName name="уо" localSheetId="13">#REF!</definedName>
    <definedName name="уо" localSheetId="7">#REF!</definedName>
    <definedName name="уо" localSheetId="9">#REF!</definedName>
    <definedName name="уо">#REF!</definedName>
    <definedName name="уое" localSheetId="0">#REF!</definedName>
    <definedName name="уое" localSheetId="1">#REF!</definedName>
    <definedName name="уое" localSheetId="2">#REF!</definedName>
    <definedName name="уое" localSheetId="11">#REF!</definedName>
    <definedName name="уое" localSheetId="13">#REF!</definedName>
    <definedName name="уое" localSheetId="7">#REF!</definedName>
    <definedName name="уое" localSheetId="9">#REF!</definedName>
    <definedName name="уое">#REF!</definedName>
    <definedName name="упроуо" localSheetId="0">#REF!</definedName>
    <definedName name="упроуо" localSheetId="1">#REF!</definedName>
    <definedName name="упроуо" localSheetId="2">#REF!</definedName>
    <definedName name="упроуо" localSheetId="11">#REF!</definedName>
    <definedName name="упроуо" localSheetId="13">#REF!</definedName>
    <definedName name="упроуо" localSheetId="7">#REF!</definedName>
    <definedName name="упроуо" localSheetId="9">#REF!</definedName>
    <definedName name="упроуо">#REF!</definedName>
    <definedName name="упрт" localSheetId="0">#REF!</definedName>
    <definedName name="упрт" localSheetId="1">#REF!</definedName>
    <definedName name="упрт" localSheetId="2">#REF!</definedName>
    <definedName name="упрт" localSheetId="11">#REF!</definedName>
    <definedName name="упрт" localSheetId="13">#REF!</definedName>
    <definedName name="упрт" localSheetId="7">#REF!</definedName>
    <definedName name="упрт" localSheetId="9">#REF!</definedName>
    <definedName name="упрт">#REF!</definedName>
    <definedName name="ур" localSheetId="0">#REF!</definedName>
    <definedName name="ур" localSheetId="1">#REF!</definedName>
    <definedName name="ур" localSheetId="2">#REF!</definedName>
    <definedName name="ур" localSheetId="11">#REF!</definedName>
    <definedName name="ур" localSheetId="13">#REF!</definedName>
    <definedName name="ур" localSheetId="7">#REF!</definedName>
    <definedName name="ур" localSheetId="9">#REF!</definedName>
    <definedName name="ур">#REF!</definedName>
    <definedName name="уре" localSheetId="0">#REF!</definedName>
    <definedName name="уре" localSheetId="1">#REF!</definedName>
    <definedName name="уре" localSheetId="2">#REF!</definedName>
    <definedName name="уре" localSheetId="11">#REF!</definedName>
    <definedName name="уре" localSheetId="13">#REF!</definedName>
    <definedName name="уре" localSheetId="7">#REF!</definedName>
    <definedName name="уре" localSheetId="9">#REF!</definedName>
    <definedName name="уре">#REF!</definedName>
    <definedName name="урк" localSheetId="0">#REF!</definedName>
    <definedName name="урк" localSheetId="1">#REF!</definedName>
    <definedName name="урк" localSheetId="2">#REF!</definedName>
    <definedName name="урк" localSheetId="11">#REF!</definedName>
    <definedName name="урк" localSheetId="13">#REF!</definedName>
    <definedName name="урк" localSheetId="7">#REF!</definedName>
    <definedName name="урк" localSheetId="9">#REF!</definedName>
    <definedName name="урк">#REF!</definedName>
    <definedName name="урн" localSheetId="0">#REF!</definedName>
    <definedName name="урн" localSheetId="1">#REF!</definedName>
    <definedName name="урн" localSheetId="2">#REF!</definedName>
    <definedName name="урн" localSheetId="11">#REF!</definedName>
    <definedName name="урн" localSheetId="13">#REF!</definedName>
    <definedName name="урн" localSheetId="7">#REF!</definedName>
    <definedName name="урн" localSheetId="9">#REF!</definedName>
    <definedName name="урн">#REF!</definedName>
    <definedName name="урс" localSheetId="0">#REF!</definedName>
    <definedName name="урс" localSheetId="1">#REF!</definedName>
    <definedName name="урс" localSheetId="2">#REF!</definedName>
    <definedName name="урс" localSheetId="11">#REF!</definedName>
    <definedName name="урс" localSheetId="13">#REF!</definedName>
    <definedName name="урс" localSheetId="7">#REF!</definedName>
    <definedName name="урс" localSheetId="9">#REF!</definedName>
    <definedName name="урс">#REF!</definedName>
    <definedName name="урс123" localSheetId="0">#REF!</definedName>
    <definedName name="урс123" localSheetId="1">#REF!</definedName>
    <definedName name="урс123" localSheetId="2">#REF!</definedName>
    <definedName name="урс123" localSheetId="11">#REF!</definedName>
    <definedName name="урс123" localSheetId="13">#REF!</definedName>
    <definedName name="урс123" localSheetId="7">#REF!</definedName>
    <definedName name="урс123" localSheetId="9">#REF!</definedName>
    <definedName name="урс123">#REF!</definedName>
    <definedName name="Условия_ВЛ" localSheetId="9">#REF!</definedName>
    <definedName name="Условия_ВЛ">#REF!</definedName>
    <definedName name="Условия_КЛ" localSheetId="9">#REF!</definedName>
    <definedName name="Условия_КЛ">#REF!</definedName>
    <definedName name="УслугиТОиР_ГС" localSheetId="13">#REF!</definedName>
    <definedName name="УслугиТОиР_ГС" localSheetId="9">#REF!</definedName>
    <definedName name="УслугиТОиР_ГС">#REF!</definedName>
    <definedName name="УслугиТОиР_ЭСС" localSheetId="13">#REF!</definedName>
    <definedName name="УслугиТОиР_ЭСС" localSheetId="9">#REF!</definedName>
    <definedName name="УслугиТОиР_ЭСС">#REF!</definedName>
    <definedName name="уу" localSheetId="0">#REF!</definedName>
    <definedName name="уу" localSheetId="1">#REF!</definedName>
    <definedName name="уу" localSheetId="2">#REF!</definedName>
    <definedName name="уу" localSheetId="11">#REF!</definedName>
    <definedName name="уу" localSheetId="13">#REF!</definedName>
    <definedName name="уу" localSheetId="7">#REF!</definedName>
    <definedName name="уу" localSheetId="9">#REF!</definedName>
    <definedName name="уу">#REF!</definedName>
    <definedName name="уцуц" localSheetId="0">#REF!</definedName>
    <definedName name="уцуц" localSheetId="1">#REF!</definedName>
    <definedName name="уцуц" localSheetId="2">#REF!</definedName>
    <definedName name="уцуц" localSheetId="11">#REF!</definedName>
    <definedName name="уцуц" localSheetId="13">#REF!</definedName>
    <definedName name="уцуц" localSheetId="7">#REF!</definedName>
    <definedName name="уцуц" localSheetId="9">#REF!</definedName>
    <definedName name="уцуц">#REF!</definedName>
    <definedName name="Участок" localSheetId="0">#REF!</definedName>
    <definedName name="Участок" localSheetId="1">#REF!</definedName>
    <definedName name="Участок" localSheetId="2">#REF!</definedName>
    <definedName name="Участок" localSheetId="11">#REF!</definedName>
    <definedName name="Участок" localSheetId="13">#REF!</definedName>
    <definedName name="Участок" localSheetId="7">#REF!</definedName>
    <definedName name="Участок" localSheetId="9">#REF!</definedName>
    <definedName name="Участок">#REF!</definedName>
    <definedName name="УчестьСлияние" localSheetId="13">#REF!</definedName>
    <definedName name="УчестьСлияние" localSheetId="9">#REF!</definedName>
    <definedName name="УчестьСлияние">#REF!</definedName>
    <definedName name="ушщпгу" localSheetId="0">#REF!</definedName>
    <definedName name="ушщпгу" localSheetId="1">#REF!</definedName>
    <definedName name="ушщпгу" localSheetId="2">#REF!</definedName>
    <definedName name="ушщпгу" localSheetId="11">#REF!</definedName>
    <definedName name="ушщпгу" localSheetId="13">#REF!</definedName>
    <definedName name="ушщпгу" localSheetId="7">#REF!</definedName>
    <definedName name="ушщпгу" localSheetId="9">#REF!</definedName>
    <definedName name="ушщпгу">#REF!</definedName>
    <definedName name="ф" localSheetId="0">#REF!</definedName>
    <definedName name="ф" localSheetId="1">#REF!</definedName>
    <definedName name="ф" localSheetId="2">#REF!</definedName>
    <definedName name="ф" localSheetId="11">#REF!</definedName>
    <definedName name="ф" localSheetId="13">#REF!</definedName>
    <definedName name="ф" localSheetId="7">#REF!</definedName>
    <definedName name="ф" localSheetId="9">#REF!</definedName>
    <definedName name="ф">#REF!</definedName>
    <definedName name="ф1" localSheetId="0">#REF!</definedName>
    <definedName name="ф1" localSheetId="1">#REF!</definedName>
    <definedName name="ф1" localSheetId="2">#REF!</definedName>
    <definedName name="ф1" localSheetId="11">#REF!</definedName>
    <definedName name="ф1" localSheetId="13">#REF!</definedName>
    <definedName name="ф1" localSheetId="7">#REF!</definedName>
    <definedName name="ф1" localSheetId="9">#REF!</definedName>
    <definedName name="ф1">#REF!</definedName>
    <definedName name="Ф10" localSheetId="9">#REF!</definedName>
    <definedName name="Ф10">#REF!</definedName>
    <definedName name="Ф100" localSheetId="9">#REF!</definedName>
    <definedName name="Ф100">#REF!</definedName>
    <definedName name="Ф2" localSheetId="9">#REF!</definedName>
    <definedName name="Ф2">#REF!</definedName>
    <definedName name="Ф5" localSheetId="9">#REF!</definedName>
    <definedName name="Ф5">#REF!</definedName>
    <definedName name="Ф5.1" localSheetId="0">#REF!</definedName>
    <definedName name="Ф5.1" localSheetId="1">#REF!</definedName>
    <definedName name="Ф5.1" localSheetId="2">#REF!</definedName>
    <definedName name="Ф5.1" localSheetId="11">#REF!</definedName>
    <definedName name="Ф5.1" localSheetId="13">#REF!</definedName>
    <definedName name="Ф5.1" localSheetId="7">#REF!</definedName>
    <definedName name="Ф5.1" localSheetId="9">#REF!</definedName>
    <definedName name="Ф5.1">#REF!</definedName>
    <definedName name="Ф51" localSheetId="9">#REF!</definedName>
    <definedName name="Ф51">#REF!</definedName>
    <definedName name="Ф6" localSheetId="9">#REF!</definedName>
    <definedName name="Ф6">#REF!</definedName>
    <definedName name="Ф7" localSheetId="9">#REF!</definedName>
    <definedName name="Ф7">#REF!</definedName>
    <definedName name="Ф8" localSheetId="9">#REF!</definedName>
    <definedName name="Ф8">#REF!</definedName>
    <definedName name="Ф9" localSheetId="9">#REF!</definedName>
    <definedName name="Ф9">#REF!</definedName>
    <definedName name="Ф90" localSheetId="9">#REF!</definedName>
    <definedName name="Ф90">#REF!</definedName>
    <definedName name="Ф91" localSheetId="0">#REF!</definedName>
    <definedName name="Ф91" localSheetId="1">#REF!</definedName>
    <definedName name="Ф91" localSheetId="2">#REF!</definedName>
    <definedName name="Ф91" localSheetId="11">#REF!</definedName>
    <definedName name="Ф91" localSheetId="13">#REF!</definedName>
    <definedName name="Ф91" localSheetId="7">#REF!</definedName>
    <definedName name="Ф91" localSheetId="9">#REF!</definedName>
    <definedName name="Ф91">#REF!</definedName>
    <definedName name="фавр" localSheetId="0">#REF!</definedName>
    <definedName name="фавр" localSheetId="1">#REF!</definedName>
    <definedName name="фавр" localSheetId="2">#REF!</definedName>
    <definedName name="фавр" localSheetId="11">#REF!</definedName>
    <definedName name="фавр" localSheetId="13">#REF!</definedName>
    <definedName name="фавр" localSheetId="7">#REF!</definedName>
    <definedName name="фавр" localSheetId="9">#REF!</definedName>
    <definedName name="фавр">#REF!</definedName>
    <definedName name="фапиаи" localSheetId="0">#REF!</definedName>
    <definedName name="фапиаи" localSheetId="1">#REF!</definedName>
    <definedName name="фапиаи" localSheetId="2">#REF!</definedName>
    <definedName name="фапиаи" localSheetId="11">#REF!</definedName>
    <definedName name="фапиаи" localSheetId="13">#REF!</definedName>
    <definedName name="фапиаи" localSheetId="7">#REF!</definedName>
    <definedName name="фапиаи" localSheetId="9">#REF!</definedName>
    <definedName name="фапиаи">#REF!</definedName>
    <definedName name="фвап" localSheetId="0">#REF!</definedName>
    <definedName name="фвап" localSheetId="1">#REF!</definedName>
    <definedName name="фвап" localSheetId="2">#REF!</definedName>
    <definedName name="фвап" localSheetId="11">#REF!</definedName>
    <definedName name="фвап" localSheetId="13">#REF!</definedName>
    <definedName name="фвап" localSheetId="7">#REF!</definedName>
    <definedName name="фвап" localSheetId="9">#REF!</definedName>
    <definedName name="фвап">#REF!</definedName>
    <definedName name="фвапив" localSheetId="0">#REF!</definedName>
    <definedName name="фвапив" localSheetId="1">#REF!</definedName>
    <definedName name="фвапив" localSheetId="2">#REF!</definedName>
    <definedName name="фвапив" localSheetId="11">#REF!</definedName>
    <definedName name="фвапив" localSheetId="13">#REF!</definedName>
    <definedName name="фвапив" localSheetId="7">#REF!</definedName>
    <definedName name="фвапив" localSheetId="9">#REF!</definedName>
    <definedName name="фвапив">#REF!</definedName>
    <definedName name="фед" localSheetId="9">#REF!</definedName>
    <definedName name="фед">#REF!</definedName>
    <definedName name="Финансирование_Y2017" localSheetId="0">#REF!</definedName>
    <definedName name="Финансирование_Y2017" localSheetId="1">#REF!</definedName>
    <definedName name="Финансирование_Y2017" localSheetId="2">#REF!</definedName>
    <definedName name="Финансирование_Y2017" localSheetId="11">#REF!</definedName>
    <definedName name="Финансирование_Y2017" localSheetId="13">#REF!</definedName>
    <definedName name="Финансирование_Y2017" localSheetId="7">#REF!</definedName>
    <definedName name="Финансирование_Y2017" localSheetId="9">#REF!</definedName>
    <definedName name="Финансирование_Y2017">#REF!</definedName>
    <definedName name="Финансирование_Y2018" localSheetId="0">#REF!</definedName>
    <definedName name="Финансирование_Y2018" localSheetId="1">#REF!</definedName>
    <definedName name="Финансирование_Y2018" localSheetId="2">#REF!</definedName>
    <definedName name="Финансирование_Y2018" localSheetId="11">#REF!</definedName>
    <definedName name="Финансирование_Y2018" localSheetId="13">#REF!</definedName>
    <definedName name="Финансирование_Y2018" localSheetId="7">#REF!</definedName>
    <definedName name="Финансирование_Y2018" localSheetId="9">#REF!</definedName>
    <definedName name="Финансирование_Y2018">#REF!</definedName>
    <definedName name="Финансирование_Y2019" localSheetId="0">#REF!</definedName>
    <definedName name="Финансирование_Y2019" localSheetId="1">#REF!</definedName>
    <definedName name="Финансирование_Y2019" localSheetId="2">#REF!</definedName>
    <definedName name="Финансирование_Y2019" localSheetId="11">#REF!</definedName>
    <definedName name="Финансирование_Y2019" localSheetId="13">#REF!</definedName>
    <definedName name="Финансирование_Y2019" localSheetId="7">#REF!</definedName>
    <definedName name="Финансирование_Y2019" localSheetId="9">#REF!</definedName>
    <definedName name="Финансирование_Y2019">#REF!</definedName>
    <definedName name="Финансирование_Y2020" localSheetId="0">#REF!</definedName>
    <definedName name="Финансирование_Y2020" localSheetId="1">#REF!</definedName>
    <definedName name="Финансирование_Y2020" localSheetId="2">#REF!</definedName>
    <definedName name="Финансирование_Y2020" localSheetId="11">#REF!</definedName>
    <definedName name="Финансирование_Y2020" localSheetId="13">#REF!</definedName>
    <definedName name="Финансирование_Y2020" localSheetId="7">#REF!</definedName>
    <definedName name="Финансирование_Y2020" localSheetId="9">#REF!</definedName>
    <definedName name="Финансирование_Y2020">#REF!</definedName>
    <definedName name="Финансирование_Y2021" localSheetId="0">#REF!</definedName>
    <definedName name="Финансирование_Y2021" localSheetId="1">#REF!</definedName>
    <definedName name="Финансирование_Y2021" localSheetId="2">#REF!</definedName>
    <definedName name="Финансирование_Y2021" localSheetId="11">#REF!</definedName>
    <definedName name="Финансирование_Y2021" localSheetId="13">#REF!</definedName>
    <definedName name="Финансирование_Y2021" localSheetId="7">#REF!</definedName>
    <definedName name="Финансирование_Y2021" localSheetId="9">#REF!</definedName>
    <definedName name="Финансирование_Y2021">#REF!</definedName>
    <definedName name="Финансирование_Y2022" localSheetId="0">#REF!</definedName>
    <definedName name="Финансирование_Y2022" localSheetId="1">#REF!</definedName>
    <definedName name="Финансирование_Y2022" localSheetId="2">#REF!</definedName>
    <definedName name="Финансирование_Y2022" localSheetId="11">#REF!</definedName>
    <definedName name="Финансирование_Y2022" localSheetId="13">#REF!</definedName>
    <definedName name="Финансирование_Y2022" localSheetId="7">#REF!</definedName>
    <definedName name="Финансирование_Y2022" localSheetId="9">#REF!</definedName>
    <definedName name="Финансирование_Y2022">#REF!</definedName>
    <definedName name="Финансирование_Y2023" localSheetId="0">#REF!</definedName>
    <definedName name="Финансирование_Y2023" localSheetId="1">#REF!</definedName>
    <definedName name="Финансирование_Y2023" localSheetId="2">#REF!</definedName>
    <definedName name="Финансирование_Y2023" localSheetId="11">#REF!</definedName>
    <definedName name="Финансирование_Y2023" localSheetId="13">#REF!</definedName>
    <definedName name="Финансирование_Y2023" localSheetId="7">#REF!</definedName>
    <definedName name="Финансирование_Y2023" localSheetId="9">#REF!</definedName>
    <definedName name="Финансирование_Y2023">#REF!</definedName>
    <definedName name="Финансирование_Y2024" localSheetId="0">#REF!</definedName>
    <definedName name="Финансирование_Y2024" localSheetId="1">#REF!</definedName>
    <definedName name="Финансирование_Y2024" localSheetId="2">#REF!</definedName>
    <definedName name="Финансирование_Y2024" localSheetId="11">#REF!</definedName>
    <definedName name="Финансирование_Y2024" localSheetId="13">#REF!</definedName>
    <definedName name="Финансирование_Y2024" localSheetId="7">#REF!</definedName>
    <definedName name="Финансирование_Y2024" localSheetId="9">#REF!</definedName>
    <definedName name="Финансирование_Y2024">#REF!</definedName>
    <definedName name="Финансирование_Y2025" localSheetId="0">#REF!</definedName>
    <definedName name="Финансирование_Y2025" localSheetId="1">#REF!</definedName>
    <definedName name="Финансирование_Y2025" localSheetId="2">#REF!</definedName>
    <definedName name="Финансирование_Y2025" localSheetId="11">#REF!</definedName>
    <definedName name="Финансирование_Y2025" localSheetId="13">#REF!</definedName>
    <definedName name="Финансирование_Y2025" localSheetId="7">#REF!</definedName>
    <definedName name="Финансирование_Y2025" localSheetId="9">#REF!</definedName>
    <definedName name="Финансирование_Y2025">#REF!</definedName>
    <definedName name="фнн" localSheetId="0">#REF!</definedName>
    <definedName name="фнн" localSheetId="1">#REF!</definedName>
    <definedName name="фнн" localSheetId="2">#REF!</definedName>
    <definedName name="фнн" localSheetId="11">#REF!</definedName>
    <definedName name="фнн" localSheetId="13">#REF!</definedName>
    <definedName name="фнн" localSheetId="7">#REF!</definedName>
    <definedName name="фнн" localSheetId="9">#REF!</definedName>
    <definedName name="фнн">#REF!</definedName>
    <definedName name="фо_а_н_пц" localSheetId="9">#REF!</definedName>
    <definedName name="фо_а_н_пц">#REF!</definedName>
    <definedName name="фо_а_с_пц" localSheetId="9">#REF!</definedName>
    <definedName name="фо_а_с_пц">#REF!</definedName>
    <definedName name="фо_н_03" localSheetId="9">#REF!</definedName>
    <definedName name="фо_н_03">#REF!</definedName>
    <definedName name="фо_н_04" localSheetId="9">#REF!</definedName>
    <definedName name="фо_н_04">#REF!</definedName>
    <definedName name="ФОТ_АУП" localSheetId="9">#REF!</definedName>
    <definedName name="ФОТ_АУП">#REF!</definedName>
    <definedName name="ФОТ_ПЭЭ" localSheetId="9">#REF!</definedName>
    <definedName name="ФОТ_ПЭЭ">#REF!</definedName>
    <definedName name="ФОТ_ТП" localSheetId="9">#REF!</definedName>
    <definedName name="ФОТ_ТП">#REF!</definedName>
    <definedName name="фукек" localSheetId="0">#REF!</definedName>
    <definedName name="фукек" localSheetId="1">#REF!</definedName>
    <definedName name="фукек" localSheetId="2">#REF!</definedName>
    <definedName name="фукек" localSheetId="11">#REF!</definedName>
    <definedName name="фукек" localSheetId="13">#REF!</definedName>
    <definedName name="фукек" localSheetId="7">#REF!</definedName>
    <definedName name="фукек" localSheetId="9">#REF!</definedName>
    <definedName name="фукек">#REF!</definedName>
    <definedName name="ффггг" localSheetId="0">#REF!</definedName>
    <definedName name="ффггг" localSheetId="1">#REF!</definedName>
    <definedName name="ффггг" localSheetId="2">#REF!</definedName>
    <definedName name="ффггг" localSheetId="11">#REF!</definedName>
    <definedName name="ффггг" localSheetId="13">#REF!</definedName>
    <definedName name="ффггг" localSheetId="7">#REF!</definedName>
    <definedName name="ффггг" localSheetId="9">#REF!</definedName>
    <definedName name="ффггг">#REF!</definedName>
    <definedName name="ффф" localSheetId="0">#REF!</definedName>
    <definedName name="ффф" localSheetId="1">#REF!</definedName>
    <definedName name="ффф" localSheetId="2">#REF!</definedName>
    <definedName name="ффф" localSheetId="11">#REF!</definedName>
    <definedName name="ффф" localSheetId="16">#REF!</definedName>
    <definedName name="ффф" localSheetId="17">#REF!</definedName>
    <definedName name="ффф" localSheetId="13">#REF!</definedName>
    <definedName name="ффф" localSheetId="7">#REF!</definedName>
    <definedName name="ффф" localSheetId="9">#REF!</definedName>
    <definedName name="ффф" localSheetId="14">#REF!</definedName>
    <definedName name="ффф" localSheetId="12">#REF!</definedName>
    <definedName name="ффф">#REF!</definedName>
    <definedName name="фффффф" localSheetId="0">#REF!</definedName>
    <definedName name="фффффф" localSheetId="1">#REF!</definedName>
    <definedName name="фффффф" localSheetId="2">#REF!</definedName>
    <definedName name="фффффф" localSheetId="11">#REF!</definedName>
    <definedName name="фффффф" localSheetId="13">#REF!</definedName>
    <definedName name="фффффф" localSheetId="7">#REF!</definedName>
    <definedName name="фффффф" localSheetId="9">#REF!</definedName>
    <definedName name="фффффф">#REF!</definedName>
    <definedName name="ффыв" localSheetId="0">#REF!</definedName>
    <definedName name="ффыв" localSheetId="1">#REF!</definedName>
    <definedName name="ффыв" localSheetId="2">#REF!</definedName>
    <definedName name="ффыв" localSheetId="11">#REF!</definedName>
    <definedName name="ффыв" localSheetId="13">#REF!</definedName>
    <definedName name="ффыв" localSheetId="7">#REF!</definedName>
    <definedName name="ффыв" localSheetId="9">#REF!</definedName>
    <definedName name="ффыв">#REF!</definedName>
    <definedName name="фыв" localSheetId="0">#REF!</definedName>
    <definedName name="фыв" localSheetId="1">#REF!</definedName>
    <definedName name="фыв" localSheetId="2">#REF!</definedName>
    <definedName name="фыв" localSheetId="11">#REF!</definedName>
    <definedName name="фыв" localSheetId="13">#REF!</definedName>
    <definedName name="фыв" localSheetId="7">#REF!</definedName>
    <definedName name="фыв" localSheetId="9">#REF!</definedName>
    <definedName name="фыв">#REF!</definedName>
    <definedName name="Хабаровский_край" localSheetId="0">#REF!</definedName>
    <definedName name="Хабаровский_край" localSheetId="1">#REF!</definedName>
    <definedName name="Хабаровский_край" localSheetId="2">#REF!</definedName>
    <definedName name="Хабаровский_край" localSheetId="11">#REF!</definedName>
    <definedName name="Хабаровский_край" localSheetId="13">#REF!</definedName>
    <definedName name="Хабаровский_край" localSheetId="7">#REF!</definedName>
    <definedName name="Хабаровский_край" localSheetId="9">#REF!</definedName>
    <definedName name="Хабаровский_край">#REF!</definedName>
    <definedName name="Хабаровский_край_1" localSheetId="0">#REF!</definedName>
    <definedName name="Хабаровский_край_1" localSheetId="1">#REF!</definedName>
    <definedName name="Хабаровский_край_1" localSheetId="2">#REF!</definedName>
    <definedName name="Хабаровский_край_1" localSheetId="11">#REF!</definedName>
    <definedName name="Хабаровский_край_1" localSheetId="13">#REF!</definedName>
    <definedName name="Хабаровский_край_1" localSheetId="7">#REF!</definedName>
    <definedName name="Хабаровский_край_1" localSheetId="9">#REF!</definedName>
    <definedName name="Хабаровский_край_1">#REF!</definedName>
    <definedName name="Характеристика" localSheetId="0">#REF!</definedName>
    <definedName name="Характеристика" localSheetId="1">#REF!</definedName>
    <definedName name="Характеристика" localSheetId="2">#REF!</definedName>
    <definedName name="Характеристика" localSheetId="11">#REF!</definedName>
    <definedName name="Характеристика" localSheetId="13">#REF!</definedName>
    <definedName name="Характеристика" localSheetId="7">#REF!</definedName>
    <definedName name="Характеристика" localSheetId="9">#REF!</definedName>
    <definedName name="Характеристика">#REF!</definedName>
    <definedName name="хд" localSheetId="0">#REF!</definedName>
    <definedName name="хд" localSheetId="1">#REF!</definedName>
    <definedName name="хд" localSheetId="2">#REF!</definedName>
    <definedName name="хд" localSheetId="11">#REF!</definedName>
    <definedName name="хд" localSheetId="13">#REF!</definedName>
    <definedName name="хд" localSheetId="7">#REF!</definedName>
    <definedName name="хд" localSheetId="9">#REF!</definedName>
    <definedName name="хд">#REF!</definedName>
    <definedName name="хх" localSheetId="0">#REF!</definedName>
    <definedName name="хх" localSheetId="1">#REF!</definedName>
    <definedName name="хх" localSheetId="2">#REF!</definedName>
    <definedName name="хх" localSheetId="11">#REF!</definedName>
    <definedName name="хх" localSheetId="16">#REF!</definedName>
    <definedName name="хх" localSheetId="17">#REF!</definedName>
    <definedName name="хх" localSheetId="13">#REF!</definedName>
    <definedName name="хх" localSheetId="7">#REF!</definedName>
    <definedName name="хх" localSheetId="9">#REF!</definedName>
    <definedName name="хх" localSheetId="14">#REF!</definedName>
    <definedName name="хх" localSheetId="12">#REF!</definedName>
    <definedName name="хх">#REF!</definedName>
    <definedName name="ц" localSheetId="0">#REF!</definedName>
    <definedName name="ц" localSheetId="1">#REF!</definedName>
    <definedName name="ц" localSheetId="2">#REF!</definedName>
    <definedName name="ц" localSheetId="11">#REF!</definedName>
    <definedName name="ц" localSheetId="13">#REF!</definedName>
    <definedName name="ц" localSheetId="7">#REF!</definedName>
    <definedName name="ц" localSheetId="9">#REF!</definedName>
    <definedName name="ц">#REF!</definedName>
    <definedName name="цакыф" localSheetId="0">#REF!</definedName>
    <definedName name="цакыф" localSheetId="1">#REF!</definedName>
    <definedName name="цакыф" localSheetId="2">#REF!</definedName>
    <definedName name="цакыф" localSheetId="11">#REF!</definedName>
    <definedName name="цакыф" localSheetId="13">#REF!</definedName>
    <definedName name="цакыф" localSheetId="7">#REF!</definedName>
    <definedName name="цакыф" localSheetId="9">#REF!</definedName>
    <definedName name="цакыф">#REF!</definedName>
    <definedName name="цена">#N/A</definedName>
    <definedName name="цена___0" localSheetId="0">#REF!</definedName>
    <definedName name="цена___0" localSheetId="1">#REF!</definedName>
    <definedName name="цена___0" localSheetId="2">#REF!</definedName>
    <definedName name="цена___0" localSheetId="11">#REF!</definedName>
    <definedName name="цена___0" localSheetId="13">#REF!</definedName>
    <definedName name="цена___0" localSheetId="7">#REF!</definedName>
    <definedName name="цена___0" localSheetId="9">#REF!</definedName>
    <definedName name="цена___0">#REF!</definedName>
    <definedName name="цена___0___0" localSheetId="0">#REF!</definedName>
    <definedName name="цена___0___0" localSheetId="1">#REF!</definedName>
    <definedName name="цена___0___0" localSheetId="2">#REF!</definedName>
    <definedName name="цена___0___0" localSheetId="11">#REF!</definedName>
    <definedName name="цена___0___0" localSheetId="13">#REF!</definedName>
    <definedName name="цена___0___0" localSheetId="7">#REF!</definedName>
    <definedName name="цена___0___0" localSheetId="9">#REF!</definedName>
    <definedName name="цена___0___0">#REF!</definedName>
    <definedName name="цена___0___0___0" localSheetId="0">#REF!</definedName>
    <definedName name="цена___0___0___0" localSheetId="1">#REF!</definedName>
    <definedName name="цена___0___0___0" localSheetId="2">#REF!</definedName>
    <definedName name="цена___0___0___0" localSheetId="11">#REF!</definedName>
    <definedName name="цена___0___0___0" localSheetId="13">#REF!</definedName>
    <definedName name="цена___0___0___0" localSheetId="7">#REF!</definedName>
    <definedName name="цена___0___0___0" localSheetId="9">#REF!</definedName>
    <definedName name="цена___0___0___0">#REF!</definedName>
    <definedName name="цена___0___0___0___0" localSheetId="0">#REF!</definedName>
    <definedName name="цена___0___0___0___0" localSheetId="1">#REF!</definedName>
    <definedName name="цена___0___0___0___0" localSheetId="2">#REF!</definedName>
    <definedName name="цена___0___0___0___0" localSheetId="11">#REF!</definedName>
    <definedName name="цена___0___0___0___0" localSheetId="13">#REF!</definedName>
    <definedName name="цена___0___0___0___0" localSheetId="7">#REF!</definedName>
    <definedName name="цена___0___0___0___0" localSheetId="9">#REF!</definedName>
    <definedName name="цена___0___0___0___0">#REF!</definedName>
    <definedName name="цена___0___0___2" localSheetId="0">#REF!</definedName>
    <definedName name="цена___0___0___2" localSheetId="1">#REF!</definedName>
    <definedName name="цена___0___0___2" localSheetId="2">#REF!</definedName>
    <definedName name="цена___0___0___2" localSheetId="11">#REF!</definedName>
    <definedName name="цена___0___0___2" localSheetId="13">#REF!</definedName>
    <definedName name="цена___0___0___2" localSheetId="7">#REF!</definedName>
    <definedName name="цена___0___0___2" localSheetId="9">#REF!</definedName>
    <definedName name="цена___0___0___2">#REF!</definedName>
    <definedName name="цена___0___0___3" localSheetId="0">#REF!</definedName>
    <definedName name="цена___0___0___3" localSheetId="1">#REF!</definedName>
    <definedName name="цена___0___0___3" localSheetId="2">#REF!</definedName>
    <definedName name="цена___0___0___3" localSheetId="11">#REF!</definedName>
    <definedName name="цена___0___0___3" localSheetId="13">#REF!</definedName>
    <definedName name="цена___0___0___3" localSheetId="7">#REF!</definedName>
    <definedName name="цена___0___0___3" localSheetId="9">#REF!</definedName>
    <definedName name="цена___0___0___3">#REF!</definedName>
    <definedName name="цена___0___0___4" localSheetId="0">#REF!</definedName>
    <definedName name="цена___0___0___4" localSheetId="1">#REF!</definedName>
    <definedName name="цена___0___0___4" localSheetId="2">#REF!</definedName>
    <definedName name="цена___0___0___4" localSheetId="11">#REF!</definedName>
    <definedName name="цена___0___0___4" localSheetId="13">#REF!</definedName>
    <definedName name="цена___0___0___4" localSheetId="7">#REF!</definedName>
    <definedName name="цена___0___0___4" localSheetId="9">#REF!</definedName>
    <definedName name="цена___0___0___4">#REF!</definedName>
    <definedName name="цена___0___1" localSheetId="0">#REF!</definedName>
    <definedName name="цена___0___1" localSheetId="1">#REF!</definedName>
    <definedName name="цена___0___1" localSheetId="2">#REF!</definedName>
    <definedName name="цена___0___1" localSheetId="11">#REF!</definedName>
    <definedName name="цена___0___1" localSheetId="13">#REF!</definedName>
    <definedName name="цена___0___1" localSheetId="7">#REF!</definedName>
    <definedName name="цена___0___1" localSheetId="9">#REF!</definedName>
    <definedName name="цена___0___1">#REF!</definedName>
    <definedName name="цена___0___10" localSheetId="0">#REF!</definedName>
    <definedName name="цена___0___10" localSheetId="1">#REF!</definedName>
    <definedName name="цена___0___10" localSheetId="2">#REF!</definedName>
    <definedName name="цена___0___10" localSheetId="11">#REF!</definedName>
    <definedName name="цена___0___10" localSheetId="13">#REF!</definedName>
    <definedName name="цена___0___10" localSheetId="7">#REF!</definedName>
    <definedName name="цена___0___10" localSheetId="9">#REF!</definedName>
    <definedName name="цена___0___10">#REF!</definedName>
    <definedName name="цена___0___12" localSheetId="0">#REF!</definedName>
    <definedName name="цена___0___12" localSheetId="1">#REF!</definedName>
    <definedName name="цена___0___12" localSheetId="2">#REF!</definedName>
    <definedName name="цена___0___12" localSheetId="11">#REF!</definedName>
    <definedName name="цена___0___12" localSheetId="13">#REF!</definedName>
    <definedName name="цена___0___12" localSheetId="7">#REF!</definedName>
    <definedName name="цена___0___12" localSheetId="9">#REF!</definedName>
    <definedName name="цена___0___12">#REF!</definedName>
    <definedName name="цена___0___2" localSheetId="0">#REF!</definedName>
    <definedName name="цена___0___2" localSheetId="1">#REF!</definedName>
    <definedName name="цена___0___2" localSheetId="2">#REF!</definedName>
    <definedName name="цена___0___2" localSheetId="11">#REF!</definedName>
    <definedName name="цена___0___2" localSheetId="13">#REF!</definedName>
    <definedName name="цена___0___2" localSheetId="7">#REF!</definedName>
    <definedName name="цена___0___2" localSheetId="9">#REF!</definedName>
    <definedName name="цена___0___2">#REF!</definedName>
    <definedName name="цена___0___2___0" localSheetId="0">#REF!</definedName>
    <definedName name="цена___0___2___0" localSheetId="1">#REF!</definedName>
    <definedName name="цена___0___2___0" localSheetId="2">#REF!</definedName>
    <definedName name="цена___0___2___0" localSheetId="11">#REF!</definedName>
    <definedName name="цена___0___2___0" localSheetId="13">#REF!</definedName>
    <definedName name="цена___0___2___0" localSheetId="7">#REF!</definedName>
    <definedName name="цена___0___2___0" localSheetId="9">#REF!</definedName>
    <definedName name="цена___0___2___0">#REF!</definedName>
    <definedName name="цена___0___3" localSheetId="0">#REF!</definedName>
    <definedName name="цена___0___3" localSheetId="1">#REF!</definedName>
    <definedName name="цена___0___3" localSheetId="2">#REF!</definedName>
    <definedName name="цена___0___3" localSheetId="11">#REF!</definedName>
    <definedName name="цена___0___3" localSheetId="13">#REF!</definedName>
    <definedName name="цена___0___3" localSheetId="7">#REF!</definedName>
    <definedName name="цена___0___3" localSheetId="9">#REF!</definedName>
    <definedName name="цена___0___3">#REF!</definedName>
    <definedName name="цена___0___4" localSheetId="0">#REF!</definedName>
    <definedName name="цена___0___4" localSheetId="1">#REF!</definedName>
    <definedName name="цена___0___4" localSheetId="2">#REF!</definedName>
    <definedName name="цена___0___4" localSheetId="11">#REF!</definedName>
    <definedName name="цена___0___4" localSheetId="13">#REF!</definedName>
    <definedName name="цена___0___4" localSheetId="7">#REF!</definedName>
    <definedName name="цена___0___4" localSheetId="9">#REF!</definedName>
    <definedName name="цена___0___4">#REF!</definedName>
    <definedName name="цена___0___5" localSheetId="0">#REF!</definedName>
    <definedName name="цена___0___5" localSheetId="1">#REF!</definedName>
    <definedName name="цена___0___5" localSheetId="2">#REF!</definedName>
    <definedName name="цена___0___5" localSheetId="11">#REF!</definedName>
    <definedName name="цена___0___5" localSheetId="13">#REF!</definedName>
    <definedName name="цена___0___5" localSheetId="7">#REF!</definedName>
    <definedName name="цена___0___5" localSheetId="9">#REF!</definedName>
    <definedName name="цена___0___5">#REF!</definedName>
    <definedName name="цена___0___6" localSheetId="0">#REF!</definedName>
    <definedName name="цена___0___6" localSheetId="1">#REF!</definedName>
    <definedName name="цена___0___6" localSheetId="2">#REF!</definedName>
    <definedName name="цена___0___6" localSheetId="11">#REF!</definedName>
    <definedName name="цена___0___6" localSheetId="13">#REF!</definedName>
    <definedName name="цена___0___6" localSheetId="7">#REF!</definedName>
    <definedName name="цена___0___6" localSheetId="9">#REF!</definedName>
    <definedName name="цена___0___6">#REF!</definedName>
    <definedName name="цена___0___8" localSheetId="0">#REF!</definedName>
    <definedName name="цена___0___8" localSheetId="1">#REF!</definedName>
    <definedName name="цена___0___8" localSheetId="2">#REF!</definedName>
    <definedName name="цена___0___8" localSheetId="11">#REF!</definedName>
    <definedName name="цена___0___8" localSheetId="13">#REF!</definedName>
    <definedName name="цена___0___8" localSheetId="7">#REF!</definedName>
    <definedName name="цена___0___8" localSheetId="9">#REF!</definedName>
    <definedName name="цена___0___8">#REF!</definedName>
    <definedName name="цена___1" localSheetId="0">#REF!</definedName>
    <definedName name="цена___1" localSheetId="1">#REF!</definedName>
    <definedName name="цена___1" localSheetId="2">#REF!</definedName>
    <definedName name="цена___1" localSheetId="11">#REF!</definedName>
    <definedName name="цена___1" localSheetId="13">#REF!</definedName>
    <definedName name="цена___1" localSheetId="7">#REF!</definedName>
    <definedName name="цена___1" localSheetId="9">#REF!</definedName>
    <definedName name="цена___1">#REF!</definedName>
    <definedName name="цена___1___0" localSheetId="0">#REF!</definedName>
    <definedName name="цена___1___0" localSheetId="1">#REF!</definedName>
    <definedName name="цена___1___0" localSheetId="2">#REF!</definedName>
    <definedName name="цена___1___0" localSheetId="11">#REF!</definedName>
    <definedName name="цена___1___0" localSheetId="13">#REF!</definedName>
    <definedName name="цена___1___0" localSheetId="7">#REF!</definedName>
    <definedName name="цена___1___0" localSheetId="9">#REF!</definedName>
    <definedName name="цена___1___0">#REF!</definedName>
    <definedName name="цена___10" localSheetId="0">#REF!</definedName>
    <definedName name="цена___10" localSheetId="1">#REF!</definedName>
    <definedName name="цена___10" localSheetId="2">#REF!</definedName>
    <definedName name="цена___10" localSheetId="11">#REF!</definedName>
    <definedName name="цена___10" localSheetId="13">#REF!</definedName>
    <definedName name="цена___10" localSheetId="7">#REF!</definedName>
    <definedName name="цена___10" localSheetId="9">#REF!</definedName>
    <definedName name="цена___10">#REF!</definedName>
    <definedName name="цена___10___0">NA()</definedName>
    <definedName name="цена___10___0___0" localSheetId="0">#REF!</definedName>
    <definedName name="цена___10___0___0" localSheetId="1">#REF!</definedName>
    <definedName name="цена___10___0___0" localSheetId="2">#REF!</definedName>
    <definedName name="цена___10___0___0" localSheetId="11">#REF!</definedName>
    <definedName name="цена___10___0___0" localSheetId="13">#REF!</definedName>
    <definedName name="цена___10___0___0" localSheetId="7">#REF!</definedName>
    <definedName name="цена___10___0___0" localSheetId="9">#REF!</definedName>
    <definedName name="цена___10___0___0">#REF!</definedName>
    <definedName name="цена___10___1" localSheetId="0">#REF!</definedName>
    <definedName name="цена___10___1" localSheetId="1">#REF!</definedName>
    <definedName name="цена___10___1" localSheetId="2">#REF!</definedName>
    <definedName name="цена___10___1" localSheetId="11">#REF!</definedName>
    <definedName name="цена___10___1" localSheetId="13">#REF!</definedName>
    <definedName name="цена___10___1" localSheetId="7">#REF!</definedName>
    <definedName name="цена___10___1" localSheetId="9">#REF!</definedName>
    <definedName name="цена___10___1">#REF!</definedName>
    <definedName name="цена___10___10" localSheetId="0">#REF!</definedName>
    <definedName name="цена___10___10" localSheetId="1">#REF!</definedName>
    <definedName name="цена___10___10" localSheetId="2">#REF!</definedName>
    <definedName name="цена___10___10" localSheetId="11">#REF!</definedName>
    <definedName name="цена___10___10" localSheetId="13">#REF!</definedName>
    <definedName name="цена___10___10" localSheetId="7">#REF!</definedName>
    <definedName name="цена___10___10" localSheetId="9">#REF!</definedName>
    <definedName name="цена___10___10">#REF!</definedName>
    <definedName name="цена___10___12" localSheetId="0">#REF!</definedName>
    <definedName name="цена___10___12" localSheetId="1">#REF!</definedName>
    <definedName name="цена___10___12" localSheetId="2">#REF!</definedName>
    <definedName name="цена___10___12" localSheetId="11">#REF!</definedName>
    <definedName name="цена___10___12" localSheetId="13">#REF!</definedName>
    <definedName name="цена___10___12" localSheetId="7">#REF!</definedName>
    <definedName name="цена___10___12" localSheetId="9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 localSheetId="0">#REF!</definedName>
    <definedName name="цена___11" localSheetId="1">#REF!</definedName>
    <definedName name="цена___11" localSheetId="2">#REF!</definedName>
    <definedName name="цена___11" localSheetId="11">#REF!</definedName>
    <definedName name="цена___11" localSheetId="13">#REF!</definedName>
    <definedName name="цена___11" localSheetId="7">#REF!</definedName>
    <definedName name="цена___11" localSheetId="9">#REF!</definedName>
    <definedName name="цена___11">#REF!</definedName>
    <definedName name="цена___11___0">NA()</definedName>
    <definedName name="цена___11___10" localSheetId="0">#REF!</definedName>
    <definedName name="цена___11___10" localSheetId="1">#REF!</definedName>
    <definedName name="цена___11___10" localSheetId="2">#REF!</definedName>
    <definedName name="цена___11___10" localSheetId="11">#REF!</definedName>
    <definedName name="цена___11___10" localSheetId="13">#REF!</definedName>
    <definedName name="цена___11___10" localSheetId="7">#REF!</definedName>
    <definedName name="цена___11___10" localSheetId="9">#REF!</definedName>
    <definedName name="цена___11___10">#REF!</definedName>
    <definedName name="цена___11___2" localSheetId="0">#REF!</definedName>
    <definedName name="цена___11___2" localSheetId="1">#REF!</definedName>
    <definedName name="цена___11___2" localSheetId="2">#REF!</definedName>
    <definedName name="цена___11___2" localSheetId="11">#REF!</definedName>
    <definedName name="цена___11___2" localSheetId="13">#REF!</definedName>
    <definedName name="цена___11___2" localSheetId="7">#REF!</definedName>
    <definedName name="цена___11___2" localSheetId="9">#REF!</definedName>
    <definedName name="цена___11___2">#REF!</definedName>
    <definedName name="цена___11___4" localSheetId="0">#REF!</definedName>
    <definedName name="цена___11___4" localSheetId="1">#REF!</definedName>
    <definedName name="цена___11___4" localSheetId="2">#REF!</definedName>
    <definedName name="цена___11___4" localSheetId="11">#REF!</definedName>
    <definedName name="цена___11___4" localSheetId="13">#REF!</definedName>
    <definedName name="цена___11___4" localSheetId="7">#REF!</definedName>
    <definedName name="цена___11___4" localSheetId="9">#REF!</definedName>
    <definedName name="цена___11___4">#REF!</definedName>
    <definedName name="цена___11___6" localSheetId="0">#REF!</definedName>
    <definedName name="цена___11___6" localSheetId="1">#REF!</definedName>
    <definedName name="цена___11___6" localSheetId="2">#REF!</definedName>
    <definedName name="цена___11___6" localSheetId="11">#REF!</definedName>
    <definedName name="цена___11___6" localSheetId="13">#REF!</definedName>
    <definedName name="цена___11___6" localSheetId="7">#REF!</definedName>
    <definedName name="цена___11___6" localSheetId="9">#REF!</definedName>
    <definedName name="цена___11___6">#REF!</definedName>
    <definedName name="цена___11___8" localSheetId="0">#REF!</definedName>
    <definedName name="цена___11___8" localSheetId="1">#REF!</definedName>
    <definedName name="цена___11___8" localSheetId="2">#REF!</definedName>
    <definedName name="цена___11___8" localSheetId="11">#REF!</definedName>
    <definedName name="цена___11___8" localSheetId="13">#REF!</definedName>
    <definedName name="цена___11___8" localSheetId="7">#REF!</definedName>
    <definedName name="цена___11___8" localSheetId="9">#REF!</definedName>
    <definedName name="цена___11___8">#REF!</definedName>
    <definedName name="цена___12">NA()</definedName>
    <definedName name="цена___2" localSheetId="0">#REF!</definedName>
    <definedName name="цена___2" localSheetId="1">#REF!</definedName>
    <definedName name="цена___2" localSheetId="2">#REF!</definedName>
    <definedName name="цена___2" localSheetId="11">#REF!</definedName>
    <definedName name="цена___2" localSheetId="13">#REF!</definedName>
    <definedName name="цена___2" localSheetId="7">#REF!</definedName>
    <definedName name="цена___2" localSheetId="9">#REF!</definedName>
    <definedName name="цена___2">#REF!</definedName>
    <definedName name="цена___2___0" localSheetId="0">#REF!</definedName>
    <definedName name="цена___2___0" localSheetId="1">#REF!</definedName>
    <definedName name="цена___2___0" localSheetId="2">#REF!</definedName>
    <definedName name="цена___2___0" localSheetId="11">#REF!</definedName>
    <definedName name="цена___2___0" localSheetId="13">#REF!</definedName>
    <definedName name="цена___2___0" localSheetId="7">#REF!</definedName>
    <definedName name="цена___2___0" localSheetId="9">#REF!</definedName>
    <definedName name="цена___2___0">#REF!</definedName>
    <definedName name="цена___2___0___0" localSheetId="0">#REF!</definedName>
    <definedName name="цена___2___0___0" localSheetId="1">#REF!</definedName>
    <definedName name="цена___2___0___0" localSheetId="2">#REF!</definedName>
    <definedName name="цена___2___0___0" localSheetId="11">#REF!</definedName>
    <definedName name="цена___2___0___0" localSheetId="13">#REF!</definedName>
    <definedName name="цена___2___0___0" localSheetId="7">#REF!</definedName>
    <definedName name="цена___2___0___0" localSheetId="9">#REF!</definedName>
    <definedName name="цена___2___0___0">#REF!</definedName>
    <definedName name="цена___2___0___0___0" localSheetId="0">#REF!</definedName>
    <definedName name="цена___2___0___0___0" localSheetId="1">#REF!</definedName>
    <definedName name="цена___2___0___0___0" localSheetId="2">#REF!</definedName>
    <definedName name="цена___2___0___0___0" localSheetId="11">#REF!</definedName>
    <definedName name="цена___2___0___0___0" localSheetId="13">#REF!</definedName>
    <definedName name="цена___2___0___0___0" localSheetId="7">#REF!</definedName>
    <definedName name="цена___2___0___0___0" localSheetId="9">#REF!</definedName>
    <definedName name="цена___2___0___0___0">#REF!</definedName>
    <definedName name="цена___2___1" localSheetId="0">#REF!</definedName>
    <definedName name="цена___2___1" localSheetId="1">#REF!</definedName>
    <definedName name="цена___2___1" localSheetId="2">#REF!</definedName>
    <definedName name="цена___2___1" localSheetId="11">#REF!</definedName>
    <definedName name="цена___2___1" localSheetId="13">#REF!</definedName>
    <definedName name="цена___2___1" localSheetId="7">#REF!</definedName>
    <definedName name="цена___2___1" localSheetId="9">#REF!</definedName>
    <definedName name="цена___2___1">#REF!</definedName>
    <definedName name="цена___2___10" localSheetId="0">#REF!</definedName>
    <definedName name="цена___2___10" localSheetId="1">#REF!</definedName>
    <definedName name="цена___2___10" localSheetId="2">#REF!</definedName>
    <definedName name="цена___2___10" localSheetId="11">#REF!</definedName>
    <definedName name="цена___2___10" localSheetId="13">#REF!</definedName>
    <definedName name="цена___2___10" localSheetId="7">#REF!</definedName>
    <definedName name="цена___2___10" localSheetId="9">#REF!</definedName>
    <definedName name="цена___2___10">#REF!</definedName>
    <definedName name="цена___2___12" localSheetId="0">#REF!</definedName>
    <definedName name="цена___2___12" localSheetId="1">#REF!</definedName>
    <definedName name="цена___2___12" localSheetId="2">#REF!</definedName>
    <definedName name="цена___2___12" localSheetId="11">#REF!</definedName>
    <definedName name="цена___2___12" localSheetId="13">#REF!</definedName>
    <definedName name="цена___2___12" localSheetId="7">#REF!</definedName>
    <definedName name="цена___2___12" localSheetId="9">#REF!</definedName>
    <definedName name="цена___2___12">#REF!</definedName>
    <definedName name="цена___2___2" localSheetId="0">#REF!</definedName>
    <definedName name="цена___2___2" localSheetId="1">#REF!</definedName>
    <definedName name="цена___2___2" localSheetId="2">#REF!</definedName>
    <definedName name="цена___2___2" localSheetId="11">#REF!</definedName>
    <definedName name="цена___2___2" localSheetId="13">#REF!</definedName>
    <definedName name="цена___2___2" localSheetId="7">#REF!</definedName>
    <definedName name="цена___2___2" localSheetId="9">#REF!</definedName>
    <definedName name="цена___2___2">#REF!</definedName>
    <definedName name="цена___2___3" localSheetId="0">#REF!</definedName>
    <definedName name="цена___2___3" localSheetId="1">#REF!</definedName>
    <definedName name="цена___2___3" localSheetId="2">#REF!</definedName>
    <definedName name="цена___2___3" localSheetId="11">#REF!</definedName>
    <definedName name="цена___2___3" localSheetId="13">#REF!</definedName>
    <definedName name="цена___2___3" localSheetId="7">#REF!</definedName>
    <definedName name="цена___2___3" localSheetId="9">#REF!</definedName>
    <definedName name="цена___2___3">#REF!</definedName>
    <definedName name="цена___2___4" localSheetId="0">#REF!</definedName>
    <definedName name="цена___2___4" localSheetId="1">#REF!</definedName>
    <definedName name="цена___2___4" localSheetId="2">#REF!</definedName>
    <definedName name="цена___2___4" localSheetId="11">#REF!</definedName>
    <definedName name="цена___2___4" localSheetId="13">#REF!</definedName>
    <definedName name="цена___2___4" localSheetId="7">#REF!</definedName>
    <definedName name="цена___2___4" localSheetId="9">#REF!</definedName>
    <definedName name="цена___2___4">#REF!</definedName>
    <definedName name="цена___2___6" localSheetId="0">#REF!</definedName>
    <definedName name="цена___2___6" localSheetId="1">#REF!</definedName>
    <definedName name="цена___2___6" localSheetId="2">#REF!</definedName>
    <definedName name="цена___2___6" localSheetId="11">#REF!</definedName>
    <definedName name="цена___2___6" localSheetId="13">#REF!</definedName>
    <definedName name="цена___2___6" localSheetId="7">#REF!</definedName>
    <definedName name="цена___2___6" localSheetId="9">#REF!</definedName>
    <definedName name="цена___2___6">#REF!</definedName>
    <definedName name="цена___2___8" localSheetId="0">#REF!</definedName>
    <definedName name="цена___2___8" localSheetId="1">#REF!</definedName>
    <definedName name="цена___2___8" localSheetId="2">#REF!</definedName>
    <definedName name="цена___2___8" localSheetId="11">#REF!</definedName>
    <definedName name="цена___2___8" localSheetId="13">#REF!</definedName>
    <definedName name="цена___2___8" localSheetId="7">#REF!</definedName>
    <definedName name="цена___2___8" localSheetId="9">#REF!</definedName>
    <definedName name="цена___2___8">#REF!</definedName>
    <definedName name="цена___3" localSheetId="0">#REF!</definedName>
    <definedName name="цена___3" localSheetId="1">#REF!</definedName>
    <definedName name="цена___3" localSheetId="2">#REF!</definedName>
    <definedName name="цена___3" localSheetId="11">#REF!</definedName>
    <definedName name="цена___3" localSheetId="13">#REF!</definedName>
    <definedName name="цена___3" localSheetId="7">#REF!</definedName>
    <definedName name="цена___3" localSheetId="9">#REF!</definedName>
    <definedName name="цена___3">#REF!</definedName>
    <definedName name="цена___3___0" localSheetId="0">#REF!</definedName>
    <definedName name="цена___3___0" localSheetId="1">#REF!</definedName>
    <definedName name="цена___3___0" localSheetId="2">#REF!</definedName>
    <definedName name="цена___3___0" localSheetId="11">#REF!</definedName>
    <definedName name="цена___3___0" localSheetId="13">#REF!</definedName>
    <definedName name="цена___3___0" localSheetId="7">#REF!</definedName>
    <definedName name="цена___3___0" localSheetId="9">#REF!</definedName>
    <definedName name="цена___3___0">#REF!</definedName>
    <definedName name="цена___3___0___0">NA()</definedName>
    <definedName name="цена___3___10" localSheetId="0">#REF!</definedName>
    <definedName name="цена___3___10" localSheetId="1">#REF!</definedName>
    <definedName name="цена___3___10" localSheetId="2">#REF!</definedName>
    <definedName name="цена___3___10" localSheetId="11">#REF!</definedName>
    <definedName name="цена___3___10" localSheetId="13">#REF!</definedName>
    <definedName name="цена___3___10" localSheetId="7">#REF!</definedName>
    <definedName name="цена___3___10" localSheetId="9">#REF!</definedName>
    <definedName name="цена___3___10">#REF!</definedName>
    <definedName name="цена___3___2" localSheetId="0">#REF!</definedName>
    <definedName name="цена___3___2" localSheetId="1">#REF!</definedName>
    <definedName name="цена___3___2" localSheetId="2">#REF!</definedName>
    <definedName name="цена___3___2" localSheetId="11">#REF!</definedName>
    <definedName name="цена___3___2" localSheetId="13">#REF!</definedName>
    <definedName name="цена___3___2" localSheetId="7">#REF!</definedName>
    <definedName name="цена___3___2" localSheetId="9">#REF!</definedName>
    <definedName name="цена___3___2">#REF!</definedName>
    <definedName name="цена___3___3" localSheetId="0">#REF!</definedName>
    <definedName name="цена___3___3" localSheetId="1">#REF!</definedName>
    <definedName name="цена___3___3" localSheetId="2">#REF!</definedName>
    <definedName name="цена___3___3" localSheetId="11">#REF!</definedName>
    <definedName name="цена___3___3" localSheetId="13">#REF!</definedName>
    <definedName name="цена___3___3" localSheetId="7">#REF!</definedName>
    <definedName name="цена___3___3" localSheetId="9">#REF!</definedName>
    <definedName name="цена___3___3">#REF!</definedName>
    <definedName name="цена___3___4" localSheetId="0">#REF!</definedName>
    <definedName name="цена___3___4" localSheetId="1">#REF!</definedName>
    <definedName name="цена___3___4" localSheetId="2">#REF!</definedName>
    <definedName name="цена___3___4" localSheetId="11">#REF!</definedName>
    <definedName name="цена___3___4" localSheetId="13">#REF!</definedName>
    <definedName name="цена___3___4" localSheetId="7">#REF!</definedName>
    <definedName name="цена___3___4" localSheetId="9">#REF!</definedName>
    <definedName name="цена___3___4">#REF!</definedName>
    <definedName name="цена___3___6" localSheetId="0">#REF!</definedName>
    <definedName name="цена___3___6" localSheetId="1">#REF!</definedName>
    <definedName name="цена___3___6" localSheetId="2">#REF!</definedName>
    <definedName name="цена___3___6" localSheetId="11">#REF!</definedName>
    <definedName name="цена___3___6" localSheetId="13">#REF!</definedName>
    <definedName name="цена___3___6" localSheetId="7">#REF!</definedName>
    <definedName name="цена___3___6" localSheetId="9">#REF!</definedName>
    <definedName name="цена___3___6">#REF!</definedName>
    <definedName name="цена___3___8" localSheetId="0">#REF!</definedName>
    <definedName name="цена___3___8" localSheetId="1">#REF!</definedName>
    <definedName name="цена___3___8" localSheetId="2">#REF!</definedName>
    <definedName name="цена___3___8" localSheetId="11">#REF!</definedName>
    <definedName name="цена___3___8" localSheetId="13">#REF!</definedName>
    <definedName name="цена___3___8" localSheetId="7">#REF!</definedName>
    <definedName name="цена___3___8" localSheetId="9">#REF!</definedName>
    <definedName name="цена___3___8">#REF!</definedName>
    <definedName name="цена___4" localSheetId="0">#REF!</definedName>
    <definedName name="цена___4" localSheetId="1">#REF!</definedName>
    <definedName name="цена___4" localSheetId="2">#REF!</definedName>
    <definedName name="цена___4" localSheetId="11">#REF!</definedName>
    <definedName name="цена___4" localSheetId="13">#REF!</definedName>
    <definedName name="цена___4" localSheetId="7">#REF!</definedName>
    <definedName name="цена___4" localSheetId="9">#REF!</definedName>
    <definedName name="цена___4">#REF!</definedName>
    <definedName name="цена___4___0">NA()</definedName>
    <definedName name="цена___4___0___0" localSheetId="0">#REF!</definedName>
    <definedName name="цена___4___0___0" localSheetId="1">#REF!</definedName>
    <definedName name="цена___4___0___0" localSheetId="2">#REF!</definedName>
    <definedName name="цена___4___0___0" localSheetId="11">#REF!</definedName>
    <definedName name="цена___4___0___0" localSheetId="13">#REF!</definedName>
    <definedName name="цена___4___0___0" localSheetId="7">#REF!</definedName>
    <definedName name="цена___4___0___0" localSheetId="9">#REF!</definedName>
    <definedName name="цена___4___0___0">#REF!</definedName>
    <definedName name="цена___4___0___0___0" localSheetId="0">#REF!</definedName>
    <definedName name="цена___4___0___0___0" localSheetId="1">#REF!</definedName>
    <definedName name="цена___4___0___0___0" localSheetId="2">#REF!</definedName>
    <definedName name="цена___4___0___0___0" localSheetId="11">#REF!</definedName>
    <definedName name="цена___4___0___0___0" localSheetId="13">#REF!</definedName>
    <definedName name="цена___4___0___0___0" localSheetId="7">#REF!</definedName>
    <definedName name="цена___4___0___0___0" localSheetId="9">#REF!</definedName>
    <definedName name="цена___4___0___0___0">#REF!</definedName>
    <definedName name="цена___4___10" localSheetId="0">#REF!</definedName>
    <definedName name="цена___4___10" localSheetId="1">#REF!</definedName>
    <definedName name="цена___4___10" localSheetId="2">#REF!</definedName>
    <definedName name="цена___4___10" localSheetId="11">#REF!</definedName>
    <definedName name="цена___4___10" localSheetId="13">#REF!</definedName>
    <definedName name="цена___4___10" localSheetId="7">#REF!</definedName>
    <definedName name="цена___4___10" localSheetId="9">#REF!</definedName>
    <definedName name="цена___4___10">#REF!</definedName>
    <definedName name="цена___4___12" localSheetId="0">#REF!</definedName>
    <definedName name="цена___4___12" localSheetId="1">#REF!</definedName>
    <definedName name="цена___4___12" localSheetId="2">#REF!</definedName>
    <definedName name="цена___4___12" localSheetId="11">#REF!</definedName>
    <definedName name="цена___4___12" localSheetId="13">#REF!</definedName>
    <definedName name="цена___4___12" localSheetId="7">#REF!</definedName>
    <definedName name="цена___4___12" localSheetId="9">#REF!</definedName>
    <definedName name="цена___4___12">#REF!</definedName>
    <definedName name="цена___4___2" localSheetId="0">#REF!</definedName>
    <definedName name="цена___4___2" localSheetId="1">#REF!</definedName>
    <definedName name="цена___4___2" localSheetId="2">#REF!</definedName>
    <definedName name="цена___4___2" localSheetId="11">#REF!</definedName>
    <definedName name="цена___4___2" localSheetId="13">#REF!</definedName>
    <definedName name="цена___4___2" localSheetId="7">#REF!</definedName>
    <definedName name="цена___4___2" localSheetId="9">#REF!</definedName>
    <definedName name="цена___4___2">#REF!</definedName>
    <definedName name="цена___4___3" localSheetId="0">#REF!</definedName>
    <definedName name="цена___4___3" localSheetId="1">#REF!</definedName>
    <definedName name="цена___4___3" localSheetId="2">#REF!</definedName>
    <definedName name="цена___4___3" localSheetId="11">#REF!</definedName>
    <definedName name="цена___4___3" localSheetId="13">#REF!</definedName>
    <definedName name="цена___4___3" localSheetId="7">#REF!</definedName>
    <definedName name="цена___4___3" localSheetId="9">#REF!</definedName>
    <definedName name="цена___4___3">#REF!</definedName>
    <definedName name="цена___4___4" localSheetId="0">#REF!</definedName>
    <definedName name="цена___4___4" localSheetId="1">#REF!</definedName>
    <definedName name="цена___4___4" localSheetId="2">#REF!</definedName>
    <definedName name="цена___4___4" localSheetId="11">#REF!</definedName>
    <definedName name="цена___4___4" localSheetId="13">#REF!</definedName>
    <definedName name="цена___4___4" localSheetId="7">#REF!</definedName>
    <definedName name="цена___4___4" localSheetId="9">#REF!</definedName>
    <definedName name="цена___4___4">#REF!</definedName>
    <definedName name="цена___4___6" localSheetId="0">#REF!</definedName>
    <definedName name="цена___4___6" localSheetId="1">#REF!</definedName>
    <definedName name="цена___4___6" localSheetId="2">#REF!</definedName>
    <definedName name="цена___4___6" localSheetId="11">#REF!</definedName>
    <definedName name="цена___4___6" localSheetId="13">#REF!</definedName>
    <definedName name="цена___4___6" localSheetId="7">#REF!</definedName>
    <definedName name="цена___4___6" localSheetId="9">#REF!</definedName>
    <definedName name="цена___4___6">#REF!</definedName>
    <definedName name="цена___4___8" localSheetId="0">#REF!</definedName>
    <definedName name="цена___4___8" localSheetId="1">#REF!</definedName>
    <definedName name="цена___4___8" localSheetId="2">#REF!</definedName>
    <definedName name="цена___4___8" localSheetId="11">#REF!</definedName>
    <definedName name="цена___4___8" localSheetId="13">#REF!</definedName>
    <definedName name="цена___4___8" localSheetId="7">#REF!</definedName>
    <definedName name="цена___4___8" localSheetId="9">#REF!</definedName>
    <definedName name="цена___4___8">#REF!</definedName>
    <definedName name="цена___5">NA()</definedName>
    <definedName name="цена___5___0" localSheetId="0">#REF!</definedName>
    <definedName name="цена___5___0" localSheetId="1">#REF!</definedName>
    <definedName name="цена___5___0" localSheetId="2">#REF!</definedName>
    <definedName name="цена___5___0" localSheetId="11">#REF!</definedName>
    <definedName name="цена___5___0" localSheetId="13">#REF!</definedName>
    <definedName name="цена___5___0" localSheetId="7">#REF!</definedName>
    <definedName name="цена___5___0" localSheetId="9">#REF!</definedName>
    <definedName name="цена___5___0">#REF!</definedName>
    <definedName name="цена___5___0___0" localSheetId="0">#REF!</definedName>
    <definedName name="цена___5___0___0" localSheetId="1">#REF!</definedName>
    <definedName name="цена___5___0___0" localSheetId="2">#REF!</definedName>
    <definedName name="цена___5___0___0" localSheetId="11">#REF!</definedName>
    <definedName name="цена___5___0___0" localSheetId="13">#REF!</definedName>
    <definedName name="цена___5___0___0" localSheetId="7">#REF!</definedName>
    <definedName name="цена___5___0___0" localSheetId="9">#REF!</definedName>
    <definedName name="цена___5___0___0">#REF!</definedName>
    <definedName name="цена___5___0___0___0" localSheetId="0">#REF!</definedName>
    <definedName name="цена___5___0___0___0" localSheetId="1">#REF!</definedName>
    <definedName name="цена___5___0___0___0" localSheetId="2">#REF!</definedName>
    <definedName name="цена___5___0___0___0" localSheetId="11">#REF!</definedName>
    <definedName name="цена___5___0___0___0" localSheetId="13">#REF!</definedName>
    <definedName name="цена___5___0___0___0" localSheetId="7">#REF!</definedName>
    <definedName name="цена___5___0___0___0" localSheetId="9">#REF!</definedName>
    <definedName name="цена___5___0___0___0">#REF!</definedName>
    <definedName name="цена___5___3">NA()</definedName>
    <definedName name="цена___6">NA()</definedName>
    <definedName name="цена___6___0" localSheetId="0">#REF!</definedName>
    <definedName name="цена___6___0" localSheetId="1">#REF!</definedName>
    <definedName name="цена___6___0" localSheetId="2">#REF!</definedName>
    <definedName name="цена___6___0" localSheetId="11">#REF!</definedName>
    <definedName name="цена___6___0" localSheetId="13">#REF!</definedName>
    <definedName name="цена___6___0" localSheetId="7">#REF!</definedName>
    <definedName name="цена___6___0" localSheetId="9">#REF!</definedName>
    <definedName name="цена___6___0">#REF!</definedName>
    <definedName name="цена___6___0___0" localSheetId="0">#REF!</definedName>
    <definedName name="цена___6___0___0" localSheetId="1">#REF!</definedName>
    <definedName name="цена___6___0___0" localSheetId="2">#REF!</definedName>
    <definedName name="цена___6___0___0" localSheetId="11">#REF!</definedName>
    <definedName name="цена___6___0___0" localSheetId="13">#REF!</definedName>
    <definedName name="цена___6___0___0" localSheetId="7">#REF!</definedName>
    <definedName name="цена___6___0___0" localSheetId="9">#REF!</definedName>
    <definedName name="цена___6___0___0">#REF!</definedName>
    <definedName name="цена___6___0___0___0" localSheetId="0">#REF!</definedName>
    <definedName name="цена___6___0___0___0" localSheetId="1">#REF!</definedName>
    <definedName name="цена___6___0___0___0" localSheetId="2">#REF!</definedName>
    <definedName name="цена___6___0___0___0" localSheetId="11">#REF!</definedName>
    <definedName name="цена___6___0___0___0" localSheetId="13">#REF!</definedName>
    <definedName name="цена___6___0___0___0" localSheetId="7">#REF!</definedName>
    <definedName name="цена___6___0___0___0" localSheetId="9">#REF!</definedName>
    <definedName name="цена___6___0___0___0">#REF!</definedName>
    <definedName name="цена___6___1" localSheetId="0">#REF!</definedName>
    <definedName name="цена___6___1" localSheetId="1">#REF!</definedName>
    <definedName name="цена___6___1" localSheetId="2">#REF!</definedName>
    <definedName name="цена___6___1" localSheetId="11">#REF!</definedName>
    <definedName name="цена___6___1" localSheetId="13">#REF!</definedName>
    <definedName name="цена___6___1" localSheetId="7">#REF!</definedName>
    <definedName name="цена___6___1" localSheetId="9">#REF!</definedName>
    <definedName name="цена___6___1">#REF!</definedName>
    <definedName name="цена___6___10" localSheetId="0">#REF!</definedName>
    <definedName name="цена___6___10" localSheetId="1">#REF!</definedName>
    <definedName name="цена___6___10" localSheetId="2">#REF!</definedName>
    <definedName name="цена___6___10" localSheetId="11">#REF!</definedName>
    <definedName name="цена___6___10" localSheetId="13">#REF!</definedName>
    <definedName name="цена___6___10" localSheetId="7">#REF!</definedName>
    <definedName name="цена___6___10" localSheetId="9">#REF!</definedName>
    <definedName name="цена___6___10">#REF!</definedName>
    <definedName name="цена___6___12" localSheetId="0">#REF!</definedName>
    <definedName name="цена___6___12" localSheetId="1">#REF!</definedName>
    <definedName name="цена___6___12" localSheetId="2">#REF!</definedName>
    <definedName name="цена___6___12" localSheetId="11">#REF!</definedName>
    <definedName name="цена___6___12" localSheetId="13">#REF!</definedName>
    <definedName name="цена___6___12" localSheetId="7">#REF!</definedName>
    <definedName name="цена___6___12" localSheetId="9">#REF!</definedName>
    <definedName name="цена___6___12">#REF!</definedName>
    <definedName name="цена___6___2" localSheetId="0">#REF!</definedName>
    <definedName name="цена___6___2" localSheetId="1">#REF!</definedName>
    <definedName name="цена___6___2" localSheetId="2">#REF!</definedName>
    <definedName name="цена___6___2" localSheetId="11">#REF!</definedName>
    <definedName name="цена___6___2" localSheetId="13">#REF!</definedName>
    <definedName name="цена___6___2" localSheetId="7">#REF!</definedName>
    <definedName name="цена___6___2" localSheetId="9">#REF!</definedName>
    <definedName name="цена___6___2">#REF!</definedName>
    <definedName name="цена___6___4" localSheetId="0">#REF!</definedName>
    <definedName name="цена___6___4" localSheetId="1">#REF!</definedName>
    <definedName name="цена___6___4" localSheetId="2">#REF!</definedName>
    <definedName name="цена___6___4" localSheetId="11">#REF!</definedName>
    <definedName name="цена___6___4" localSheetId="13">#REF!</definedName>
    <definedName name="цена___6___4" localSheetId="7">#REF!</definedName>
    <definedName name="цена___6___4" localSheetId="9">#REF!</definedName>
    <definedName name="цена___6___4">#REF!</definedName>
    <definedName name="цена___6___6" localSheetId="0">#REF!</definedName>
    <definedName name="цена___6___6" localSheetId="1">#REF!</definedName>
    <definedName name="цена___6___6" localSheetId="2">#REF!</definedName>
    <definedName name="цена___6___6" localSheetId="11">#REF!</definedName>
    <definedName name="цена___6___6" localSheetId="13">#REF!</definedName>
    <definedName name="цена___6___6" localSheetId="7">#REF!</definedName>
    <definedName name="цена___6___6" localSheetId="9">#REF!</definedName>
    <definedName name="цена___6___6">#REF!</definedName>
    <definedName name="цена___6___8" localSheetId="0">#REF!</definedName>
    <definedName name="цена___6___8" localSheetId="1">#REF!</definedName>
    <definedName name="цена___6___8" localSheetId="2">#REF!</definedName>
    <definedName name="цена___6___8" localSheetId="11">#REF!</definedName>
    <definedName name="цена___6___8" localSheetId="13">#REF!</definedName>
    <definedName name="цена___6___8" localSheetId="7">#REF!</definedName>
    <definedName name="цена___6___8" localSheetId="9">#REF!</definedName>
    <definedName name="цена___6___8">#REF!</definedName>
    <definedName name="цена___7" localSheetId="0">#REF!</definedName>
    <definedName name="цена___7" localSheetId="1">#REF!</definedName>
    <definedName name="цена___7" localSheetId="2">#REF!</definedName>
    <definedName name="цена___7" localSheetId="11">#REF!</definedName>
    <definedName name="цена___7" localSheetId="13">#REF!</definedName>
    <definedName name="цена___7" localSheetId="7">#REF!</definedName>
    <definedName name="цена___7" localSheetId="9">#REF!</definedName>
    <definedName name="цена___7">#REF!</definedName>
    <definedName name="цена___7___0" localSheetId="0">#REF!</definedName>
    <definedName name="цена___7___0" localSheetId="1">#REF!</definedName>
    <definedName name="цена___7___0" localSheetId="2">#REF!</definedName>
    <definedName name="цена___7___0" localSheetId="11">#REF!</definedName>
    <definedName name="цена___7___0" localSheetId="13">#REF!</definedName>
    <definedName name="цена___7___0" localSheetId="7">#REF!</definedName>
    <definedName name="цена___7___0" localSheetId="9">#REF!</definedName>
    <definedName name="цена___7___0">#REF!</definedName>
    <definedName name="цена___7___10" localSheetId="0">#REF!</definedName>
    <definedName name="цена___7___10" localSheetId="1">#REF!</definedName>
    <definedName name="цена___7___10" localSheetId="2">#REF!</definedName>
    <definedName name="цена___7___10" localSheetId="11">#REF!</definedName>
    <definedName name="цена___7___10" localSheetId="13">#REF!</definedName>
    <definedName name="цена___7___10" localSheetId="7">#REF!</definedName>
    <definedName name="цена___7___10" localSheetId="9">#REF!</definedName>
    <definedName name="цена___7___10">#REF!</definedName>
    <definedName name="цена___7___2" localSheetId="0">#REF!</definedName>
    <definedName name="цена___7___2" localSheetId="1">#REF!</definedName>
    <definedName name="цена___7___2" localSheetId="2">#REF!</definedName>
    <definedName name="цена___7___2" localSheetId="11">#REF!</definedName>
    <definedName name="цена___7___2" localSheetId="13">#REF!</definedName>
    <definedName name="цена___7___2" localSheetId="7">#REF!</definedName>
    <definedName name="цена___7___2" localSheetId="9">#REF!</definedName>
    <definedName name="цена___7___2">#REF!</definedName>
    <definedName name="цена___7___4" localSheetId="0">#REF!</definedName>
    <definedName name="цена___7___4" localSheetId="1">#REF!</definedName>
    <definedName name="цена___7___4" localSheetId="2">#REF!</definedName>
    <definedName name="цена___7___4" localSheetId="11">#REF!</definedName>
    <definedName name="цена___7___4" localSheetId="13">#REF!</definedName>
    <definedName name="цена___7___4" localSheetId="7">#REF!</definedName>
    <definedName name="цена___7___4" localSheetId="9">#REF!</definedName>
    <definedName name="цена___7___4">#REF!</definedName>
    <definedName name="цена___7___6" localSheetId="0">#REF!</definedName>
    <definedName name="цена___7___6" localSheetId="1">#REF!</definedName>
    <definedName name="цена___7___6" localSheetId="2">#REF!</definedName>
    <definedName name="цена___7___6" localSheetId="11">#REF!</definedName>
    <definedName name="цена___7___6" localSheetId="13">#REF!</definedName>
    <definedName name="цена___7___6" localSheetId="7">#REF!</definedName>
    <definedName name="цена___7___6" localSheetId="9">#REF!</definedName>
    <definedName name="цена___7___6">#REF!</definedName>
    <definedName name="цена___7___8" localSheetId="0">#REF!</definedName>
    <definedName name="цена___7___8" localSheetId="1">#REF!</definedName>
    <definedName name="цена___7___8" localSheetId="2">#REF!</definedName>
    <definedName name="цена___7___8" localSheetId="11">#REF!</definedName>
    <definedName name="цена___7___8" localSheetId="13">#REF!</definedName>
    <definedName name="цена___7___8" localSheetId="7">#REF!</definedName>
    <definedName name="цена___7___8" localSheetId="9">#REF!</definedName>
    <definedName name="цена___7___8">#REF!</definedName>
    <definedName name="цена___8" localSheetId="0">#REF!</definedName>
    <definedName name="цена___8" localSheetId="1">#REF!</definedName>
    <definedName name="цена___8" localSheetId="2">#REF!</definedName>
    <definedName name="цена___8" localSheetId="11">#REF!</definedName>
    <definedName name="цена___8" localSheetId="13">#REF!</definedName>
    <definedName name="цена___8" localSheetId="7">#REF!</definedName>
    <definedName name="цена___8" localSheetId="9">#REF!</definedName>
    <definedName name="цена___8">#REF!</definedName>
    <definedName name="цена___8___0" localSheetId="0">#REF!</definedName>
    <definedName name="цена___8___0" localSheetId="1">#REF!</definedName>
    <definedName name="цена___8___0" localSheetId="2">#REF!</definedName>
    <definedName name="цена___8___0" localSheetId="11">#REF!</definedName>
    <definedName name="цена___8___0" localSheetId="13">#REF!</definedName>
    <definedName name="цена___8___0" localSheetId="7">#REF!</definedName>
    <definedName name="цена___8___0" localSheetId="9">#REF!</definedName>
    <definedName name="цена___8___0">#REF!</definedName>
    <definedName name="цена___8___0___0" localSheetId="0">#REF!</definedName>
    <definedName name="цена___8___0___0" localSheetId="1">#REF!</definedName>
    <definedName name="цена___8___0___0" localSheetId="2">#REF!</definedName>
    <definedName name="цена___8___0___0" localSheetId="11">#REF!</definedName>
    <definedName name="цена___8___0___0" localSheetId="13">#REF!</definedName>
    <definedName name="цена___8___0___0" localSheetId="7">#REF!</definedName>
    <definedName name="цена___8___0___0" localSheetId="9">#REF!</definedName>
    <definedName name="цена___8___0___0">#REF!</definedName>
    <definedName name="цена___8___0___0___0" localSheetId="0">#REF!</definedName>
    <definedName name="цена___8___0___0___0" localSheetId="1">#REF!</definedName>
    <definedName name="цена___8___0___0___0" localSheetId="2">#REF!</definedName>
    <definedName name="цена___8___0___0___0" localSheetId="11">#REF!</definedName>
    <definedName name="цена___8___0___0___0" localSheetId="13">#REF!</definedName>
    <definedName name="цена___8___0___0___0" localSheetId="7">#REF!</definedName>
    <definedName name="цена___8___0___0___0" localSheetId="9">#REF!</definedName>
    <definedName name="цена___8___0___0___0">#REF!</definedName>
    <definedName name="цена___8___1" localSheetId="0">#REF!</definedName>
    <definedName name="цена___8___1" localSheetId="1">#REF!</definedName>
    <definedName name="цена___8___1" localSheetId="2">#REF!</definedName>
    <definedName name="цена___8___1" localSheetId="11">#REF!</definedName>
    <definedName name="цена___8___1" localSheetId="13">#REF!</definedName>
    <definedName name="цена___8___1" localSheetId="7">#REF!</definedName>
    <definedName name="цена___8___1" localSheetId="9">#REF!</definedName>
    <definedName name="цена___8___1">#REF!</definedName>
    <definedName name="цена___8___10" localSheetId="0">#REF!</definedName>
    <definedName name="цена___8___10" localSheetId="1">#REF!</definedName>
    <definedName name="цена___8___10" localSheetId="2">#REF!</definedName>
    <definedName name="цена___8___10" localSheetId="11">#REF!</definedName>
    <definedName name="цена___8___10" localSheetId="13">#REF!</definedName>
    <definedName name="цена___8___10" localSheetId="7">#REF!</definedName>
    <definedName name="цена___8___10" localSheetId="9">#REF!</definedName>
    <definedName name="цена___8___10">#REF!</definedName>
    <definedName name="цена___8___12" localSheetId="0">#REF!</definedName>
    <definedName name="цена___8___12" localSheetId="1">#REF!</definedName>
    <definedName name="цена___8___12" localSheetId="2">#REF!</definedName>
    <definedName name="цена___8___12" localSheetId="11">#REF!</definedName>
    <definedName name="цена___8___12" localSheetId="13">#REF!</definedName>
    <definedName name="цена___8___12" localSheetId="7">#REF!</definedName>
    <definedName name="цена___8___12" localSheetId="9">#REF!</definedName>
    <definedName name="цена___8___12">#REF!</definedName>
    <definedName name="цена___8___2" localSheetId="0">#REF!</definedName>
    <definedName name="цена___8___2" localSheetId="1">#REF!</definedName>
    <definedName name="цена___8___2" localSheetId="2">#REF!</definedName>
    <definedName name="цена___8___2" localSheetId="11">#REF!</definedName>
    <definedName name="цена___8___2" localSheetId="13">#REF!</definedName>
    <definedName name="цена___8___2" localSheetId="7">#REF!</definedName>
    <definedName name="цена___8___2" localSheetId="9">#REF!</definedName>
    <definedName name="цена___8___2">#REF!</definedName>
    <definedName name="цена___8___4" localSheetId="0">#REF!</definedName>
    <definedName name="цена___8___4" localSheetId="1">#REF!</definedName>
    <definedName name="цена___8___4" localSheetId="2">#REF!</definedName>
    <definedName name="цена___8___4" localSheetId="11">#REF!</definedName>
    <definedName name="цена___8___4" localSheetId="13">#REF!</definedName>
    <definedName name="цена___8___4" localSheetId="7">#REF!</definedName>
    <definedName name="цена___8___4" localSheetId="9">#REF!</definedName>
    <definedName name="цена___8___4">#REF!</definedName>
    <definedName name="цена___8___6" localSheetId="0">#REF!</definedName>
    <definedName name="цена___8___6" localSheetId="1">#REF!</definedName>
    <definedName name="цена___8___6" localSheetId="2">#REF!</definedName>
    <definedName name="цена___8___6" localSheetId="11">#REF!</definedName>
    <definedName name="цена___8___6" localSheetId="13">#REF!</definedName>
    <definedName name="цена___8___6" localSheetId="7">#REF!</definedName>
    <definedName name="цена___8___6" localSheetId="9">#REF!</definedName>
    <definedName name="цена___8___6">#REF!</definedName>
    <definedName name="цена___8___8" localSheetId="0">#REF!</definedName>
    <definedName name="цена___8___8" localSheetId="1">#REF!</definedName>
    <definedName name="цена___8___8" localSheetId="2">#REF!</definedName>
    <definedName name="цена___8___8" localSheetId="11">#REF!</definedName>
    <definedName name="цена___8___8" localSheetId="13">#REF!</definedName>
    <definedName name="цена___8___8" localSheetId="7">#REF!</definedName>
    <definedName name="цена___8___8" localSheetId="9">#REF!</definedName>
    <definedName name="цена___8___8">#REF!</definedName>
    <definedName name="цена___9" localSheetId="0">#REF!</definedName>
    <definedName name="цена___9" localSheetId="1">#REF!</definedName>
    <definedName name="цена___9" localSheetId="2">#REF!</definedName>
    <definedName name="цена___9" localSheetId="11">#REF!</definedName>
    <definedName name="цена___9" localSheetId="13">#REF!</definedName>
    <definedName name="цена___9" localSheetId="7">#REF!</definedName>
    <definedName name="цена___9" localSheetId="9">#REF!</definedName>
    <definedName name="цена___9">#REF!</definedName>
    <definedName name="цена___9___0" localSheetId="0">#REF!</definedName>
    <definedName name="цена___9___0" localSheetId="1">#REF!</definedName>
    <definedName name="цена___9___0" localSheetId="2">#REF!</definedName>
    <definedName name="цена___9___0" localSheetId="11">#REF!</definedName>
    <definedName name="цена___9___0" localSheetId="13">#REF!</definedName>
    <definedName name="цена___9___0" localSheetId="7">#REF!</definedName>
    <definedName name="цена___9___0" localSheetId="9">#REF!</definedName>
    <definedName name="цена___9___0">#REF!</definedName>
    <definedName name="цена___9___0___0" localSheetId="0">#REF!</definedName>
    <definedName name="цена___9___0___0" localSheetId="1">#REF!</definedName>
    <definedName name="цена___9___0___0" localSheetId="2">#REF!</definedName>
    <definedName name="цена___9___0___0" localSheetId="11">#REF!</definedName>
    <definedName name="цена___9___0___0" localSheetId="13">#REF!</definedName>
    <definedName name="цена___9___0___0" localSheetId="7">#REF!</definedName>
    <definedName name="цена___9___0___0" localSheetId="9">#REF!</definedName>
    <definedName name="цена___9___0___0">#REF!</definedName>
    <definedName name="цена___9___0___0___0" localSheetId="0">#REF!</definedName>
    <definedName name="цена___9___0___0___0" localSheetId="1">#REF!</definedName>
    <definedName name="цена___9___0___0___0" localSheetId="2">#REF!</definedName>
    <definedName name="цена___9___0___0___0" localSheetId="11">#REF!</definedName>
    <definedName name="цена___9___0___0___0" localSheetId="13">#REF!</definedName>
    <definedName name="цена___9___0___0___0" localSheetId="7">#REF!</definedName>
    <definedName name="цена___9___0___0___0" localSheetId="9">#REF!</definedName>
    <definedName name="цена___9___0___0___0">#REF!</definedName>
    <definedName name="цена___9___10" localSheetId="0">#REF!</definedName>
    <definedName name="цена___9___10" localSheetId="1">#REF!</definedName>
    <definedName name="цена___9___10" localSheetId="2">#REF!</definedName>
    <definedName name="цена___9___10" localSheetId="11">#REF!</definedName>
    <definedName name="цена___9___10" localSheetId="13">#REF!</definedName>
    <definedName name="цена___9___10" localSheetId="7">#REF!</definedName>
    <definedName name="цена___9___10" localSheetId="9">#REF!</definedName>
    <definedName name="цена___9___10">#REF!</definedName>
    <definedName name="цена___9___2" localSheetId="0">#REF!</definedName>
    <definedName name="цена___9___2" localSheetId="1">#REF!</definedName>
    <definedName name="цена___9___2" localSheetId="2">#REF!</definedName>
    <definedName name="цена___9___2" localSheetId="11">#REF!</definedName>
    <definedName name="цена___9___2" localSheetId="13">#REF!</definedName>
    <definedName name="цена___9___2" localSheetId="7">#REF!</definedName>
    <definedName name="цена___9___2" localSheetId="9">#REF!</definedName>
    <definedName name="цена___9___2">#REF!</definedName>
    <definedName name="цена___9___4" localSheetId="0">#REF!</definedName>
    <definedName name="цена___9___4" localSheetId="1">#REF!</definedName>
    <definedName name="цена___9___4" localSheetId="2">#REF!</definedName>
    <definedName name="цена___9___4" localSheetId="11">#REF!</definedName>
    <definedName name="цена___9___4" localSheetId="13">#REF!</definedName>
    <definedName name="цена___9___4" localSheetId="7">#REF!</definedName>
    <definedName name="цена___9___4" localSheetId="9">#REF!</definedName>
    <definedName name="цена___9___4">#REF!</definedName>
    <definedName name="цена___9___6" localSheetId="0">#REF!</definedName>
    <definedName name="цена___9___6" localSheetId="1">#REF!</definedName>
    <definedName name="цена___9___6" localSheetId="2">#REF!</definedName>
    <definedName name="цена___9___6" localSheetId="11">#REF!</definedName>
    <definedName name="цена___9___6" localSheetId="13">#REF!</definedName>
    <definedName name="цена___9___6" localSheetId="7">#REF!</definedName>
    <definedName name="цена___9___6" localSheetId="9">#REF!</definedName>
    <definedName name="цена___9___6">#REF!</definedName>
    <definedName name="цена___9___8" localSheetId="0">#REF!</definedName>
    <definedName name="цена___9___8" localSheetId="1">#REF!</definedName>
    <definedName name="цена___9___8" localSheetId="2">#REF!</definedName>
    <definedName name="цена___9___8" localSheetId="11">#REF!</definedName>
    <definedName name="цена___9___8" localSheetId="13">#REF!</definedName>
    <definedName name="цена___9___8" localSheetId="7">#REF!</definedName>
    <definedName name="цена___9___8" localSheetId="9">#REF!</definedName>
    <definedName name="цена___9___8">#REF!</definedName>
    <definedName name="ЦенаОбслед" localSheetId="9">#REF!</definedName>
    <definedName name="ЦенаОбслед">#REF!</definedName>
    <definedName name="ЦенаШурфов" localSheetId="0">#REF!</definedName>
    <definedName name="ЦенаШурфов" localSheetId="1">#REF!</definedName>
    <definedName name="ЦенаШурфов" localSheetId="2">#REF!</definedName>
    <definedName name="ЦенаШурфов" localSheetId="11">#REF!</definedName>
    <definedName name="ЦенаШурфов" localSheetId="13">#REF!</definedName>
    <definedName name="ЦенаШурфов" localSheetId="7">#REF!</definedName>
    <definedName name="ЦенаШурфов" localSheetId="9">#REF!</definedName>
    <definedName name="ЦенаШурфов">#REF!</definedName>
    <definedName name="цук" localSheetId="0">#REF!</definedName>
    <definedName name="цук" localSheetId="1">#REF!</definedName>
    <definedName name="цук" localSheetId="2">#REF!</definedName>
    <definedName name="цук" localSheetId="11">#REF!</definedName>
    <definedName name="цук" localSheetId="13">#REF!</definedName>
    <definedName name="цук" localSheetId="7">#REF!</definedName>
    <definedName name="цук" localSheetId="9">#REF!</definedName>
    <definedName name="цук">#REF!</definedName>
    <definedName name="цукеп" localSheetId="0">#REF!</definedName>
    <definedName name="цукеп" localSheetId="1">#REF!</definedName>
    <definedName name="цукеп" localSheetId="2">#REF!</definedName>
    <definedName name="цукеп" localSheetId="11">#REF!</definedName>
    <definedName name="цукеп" localSheetId="13">#REF!</definedName>
    <definedName name="цукеп" localSheetId="7">#REF!</definedName>
    <definedName name="цукеп" localSheetId="9">#REF!</definedName>
    <definedName name="цукеп">#REF!</definedName>
    <definedName name="цукцук" localSheetId="0">#REF!</definedName>
    <definedName name="цукцук" localSheetId="1">#REF!</definedName>
    <definedName name="цукцук" localSheetId="2">#REF!</definedName>
    <definedName name="цукцук" localSheetId="11">#REF!</definedName>
    <definedName name="цукцук" localSheetId="13">#REF!</definedName>
    <definedName name="цукцук" localSheetId="7">#REF!</definedName>
    <definedName name="цукцук" localSheetId="9">#REF!</definedName>
    <definedName name="цукцук">#REF!</definedName>
    <definedName name="цукцукуцкцук" localSheetId="0">#REF!</definedName>
    <definedName name="цукцукуцкцук" localSheetId="1">#REF!</definedName>
    <definedName name="цукцукуцкцук" localSheetId="2">#REF!</definedName>
    <definedName name="цукцукуцкцук" localSheetId="11">#REF!</definedName>
    <definedName name="цукцукуцкцук" localSheetId="13">#REF!</definedName>
    <definedName name="цукцукуцкцук" localSheetId="7">#REF!</definedName>
    <definedName name="цукцукуцкцук" localSheetId="9">#REF!</definedName>
    <definedName name="цукцукуцкцук">#REF!</definedName>
    <definedName name="цукцукцук" localSheetId="0">#REF!</definedName>
    <definedName name="цукцукцук" localSheetId="1">#REF!</definedName>
    <definedName name="цукцукцук" localSheetId="2">#REF!</definedName>
    <definedName name="цукцукцук" localSheetId="11">#REF!</definedName>
    <definedName name="цукцукцук" localSheetId="13">#REF!</definedName>
    <definedName name="цукцукцук" localSheetId="7">#REF!</definedName>
    <definedName name="цукцукцук" localSheetId="9">#REF!</definedName>
    <definedName name="цукцукцук">#REF!</definedName>
    <definedName name="цфйе" localSheetId="0">#REF!</definedName>
    <definedName name="цфйе" localSheetId="1">#REF!</definedName>
    <definedName name="цфйе" localSheetId="2">#REF!</definedName>
    <definedName name="цфйе" localSheetId="11">#REF!</definedName>
    <definedName name="цфйе" localSheetId="13">#REF!</definedName>
    <definedName name="цфйе" localSheetId="7">#REF!</definedName>
    <definedName name="цфйе" localSheetId="9">#REF!</definedName>
    <definedName name="цфйе">#REF!</definedName>
    <definedName name="цц" localSheetId="0">#REF!</definedName>
    <definedName name="цц" localSheetId="1">#REF!</definedName>
    <definedName name="цц" localSheetId="2">#REF!</definedName>
    <definedName name="цц" localSheetId="11">#REF!</definedName>
    <definedName name="цц" localSheetId="16">#REF!</definedName>
    <definedName name="цц" localSheetId="17">#REF!</definedName>
    <definedName name="цц" localSheetId="13">#REF!</definedName>
    <definedName name="цц" localSheetId="7">#REF!</definedName>
    <definedName name="цц" localSheetId="9">#REF!</definedName>
    <definedName name="цц" localSheetId="14">#REF!</definedName>
    <definedName name="цц" localSheetId="12">#REF!</definedName>
    <definedName name="цц">#REF!</definedName>
    <definedName name="ццц" localSheetId="0">#REF!</definedName>
    <definedName name="ццц" localSheetId="1">#REF!</definedName>
    <definedName name="ццц" localSheetId="2">#REF!</definedName>
    <definedName name="ццц" localSheetId="11">#REF!</definedName>
    <definedName name="ццц" localSheetId="13">#REF!</definedName>
    <definedName name="ццц" localSheetId="7">#REF!</definedName>
    <definedName name="ццц" localSheetId="9">#REF!</definedName>
    <definedName name="ццц">#REF!</definedName>
    <definedName name="чапо" localSheetId="0">#REF!</definedName>
    <definedName name="чапо" localSheetId="1">#REF!</definedName>
    <definedName name="чапо" localSheetId="2">#REF!</definedName>
    <definedName name="чапо" localSheetId="11">#REF!</definedName>
    <definedName name="чапо" localSheetId="13">#REF!</definedName>
    <definedName name="чапо" localSheetId="7">#REF!</definedName>
    <definedName name="чапо" localSheetId="9">#REF!</definedName>
    <definedName name="чапо">#REF!</definedName>
    <definedName name="чапр" localSheetId="0">#REF!</definedName>
    <definedName name="чапр" localSheetId="1">#REF!</definedName>
    <definedName name="чапр" localSheetId="2">#REF!</definedName>
    <definedName name="чапр" localSheetId="11">#REF!</definedName>
    <definedName name="чапр" localSheetId="13">#REF!</definedName>
    <definedName name="чапр" localSheetId="7">#REF!</definedName>
    <definedName name="чапр" localSheetId="9">#REF!</definedName>
    <definedName name="чапр">#REF!</definedName>
    <definedName name="Части_и_главы" localSheetId="0">#REF!</definedName>
    <definedName name="Части_и_главы" localSheetId="1">#REF!</definedName>
    <definedName name="Части_и_главы" localSheetId="2">#REF!</definedName>
    <definedName name="Части_и_главы" localSheetId="11">#REF!</definedName>
    <definedName name="Части_и_главы" localSheetId="13">#REF!</definedName>
    <definedName name="Части_и_главы" localSheetId="7">#REF!</definedName>
    <definedName name="Части_и_главы" localSheetId="9">#REF!</definedName>
    <definedName name="Части_и_главы">#REF!</definedName>
    <definedName name="Челябинская_область" localSheetId="0">#REF!</definedName>
    <definedName name="Челябинская_область" localSheetId="1">#REF!</definedName>
    <definedName name="Челябинская_область" localSheetId="2">#REF!</definedName>
    <definedName name="Челябинская_область" localSheetId="11">#REF!</definedName>
    <definedName name="Челябинская_область" localSheetId="13">#REF!</definedName>
    <definedName name="Челябинская_область" localSheetId="7">#REF!</definedName>
    <definedName name="Челябинская_область" localSheetId="9">#REF!</definedName>
    <definedName name="Челябинская_область">#REF!</definedName>
    <definedName name="Челябинская_область_1" localSheetId="0">#REF!</definedName>
    <definedName name="Челябинская_область_1" localSheetId="1">#REF!</definedName>
    <definedName name="Челябинская_область_1" localSheetId="2">#REF!</definedName>
    <definedName name="Челябинская_область_1" localSheetId="11">#REF!</definedName>
    <definedName name="Челябинская_область_1" localSheetId="13">#REF!</definedName>
    <definedName name="Челябинская_область_1" localSheetId="7">#REF!</definedName>
    <definedName name="Челябинская_область_1" localSheetId="9">#REF!</definedName>
    <definedName name="Челябинская_область_1">#REF!</definedName>
    <definedName name="черт." localSheetId="0">#REF!</definedName>
    <definedName name="черт." localSheetId="1">#REF!</definedName>
    <definedName name="черт." localSheetId="2">#REF!</definedName>
    <definedName name="черт." localSheetId="11">#REF!</definedName>
    <definedName name="черт." localSheetId="13">#REF!</definedName>
    <definedName name="черт." localSheetId="7">#REF!</definedName>
    <definedName name="черт." localSheetId="9">#REF!</definedName>
    <definedName name="черт.">#REF!</definedName>
    <definedName name="четвертый" localSheetId="0">#REF!</definedName>
    <definedName name="четвертый" localSheetId="1">#REF!</definedName>
    <definedName name="четвертый" localSheetId="2">#REF!</definedName>
    <definedName name="четвертый" localSheetId="11">#REF!</definedName>
    <definedName name="четвертый" localSheetId="13">#REF!</definedName>
    <definedName name="четвертый" localSheetId="7">#REF!</definedName>
    <definedName name="четвертый" localSheetId="9">#REF!</definedName>
    <definedName name="четвертый">#REF!</definedName>
    <definedName name="Чеченская_Республика" localSheetId="0">#REF!</definedName>
    <definedName name="Чеченская_Республика" localSheetId="1">#REF!</definedName>
    <definedName name="Чеченская_Республика" localSheetId="2">#REF!</definedName>
    <definedName name="Чеченская_Республика" localSheetId="11">#REF!</definedName>
    <definedName name="Чеченская_Республика" localSheetId="13">#REF!</definedName>
    <definedName name="Чеченская_Республика" localSheetId="7">#REF!</definedName>
    <definedName name="Чеченская_Республика" localSheetId="9">#REF!</definedName>
    <definedName name="Чеченская_Республика">#REF!</definedName>
    <definedName name="Численность_АУПИА" localSheetId="9">#REF!</definedName>
    <definedName name="Численность_АУПИА">#REF!</definedName>
    <definedName name="Численность_АУПФ" localSheetId="9">#REF!</definedName>
    <definedName name="Численность_АУПФ">#REF!</definedName>
    <definedName name="Численность_ПЭЭ" localSheetId="9">#REF!</definedName>
    <definedName name="Численность_ПЭЭ">#REF!</definedName>
    <definedName name="Численность_ТП" localSheetId="9">#REF!</definedName>
    <definedName name="Численность_ТП">#REF!</definedName>
    <definedName name="Читинская_область" localSheetId="0">#REF!</definedName>
    <definedName name="Читинская_область" localSheetId="1">#REF!</definedName>
    <definedName name="Читинская_область" localSheetId="2">#REF!</definedName>
    <definedName name="Читинская_область" localSheetId="11">#REF!</definedName>
    <definedName name="Читинская_область" localSheetId="13">#REF!</definedName>
    <definedName name="Читинская_область" localSheetId="7">#REF!</definedName>
    <definedName name="Читинская_область" localSheetId="9">#REF!</definedName>
    <definedName name="Читинская_область">#REF!</definedName>
    <definedName name="Читинская_область_1" localSheetId="0">#REF!</definedName>
    <definedName name="Читинская_область_1" localSheetId="1">#REF!</definedName>
    <definedName name="Читинская_область_1" localSheetId="2">#REF!</definedName>
    <definedName name="Читинская_область_1" localSheetId="11">#REF!</definedName>
    <definedName name="Читинская_область_1" localSheetId="13">#REF!</definedName>
    <definedName name="Читинская_область_1" localSheetId="7">#REF!</definedName>
    <definedName name="Читинская_область_1" localSheetId="9">#REF!</definedName>
    <definedName name="Читинская_область_1">#REF!</definedName>
    <definedName name="чмтчмт" localSheetId="0">#REF!</definedName>
    <definedName name="чмтчмт" localSheetId="1">#REF!</definedName>
    <definedName name="чмтчмт" localSheetId="2">#REF!</definedName>
    <definedName name="чмтчмт" localSheetId="11">#REF!</definedName>
    <definedName name="чмтчмт" localSheetId="13">#REF!</definedName>
    <definedName name="чмтчмт" localSheetId="7">#REF!</definedName>
    <definedName name="чмтчмт" localSheetId="9">#REF!</definedName>
    <definedName name="чмтчмт">#REF!</definedName>
    <definedName name="чмтчт" localSheetId="0">#REF!</definedName>
    <definedName name="чмтчт" localSheetId="1">#REF!</definedName>
    <definedName name="чмтчт" localSheetId="2">#REF!</definedName>
    <definedName name="чмтчт" localSheetId="11">#REF!</definedName>
    <definedName name="чмтчт" localSheetId="13">#REF!</definedName>
    <definedName name="чмтчт" localSheetId="7">#REF!</definedName>
    <definedName name="чмтчт" localSheetId="9">#REF!</definedName>
    <definedName name="чмтчт">#REF!</definedName>
    <definedName name="чс" localSheetId="0">#REF!</definedName>
    <definedName name="чс" localSheetId="1">#REF!</definedName>
    <definedName name="чс" localSheetId="2">#REF!</definedName>
    <definedName name="чс" localSheetId="11">#REF!</definedName>
    <definedName name="чс" localSheetId="13">#REF!</definedName>
    <definedName name="чс" localSheetId="7">#REF!</definedName>
    <definedName name="чс" localSheetId="9">#REF!</definedName>
    <definedName name="чс">#REF!</definedName>
    <definedName name="чсапр" localSheetId="0">#REF!</definedName>
    <definedName name="чсапр" localSheetId="1">#REF!</definedName>
    <definedName name="чсапр" localSheetId="2">#REF!</definedName>
    <definedName name="чсапр" localSheetId="11">#REF!</definedName>
    <definedName name="чсапр" localSheetId="13">#REF!</definedName>
    <definedName name="чсапр" localSheetId="7">#REF!</definedName>
    <definedName name="чсапр" localSheetId="9">#REF!</definedName>
    <definedName name="чсапр">#REF!</definedName>
    <definedName name="чсиь" localSheetId="0">#REF!</definedName>
    <definedName name="чсиь" localSheetId="1">#REF!</definedName>
    <definedName name="чсиь" localSheetId="2">#REF!</definedName>
    <definedName name="чсиь" localSheetId="11">#REF!</definedName>
    <definedName name="чсиь" localSheetId="13">#REF!</definedName>
    <definedName name="чсиь" localSheetId="7">#REF!</definedName>
    <definedName name="чсиь" localSheetId="9">#REF!</definedName>
    <definedName name="чсиь">#REF!</definedName>
    <definedName name="чсмт" localSheetId="0">#REF!</definedName>
    <definedName name="чсмт" localSheetId="1">#REF!</definedName>
    <definedName name="чсмт" localSheetId="2">#REF!</definedName>
    <definedName name="чсмт" localSheetId="11">#REF!</definedName>
    <definedName name="чсмт" localSheetId="13">#REF!</definedName>
    <definedName name="чсмт" localSheetId="7">#REF!</definedName>
    <definedName name="чсмт" localSheetId="9">#REF!</definedName>
    <definedName name="чсмт">#REF!</definedName>
    <definedName name="чстм" localSheetId="0">#REF!</definedName>
    <definedName name="чстм" localSheetId="1">#REF!</definedName>
    <definedName name="чстм" localSheetId="2">#REF!</definedName>
    <definedName name="чстм" localSheetId="11">#REF!</definedName>
    <definedName name="чстм" localSheetId="13">#REF!</definedName>
    <definedName name="чстм" localSheetId="7">#REF!</definedName>
    <definedName name="чстм" localSheetId="9">#REF!</definedName>
    <definedName name="чстм">#REF!</definedName>
    <definedName name="чт" localSheetId="0">#REF!</definedName>
    <definedName name="чт" localSheetId="1">#REF!</definedName>
    <definedName name="чт" localSheetId="2">#REF!</definedName>
    <definedName name="чт" localSheetId="11">#REF!</definedName>
    <definedName name="чт" localSheetId="13">#REF!</definedName>
    <definedName name="чт" localSheetId="7">#REF!</definedName>
    <definedName name="чт" localSheetId="9">#REF!</definedName>
    <definedName name="чт">#REF!</definedName>
    <definedName name="чтм" localSheetId="0">#REF!</definedName>
    <definedName name="чтм" localSheetId="1">#REF!</definedName>
    <definedName name="чтм" localSheetId="2">#REF!</definedName>
    <definedName name="чтм" localSheetId="11">#REF!</definedName>
    <definedName name="чтм" localSheetId="13">#REF!</definedName>
    <definedName name="чтм" localSheetId="7">#REF!</definedName>
    <definedName name="чтм" localSheetId="9">#REF!</definedName>
    <definedName name="чтм">#REF!</definedName>
    <definedName name="чть" localSheetId="0">#REF!</definedName>
    <definedName name="чть" localSheetId="1">#REF!</definedName>
    <definedName name="чть" localSheetId="2">#REF!</definedName>
    <definedName name="чть" localSheetId="11">#REF!</definedName>
    <definedName name="чть" localSheetId="13">#REF!</definedName>
    <definedName name="чть" localSheetId="7">#REF!</definedName>
    <definedName name="чть" localSheetId="9">#REF!</definedName>
    <definedName name="чть">#REF!</definedName>
    <definedName name="Чувашская_Республика___Чувашия" localSheetId="0">#REF!</definedName>
    <definedName name="Чувашская_Республика___Чувашия" localSheetId="1">#REF!</definedName>
    <definedName name="Чувашская_Республика___Чувашия" localSheetId="2">#REF!</definedName>
    <definedName name="Чувашская_Республика___Чувашия" localSheetId="11">#REF!</definedName>
    <definedName name="Чувашская_Республика___Чувашия" localSheetId="13">#REF!</definedName>
    <definedName name="Чувашская_Республика___Чувашия" localSheetId="7">#REF!</definedName>
    <definedName name="Чувашская_Республика___Чувашия" localSheetId="9">#REF!</definedName>
    <definedName name="Чувашская_Республика___Чувашия">#REF!</definedName>
    <definedName name="Чукотский_автономный_округ" localSheetId="0">#REF!</definedName>
    <definedName name="Чукотский_автономный_округ" localSheetId="1">#REF!</definedName>
    <definedName name="Чукотский_автономный_округ" localSheetId="2">#REF!</definedName>
    <definedName name="Чукотский_автономный_округ" localSheetId="11">#REF!</definedName>
    <definedName name="Чукотский_автономный_округ" localSheetId="13">#REF!</definedName>
    <definedName name="Чукотский_автономный_округ" localSheetId="7">#REF!</definedName>
    <definedName name="Чукотский_автономный_округ" localSheetId="9">#REF!</definedName>
    <definedName name="Чукотский_автономный_округ">#REF!</definedName>
    <definedName name="Чукотский_автономный_округ_1" localSheetId="0">#REF!</definedName>
    <definedName name="Чукотский_автономный_округ_1" localSheetId="1">#REF!</definedName>
    <definedName name="Чукотский_автономный_округ_1" localSheetId="2">#REF!</definedName>
    <definedName name="Чукотский_автономный_округ_1" localSheetId="11">#REF!</definedName>
    <definedName name="Чукотский_автономный_округ_1" localSheetId="13">#REF!</definedName>
    <definedName name="Чукотский_автономный_округ_1" localSheetId="7">#REF!</definedName>
    <definedName name="Чукотский_автономный_округ_1" localSheetId="9">#REF!</definedName>
    <definedName name="Чукотский_автономный_округ_1">#REF!</definedName>
    <definedName name="ш" localSheetId="0">#REF!</definedName>
    <definedName name="ш" localSheetId="1">#REF!</definedName>
    <definedName name="ш" localSheetId="2">#REF!</definedName>
    <definedName name="ш" localSheetId="11">#REF!</definedName>
    <definedName name="ш" localSheetId="13">#REF!</definedName>
    <definedName name="ш" localSheetId="7">#REF!</definedName>
    <definedName name="ш" localSheetId="9">#REF!</definedName>
    <definedName name="ш">#REF!</definedName>
    <definedName name="Шапка" localSheetId="0">#REF!</definedName>
    <definedName name="Шапка" localSheetId="1">#REF!</definedName>
    <definedName name="Шапка" localSheetId="2">#REF!</definedName>
    <definedName name="Шапка" localSheetId="11">#REF!</definedName>
    <definedName name="Шапка" localSheetId="13">#REF!</definedName>
    <definedName name="Шапка" localSheetId="7">#REF!</definedName>
    <definedName name="Шапка" localSheetId="9">#REF!</definedName>
    <definedName name="Шапка">#REF!</definedName>
    <definedName name="Шапка2" localSheetId="0">#REF!</definedName>
    <definedName name="Шапка2" localSheetId="1">#REF!</definedName>
    <definedName name="Шапка2" localSheetId="2">#REF!</definedName>
    <definedName name="Шапка2" localSheetId="11">#REF!</definedName>
    <definedName name="Шапка2" localSheetId="13">#REF!</definedName>
    <definedName name="Шапка2" localSheetId="7">#REF!</definedName>
    <definedName name="Шапка2" localSheetId="9">#REF!</definedName>
    <definedName name="Шапка2">#REF!</definedName>
    <definedName name="шгд" localSheetId="0">#REF!</definedName>
    <definedName name="шгд" localSheetId="1">#REF!</definedName>
    <definedName name="шгд" localSheetId="2">#REF!</definedName>
    <definedName name="шгд" localSheetId="11">#REF!</definedName>
    <definedName name="шгд" localSheetId="13">#REF!</definedName>
    <definedName name="шгд" localSheetId="7">#REF!</definedName>
    <definedName name="шгд" localSheetId="9">#REF!</definedName>
    <definedName name="шгд">#REF!</definedName>
    <definedName name="шдгшж" localSheetId="0">#REF!</definedName>
    <definedName name="шдгшж" localSheetId="1">#REF!</definedName>
    <definedName name="шдгшж" localSheetId="2">#REF!</definedName>
    <definedName name="шдгшж" localSheetId="11">#REF!</definedName>
    <definedName name="шдгшж" localSheetId="13">#REF!</definedName>
    <definedName name="шдгшж" localSheetId="7">#REF!</definedName>
    <definedName name="шдгшж" localSheetId="9">#REF!</definedName>
    <definedName name="шдгшж">#REF!</definedName>
    <definedName name="шестой" localSheetId="0">#REF!</definedName>
    <definedName name="шестой" localSheetId="1">#REF!</definedName>
    <definedName name="шестой" localSheetId="2">#REF!</definedName>
    <definedName name="шестой" localSheetId="11">#REF!</definedName>
    <definedName name="шестой" localSheetId="13">#REF!</definedName>
    <definedName name="шестой" localSheetId="7">#REF!</definedName>
    <definedName name="шестой" localSheetId="9">#REF!</definedName>
    <definedName name="шестой">#REF!</definedName>
    <definedName name="Шесть" localSheetId="0">#REF!</definedName>
    <definedName name="Шесть" localSheetId="1">#REF!</definedName>
    <definedName name="Шесть" localSheetId="2">#REF!</definedName>
    <definedName name="Шесть" localSheetId="11">#REF!</definedName>
    <definedName name="Шесть" localSheetId="13">#REF!</definedName>
    <definedName name="Шесть" localSheetId="7">#REF!</definedName>
    <definedName name="Шесть" localSheetId="9">#REF!</definedName>
    <definedName name="Шесть">#REF!</definedName>
    <definedName name="Шкафы_ТМ" localSheetId="0">#REF!</definedName>
    <definedName name="Шкафы_ТМ" localSheetId="1">#REF!</definedName>
    <definedName name="Шкафы_ТМ" localSheetId="2">#REF!</definedName>
    <definedName name="Шкафы_ТМ" localSheetId="11">#REF!</definedName>
    <definedName name="Шкафы_ТМ" localSheetId="13">#REF!</definedName>
    <definedName name="Шкафы_ТМ" localSheetId="7">#REF!</definedName>
    <definedName name="Шкафы_ТМ" localSheetId="9">#REF!</definedName>
    <definedName name="Шкафы_ТМ">#REF!</definedName>
    <definedName name="шоссе" localSheetId="0">#REF!</definedName>
    <definedName name="шоссе" localSheetId="1">#REF!</definedName>
    <definedName name="шоссе" localSheetId="2">#REF!</definedName>
    <definedName name="шоссе" localSheetId="11">#REF!</definedName>
    <definedName name="шоссе" localSheetId="13">#REF!</definedName>
    <definedName name="шоссе" localSheetId="7">#REF!</definedName>
    <definedName name="шоссе" localSheetId="9">#REF!</definedName>
    <definedName name="шоссе">#REF!</definedName>
    <definedName name="шплю" localSheetId="0">#REF!</definedName>
    <definedName name="шплю" localSheetId="1">#REF!</definedName>
    <definedName name="шплю" localSheetId="2">#REF!</definedName>
    <definedName name="шплю" localSheetId="11">#REF!</definedName>
    <definedName name="шплю" localSheetId="13">#REF!</definedName>
    <definedName name="шплю" localSheetId="7">#REF!</definedName>
    <definedName name="шплю" localSheetId="9">#REF!</definedName>
    <definedName name="шплю">#REF!</definedName>
    <definedName name="шпр" localSheetId="0">#REF!</definedName>
    <definedName name="шпр" localSheetId="1">#REF!</definedName>
    <definedName name="шпр" localSheetId="2">#REF!</definedName>
    <definedName name="шпр" localSheetId="11">#REF!</definedName>
    <definedName name="шпр" localSheetId="13">#REF!</definedName>
    <definedName name="шпр" localSheetId="7">#REF!</definedName>
    <definedName name="шпр" localSheetId="9">#REF!</definedName>
    <definedName name="шпр">#REF!</definedName>
    <definedName name="шш" localSheetId="0">#REF!</definedName>
    <definedName name="шш" localSheetId="1">#REF!</definedName>
    <definedName name="шш" localSheetId="2">#REF!</definedName>
    <definedName name="шш" localSheetId="11">#REF!</definedName>
    <definedName name="шш" localSheetId="16">#REF!</definedName>
    <definedName name="шш" localSheetId="17">#REF!</definedName>
    <definedName name="шш" localSheetId="13">#REF!</definedName>
    <definedName name="шш" localSheetId="7">#REF!</definedName>
    <definedName name="шш" localSheetId="9">#REF!</definedName>
    <definedName name="шш" localSheetId="14">#REF!</definedName>
    <definedName name="шш" localSheetId="12">#REF!</definedName>
    <definedName name="шш">#REF!</definedName>
    <definedName name="шшш" localSheetId="0">#REF!</definedName>
    <definedName name="шшш" localSheetId="1">#REF!</definedName>
    <definedName name="шшш" localSheetId="2">#REF!</definedName>
    <definedName name="шшш" localSheetId="11">#REF!</definedName>
    <definedName name="шшш" localSheetId="13">#REF!</definedName>
    <definedName name="шшш" localSheetId="7">#REF!</definedName>
    <definedName name="шшш" localSheetId="9">#REF!</definedName>
    <definedName name="шшш">#REF!</definedName>
    <definedName name="шщгщ9шщллщ" localSheetId="0">#REF!</definedName>
    <definedName name="шщгщ9шщллщ" localSheetId="1">#REF!</definedName>
    <definedName name="шщгщ9шщллщ" localSheetId="2">#REF!</definedName>
    <definedName name="шщгщ9шщллщ" localSheetId="11">#REF!</definedName>
    <definedName name="шщгщ9шщллщ" localSheetId="13">#REF!</definedName>
    <definedName name="шщгщ9шщллщ" localSheetId="7">#REF!</definedName>
    <definedName name="шщгщ9шщллщ" localSheetId="9">#REF!</definedName>
    <definedName name="шщгщ9шщллщ">#REF!</definedName>
    <definedName name="щжэдж" localSheetId="0">#REF!</definedName>
    <definedName name="щжэдж" localSheetId="1">#REF!</definedName>
    <definedName name="щжэдж" localSheetId="2">#REF!</definedName>
    <definedName name="щжэдж" localSheetId="11">#REF!</definedName>
    <definedName name="щжэдж" localSheetId="13">#REF!</definedName>
    <definedName name="щжэдж" localSheetId="7">#REF!</definedName>
    <definedName name="щжэдж" localSheetId="9">#REF!</definedName>
    <definedName name="щжэдж">#REF!</definedName>
    <definedName name="щшшщрг" localSheetId="0">#REF!</definedName>
    <definedName name="щшшщрг" localSheetId="1">#REF!</definedName>
    <definedName name="щшшщрг" localSheetId="2">#REF!</definedName>
    <definedName name="щшшщрг" localSheetId="11">#REF!</definedName>
    <definedName name="щшшщрг" localSheetId="13">#REF!</definedName>
    <definedName name="щшшщрг" localSheetId="7">#REF!</definedName>
    <definedName name="щшшщрг" localSheetId="9">#REF!</definedName>
    <definedName name="щшшщрг">#REF!</definedName>
    <definedName name="щщ" localSheetId="0">#REF!</definedName>
    <definedName name="щщ" localSheetId="1">#REF!</definedName>
    <definedName name="щщ" localSheetId="2">#REF!</definedName>
    <definedName name="щщ" localSheetId="11">#REF!</definedName>
    <definedName name="щщ" localSheetId="16">#REF!</definedName>
    <definedName name="щщ" localSheetId="17">#REF!</definedName>
    <definedName name="щщ" localSheetId="13">#REF!</definedName>
    <definedName name="щщ" localSheetId="7">#REF!</definedName>
    <definedName name="щщ" localSheetId="9">#REF!</definedName>
    <definedName name="щщ" localSheetId="14">#REF!</definedName>
    <definedName name="щщ" localSheetId="12">#REF!</definedName>
    <definedName name="щщ">#REF!</definedName>
    <definedName name="ъхз" localSheetId="0">#REF!</definedName>
    <definedName name="ъхз" localSheetId="1">#REF!</definedName>
    <definedName name="ъхз" localSheetId="2">#REF!</definedName>
    <definedName name="ъхз" localSheetId="11">#REF!</definedName>
    <definedName name="ъхз" localSheetId="13">#REF!</definedName>
    <definedName name="ъхз" localSheetId="7">#REF!</definedName>
    <definedName name="ъхз" localSheetId="9">#REF!</definedName>
    <definedName name="ъхз">#REF!</definedName>
    <definedName name="ыа" localSheetId="0">#REF!</definedName>
    <definedName name="ыа" localSheetId="1">#REF!</definedName>
    <definedName name="ыа" localSheetId="2">#REF!</definedName>
    <definedName name="ыа" localSheetId="11">#REF!</definedName>
    <definedName name="ыа" localSheetId="13">#REF!</definedName>
    <definedName name="ыа" localSheetId="7">#REF!</definedName>
    <definedName name="ыа" localSheetId="9">#REF!</definedName>
    <definedName name="ыа">#REF!</definedName>
    <definedName name="ыаоаы" localSheetId="0">#REF!</definedName>
    <definedName name="ыаоаы" localSheetId="1">#REF!</definedName>
    <definedName name="ыаоаы" localSheetId="2">#REF!</definedName>
    <definedName name="ыаоаы" localSheetId="11">#REF!</definedName>
    <definedName name="ыаоаы" localSheetId="13">#REF!</definedName>
    <definedName name="ыаоаы" localSheetId="7">#REF!</definedName>
    <definedName name="ыаоаы" localSheetId="9">#REF!</definedName>
    <definedName name="ыаоаы">#REF!</definedName>
    <definedName name="ыаоаыо" localSheetId="0">#REF!</definedName>
    <definedName name="ыаоаыо" localSheetId="1">#REF!</definedName>
    <definedName name="ыаоаыо" localSheetId="2">#REF!</definedName>
    <definedName name="ыаоаыо" localSheetId="11">#REF!</definedName>
    <definedName name="ыаоаыо" localSheetId="13">#REF!</definedName>
    <definedName name="ыаоаыо" localSheetId="7">#REF!</definedName>
    <definedName name="ыаоаыо" localSheetId="9">#REF!</definedName>
    <definedName name="ыаоаыо">#REF!</definedName>
    <definedName name="ыаоаып" localSheetId="0">#REF!</definedName>
    <definedName name="ыаоаып" localSheetId="1">#REF!</definedName>
    <definedName name="ыаоаып" localSheetId="2">#REF!</definedName>
    <definedName name="ыаоаып" localSheetId="11">#REF!</definedName>
    <definedName name="ыаоаып" localSheetId="13">#REF!</definedName>
    <definedName name="ыаоаып" localSheetId="7">#REF!</definedName>
    <definedName name="ыаоаып" localSheetId="9">#REF!</definedName>
    <definedName name="ыаоаып">#REF!</definedName>
    <definedName name="ыаоп" localSheetId="0">#REF!</definedName>
    <definedName name="ыаоп" localSheetId="1">#REF!</definedName>
    <definedName name="ыаоп" localSheetId="2">#REF!</definedName>
    <definedName name="ыаоп" localSheetId="11">#REF!</definedName>
    <definedName name="ыаоп" localSheetId="13">#REF!</definedName>
    <definedName name="ыаоп" localSheetId="7">#REF!</definedName>
    <definedName name="ыаоп" localSheetId="9">#REF!</definedName>
    <definedName name="ыаоп">#REF!</definedName>
    <definedName name="ыапо" localSheetId="0">#REF!</definedName>
    <definedName name="ыапо" localSheetId="1">#REF!</definedName>
    <definedName name="ыапо" localSheetId="2">#REF!</definedName>
    <definedName name="ыапо" localSheetId="11">#REF!</definedName>
    <definedName name="ыапо" localSheetId="13">#REF!</definedName>
    <definedName name="ыапо" localSheetId="7">#REF!</definedName>
    <definedName name="ыапо" localSheetId="9">#REF!</definedName>
    <definedName name="ыапо">#REF!</definedName>
    <definedName name="ыапоапоао" localSheetId="0">#REF!</definedName>
    <definedName name="ыапоапоао" localSheetId="1">#REF!</definedName>
    <definedName name="ыапоапоао" localSheetId="2">#REF!</definedName>
    <definedName name="ыапоапоао" localSheetId="11">#REF!</definedName>
    <definedName name="ыапоапоао" localSheetId="13">#REF!</definedName>
    <definedName name="ыапоапоао" localSheetId="7">#REF!</definedName>
    <definedName name="ыапоапоао" localSheetId="9">#REF!</definedName>
    <definedName name="ыапоапоао">#REF!</definedName>
    <definedName name="ыапоаыо" localSheetId="0">#REF!</definedName>
    <definedName name="ыапоаыо" localSheetId="1">#REF!</definedName>
    <definedName name="ыапоаыо" localSheetId="2">#REF!</definedName>
    <definedName name="ыапоаыо" localSheetId="11">#REF!</definedName>
    <definedName name="ыапоаыо" localSheetId="13">#REF!</definedName>
    <definedName name="ыапоаыо" localSheetId="7">#REF!</definedName>
    <definedName name="ыапоаыо" localSheetId="9">#REF!</definedName>
    <definedName name="ыапоаыо">#REF!</definedName>
    <definedName name="ыапоы" localSheetId="0">#REF!</definedName>
    <definedName name="ыапоы" localSheetId="1">#REF!</definedName>
    <definedName name="ыапоы" localSheetId="2">#REF!</definedName>
    <definedName name="ыапоы" localSheetId="11">#REF!</definedName>
    <definedName name="ыапоы" localSheetId="13">#REF!</definedName>
    <definedName name="ыапоы" localSheetId="7">#REF!</definedName>
    <definedName name="ыапоы" localSheetId="9">#REF!</definedName>
    <definedName name="ыапоы">#REF!</definedName>
    <definedName name="ыапоыа" localSheetId="0">#REF!</definedName>
    <definedName name="ыапоыа" localSheetId="1">#REF!</definedName>
    <definedName name="ыапоыа" localSheetId="2">#REF!</definedName>
    <definedName name="ыапоыа" localSheetId="11">#REF!</definedName>
    <definedName name="ыапоыа" localSheetId="13">#REF!</definedName>
    <definedName name="ыапоыа" localSheetId="7">#REF!</definedName>
    <definedName name="ыапоыа" localSheetId="9">#REF!</definedName>
    <definedName name="ыапоыа">#REF!</definedName>
    <definedName name="ыапраыр" localSheetId="0">#REF!</definedName>
    <definedName name="ыапраыр" localSheetId="1">#REF!</definedName>
    <definedName name="ыапраыр" localSheetId="2">#REF!</definedName>
    <definedName name="ыапраыр" localSheetId="11">#REF!</definedName>
    <definedName name="ыапраыр" localSheetId="13">#REF!</definedName>
    <definedName name="ыапраыр" localSheetId="7">#REF!</definedName>
    <definedName name="ыапраыр" localSheetId="9">#REF!</definedName>
    <definedName name="ыапраыр">#REF!</definedName>
    <definedName name="ыаыаы" localSheetId="0">#REF!</definedName>
    <definedName name="ыаыаы" localSheetId="1">#REF!</definedName>
    <definedName name="ыаыаы" localSheetId="2">#REF!</definedName>
    <definedName name="ыаыаы" localSheetId="11">#REF!</definedName>
    <definedName name="ыаыаы" localSheetId="13">#REF!</definedName>
    <definedName name="ыаыаы" localSheetId="7">#REF!</definedName>
    <definedName name="ыаыаы" localSheetId="9">#REF!</definedName>
    <definedName name="ыаыаы">#REF!</definedName>
    <definedName name="ЫВGGGGGGGGGGGGGGG" localSheetId="0">#REF!</definedName>
    <definedName name="ЫВGGGGGGGGGGGGGGG" localSheetId="1">#REF!</definedName>
    <definedName name="ЫВGGGGGGGGGGGGGGG" localSheetId="2">#REF!</definedName>
    <definedName name="ЫВGGGGGGGGGGGGGGG" localSheetId="11">#REF!</definedName>
    <definedName name="ЫВGGGGGGGGGGGGGGG" localSheetId="13">#REF!</definedName>
    <definedName name="ЫВGGGGGGGGGGGGGGG" localSheetId="7">#REF!</definedName>
    <definedName name="ЫВGGGGGGGGGGGGGGG" localSheetId="9">#REF!</definedName>
    <definedName name="ЫВGGGGGGGGGGGGGGG">#REF!</definedName>
    <definedName name="ыва" localSheetId="0">#REF!</definedName>
    <definedName name="ыва" localSheetId="1">#REF!</definedName>
    <definedName name="ыва" localSheetId="2">#REF!</definedName>
    <definedName name="ыва" localSheetId="11">#REF!</definedName>
    <definedName name="ыва" localSheetId="13">#REF!</definedName>
    <definedName name="ыва" localSheetId="7">#REF!</definedName>
    <definedName name="ыва" localSheetId="9">#REF!</definedName>
    <definedName name="ыва">#REF!</definedName>
    <definedName name="ываф" localSheetId="0">#REF!</definedName>
    <definedName name="ываф" localSheetId="1">#REF!</definedName>
    <definedName name="ываф" localSheetId="2">#REF!</definedName>
    <definedName name="ываф" localSheetId="11">#REF!</definedName>
    <definedName name="ываф" localSheetId="13">#REF!</definedName>
    <definedName name="ываф" localSheetId="7">#REF!</definedName>
    <definedName name="ываф" localSheetId="9">#REF!</definedName>
    <definedName name="ываф">#REF!</definedName>
    <definedName name="Ываы" localSheetId="0">#REF!</definedName>
    <definedName name="Ываы" localSheetId="1">#REF!</definedName>
    <definedName name="Ываы" localSheetId="2">#REF!</definedName>
    <definedName name="Ываы" localSheetId="11">#REF!</definedName>
    <definedName name="Ываы" localSheetId="13">#REF!</definedName>
    <definedName name="Ываы" localSheetId="7">#REF!</definedName>
    <definedName name="Ываы" localSheetId="9">#REF!</definedName>
    <definedName name="Ываы">#REF!</definedName>
    <definedName name="ЫВаЫа" localSheetId="0">#REF!</definedName>
    <definedName name="ЫВаЫа" localSheetId="1">#REF!</definedName>
    <definedName name="ЫВаЫа" localSheetId="2">#REF!</definedName>
    <definedName name="ЫВаЫа" localSheetId="11">#REF!</definedName>
    <definedName name="ЫВаЫа" localSheetId="13">#REF!</definedName>
    <definedName name="ЫВаЫа" localSheetId="7">#REF!</definedName>
    <definedName name="ЫВаЫа" localSheetId="9">#REF!</definedName>
    <definedName name="ЫВаЫа">#REF!</definedName>
    <definedName name="ЫВаЫваав" localSheetId="0">#REF!</definedName>
    <definedName name="ЫВаЫваав" localSheetId="1">#REF!</definedName>
    <definedName name="ЫВаЫваав" localSheetId="2">#REF!</definedName>
    <definedName name="ЫВаЫваав" localSheetId="11">#REF!</definedName>
    <definedName name="ЫВаЫваав" localSheetId="13">#REF!</definedName>
    <definedName name="ЫВаЫваав" localSheetId="7">#REF!</definedName>
    <definedName name="ЫВаЫваав" localSheetId="9">#REF!</definedName>
    <definedName name="ЫВаЫваав">#REF!</definedName>
    <definedName name="ывпавар" localSheetId="0">#REF!</definedName>
    <definedName name="ывпавар" localSheetId="1">#REF!</definedName>
    <definedName name="ывпавар" localSheetId="2">#REF!</definedName>
    <definedName name="ывпавар" localSheetId="11">#REF!</definedName>
    <definedName name="ывпавар" localSheetId="13">#REF!</definedName>
    <definedName name="ывпавар" localSheetId="7">#REF!</definedName>
    <definedName name="ывпавар" localSheetId="9">#REF!</definedName>
    <definedName name="ывпавар">#REF!</definedName>
    <definedName name="ыВПВП" localSheetId="0">#REF!</definedName>
    <definedName name="ыВПВП" localSheetId="1">#REF!</definedName>
    <definedName name="ыВПВП" localSheetId="2">#REF!</definedName>
    <definedName name="ыВПВП" localSheetId="11">#REF!</definedName>
    <definedName name="ыВПВП" localSheetId="13">#REF!</definedName>
    <definedName name="ыВПВП" localSheetId="7">#REF!</definedName>
    <definedName name="ыВПВП" localSheetId="9">#REF!</definedName>
    <definedName name="ыВПВП">#REF!</definedName>
    <definedName name="ывпыпвфкпа" localSheetId="13">#REF!</definedName>
    <definedName name="ывпыпвфкпа" localSheetId="9">#REF!</definedName>
    <definedName name="ывпыпвфкпа">#REF!</definedName>
    <definedName name="ыкен" localSheetId="0">#REF!</definedName>
    <definedName name="ыкен" localSheetId="1">#REF!</definedName>
    <definedName name="ыкен" localSheetId="2">#REF!</definedName>
    <definedName name="ыкен" localSheetId="11">#REF!</definedName>
    <definedName name="ыкен" localSheetId="13">#REF!</definedName>
    <definedName name="ыкен" localSheetId="7">#REF!</definedName>
    <definedName name="ыкен" localSheetId="9">#REF!</definedName>
    <definedName name="ыкен">#REF!</definedName>
    <definedName name="ыопвпо" localSheetId="0">#REF!</definedName>
    <definedName name="ыопвпо" localSheetId="1">#REF!</definedName>
    <definedName name="ыопвпо" localSheetId="2">#REF!</definedName>
    <definedName name="ыопвпо" localSheetId="11">#REF!</definedName>
    <definedName name="ыопвпо" localSheetId="13">#REF!</definedName>
    <definedName name="ыопвпо" localSheetId="7">#REF!</definedName>
    <definedName name="ыопвпо" localSheetId="9">#REF!</definedName>
    <definedName name="ыопвпо">#REF!</definedName>
    <definedName name="ып" localSheetId="0">#REF!</definedName>
    <definedName name="ып" localSheetId="1">#REF!</definedName>
    <definedName name="ып" localSheetId="2">#REF!</definedName>
    <definedName name="ып" localSheetId="11">#REF!</definedName>
    <definedName name="ып" localSheetId="13">#REF!</definedName>
    <definedName name="ып" localSheetId="7">#REF!</definedName>
    <definedName name="ып" localSheetId="9">#REF!</definedName>
    <definedName name="ып">#REF!</definedName>
    <definedName name="ыпаота" localSheetId="0">#REF!</definedName>
    <definedName name="ыпаота" localSheetId="1">#REF!</definedName>
    <definedName name="ыпаота" localSheetId="2">#REF!</definedName>
    <definedName name="ыпаота" localSheetId="11">#REF!</definedName>
    <definedName name="ыпаота" localSheetId="13">#REF!</definedName>
    <definedName name="ыпаота" localSheetId="7">#REF!</definedName>
    <definedName name="ыпаота" localSheetId="9">#REF!</definedName>
    <definedName name="ыпаота">#REF!</definedName>
    <definedName name="ыпартап" localSheetId="0">#REF!</definedName>
    <definedName name="ыпартап" localSheetId="1">#REF!</definedName>
    <definedName name="ыпартап" localSheetId="2">#REF!</definedName>
    <definedName name="ыпартап" localSheetId="11">#REF!</definedName>
    <definedName name="ыпартап" localSheetId="13">#REF!</definedName>
    <definedName name="ыпартап" localSheetId="7">#REF!</definedName>
    <definedName name="ыпартап" localSheetId="9">#REF!</definedName>
    <definedName name="ыпартап">#REF!</definedName>
    <definedName name="ыпатапт" localSheetId="0">#REF!</definedName>
    <definedName name="ыпатапт" localSheetId="1">#REF!</definedName>
    <definedName name="ыпатапт" localSheetId="2">#REF!</definedName>
    <definedName name="ыпатапт" localSheetId="11">#REF!</definedName>
    <definedName name="ыпатапт" localSheetId="13">#REF!</definedName>
    <definedName name="ыпатапт" localSheetId="7">#REF!</definedName>
    <definedName name="ыпатапт" localSheetId="9">#REF!</definedName>
    <definedName name="ыпатапт">#REF!</definedName>
    <definedName name="ыпми" localSheetId="0">#REF!</definedName>
    <definedName name="ыпми" localSheetId="1">#REF!</definedName>
    <definedName name="ыпми" localSheetId="2">#REF!</definedName>
    <definedName name="ыпми" localSheetId="11">#REF!</definedName>
    <definedName name="ыпми" localSheetId="13">#REF!</definedName>
    <definedName name="ыпми" localSheetId="7">#REF!</definedName>
    <definedName name="ыпми" localSheetId="9">#REF!</definedName>
    <definedName name="ыпми">#REF!</definedName>
    <definedName name="ыпо" localSheetId="0">#REF!</definedName>
    <definedName name="ыпо" localSheetId="1">#REF!</definedName>
    <definedName name="ыпо" localSheetId="2">#REF!</definedName>
    <definedName name="ыпо" localSheetId="11">#REF!</definedName>
    <definedName name="ыпо" localSheetId="13">#REF!</definedName>
    <definedName name="ыпо" localSheetId="7">#REF!</definedName>
    <definedName name="ыпо" localSheetId="9">#REF!</definedName>
    <definedName name="ыпо">#REF!</definedName>
    <definedName name="ыпоыа" localSheetId="0">#REF!</definedName>
    <definedName name="ыпоыа" localSheetId="1">#REF!</definedName>
    <definedName name="ыпоыа" localSheetId="2">#REF!</definedName>
    <definedName name="ыпоыа" localSheetId="11">#REF!</definedName>
    <definedName name="ыпоыа" localSheetId="13">#REF!</definedName>
    <definedName name="ыпоыа" localSheetId="7">#REF!</definedName>
    <definedName name="ыпоыа" localSheetId="9">#REF!</definedName>
    <definedName name="ыпоыа">#REF!</definedName>
    <definedName name="ыпоыапо" localSheetId="0">#REF!</definedName>
    <definedName name="ыпоыапо" localSheetId="1">#REF!</definedName>
    <definedName name="ыпоыапо" localSheetId="2">#REF!</definedName>
    <definedName name="ыпоыапо" localSheetId="11">#REF!</definedName>
    <definedName name="ыпоыапо" localSheetId="13">#REF!</definedName>
    <definedName name="ыпоыапо" localSheetId="7">#REF!</definedName>
    <definedName name="ыпоыапо" localSheetId="9">#REF!</definedName>
    <definedName name="ыпоыапо">#REF!</definedName>
    <definedName name="ыпр" localSheetId="0">#REF!</definedName>
    <definedName name="ыпр" localSheetId="1">#REF!</definedName>
    <definedName name="ыпр" localSheetId="2">#REF!</definedName>
    <definedName name="ыпр" localSheetId="11">#REF!</definedName>
    <definedName name="ыпр" localSheetId="13">#REF!</definedName>
    <definedName name="ыпр" localSheetId="7">#REF!</definedName>
    <definedName name="ыпр" localSheetId="9">#REF!</definedName>
    <definedName name="ыпр">#REF!</definedName>
    <definedName name="ыпрапр" localSheetId="0">#REF!</definedName>
    <definedName name="ыпрапр" localSheetId="1">#REF!</definedName>
    <definedName name="ыпрапр" localSheetId="2">#REF!</definedName>
    <definedName name="ыпрапр" localSheetId="11">#REF!</definedName>
    <definedName name="ыпрапр" localSheetId="13">#REF!</definedName>
    <definedName name="ыпрапр" localSheetId="7">#REF!</definedName>
    <definedName name="ыпрапр" localSheetId="9">#REF!</definedName>
    <definedName name="ыпрапр">#REF!</definedName>
    <definedName name="ыпры" localSheetId="0">#REF!</definedName>
    <definedName name="ыпры" localSheetId="1">#REF!</definedName>
    <definedName name="ыпры" localSheetId="2">#REF!</definedName>
    <definedName name="ыпры" localSheetId="11">#REF!</definedName>
    <definedName name="ыпры" localSheetId="13">#REF!</definedName>
    <definedName name="ыпры" localSheetId="7">#REF!</definedName>
    <definedName name="ыпры" localSheetId="9">#REF!</definedName>
    <definedName name="ыпры">#REF!</definedName>
    <definedName name="ырипыр" localSheetId="0">#REF!</definedName>
    <definedName name="ырипыр" localSheetId="1">#REF!</definedName>
    <definedName name="ырипыр" localSheetId="2">#REF!</definedName>
    <definedName name="ырипыр" localSheetId="11">#REF!</definedName>
    <definedName name="ырипыр" localSheetId="13">#REF!</definedName>
    <definedName name="ырипыр" localSheetId="7">#REF!</definedName>
    <definedName name="ырипыр" localSheetId="9">#REF!</definedName>
    <definedName name="ырипыр">#REF!</definedName>
    <definedName name="ырп" localSheetId="0">#REF!</definedName>
    <definedName name="ырп" localSheetId="1">#REF!</definedName>
    <definedName name="ырп" localSheetId="2">#REF!</definedName>
    <definedName name="ырп" localSheetId="11">#REF!</definedName>
    <definedName name="ырп" localSheetId="13">#REF!</definedName>
    <definedName name="ырп" localSheetId="7">#REF!</definedName>
    <definedName name="ырп" localSheetId="9">#REF!</definedName>
    <definedName name="ырп">#REF!</definedName>
    <definedName name="ыукнр" localSheetId="0">#REF!</definedName>
    <definedName name="ыукнр" localSheetId="1">#REF!</definedName>
    <definedName name="ыукнр" localSheetId="2">#REF!</definedName>
    <definedName name="ыукнр" localSheetId="11">#REF!</definedName>
    <definedName name="ыукнр" localSheetId="13">#REF!</definedName>
    <definedName name="ыукнр" localSheetId="7">#REF!</definedName>
    <definedName name="ыукнр" localSheetId="9">#REF!</definedName>
    <definedName name="ыукнр">#REF!</definedName>
    <definedName name="ыыы" localSheetId="0">#REF!</definedName>
    <definedName name="ыыы" localSheetId="1">#REF!</definedName>
    <definedName name="ыыы" localSheetId="2">#REF!</definedName>
    <definedName name="ыыы" localSheetId="11">#REF!</definedName>
    <definedName name="ыыы" localSheetId="13">#REF!</definedName>
    <definedName name="ыыы" localSheetId="7">#REF!</definedName>
    <definedName name="ыыы" localSheetId="9">#REF!</definedName>
    <definedName name="ыыы">#REF!</definedName>
    <definedName name="ыыыы" localSheetId="0">#REF!</definedName>
    <definedName name="ыыыы" localSheetId="1">#REF!</definedName>
    <definedName name="ыыыы" localSheetId="2">#REF!</definedName>
    <definedName name="ыыыы" localSheetId="11">#REF!</definedName>
    <definedName name="ыыыы" localSheetId="13">#REF!</definedName>
    <definedName name="ыыыы" localSheetId="7">#REF!</definedName>
    <definedName name="ыыыы" localSheetId="9">#REF!</definedName>
    <definedName name="ыыыы">#REF!</definedName>
    <definedName name="ьбюбб" localSheetId="0">#REF!</definedName>
    <definedName name="ьбюбб" localSheetId="1">#REF!</definedName>
    <definedName name="ьбюбб" localSheetId="2">#REF!</definedName>
    <definedName name="ьбюбб" localSheetId="11">#REF!</definedName>
    <definedName name="ьбюбб" localSheetId="13">#REF!</definedName>
    <definedName name="ьбюбб" localSheetId="7">#REF!</definedName>
    <definedName name="ьбюбб" localSheetId="9">#REF!</definedName>
    <definedName name="ьбюбб">#REF!</definedName>
    <definedName name="ьбют" localSheetId="0">#REF!</definedName>
    <definedName name="ьбют" localSheetId="1">#REF!</definedName>
    <definedName name="ьбют" localSheetId="2">#REF!</definedName>
    <definedName name="ьбют" localSheetId="11">#REF!</definedName>
    <definedName name="ьбют" localSheetId="13">#REF!</definedName>
    <definedName name="ьбют" localSheetId="7">#REF!</definedName>
    <definedName name="ьбют" localSheetId="9">#REF!</definedName>
    <definedName name="ьбют">#REF!</definedName>
    <definedName name="ьвпрьрп" localSheetId="0">#REF!</definedName>
    <definedName name="ьвпрьрп" localSheetId="1">#REF!</definedName>
    <definedName name="ьвпрьрп" localSheetId="2">#REF!</definedName>
    <definedName name="ьвпрьрп" localSheetId="11">#REF!</definedName>
    <definedName name="ьвпрьрп" localSheetId="13">#REF!</definedName>
    <definedName name="ьвпрьрп" localSheetId="7">#REF!</definedName>
    <definedName name="ьвпрьрп" localSheetId="9">#REF!</definedName>
    <definedName name="ьвпрьрп">#REF!</definedName>
    <definedName name="ьврп" localSheetId="0">#REF!</definedName>
    <definedName name="ьврп" localSheetId="1">#REF!</definedName>
    <definedName name="ьврп" localSheetId="2">#REF!</definedName>
    <definedName name="ьврп" localSheetId="11">#REF!</definedName>
    <definedName name="ьврп" localSheetId="13">#REF!</definedName>
    <definedName name="ьврп" localSheetId="7">#REF!</definedName>
    <definedName name="ьврп" localSheetId="9">#REF!</definedName>
    <definedName name="ьврп">#REF!</definedName>
    <definedName name="ьдолдлю" localSheetId="0">#REF!</definedName>
    <definedName name="ьдолдлю" localSheetId="1">#REF!</definedName>
    <definedName name="ьдолдлю" localSheetId="2">#REF!</definedName>
    <definedName name="ьдолдлю" localSheetId="11">#REF!</definedName>
    <definedName name="ьдолдлю" localSheetId="13">#REF!</definedName>
    <definedName name="ьдолдлю" localSheetId="7">#REF!</definedName>
    <definedName name="ьдолдлю" localSheetId="9">#REF!</definedName>
    <definedName name="ьдолдлю">#REF!</definedName>
    <definedName name="ьорл" localSheetId="0">#REF!</definedName>
    <definedName name="ьорл" localSheetId="1">#REF!</definedName>
    <definedName name="ьорл" localSheetId="2">#REF!</definedName>
    <definedName name="ьорл" localSheetId="11">#REF!</definedName>
    <definedName name="ьорл" localSheetId="13">#REF!</definedName>
    <definedName name="ьорл" localSheetId="7">#REF!</definedName>
    <definedName name="ьорл" localSheetId="9">#REF!</definedName>
    <definedName name="ьорл">#REF!</definedName>
    <definedName name="ьпрьп" localSheetId="0">#REF!</definedName>
    <definedName name="ьпрьп" localSheetId="1">#REF!</definedName>
    <definedName name="ьпрьп" localSheetId="2">#REF!</definedName>
    <definedName name="ьпрьп" localSheetId="11">#REF!</definedName>
    <definedName name="ьпрьп" localSheetId="13">#REF!</definedName>
    <definedName name="ьпрьп" localSheetId="7">#REF!</definedName>
    <definedName name="ьпрьп" localSheetId="9">#REF!</definedName>
    <definedName name="ьпрьп">#REF!</definedName>
    <definedName name="ььь" localSheetId="0">#REF!</definedName>
    <definedName name="ььь" localSheetId="1">#REF!</definedName>
    <definedName name="ььь" localSheetId="2">#REF!</definedName>
    <definedName name="ььь" localSheetId="11">#REF!</definedName>
    <definedName name="ььь" localSheetId="16">#REF!</definedName>
    <definedName name="ььь" localSheetId="17">#REF!</definedName>
    <definedName name="ььь" localSheetId="13">#REF!</definedName>
    <definedName name="ььь" localSheetId="7">#REF!</definedName>
    <definedName name="ььь" localSheetId="9">#REF!</definedName>
    <definedName name="ььь" localSheetId="14">#REF!</definedName>
    <definedName name="ььь" localSheetId="12">#REF!</definedName>
    <definedName name="ььь">#REF!</definedName>
    <definedName name="э" localSheetId="0">#REF!</definedName>
    <definedName name="э" localSheetId="1">#REF!</definedName>
    <definedName name="э" localSheetId="2">#REF!</definedName>
    <definedName name="э" localSheetId="11">#REF!</definedName>
    <definedName name="э" localSheetId="16">#REF!</definedName>
    <definedName name="э" localSheetId="17">#REF!</definedName>
    <definedName name="э" localSheetId="13">#REF!</definedName>
    <definedName name="э" localSheetId="7">#REF!</definedName>
    <definedName name="э" localSheetId="9">#REF!</definedName>
    <definedName name="э" localSheetId="14">#REF!</definedName>
    <definedName name="э" localSheetId="12">#REF!</definedName>
    <definedName name="э">#REF!</definedName>
    <definedName name="эк" localSheetId="0">#REF!</definedName>
    <definedName name="эк" localSheetId="1">#REF!</definedName>
    <definedName name="эк" localSheetId="2">#REF!</definedName>
    <definedName name="эк" localSheetId="11">#REF!</definedName>
    <definedName name="эк" localSheetId="13">#REF!</definedName>
    <definedName name="эк" localSheetId="7">#REF!</definedName>
    <definedName name="эк" localSheetId="9">#REF!</definedName>
    <definedName name="эк">#REF!</definedName>
    <definedName name="эк1" localSheetId="0">#REF!</definedName>
    <definedName name="эк1" localSheetId="1">#REF!</definedName>
    <definedName name="эк1" localSheetId="2">#REF!</definedName>
    <definedName name="эк1" localSheetId="11">#REF!</definedName>
    <definedName name="эк1" localSheetId="13">#REF!</definedName>
    <definedName name="эк1" localSheetId="7">#REF!</definedName>
    <definedName name="эк1" localSheetId="9">#REF!</definedName>
    <definedName name="эк1">#REF!</definedName>
    <definedName name="эко" localSheetId="0">#REF!</definedName>
    <definedName name="эко" localSheetId="1">#REF!</definedName>
    <definedName name="эко" localSheetId="2">#REF!</definedName>
    <definedName name="эко" localSheetId="11">#REF!</definedName>
    <definedName name="эко" localSheetId="13">#REF!</definedName>
    <definedName name="эко" localSheetId="7">#REF!</definedName>
    <definedName name="эко" localSheetId="9">#REF!</definedName>
    <definedName name="эко">#REF!</definedName>
    <definedName name="эко1" localSheetId="0">#REF!</definedName>
    <definedName name="эко1" localSheetId="1">#REF!</definedName>
    <definedName name="эко1" localSheetId="2">#REF!</definedName>
    <definedName name="эко1" localSheetId="11">#REF!</definedName>
    <definedName name="эко1" localSheetId="13">#REF!</definedName>
    <definedName name="эко1" localSheetId="7">#REF!</definedName>
    <definedName name="эко1" localSheetId="9">#REF!</definedName>
    <definedName name="эко1">#REF!</definedName>
    <definedName name="экол1" localSheetId="0">#REF!</definedName>
    <definedName name="экол1" localSheetId="1">#REF!</definedName>
    <definedName name="экол1" localSheetId="2">#REF!</definedName>
    <definedName name="экол1" localSheetId="11">#REF!</definedName>
    <definedName name="экол1" localSheetId="13">#REF!</definedName>
    <definedName name="экол1" localSheetId="7">#REF!</definedName>
    <definedName name="экол1" localSheetId="9">#REF!</definedName>
    <definedName name="экол1">#REF!</definedName>
    <definedName name="экол2" localSheetId="0">#REF!</definedName>
    <definedName name="экол2" localSheetId="1">#REF!</definedName>
    <definedName name="экол2" localSheetId="2">#REF!</definedName>
    <definedName name="экол2" localSheetId="11">#REF!</definedName>
    <definedName name="экол2" localSheetId="13">#REF!</definedName>
    <definedName name="экол2" localSheetId="7">#REF!</definedName>
    <definedName name="экол2" localSheetId="9">#REF!</definedName>
    <definedName name="экол2">#REF!</definedName>
    <definedName name="Экол3" localSheetId="0">#REF!</definedName>
    <definedName name="Экол3" localSheetId="1">#REF!</definedName>
    <definedName name="Экол3" localSheetId="2">#REF!</definedName>
    <definedName name="Экол3" localSheetId="11">#REF!</definedName>
    <definedName name="Экол3" localSheetId="13">#REF!</definedName>
    <definedName name="Экол3" localSheetId="7">#REF!</definedName>
    <definedName name="Экол3" localSheetId="9">#REF!</definedName>
    <definedName name="Экол3">#REF!</definedName>
    <definedName name="эколог" localSheetId="0">#REF!</definedName>
    <definedName name="эколог" localSheetId="1">#REF!</definedName>
    <definedName name="эколог" localSheetId="2">#REF!</definedName>
    <definedName name="эколог" localSheetId="11">#REF!</definedName>
    <definedName name="эколог" localSheetId="13">#REF!</definedName>
    <definedName name="эколог" localSheetId="7">#REF!</definedName>
    <definedName name="эколог" localSheetId="9">#REF!</definedName>
    <definedName name="эколог">#REF!</definedName>
    <definedName name="экология">NA()</definedName>
    <definedName name="ЭКСПО" localSheetId="0">граж</definedName>
    <definedName name="ЭКСПО" localSheetId="1">граж</definedName>
    <definedName name="ЭКСПО" localSheetId="2">граж</definedName>
    <definedName name="ЭКСПО" localSheetId="11">граж</definedName>
    <definedName name="ЭКСПО" localSheetId="15">граж</definedName>
    <definedName name="ЭКСПО" localSheetId="17">граж</definedName>
    <definedName name="ЭКСПО" localSheetId="13">граж</definedName>
    <definedName name="ЭКСПО" localSheetId="6">граж</definedName>
    <definedName name="ЭКСПО" localSheetId="7">граж</definedName>
    <definedName name="ЭКСПО" localSheetId="9">#REF!</definedName>
    <definedName name="ЭКСПО" localSheetId="14">граж</definedName>
    <definedName name="ЭКСПО" localSheetId="12">граж</definedName>
    <definedName name="ЭКСПО">#REF!</definedName>
    <definedName name="ЭКСПОФОРУМ" localSheetId="0">граж</definedName>
    <definedName name="ЭКСПОФОРУМ" localSheetId="1">граж</definedName>
    <definedName name="ЭКСПОФОРУМ" localSheetId="2">граж</definedName>
    <definedName name="ЭКСПОФОРУМ" localSheetId="11">граж</definedName>
    <definedName name="ЭКСПОФОРУМ" localSheetId="15">граж</definedName>
    <definedName name="ЭКСПОФОРУМ" localSheetId="17">граж</definedName>
    <definedName name="ЭКСПОФОРУМ" localSheetId="13">граж</definedName>
    <definedName name="ЭКСПОФОРУМ" localSheetId="6">граж</definedName>
    <definedName name="ЭКСПОФОРУМ" localSheetId="7">граж</definedName>
    <definedName name="ЭКСПОФОРУМ" localSheetId="9">#REF!</definedName>
    <definedName name="ЭКСПОФОРУМ" localSheetId="14">граж</definedName>
    <definedName name="ЭКСПОФОРУМ" localSheetId="12">граж</definedName>
    <definedName name="ЭКСПОФОРУМ">#REF!</definedName>
    <definedName name="экт" localSheetId="0">#REF!</definedName>
    <definedName name="экт" localSheetId="1">#REF!</definedName>
    <definedName name="экт" localSheetId="2">#REF!</definedName>
    <definedName name="экт" localSheetId="11">#REF!</definedName>
    <definedName name="экт" localSheetId="13">#REF!</definedName>
    <definedName name="экт" localSheetId="7">#REF!</definedName>
    <definedName name="экт" localSheetId="9">#REF!</definedName>
    <definedName name="экт">#REF!</definedName>
    <definedName name="электроэнер" localSheetId="13">#REF!</definedName>
    <definedName name="электроэнер" localSheetId="9">#REF!</definedName>
    <definedName name="электроэнер">#REF!</definedName>
    <definedName name="электроэнергия" localSheetId="13">#REF!</definedName>
    <definedName name="электроэнергия" localSheetId="9">#REF!</definedName>
    <definedName name="электроэнергия">#REF!</definedName>
    <definedName name="ЭлеСи" localSheetId="9">#REF!</definedName>
    <definedName name="ЭлеСи">#REF!</definedName>
    <definedName name="ЭлеСи_1" localSheetId="0">#REF!</definedName>
    <definedName name="ЭлеСи_1" localSheetId="1">#REF!</definedName>
    <definedName name="ЭлеСи_1" localSheetId="2">#REF!</definedName>
    <definedName name="ЭлеСи_1" localSheetId="11">#REF!</definedName>
    <definedName name="ЭлеСи_1" localSheetId="13">#REF!</definedName>
    <definedName name="ЭлеСи_1" localSheetId="7">#REF!</definedName>
    <definedName name="ЭлеСи_1" localSheetId="9">#REF!</definedName>
    <definedName name="ЭлеСи_1">#REF!</definedName>
    <definedName name="элрасч" localSheetId="0">#REF!</definedName>
    <definedName name="элрасч" localSheetId="1">#REF!</definedName>
    <definedName name="элрасч" localSheetId="2">#REF!</definedName>
    <definedName name="элрасч" localSheetId="11">#REF!</definedName>
    <definedName name="элрасч" localSheetId="13">#REF!</definedName>
    <definedName name="элрасч" localSheetId="7">#REF!</definedName>
    <definedName name="элрасч" localSheetId="9">#REF!</definedName>
    <definedName name="элрасч">#REF!</definedName>
    <definedName name="ЭЛСИ_Т" localSheetId="0">#REF!</definedName>
    <definedName name="ЭЛСИ_Т" localSheetId="1">#REF!</definedName>
    <definedName name="ЭЛСИ_Т" localSheetId="2">#REF!</definedName>
    <definedName name="ЭЛСИ_Т" localSheetId="11">#REF!</definedName>
    <definedName name="ЭЛСИ_Т" localSheetId="13">#REF!</definedName>
    <definedName name="ЭЛСИ_Т" localSheetId="7">#REF!</definedName>
    <definedName name="ЭЛСИ_Т" localSheetId="9">#REF!</definedName>
    <definedName name="ЭЛСИ_Т">#REF!</definedName>
    <definedName name="юдшншджгп" localSheetId="0">#REF!</definedName>
    <definedName name="юдшншджгп" localSheetId="1">#REF!</definedName>
    <definedName name="юдшншджгп" localSheetId="2">#REF!</definedName>
    <definedName name="юдшншджгп" localSheetId="11">#REF!</definedName>
    <definedName name="юдшншджгп" localSheetId="13">#REF!</definedName>
    <definedName name="юдшншджгп" localSheetId="7">#REF!</definedName>
    <definedName name="юдшншджгп" localSheetId="9">#REF!</definedName>
    <definedName name="юдшншджгп">#REF!</definedName>
    <definedName name="ЮФУ" localSheetId="0">#REF!</definedName>
    <definedName name="ЮФУ" localSheetId="1">#REF!</definedName>
    <definedName name="ЮФУ" localSheetId="2">#REF!</definedName>
    <definedName name="ЮФУ" localSheetId="11">#REF!</definedName>
    <definedName name="ЮФУ" localSheetId="13">#REF!</definedName>
    <definedName name="ЮФУ" localSheetId="7">#REF!</definedName>
    <definedName name="ЮФУ" localSheetId="9">#REF!</definedName>
    <definedName name="ЮФУ">#REF!</definedName>
    <definedName name="ЮФУ2" localSheetId="0">#REF!</definedName>
    <definedName name="ЮФУ2" localSheetId="1">#REF!</definedName>
    <definedName name="ЮФУ2" localSheetId="2">#REF!</definedName>
    <definedName name="ЮФУ2" localSheetId="11">#REF!</definedName>
    <definedName name="ЮФУ2" localSheetId="13">#REF!</definedName>
    <definedName name="ЮФУ2" localSheetId="7">#REF!</definedName>
    <definedName name="ЮФУ2" localSheetId="9">#REF!</definedName>
    <definedName name="ЮФУ2">#REF!</definedName>
    <definedName name="юююю" localSheetId="0">#REF!</definedName>
    <definedName name="юююю" localSheetId="1">#REF!</definedName>
    <definedName name="юююю" localSheetId="2">#REF!</definedName>
    <definedName name="юююю" localSheetId="11">#REF!</definedName>
    <definedName name="юююю" localSheetId="16">#REF!</definedName>
    <definedName name="юююю" localSheetId="17">#REF!</definedName>
    <definedName name="юююю" localSheetId="13">#REF!</definedName>
    <definedName name="юююю" localSheetId="7">#REF!</definedName>
    <definedName name="юююю" localSheetId="9">#REF!</definedName>
    <definedName name="юююю" localSheetId="14">#REF!</definedName>
    <definedName name="юююю" localSheetId="12">#REF!</definedName>
    <definedName name="юююю">#REF!</definedName>
    <definedName name="я" localSheetId="9">#REF!</definedName>
    <definedName name="я">#REF!</definedName>
    <definedName name="яапт" localSheetId="0">#REF!</definedName>
    <definedName name="яапт" localSheetId="1">#REF!</definedName>
    <definedName name="яапт" localSheetId="2">#REF!</definedName>
    <definedName name="яапт" localSheetId="11">#REF!</definedName>
    <definedName name="яапт" localSheetId="13">#REF!</definedName>
    <definedName name="яапт" localSheetId="7">#REF!</definedName>
    <definedName name="яапт" localSheetId="9">#REF!</definedName>
    <definedName name="яапт">#REF!</definedName>
    <definedName name="яапяяяя" localSheetId="0">#REF!</definedName>
    <definedName name="яапяяяя" localSheetId="1">#REF!</definedName>
    <definedName name="яапяяяя" localSheetId="2">#REF!</definedName>
    <definedName name="яапяяяя" localSheetId="11">#REF!</definedName>
    <definedName name="яапяяяя" localSheetId="13">#REF!</definedName>
    <definedName name="яапяяяя" localSheetId="7">#REF!</definedName>
    <definedName name="яапяяяя" localSheetId="9">#REF!</definedName>
    <definedName name="яапяяяя">#REF!</definedName>
    <definedName name="явапяап" localSheetId="0">#REF!</definedName>
    <definedName name="явапяап" localSheetId="1">#REF!</definedName>
    <definedName name="явапяап" localSheetId="2">#REF!</definedName>
    <definedName name="явапяап" localSheetId="11">#REF!</definedName>
    <definedName name="явапяап" localSheetId="13">#REF!</definedName>
    <definedName name="явапяап" localSheetId="7">#REF!</definedName>
    <definedName name="явапяап" localSheetId="9">#REF!</definedName>
    <definedName name="явапяап">#REF!</definedName>
    <definedName name="явапявп" localSheetId="0">#REF!</definedName>
    <definedName name="явапявп" localSheetId="1">#REF!</definedName>
    <definedName name="явапявп" localSheetId="2">#REF!</definedName>
    <definedName name="явапявп" localSheetId="11">#REF!</definedName>
    <definedName name="явапявп" localSheetId="13">#REF!</definedName>
    <definedName name="явапявп" localSheetId="7">#REF!</definedName>
    <definedName name="явапявп" localSheetId="9">#REF!</definedName>
    <definedName name="явапявп">#REF!</definedName>
    <definedName name="явар" localSheetId="0">#REF!</definedName>
    <definedName name="явар" localSheetId="1">#REF!</definedName>
    <definedName name="явар" localSheetId="2">#REF!</definedName>
    <definedName name="явар" localSheetId="11">#REF!</definedName>
    <definedName name="явар" localSheetId="13">#REF!</definedName>
    <definedName name="явар" localSheetId="7">#REF!</definedName>
    <definedName name="явар" localSheetId="9">#REF!</definedName>
    <definedName name="явар">#REF!</definedName>
    <definedName name="яваряра" localSheetId="0">#REF!</definedName>
    <definedName name="яваряра" localSheetId="1">#REF!</definedName>
    <definedName name="яваряра" localSheetId="2">#REF!</definedName>
    <definedName name="яваряра" localSheetId="11">#REF!</definedName>
    <definedName name="яваряра" localSheetId="13">#REF!</definedName>
    <definedName name="яваряра" localSheetId="7">#REF!</definedName>
    <definedName name="яваряра" localSheetId="9">#REF!</definedName>
    <definedName name="яваряра">#REF!</definedName>
    <definedName name="ярая" localSheetId="0">#REF!</definedName>
    <definedName name="ярая" localSheetId="1">#REF!</definedName>
    <definedName name="ярая" localSheetId="2">#REF!</definedName>
    <definedName name="ярая" localSheetId="11">#REF!</definedName>
    <definedName name="ярая" localSheetId="13">#REF!</definedName>
    <definedName name="ярая" localSheetId="7">#REF!</definedName>
    <definedName name="ярая" localSheetId="9">#REF!</definedName>
    <definedName name="ярая">#REF!</definedName>
    <definedName name="яраяраря" localSheetId="0">#REF!</definedName>
    <definedName name="яраяраря" localSheetId="1">#REF!</definedName>
    <definedName name="яраяраря" localSheetId="2">#REF!</definedName>
    <definedName name="яраяраря" localSheetId="11">#REF!</definedName>
    <definedName name="яраяраря" localSheetId="13">#REF!</definedName>
    <definedName name="яраяраря" localSheetId="7">#REF!</definedName>
    <definedName name="яраяраря" localSheetId="9">#REF!</definedName>
    <definedName name="яраяраря">#REF!</definedName>
    <definedName name="яроптап" localSheetId="0">#REF!</definedName>
    <definedName name="яроптап" localSheetId="1">#REF!</definedName>
    <definedName name="яроптап" localSheetId="2">#REF!</definedName>
    <definedName name="яроптап" localSheetId="11">#REF!</definedName>
    <definedName name="яроптап" localSheetId="13">#REF!</definedName>
    <definedName name="яроптап" localSheetId="7">#REF!</definedName>
    <definedName name="яроптап" localSheetId="9">#REF!</definedName>
    <definedName name="яроптап">#REF!</definedName>
    <definedName name="Ярославская_область" localSheetId="0">#REF!</definedName>
    <definedName name="Ярославская_область" localSheetId="1">#REF!</definedName>
    <definedName name="Ярославская_область" localSheetId="2">#REF!</definedName>
    <definedName name="Ярославская_область" localSheetId="11">#REF!</definedName>
    <definedName name="Ярославская_область" localSheetId="13">#REF!</definedName>
    <definedName name="Ярославская_область" localSheetId="7">#REF!</definedName>
    <definedName name="Ярославская_область" localSheetId="9">#REF!</definedName>
    <definedName name="Ярославская_область">#REF!</definedName>
  </definedNames>
  <calcPr calcId="152511"/>
</workbook>
</file>

<file path=xl/calcChain.xml><?xml version="1.0" encoding="utf-8"?>
<calcChain xmlns="http://schemas.openxmlformats.org/spreadsheetml/2006/main">
  <c r="R23" i="18" l="1"/>
  <c r="Q23" i="18"/>
  <c r="P23" i="18"/>
  <c r="O23" i="18"/>
  <c r="N23" i="18"/>
  <c r="P22" i="18"/>
  <c r="O22" i="18"/>
  <c r="N22" i="18"/>
  <c r="H22" i="18"/>
  <c r="G22" i="18"/>
  <c r="F22" i="18"/>
  <c r="R21" i="18"/>
  <c r="P21" i="18"/>
  <c r="O21" i="18"/>
  <c r="N21" i="18"/>
  <c r="M21" i="18"/>
  <c r="L21" i="18"/>
  <c r="K21" i="18"/>
  <c r="J21" i="18"/>
  <c r="I21" i="18"/>
  <c r="H21" i="18"/>
  <c r="G21" i="18"/>
  <c r="F21" i="18"/>
  <c r="P20" i="18"/>
  <c r="O20" i="18"/>
  <c r="N20" i="18"/>
  <c r="R19" i="18"/>
  <c r="P19" i="18"/>
  <c r="O19" i="18"/>
  <c r="N19" i="18"/>
  <c r="P18" i="18"/>
  <c r="O18" i="18"/>
  <c r="N18" i="18"/>
  <c r="F18" i="18"/>
  <c r="R17" i="18"/>
  <c r="P17" i="18"/>
  <c r="O17" i="18"/>
  <c r="N17" i="18"/>
  <c r="M17" i="18"/>
  <c r="L17" i="18"/>
  <c r="K17" i="18"/>
  <c r="I17" i="18"/>
  <c r="H17" i="18"/>
  <c r="G17" i="18"/>
  <c r="F17" i="18"/>
  <c r="P16" i="18"/>
  <c r="O16" i="18"/>
  <c r="N16" i="18"/>
  <c r="R15" i="18"/>
  <c r="P15" i="18"/>
  <c r="O15" i="18"/>
  <c r="N15" i="18"/>
  <c r="P14" i="18"/>
  <c r="O14" i="18"/>
  <c r="N14" i="18"/>
  <c r="F14" i="18"/>
  <c r="R13" i="18"/>
  <c r="P13" i="18"/>
  <c r="O13" i="18"/>
  <c r="N13" i="18"/>
  <c r="M13" i="18"/>
  <c r="L13" i="18"/>
  <c r="K13" i="18"/>
  <c r="I13" i="18"/>
  <c r="H13" i="18"/>
  <c r="G13" i="18"/>
  <c r="F13" i="18"/>
  <c r="P12" i="18"/>
  <c r="O12" i="18"/>
  <c r="N12" i="18"/>
  <c r="F12" i="18"/>
  <c r="R11" i="18"/>
  <c r="P11" i="18"/>
  <c r="O11" i="18"/>
  <c r="N11" i="18"/>
  <c r="M11" i="18"/>
  <c r="L11" i="18"/>
  <c r="K11" i="18"/>
  <c r="I11" i="18"/>
  <c r="H11" i="18"/>
  <c r="G11" i="18"/>
  <c r="F11" i="18"/>
  <c r="P10" i="18"/>
  <c r="O10" i="18"/>
  <c r="N10" i="18"/>
  <c r="M10" i="18"/>
  <c r="K10" i="18"/>
  <c r="I10" i="18"/>
  <c r="H10" i="18"/>
  <c r="G10" i="18"/>
  <c r="F10" i="18"/>
  <c r="R9" i="18"/>
  <c r="P9" i="18"/>
  <c r="O9" i="18"/>
  <c r="N9" i="18"/>
  <c r="M9" i="18"/>
  <c r="K9" i="18"/>
  <c r="I9" i="18"/>
  <c r="H9" i="18"/>
  <c r="G9" i="18"/>
  <c r="F9" i="18"/>
  <c r="O16" i="17"/>
  <c r="O15" i="17"/>
  <c r="N15" i="17"/>
  <c r="M15" i="17"/>
  <c r="L15" i="17"/>
  <c r="K15" i="17"/>
  <c r="J15" i="17"/>
  <c r="D15" i="17"/>
  <c r="O14" i="17"/>
  <c r="N14" i="17"/>
  <c r="M14" i="17"/>
  <c r="L14" i="17"/>
  <c r="K14" i="17"/>
  <c r="J14" i="17"/>
  <c r="H14" i="17"/>
  <c r="D14" i="17"/>
  <c r="O13" i="17"/>
  <c r="N13" i="17"/>
  <c r="M13" i="17"/>
  <c r="L13" i="17"/>
  <c r="K13" i="17"/>
  <c r="J13" i="17"/>
  <c r="D13" i="17"/>
  <c r="O12" i="17"/>
  <c r="J12" i="17"/>
  <c r="D12" i="17"/>
  <c r="O11" i="17"/>
  <c r="N11" i="17"/>
  <c r="M11" i="17"/>
  <c r="L11" i="17"/>
  <c r="K11" i="17"/>
  <c r="J11" i="17"/>
  <c r="D11" i="17"/>
  <c r="O10" i="17"/>
  <c r="N10" i="17"/>
  <c r="M10" i="17"/>
  <c r="L10" i="17"/>
  <c r="K10" i="17"/>
  <c r="J10" i="17"/>
  <c r="I10" i="17"/>
  <c r="H10" i="17"/>
  <c r="F10" i="17"/>
  <c r="E10" i="17"/>
  <c r="D10" i="17"/>
  <c r="O9" i="17"/>
  <c r="N9" i="17"/>
  <c r="M9" i="17"/>
  <c r="L9" i="17"/>
  <c r="K9" i="17"/>
  <c r="J9" i="17"/>
  <c r="H9" i="17"/>
  <c r="F9" i="17"/>
  <c r="E9" i="17"/>
  <c r="D9" i="17"/>
  <c r="I21" i="16"/>
  <c r="I20" i="16"/>
  <c r="H20" i="16"/>
  <c r="G20" i="16"/>
  <c r="E20" i="16"/>
  <c r="I19" i="16"/>
  <c r="H19" i="16"/>
  <c r="G19" i="16"/>
  <c r="E19" i="16"/>
  <c r="I17" i="16"/>
  <c r="H17" i="16"/>
  <c r="I16" i="16"/>
  <c r="H16" i="16"/>
  <c r="J14" i="16"/>
  <c r="I14" i="16"/>
  <c r="H14" i="16"/>
  <c r="D14" i="16"/>
  <c r="I12" i="16"/>
  <c r="H12" i="16"/>
  <c r="I11" i="16"/>
  <c r="E11" i="16"/>
  <c r="I9" i="16"/>
  <c r="F9" i="16"/>
  <c r="E9" i="16"/>
  <c r="I8" i="16"/>
  <c r="G8" i="16"/>
  <c r="F8" i="16"/>
  <c r="E8" i="16"/>
  <c r="A3" i="16"/>
  <c r="E13" i="15"/>
  <c r="E8" i="15"/>
  <c r="M18" i="14"/>
  <c r="E15" i="14"/>
  <c r="B15" i="14"/>
  <c r="O14" i="14"/>
  <c r="N14" i="14"/>
  <c r="M14" i="14"/>
  <c r="L14" i="14"/>
  <c r="K14" i="14"/>
  <c r="J14" i="14"/>
  <c r="I14" i="14"/>
  <c r="H14" i="14"/>
  <c r="G14" i="14"/>
  <c r="F14" i="14"/>
  <c r="E14" i="14"/>
  <c r="D14" i="14"/>
  <c r="C14" i="14"/>
  <c r="B14" i="14"/>
  <c r="O13" i="14"/>
  <c r="N13" i="14"/>
  <c r="M13" i="14"/>
  <c r="L13" i="14"/>
  <c r="K13" i="14"/>
  <c r="J13" i="14"/>
  <c r="I13" i="14"/>
  <c r="H13" i="14"/>
  <c r="G13" i="14"/>
  <c r="F13" i="14"/>
  <c r="E13" i="14"/>
  <c r="D13" i="14"/>
  <c r="C13" i="14"/>
  <c r="B13" i="14"/>
  <c r="O12" i="14"/>
  <c r="N12" i="14"/>
  <c r="M12" i="14"/>
  <c r="L12" i="14"/>
  <c r="K12" i="14"/>
  <c r="J12" i="14"/>
  <c r="I12" i="14"/>
  <c r="H12" i="14"/>
  <c r="G12" i="14"/>
  <c r="F12" i="14"/>
  <c r="E12" i="14"/>
  <c r="D12" i="14"/>
  <c r="C12" i="14"/>
  <c r="B12" i="14"/>
  <c r="O11" i="14"/>
  <c r="N11" i="14"/>
  <c r="M11" i="14"/>
  <c r="L11" i="14"/>
  <c r="K11" i="14"/>
  <c r="J11" i="14"/>
  <c r="I11" i="14"/>
  <c r="H11" i="14"/>
  <c r="G11" i="14"/>
  <c r="F11" i="14"/>
  <c r="E11" i="14"/>
  <c r="D11" i="14"/>
  <c r="C11" i="14"/>
  <c r="B11" i="14"/>
  <c r="O10" i="14"/>
  <c r="N10" i="14"/>
  <c r="M10" i="14"/>
  <c r="L10" i="14"/>
  <c r="K10" i="14"/>
  <c r="J10" i="14"/>
  <c r="I10" i="14"/>
  <c r="H10" i="14"/>
  <c r="G10" i="14"/>
  <c r="F10" i="14"/>
  <c r="E10" i="14"/>
  <c r="D10" i="14"/>
  <c r="C10" i="14"/>
  <c r="B10" i="14"/>
  <c r="O9" i="14"/>
  <c r="N9" i="14"/>
  <c r="M9" i="14"/>
  <c r="L9" i="14"/>
  <c r="K9" i="14"/>
  <c r="J9" i="14"/>
  <c r="I9" i="14"/>
  <c r="H9" i="14"/>
  <c r="G9" i="14"/>
  <c r="F9" i="14"/>
  <c r="E9" i="14"/>
  <c r="D9" i="14"/>
  <c r="C9" i="14"/>
  <c r="B9" i="14"/>
  <c r="O8" i="14"/>
  <c r="N8" i="14"/>
  <c r="M8" i="14"/>
  <c r="L8" i="14"/>
  <c r="K8" i="14"/>
  <c r="J8" i="14"/>
  <c r="I8" i="14"/>
  <c r="H8" i="14"/>
  <c r="G8" i="14"/>
  <c r="F8" i="14"/>
  <c r="E8" i="14"/>
  <c r="D8" i="14"/>
  <c r="C8" i="14"/>
  <c r="B8" i="14"/>
  <c r="O7" i="14"/>
  <c r="N7" i="14"/>
  <c r="M7" i="14"/>
  <c r="L7" i="14"/>
  <c r="K7" i="14"/>
  <c r="J7" i="14"/>
  <c r="I7" i="14"/>
  <c r="H7" i="14"/>
  <c r="G7" i="14"/>
  <c r="F7" i="14"/>
  <c r="E7" i="14"/>
  <c r="D7" i="14"/>
  <c r="C7" i="14"/>
  <c r="B7" i="14"/>
  <c r="O6" i="14"/>
  <c r="N6" i="14"/>
  <c r="M6" i="14"/>
  <c r="L6" i="14"/>
  <c r="K6" i="14"/>
  <c r="J6" i="14"/>
  <c r="I6" i="14"/>
  <c r="H6" i="14"/>
  <c r="G6" i="14"/>
  <c r="F6" i="14"/>
  <c r="E6" i="14"/>
  <c r="D6" i="14"/>
  <c r="C6" i="14"/>
  <c r="B6" i="14"/>
  <c r="O5" i="14"/>
  <c r="N5" i="14"/>
  <c r="M5" i="14"/>
  <c r="L5" i="14"/>
  <c r="K5" i="14"/>
  <c r="J5" i="14"/>
  <c r="I5" i="14"/>
  <c r="H5" i="14"/>
  <c r="G5" i="14"/>
  <c r="F5" i="14"/>
  <c r="E5" i="14"/>
  <c r="D5" i="14"/>
  <c r="C5" i="14"/>
  <c r="B5" i="14"/>
  <c r="O4" i="14"/>
  <c r="N4" i="14"/>
  <c r="M4" i="14"/>
  <c r="L4" i="14"/>
  <c r="K4" i="14"/>
  <c r="J4" i="14"/>
  <c r="I4" i="14"/>
  <c r="H4" i="14"/>
  <c r="G4" i="14"/>
  <c r="F4" i="14"/>
  <c r="E4" i="14"/>
  <c r="D4" i="14"/>
  <c r="C4" i="14"/>
  <c r="B4" i="14"/>
  <c r="E13" i="13"/>
  <c r="E8" i="13"/>
  <c r="B32" i="12"/>
  <c r="B30" i="12"/>
  <c r="B28" i="12"/>
  <c r="B27" i="12"/>
  <c r="B26" i="12"/>
  <c r="B23" i="12"/>
  <c r="B22" i="12"/>
  <c r="B19" i="12"/>
  <c r="B17" i="12"/>
  <c r="B15" i="12"/>
  <c r="B14" i="12"/>
  <c r="B13" i="12"/>
  <c r="B11" i="12"/>
  <c r="B10" i="12"/>
  <c r="B9" i="12"/>
  <c r="A4" i="12"/>
  <c r="A2" i="12"/>
  <c r="C11" i="10"/>
  <c r="D5" i="10"/>
  <c r="G16" i="9"/>
  <c r="G15" i="9"/>
  <c r="G14" i="9"/>
  <c r="F14" i="9"/>
  <c r="C14" i="9"/>
  <c r="B14" i="9"/>
  <c r="J55" i="8"/>
  <c r="J54" i="8"/>
  <c r="G54" i="8"/>
  <c r="J53" i="8"/>
  <c r="H53" i="8"/>
  <c r="G53" i="8"/>
  <c r="J52" i="8"/>
  <c r="I52" i="8"/>
  <c r="H52" i="8"/>
  <c r="G52" i="8"/>
  <c r="J51" i="8"/>
  <c r="I51" i="8"/>
  <c r="H51" i="8"/>
  <c r="G51" i="8"/>
  <c r="J50" i="8"/>
  <c r="I50" i="8"/>
  <c r="H50" i="8"/>
  <c r="G50" i="8"/>
  <c r="J49" i="8"/>
  <c r="I49" i="8"/>
  <c r="H49" i="8"/>
  <c r="G49" i="8"/>
  <c r="J48" i="8"/>
  <c r="I48" i="8"/>
  <c r="H48" i="8"/>
  <c r="G48" i="8"/>
  <c r="J47" i="8"/>
  <c r="I47" i="8"/>
  <c r="H47" i="8"/>
  <c r="G47" i="8"/>
  <c r="J46" i="8"/>
  <c r="I46" i="8"/>
  <c r="H46" i="8"/>
  <c r="G46" i="8"/>
  <c r="J45" i="8"/>
  <c r="I45" i="8"/>
  <c r="H45" i="8"/>
  <c r="G45" i="8"/>
  <c r="J44" i="8"/>
  <c r="I44" i="8"/>
  <c r="H44" i="8"/>
  <c r="G44" i="8"/>
  <c r="J43" i="8"/>
  <c r="I43" i="8"/>
  <c r="H43" i="8"/>
  <c r="G43" i="8"/>
  <c r="J42" i="8"/>
  <c r="I42" i="8"/>
  <c r="H42" i="8"/>
  <c r="G42" i="8"/>
  <c r="J41" i="8"/>
  <c r="H41" i="8"/>
  <c r="G41" i="8"/>
  <c r="J40" i="8"/>
  <c r="I40" i="8"/>
  <c r="H40" i="8"/>
  <c r="G40" i="8"/>
  <c r="J37" i="8"/>
  <c r="H37" i="8"/>
  <c r="G37" i="8"/>
  <c r="J36" i="8"/>
  <c r="H36" i="8"/>
  <c r="G36" i="8"/>
  <c r="H35" i="8"/>
  <c r="J34" i="8"/>
  <c r="H34" i="8"/>
  <c r="G34" i="8"/>
  <c r="J33" i="8"/>
  <c r="H33" i="8"/>
  <c r="G33" i="8"/>
  <c r="F33" i="8"/>
  <c r="J30" i="8"/>
  <c r="G30" i="8"/>
  <c r="J29" i="8"/>
  <c r="H29" i="8"/>
  <c r="G29" i="8"/>
  <c r="J28" i="8"/>
  <c r="I28" i="8"/>
  <c r="H28" i="8"/>
  <c r="G28" i="8"/>
  <c r="J27" i="8"/>
  <c r="I27" i="8"/>
  <c r="H27" i="8"/>
  <c r="G27" i="8"/>
  <c r="J26" i="8"/>
  <c r="I26" i="8"/>
  <c r="H26" i="8"/>
  <c r="G26" i="8"/>
  <c r="J25" i="8"/>
  <c r="I25" i="8"/>
  <c r="H25" i="8"/>
  <c r="G25" i="8"/>
  <c r="J24" i="8"/>
  <c r="I24" i="8"/>
  <c r="H24" i="8"/>
  <c r="G24" i="8"/>
  <c r="J23" i="8"/>
  <c r="I23" i="8"/>
  <c r="H23" i="8"/>
  <c r="G23" i="8"/>
  <c r="J22" i="8"/>
  <c r="I22" i="8"/>
  <c r="H22" i="8"/>
  <c r="G22" i="8"/>
  <c r="J21" i="8"/>
  <c r="I21" i="8"/>
  <c r="H21" i="8"/>
  <c r="G21" i="8"/>
  <c r="J20" i="8"/>
  <c r="H20" i="8"/>
  <c r="G20" i="8"/>
  <c r="J19" i="8"/>
  <c r="I19" i="8"/>
  <c r="H19" i="8"/>
  <c r="G19" i="8"/>
  <c r="G16" i="8"/>
  <c r="F16" i="8" s="1"/>
  <c r="I16" i="8" s="1"/>
  <c r="J16" i="8" s="1"/>
  <c r="C15" i="7" s="1"/>
  <c r="J14" i="8"/>
  <c r="G14" i="8"/>
  <c r="G58" i="8" s="1"/>
  <c r="G59" i="8" s="1"/>
  <c r="E14" i="8"/>
  <c r="J13" i="8"/>
  <c r="I13" i="8"/>
  <c r="G13" i="8"/>
  <c r="A7" i="8"/>
  <c r="C26" i="7"/>
  <c r="C25" i="7"/>
  <c r="C19" i="7"/>
  <c r="C18" i="7"/>
  <c r="C17" i="7"/>
  <c r="C16" i="7"/>
  <c r="C14" i="7"/>
  <c r="C13" i="7"/>
  <c r="C12" i="7"/>
  <c r="C11" i="7"/>
  <c r="B8" i="7"/>
  <c r="H41" i="6"/>
  <c r="A41" i="6"/>
  <c r="H40" i="6"/>
  <c r="A40" i="6"/>
  <c r="H39" i="6"/>
  <c r="A39" i="6"/>
  <c r="H38" i="6"/>
  <c r="A38" i="6"/>
  <c r="H37" i="6"/>
  <c r="A37" i="6"/>
  <c r="H36" i="6"/>
  <c r="A36" i="6"/>
  <c r="H35" i="6"/>
  <c r="A35" i="6"/>
  <c r="H34" i="6"/>
  <c r="A34" i="6"/>
  <c r="H33" i="6"/>
  <c r="A33" i="6"/>
  <c r="H32" i="6"/>
  <c r="A32" i="6"/>
  <c r="H31" i="6"/>
  <c r="A31" i="6"/>
  <c r="H30" i="6"/>
  <c r="A30" i="6"/>
  <c r="H29" i="6"/>
  <c r="H28" i="6"/>
  <c r="H27" i="6" s="1"/>
  <c r="F28" i="6"/>
  <c r="E28" i="6"/>
  <c r="D28" i="6"/>
  <c r="A28" i="6"/>
  <c r="H26" i="6"/>
  <c r="A26" i="6"/>
  <c r="H25" i="6"/>
  <c r="A25" i="6"/>
  <c r="H24" i="6"/>
  <c r="A24" i="6"/>
  <c r="H23" i="6"/>
  <c r="A23" i="6"/>
  <c r="H22" i="6"/>
  <c r="A22" i="6"/>
  <c r="H21" i="6"/>
  <c r="A21" i="6"/>
  <c r="H20" i="6"/>
  <c r="A20" i="6"/>
  <c r="H19" i="6"/>
  <c r="A19" i="6"/>
  <c r="H18" i="6"/>
  <c r="A18" i="6"/>
  <c r="H17" i="6"/>
  <c r="A16" i="6"/>
  <c r="H15" i="6"/>
  <c r="H14" i="6"/>
  <c r="A14" i="6"/>
  <c r="H13" i="6"/>
  <c r="H12" i="6"/>
  <c r="F12" i="6"/>
  <c r="J14" i="5"/>
  <c r="H14" i="5"/>
  <c r="G14" i="5"/>
  <c r="J13" i="5"/>
  <c r="H13" i="5"/>
  <c r="G13" i="5"/>
  <c r="J12" i="5"/>
  <c r="H12" i="5"/>
  <c r="G12" i="5"/>
  <c r="B7" i="5"/>
  <c r="D23" i="4"/>
  <c r="D22" i="4"/>
  <c r="D16" i="4"/>
  <c r="G9" i="3"/>
  <c r="F9" i="3"/>
  <c r="G8" i="3"/>
  <c r="D8" i="3"/>
  <c r="G7" i="3"/>
  <c r="D7" i="3"/>
  <c r="G6" i="3"/>
  <c r="D6" i="3"/>
  <c r="G5" i="3"/>
  <c r="D5" i="3"/>
  <c r="G4" i="3"/>
  <c r="D18" i="2"/>
  <c r="C18" i="2"/>
  <c r="A18" i="2"/>
  <c r="C12" i="2"/>
  <c r="C11" i="2"/>
  <c r="C4" i="2"/>
  <c r="B4" i="2"/>
  <c r="G60" i="8" l="1"/>
  <c r="B24" i="12"/>
  <c r="H13" i="8"/>
  <c r="E57" i="8"/>
  <c r="B8" i="12"/>
  <c r="B12" i="12"/>
  <c r="G55" i="8"/>
  <c r="E56" i="8"/>
  <c r="C8" i="12" l="1"/>
  <c r="B20" i="12"/>
  <c r="B18" i="12"/>
  <c r="B16" i="12"/>
  <c r="B21" i="12" s="1"/>
  <c r="J57" i="8"/>
  <c r="C21" i="7"/>
  <c r="C20" i="7" s="1"/>
  <c r="B33" i="12"/>
  <c r="J56" i="8"/>
  <c r="J58" i="8" s="1"/>
  <c r="J59" i="8" s="1"/>
  <c r="J60" i="8" s="1"/>
  <c r="C23" i="7"/>
  <c r="C22" i="7" s="1"/>
  <c r="C14" i="12" l="1"/>
  <c r="C10" i="12"/>
  <c r="C19" i="12"/>
  <c r="C15" i="12"/>
  <c r="C11" i="12"/>
  <c r="C13" i="12"/>
  <c r="C9" i="12"/>
  <c r="C21" i="12"/>
  <c r="C17" i="12"/>
  <c r="D22" i="7"/>
  <c r="B34" i="12"/>
  <c r="B35" i="12" s="1"/>
  <c r="D20" i="7"/>
  <c r="C24" i="7"/>
  <c r="C12" i="12"/>
  <c r="D32" i="12" l="1"/>
  <c r="D28" i="12"/>
  <c r="D26" i="12"/>
  <c r="D23" i="12"/>
  <c r="D19" i="12"/>
  <c r="D17" i="12"/>
  <c r="D15" i="12"/>
  <c r="D11" i="12"/>
  <c r="D35" i="12"/>
  <c r="D30" i="12"/>
  <c r="D22" i="12"/>
  <c r="D14" i="12"/>
  <c r="D10" i="12"/>
  <c r="B36" i="12"/>
  <c r="D27" i="12"/>
  <c r="D13" i="12"/>
  <c r="D9" i="12"/>
  <c r="D12" i="12"/>
  <c r="D8" i="12"/>
  <c r="D24" i="12"/>
  <c r="D21" i="12"/>
  <c r="D33" i="12"/>
  <c r="D17" i="7"/>
  <c r="D13" i="7"/>
  <c r="D24" i="7"/>
  <c r="D11" i="7"/>
  <c r="C27" i="7"/>
  <c r="D16" i="7"/>
  <c r="D12" i="7"/>
  <c r="C29" i="7"/>
  <c r="D18" i="7"/>
  <c r="D14" i="7"/>
  <c r="D15" i="7"/>
  <c r="D34" i="12"/>
  <c r="C10" i="1" l="1"/>
  <c r="C9" i="2"/>
  <c r="B18" i="2" s="1"/>
  <c r="C13" i="2"/>
  <c r="C30" i="7"/>
  <c r="C36" i="7"/>
  <c r="C33" i="7"/>
  <c r="C37" i="7" s="1"/>
  <c r="C38" i="7" l="1"/>
  <c r="C39" i="7" l="1"/>
  <c r="E39" i="7" l="1"/>
  <c r="C40" i="7"/>
  <c r="E35" i="7" l="1"/>
  <c r="E32" i="7"/>
  <c r="E26" i="7"/>
  <c r="E18" i="7"/>
  <c r="E14" i="7"/>
  <c r="E31" i="7"/>
  <c r="E11" i="7"/>
  <c r="E17" i="7"/>
  <c r="E13" i="7"/>
  <c r="C41" i="7"/>
  <c r="D11" i="10" s="1"/>
  <c r="E34" i="7"/>
  <c r="E40" i="7"/>
  <c r="E25" i="7"/>
  <c r="E16" i="7"/>
  <c r="E12" i="7"/>
  <c r="E15" i="7"/>
  <c r="E20" i="7"/>
  <c r="E22" i="7"/>
  <c r="E24" i="7"/>
  <c r="E29" i="7"/>
  <c r="E27" i="7"/>
  <c r="E37" i="7"/>
  <c r="E36" i="7"/>
  <c r="E33" i="7"/>
  <c r="E30" i="7"/>
  <c r="E38" i="7"/>
</calcChain>
</file>

<file path=xl/comments1.xml><?xml version="1.0" encoding="utf-8"?>
<comments xmlns="http://schemas.openxmlformats.org/spreadsheetml/2006/main">
  <authors>
    <author>Author</author>
    <author>user</author>
  </authors>
  <commentList>
    <comment ref="G4" authorId="0" shapeId="0">
      <text>
        <r>
          <rPr>
            <sz val="9"/>
            <color rgb="FF000000"/>
            <rFont val="Tahoma"/>
          </rPr>
          <t>Всего по ЛСР для РМ</t>
        </r>
      </text>
    </comment>
    <comment ref="F5" authorId="1" shapeId="0">
      <text>
        <r>
          <rPr>
            <sz val="9"/>
            <color rgb="FF000000"/>
            <rFont val="Tahoma"/>
          </rPr>
          <t>по ЛСР для РМ</t>
        </r>
      </text>
    </comment>
    <comment ref="F6" authorId="1" shapeId="0">
      <text>
        <r>
          <rPr>
            <sz val="9"/>
            <color rgb="FF000000"/>
            <rFont val="Tahoma"/>
          </rPr>
          <t>по ЛСР для РМ</t>
        </r>
      </text>
    </comment>
    <comment ref="F7" authorId="1" shapeId="0">
      <text>
        <r>
          <rPr>
            <sz val="9"/>
            <color rgb="FF000000"/>
            <rFont val="Tahoma"/>
          </rPr>
          <t>по ЛСР для РМ</t>
        </r>
      </text>
    </comment>
  </commentList>
</comments>
</file>

<file path=xl/comments2.xml><?xml version="1.0" encoding="utf-8"?>
<comments xmlns="http://schemas.openxmlformats.org/spreadsheetml/2006/main">
  <authors>
    <author>user22</author>
  </authors>
  <commentList>
    <comment ref="B12" authorId="0" shapeId="0">
      <text>
        <r>
          <rPr>
            <b/>
            <sz val="9"/>
            <color rgb="FF000000"/>
            <rFont val="Tahoma"/>
          </rPr>
          <t>Принимаем процент согласно РГН вкладка "Индексы и нормы"</t>
        </r>
      </text>
    </comment>
    <comment ref="D14" authorId="0" shapeId="0">
      <text>
        <r>
          <rPr>
            <b/>
            <sz val="9"/>
            <color rgb="FF000000"/>
            <rFont val="Tahoma"/>
          </rPr>
          <t xml:space="preserve">стоимость стр-ва для определения % см. в ячейке I21
</t>
        </r>
      </text>
    </comment>
  </commentList>
</comments>
</file>

<file path=xl/sharedStrings.xml><?xml version="1.0" encoding="utf-8"?>
<sst xmlns="http://schemas.openxmlformats.org/spreadsheetml/2006/main" count="735" uniqueCount="435">
  <si>
    <t>Отдел 1. Показатели укрупненного норматива цены строительства</t>
  </si>
  <si>
    <t xml:space="preserve">Раздел XIV. УНЦ элементов ПС с устройством фундаментов </t>
  </si>
  <si>
    <t>Таблица И5</t>
  </si>
  <si>
    <t>УНЦ элементов ПС с устройством фундаментов</t>
  </si>
  <si>
    <r>
      <rPr>
        <b/>
        <sz val="11"/>
        <color rgb="FF000000"/>
        <rFont val="Calibri"/>
      </rPr>
      <t>Единица измерения:</t>
    </r>
    <r>
      <rPr>
        <sz val="11"/>
        <color rgb="FF000000"/>
        <rFont val="Calibri"/>
      </rPr>
      <t xml:space="preserve"> 1 ед.</t>
    </r>
  </si>
  <si>
    <t>Код показателя</t>
  </si>
  <si>
    <t>Наименование показателя</t>
  </si>
  <si>
    <t>Норматив цены строительства на 01.01.2000, тыс.руб.</t>
  </si>
  <si>
    <t>B1-01-05-1</t>
  </si>
  <si>
    <t xml:space="preserve">Ячейки выключателя </t>
  </si>
  <si>
    <t>Отдел 2. Дополнительная информация</t>
  </si>
  <si>
    <t>К Показателю</t>
  </si>
  <si>
    <t>Показатели стоимости строительства</t>
  </si>
  <si>
    <t>№ пп.</t>
  </si>
  <si>
    <t>Показатели</t>
  </si>
  <si>
    <t>Стоимость на 01.01.2000, тыс.руб.</t>
  </si>
  <si>
    <t>1.</t>
  </si>
  <si>
    <t>Стоимость строительства всего</t>
  </si>
  <si>
    <t>2.</t>
  </si>
  <si>
    <t>В том числе:</t>
  </si>
  <si>
    <t>2.1.</t>
  </si>
  <si>
    <t>стоимость проектных и изыскательских работ, включая экспертизу проектной документации</t>
  </si>
  <si>
    <t>2.2.</t>
  </si>
  <si>
    <t>стоимость технологического оборудования</t>
  </si>
  <si>
    <t>3.</t>
  </si>
  <si>
    <t>Стоимость строительства на принятую единицу измерения</t>
  </si>
  <si>
    <t>4.</t>
  </si>
  <si>
    <t>Стоимость возведения фундаментов</t>
  </si>
  <si>
    <t>в том числе:</t>
  </si>
  <si>
    <t>Отдел 2. Технические характеристики конструктивных решений и видов работ, учтенных в Показателе</t>
  </si>
  <si>
    <t>СР</t>
  </si>
  <si>
    <t>МР</t>
  </si>
  <si>
    <t>ОБ</t>
  </si>
  <si>
    <t>№ п/п</t>
  </si>
  <si>
    <t>Наименование конструктивных решений и видов работ</t>
  </si>
  <si>
    <t>Краткие характеристики</t>
  </si>
  <si>
    <t>Доля в стоимости Показателя, %</t>
  </si>
  <si>
    <t>Устройство фундаментов ФМ-1</t>
  </si>
  <si>
    <t>Разработка грунта в отвал эскаваторами и вручную без креплений с откосами; Устройство бетонной подготовки бетоном В7,5 (М100) -0,14м3; устройство ж/б фундаментов - 1,3м3; Установка анкерных ботлов - 0,01448 т; вывоз излишнего грунта - на 5 км; обратная засыпка грунта и уплотнение пневматическими трамбовками; Гидроизоляция битумная</t>
  </si>
  <si>
    <t>Устройство опоры под разъединитель однополюсный</t>
  </si>
  <si>
    <t>Установка стальных конструкций - 0,1097т; Окраска эмалью КО-88 - 0,1097т; Подливка бетона В30 (М400) толщиной 50 мм - 0,72м2</t>
  </si>
  <si>
    <t>Монтажные работы. ОРУ 10 кВ</t>
  </si>
  <si>
    <t>Монтаж разъединителя - 2 компл; Монтаж приводов к разъединителям - 4шт</t>
  </si>
  <si>
    <t>Оборудование</t>
  </si>
  <si>
    <t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УХЛ1 - 2шт</t>
  </si>
  <si>
    <t>Приложение № 1</t>
  </si>
  <si>
    <t>Сравнительная таблица отбора объекта-представителя</t>
  </si>
  <si>
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</si>
  <si>
    <t xml:space="preserve">Наименование разрабатываемого показателя УНЦ - </t>
  </si>
  <si>
    <t>Ввод элегазовый (выключателя) на одну фазу 220 кВ</t>
  </si>
  <si>
    <t>Сопоставимый уровень цен: 1 кв. 2019 г.</t>
  </si>
  <si>
    <t>Единица измерения  — 1 ед.</t>
  </si>
  <si>
    <t>Параметр</t>
  </si>
  <si>
    <t>Объект-представитель</t>
  </si>
  <si>
    <t>Наименование объекта-представителя</t>
  </si>
  <si>
    <t xml:space="preserve">ПС 220кВ Балаковская </t>
  </si>
  <si>
    <t>Наименование субъекта Российской Федерации</t>
  </si>
  <si>
    <t xml:space="preserve">Саратовская область </t>
  </si>
  <si>
    <t>Климатический район и подрайон</t>
  </si>
  <si>
    <t>IIIА</t>
  </si>
  <si>
    <t>Мощность объекта</t>
  </si>
  <si>
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</si>
  <si>
    <t>Ввод выключателя 220 кВ</t>
  </si>
  <si>
    <t>Сметная стоимость строительства/ реконструкции/ технического перевооружения/ модернизации в текущем уровне цен по заключению (тыс. руб.), в т.ч.:</t>
  </si>
  <si>
    <t>6.1</t>
  </si>
  <si>
    <t>строительно-монтажные работы</t>
  </si>
  <si>
    <t>6.2</t>
  </si>
  <si>
    <t>оборудование и инвентарь</t>
  </si>
  <si>
    <t>6.3</t>
  </si>
  <si>
    <t>пусконаладочные работы</t>
  </si>
  <si>
    <t>6.4</t>
  </si>
  <si>
    <t>прочие и лимитированные затраты</t>
  </si>
  <si>
    <t>Сопоставимый уровень цен</t>
  </si>
  <si>
    <t>1 кв. 2019 г.</t>
  </si>
  <si>
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</si>
  <si>
    <t>Приведенная сметная стоимость на единицу мощности, тыс. руб. (строка 8/строку 4)</t>
  </si>
  <si>
    <t>Примечание</t>
  </si>
  <si>
    <t>Выбран объектом-представителем с учетом минимальной удельной стоимости. Исключены доп. затраты, связанные с усложненными условиями выполнения смр (стесненность, работа вблизи объектов под высоким напряжением)</t>
  </si>
  <si>
    <t xml:space="preserve">                         (подпись, инициалы, фамилия)</t>
  </si>
  <si>
    <t xml:space="preserve">                        (подпись, инициалы, фамилия)</t>
  </si>
  <si>
    <t>Приложение № 2</t>
  </si>
  <si>
    <t>Расчет стоимости основных видов работ для выбора объекта-представителя</t>
  </si>
  <si>
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</si>
  <si>
    <t>Объект-представитель 1</t>
  </si>
  <si>
    <t>Номер сметы</t>
  </si>
  <si>
    <t>Наименование сметы</t>
  </si>
  <si>
    <t>Сметная стоимость в уровне цен 1 кв. 2019г., тыс. руб.</t>
  </si>
  <si>
    <t>Строительные работы</t>
  </si>
  <si>
    <t>Монтажные работы</t>
  </si>
  <si>
    <t>Прочее</t>
  </si>
  <si>
    <t>Всего</t>
  </si>
  <si>
    <t>ИВ-19/1</t>
  </si>
  <si>
    <t xml:space="preserve">Техперевооружение ПС 220 кВ Балаковская </t>
  </si>
  <si>
    <t>Всего по объекту:</t>
  </si>
  <si>
    <t>Всего по объекту в сопоставимом уровне цен  1 кв. 2019г:</t>
  </si>
  <si>
    <t xml:space="preserve">Приложение № 3 </t>
  </si>
  <si>
    <t>Объектная ресурсная ведомость</t>
  </si>
  <si>
    <t xml:space="preserve">Сметная стоимость ресурсов принята на основании данных по объекту - представителю в ценах на 01.01.2000 </t>
  </si>
  <si>
    <t>п/п</t>
  </si>
  <si>
    <t>№ЛСР</t>
  </si>
  <si>
    <t>Код ресурса</t>
  </si>
  <si>
    <t>Наименование ресурса</t>
  </si>
  <si>
    <t>Ед. изм.</t>
  </si>
  <si>
    <t>Кол-во единиц по данным объекта-представителя</t>
  </si>
  <si>
    <t>Сметная стоимость в ценах на 01.01.2000 (руб.)</t>
  </si>
  <si>
    <t>на ед.изм.</t>
  </si>
  <si>
    <t>общая</t>
  </si>
  <si>
    <t>З</t>
  </si>
  <si>
    <t>Затраты труда рабочих</t>
  </si>
  <si>
    <t>1-6-0</t>
  </si>
  <si>
    <t>Затраты труда рабочих (ср 6)</t>
  </si>
  <si>
    <t>чел.-ч</t>
  </si>
  <si>
    <t>1-4-0</t>
  </si>
  <si>
    <t>Затраты труда рабочих (ср 4)</t>
  </si>
  <si>
    <t>Затраты труда машинистов</t>
  </si>
  <si>
    <t>Машины и механизмы</t>
  </si>
  <si>
    <t>91.21.22-433</t>
  </si>
  <si>
    <t>Установки газотехнологические</t>
  </si>
  <si>
    <t>маш.час</t>
  </si>
  <si>
    <t>91.06.06-042</t>
  </si>
  <si>
    <t>Подъемники гидравлические, высота подъема 10 м</t>
  </si>
  <si>
    <t>91.06.03-058</t>
  </si>
  <si>
    <t>Лебедки электрические тяговым усилием 156,96 кН (16 т)</t>
  </si>
  <si>
    <t>91.05.05-015</t>
  </si>
  <si>
    <t>Краны на автомобильном ходу, грузоподъемность 16 т</t>
  </si>
  <si>
    <t>91.05.04-032</t>
  </si>
  <si>
    <t>Краны подвесные электрические (кран-балки), грузоподъемность 5 т</t>
  </si>
  <si>
    <t>91.14.02-003</t>
  </si>
  <si>
    <t>Автомобили бортовые, грузоподъемность до 10 т</t>
  </si>
  <si>
    <t>91.06.05-016</t>
  </si>
  <si>
    <t>Погрузчики с вилочными подхватами, грузоподъемность 5 т</t>
  </si>
  <si>
    <t>91.14.02-001</t>
  </si>
  <si>
    <t>Автомобили бортовые, грузоподъемность до 5 т</t>
  </si>
  <si>
    <t>91.17.04-233</t>
  </si>
  <si>
    <t>Установки для сварки ручной дуговой (постоянного тока)</t>
  </si>
  <si>
    <t>Прайс из СД ОП</t>
  </si>
  <si>
    <t>Материалы</t>
  </si>
  <si>
    <t>01.3.02.11-0031</t>
  </si>
  <si>
    <t>Элегаз</t>
  </si>
  <si>
    <t>кг</t>
  </si>
  <si>
    <t>999-9950</t>
  </si>
  <si>
    <t>Вспомогательные ненормируемые ресурсы (2% от Оплаты труда рабочих)</t>
  </si>
  <si>
    <t>руб</t>
  </si>
  <si>
    <t>01.7.19.04-0003</t>
  </si>
  <si>
    <t>Пластины технические без тканевых прокладок</t>
  </si>
  <si>
    <t>т</t>
  </si>
  <si>
    <t>14.4.02.09-0001</t>
  </si>
  <si>
    <t>Краска</t>
  </si>
  <si>
    <t>01.7.20.08-0102</t>
  </si>
  <si>
    <t>Миткаль суровый</t>
  </si>
  <si>
    <t>10 м</t>
  </si>
  <si>
    <t>01.7.17.11-0001</t>
  </si>
  <si>
    <t>Бумага шлифовальная</t>
  </si>
  <si>
    <t>08.3.07.01-0076</t>
  </si>
  <si>
    <t>Прокат полосовой, горячекатаный, марка стали Ст3сп, ширина 50-200 мм, толщина 4-5 мм</t>
  </si>
  <si>
    <t>01.7.11.07-0034</t>
  </si>
  <si>
    <t>Электроды сварочные Э42А, диаметр 4 мм</t>
  </si>
  <si>
    <t>01.3.01.07-0009</t>
  </si>
  <si>
    <t>Спирт этиловый ректификованный технический, сорт I</t>
  </si>
  <si>
    <t>01.7.15.03-0042</t>
  </si>
  <si>
    <t>Болты с гайками и шайбами строительные</t>
  </si>
  <si>
    <t>10.3.02.03-0011</t>
  </si>
  <si>
    <t>Припои оловянно-свинцовые бессурьмянистые, марка ПОС30</t>
  </si>
  <si>
    <t>01.7.06.05-0041</t>
  </si>
  <si>
    <t>Лента изоляционная прорезиненная односторонняя, ширина 20 мм, толщина 0,25-0,35 мм</t>
  </si>
  <si>
    <t xml:space="preserve">Примечание: </t>
  </si>
  <si>
    <t xml:space="preserve">Сметная стоимость ресурсов принята на основании данных по объекту - представителя в ценах на 01.01.2000 </t>
  </si>
  <si>
    <t>Приложение № 4</t>
  </si>
  <si>
    <t>Ресурсная модель</t>
  </si>
  <si>
    <t>Наименование</t>
  </si>
  <si>
    <t>Сметная стоимость в ценах на 01.01.2023
 (руб.)</t>
  </si>
  <si>
    <t>Удельный вес, 
(в СМР)</t>
  </si>
  <si>
    <t>Удельный вес, % 
(от всего по РМ)</t>
  </si>
  <si>
    <t>Оплата труда рабочих</t>
  </si>
  <si>
    <t>Эксплуатация машин основных</t>
  </si>
  <si>
    <t>Эксплуатация машин прочих</t>
  </si>
  <si>
    <t>ЭКСПЛУАТАЦИЯ МАШИН, ВСЕГО:</t>
  </si>
  <si>
    <t>в том числе зарплата машинистов</t>
  </si>
  <si>
    <t>Материалы основные</t>
  </si>
  <si>
    <t>Материалы прочие</t>
  </si>
  <si>
    <t>МАТЕРИАЛЫ, ВСЕГО:</t>
  </si>
  <si>
    <t>ИТОГО</t>
  </si>
  <si>
    <t>Сметная прибыль, руб.</t>
  </si>
  <si>
    <t>Сметная прибыль, %</t>
  </si>
  <si>
    <t>Накладные расходы, руб.</t>
  </si>
  <si>
    <t>Накладные расходы, %</t>
  </si>
  <si>
    <t>ВСЕГО СМР с НР и СП</t>
  </si>
  <si>
    <t>ВСЕГО стоимость оборудования, в том числе</t>
  </si>
  <si>
    <t>стоимость оборудования технологического</t>
  </si>
  <si>
    <t>ИТОГО (СМР + ОБОРУДОВАНИЕ)</t>
  </si>
  <si>
    <t>ПРОЧ. ЗАТР., УЧТЕННЫЕ ПОКАЗАТЕЛЕМ,  в том числе</t>
  </si>
  <si>
    <t>Временные здания и сооружения - 3,9%</t>
  </si>
  <si>
    <t>Дополнительные затраты при производстве строительно-монтажных работ в зимнее время - 2,1%</t>
  </si>
  <si>
    <t>Пусконаладочные работы</t>
  </si>
  <si>
    <t>Затраты по перевозке работников к месту работы и обратно</t>
  </si>
  <si>
    <t>Затраты, связанные с осуществлением работ вахтовым методом</t>
  </si>
  <si>
    <t>Расходы на командировки рабочих и пусконаладочного персонала, привлекаемых для выполнения строительства</t>
  </si>
  <si>
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</si>
  <si>
    <t>Строительный контроль и содержание службы заказчика - 2,14%</t>
  </si>
  <si>
    <t>Авторский надзор - 0,2%</t>
  </si>
  <si>
    <t>ИТОГО (СМР+ОБОРУДОВАНИЕ+ПРОЧ. ЗАТР., УЧТЕННЫЕ ПОКАЗАТЕЛЕМ)</t>
  </si>
  <si>
    <t>Непредвиденные расходы</t>
  </si>
  <si>
    <t>ВСЕГО:</t>
  </si>
  <si>
    <t>ИТОГО ПОКАЗАТЕЛЬ НА ЕД. ИЗМ.</t>
  </si>
  <si>
    <t>Приложение №5</t>
  </si>
  <si>
    <t>Расчет стоимости СМР и оборудования</t>
  </si>
  <si>
    <t xml:space="preserve">Наименование разрабатываемого показателя УНЦ </t>
  </si>
  <si>
    <t>Кол-во единиц по проектным данным</t>
  </si>
  <si>
    <t>Удельный вес, %</t>
  </si>
  <si>
    <t>Сметная стоимость в ценах на 01.01.2023 (руб.)</t>
  </si>
  <si>
    <t>на ед. изм.</t>
  </si>
  <si>
    <t>Затраты труда рабочих-строителей</t>
  </si>
  <si>
    <t>1-5-8</t>
  </si>
  <si>
    <t>Затраты труда рабочих-строителей среднего разряда (5,8)</t>
  </si>
  <si>
    <t>чел.-ч.</t>
  </si>
  <si>
    <t>Итого по разделу "Затраты труда рабочих-строителей"</t>
  </si>
  <si>
    <t>Основные машины и механизмы</t>
  </si>
  <si>
    <t>Итого основные машины и механизмы</t>
  </si>
  <si>
    <t>Итого прочие машины и механизмы</t>
  </si>
  <si>
    <t>Итого по разделу «Машины и механизмы»</t>
  </si>
  <si>
    <t xml:space="preserve">Оборудование </t>
  </si>
  <si>
    <t>Основное оборудование</t>
  </si>
  <si>
    <t>БЦ.5.3.25</t>
  </si>
  <si>
    <t>шт.</t>
  </si>
  <si>
    <t>Итого основное оборудование</t>
  </si>
  <si>
    <t>Итого прочее оборудование</t>
  </si>
  <si>
    <t>Итого по разделу «Оборудование»</t>
  </si>
  <si>
    <t>в том числе технологическое оборудование</t>
  </si>
  <si>
    <r>
      <t>Материалы</t>
    </r>
    <r>
      <rPr>
        <sz val="10"/>
        <color rgb="FF000000"/>
        <rFont val="Arial"/>
      </rPr>
      <t xml:space="preserve"> </t>
    </r>
  </si>
  <si>
    <t>Основные материалы</t>
  </si>
  <si>
    <t>Итого основные материалы</t>
  </si>
  <si>
    <t>Итого прочие материалы</t>
  </si>
  <si>
    <t>Итого по разделу «Материалы»</t>
  </si>
  <si>
    <t>ИТОГО ПО РМ</t>
  </si>
  <si>
    <t>Накладные расходы</t>
  </si>
  <si>
    <t>%</t>
  </si>
  <si>
    <t>Сметная прибыль</t>
  </si>
  <si>
    <t>Итого СМР (с НР и СП)</t>
  </si>
  <si>
    <t>ВСЕГО СМР + ОБОРУДОВАНИЕ</t>
  </si>
  <si>
    <t>ед.</t>
  </si>
  <si>
    <t>Приложение №6</t>
  </si>
  <si>
    <t>Расчет стоимости оборудования</t>
  </si>
  <si>
    <t>ИНЖЕНЕРНОЕ ОБОРУДОВАНИЕ</t>
  </si>
  <si>
    <t>ИТОГО ИНЖЕНЕРНОЕ ОБОРУДОВАНИЕ</t>
  </si>
  <si>
    <t>ТЕХНОЛОГИЧЕСКОЕ ОБОРУДОВАНИЕ</t>
  </si>
  <si>
    <t>ИТОГО ТЕХНОЛОГИЧЕСКОЕ ОБОРУДОВАНИЕ</t>
  </si>
  <si>
    <t>Всего по разделу «Оборудование»</t>
  </si>
  <si>
    <t>Приложение №7</t>
  </si>
  <si>
    <t>Расчет показателя УНЦ</t>
  </si>
  <si>
    <t>Единица измерения  — 1 ед</t>
  </si>
  <si>
    <t>Наименование РМ, входящих в состав показателя</t>
  </si>
  <si>
    <t>Норматив цены на 01.01.2023, тыс.руб.</t>
  </si>
  <si>
    <t>И10-10-9</t>
  </si>
  <si>
    <t xml:space="preserve">УНЦ элементов ПС без устройства фундаментов </t>
  </si>
  <si>
    <t>Приложение № 10</t>
  </si>
  <si>
    <t>Используемые индексы изменений сметной стоимости и нормы сопутствующих затрат</t>
  </si>
  <si>
    <t>Наименование индекса / норм сопутствующих затрат</t>
  </si>
  <si>
    <t>Дата применения и обоснование индекса / норм сопутствующих затрат</t>
  </si>
  <si>
    <t>Размер индекса / норма сопутствующих затрат</t>
  </si>
  <si>
    <t xml:space="preserve">Индекс изменения сметной стоимости на 1 квартал 2023 года. ОЗП </t>
  </si>
  <si>
    <t>Письмо Минстроя России от 30.03.2023г. №17106-ИФ/09  прил.1</t>
  </si>
  <si>
    <t>Индекс изменения сметной стоимости на 1 квартал 2023 года. ЭМ</t>
  </si>
  <si>
    <t>Индекс изменения сметной стоимости на 1 квартал 2023 года. МАТ</t>
  </si>
  <si>
    <t>Индекс изменения сметной стоимости на 1 квартал 2023 года. ОБ</t>
  </si>
  <si>
    <t>Письмо Минстроя России от 23.02.2023г. №9791-ИФ/09 прил.6</t>
  </si>
  <si>
    <t>Временные здания и сооружения</t>
  </si>
  <si>
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</si>
  <si>
    <t>Дополнительные затраты при производстве строительно-монтажных работ в зимнее время</t>
  </si>
  <si>
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</si>
  <si>
    <t>Расчёт</t>
  </si>
  <si>
    <t>Строительный контроль</t>
  </si>
  <si>
    <t>Постановление Правительства РФ от 21.06.10 г. № 468</t>
  </si>
  <si>
    <t>Приказ от 4.08.2020 № 421/пр п.173</t>
  </si>
  <si>
    <t>Приказ от 4.08.2020 № 421/пр п.179</t>
  </si>
  <si>
    <t xml:space="preserve">Удельный вес, %
(в СМР)
</t>
  </si>
  <si>
    <t>Удельный вес, %
(от всего по РМ)</t>
  </si>
  <si>
    <t xml:space="preserve">Временные здания и сооружения </t>
  </si>
  <si>
    <t xml:space="preserve">Зимнее удорожание </t>
  </si>
  <si>
    <t xml:space="preserve">Пусконаладочные работы </t>
  </si>
  <si>
    <t>ПИР (в том числе экспертиза ПД)</t>
  </si>
  <si>
    <t>Составил ____________________________________________</t>
  </si>
  <si>
    <t xml:space="preserve">                         (должность, подпись, инициалы, фамилия)</t>
  </si>
  <si>
    <t>Проверил ____________________________________________</t>
  </si>
  <si>
    <t xml:space="preserve">                        (должность, подпись, инициалы, фамилия)</t>
  </si>
  <si>
    <r>
      <t>Расчет размера средств на оплату труда рабочих-строителей в текущем уровне цен (ФОТ</t>
    </r>
    <r>
      <rPr>
        <b/>
        <vertAlign val="subscript"/>
        <sz val="11"/>
        <color rgb="FF000000"/>
        <rFont val="Calibri"/>
      </rPr>
      <t>р.тек.</t>
    </r>
    <r>
      <rPr>
        <b/>
        <sz val="11"/>
        <color rgb="FF000000"/>
        <rFont val="Calibri"/>
      </rPr>
      <t>)</t>
    </r>
  </si>
  <si>
    <t>Составлен в уровне цен на 01.01.2023 г.</t>
  </si>
  <si>
    <t>Наименование элемента</t>
  </si>
  <si>
    <t>Обозначение</t>
  </si>
  <si>
    <t>Формула</t>
  </si>
  <si>
    <t>Величина элемента</t>
  </si>
  <si>
    <t>Наименования обосновывающих документов</t>
  </si>
  <si>
    <t>1.1</t>
  </si>
  <si>
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</si>
  <si>
    <r>
      <t>С</t>
    </r>
    <r>
      <rPr>
        <vertAlign val="subscript"/>
        <sz val="11"/>
        <color rgb="FF000000"/>
        <rFont val="Calibri"/>
      </rPr>
      <t>1ср</t>
    </r>
  </si>
  <si>
    <t>-</t>
  </si>
  <si>
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г.(Приказ ПАО "Россети" 
от 03.10.2022 № 473)</t>
  </si>
  <si>
    <t>1.2</t>
  </si>
  <si>
    <t>Среднегодовое нормативное число часов работы одного рабочего в месяц, часы (ч.)</t>
  </si>
  <si>
    <r>
      <t>t</t>
    </r>
    <r>
      <rPr>
        <vertAlign val="subscript"/>
        <sz val="11"/>
        <color rgb="FF000000"/>
        <rFont val="Calibri"/>
      </rPr>
      <t>ср</t>
    </r>
  </si>
  <si>
    <t>1973ч/12мес.</t>
  </si>
  <si>
    <t>Производственный календарь 2023 год
(40-часов.неделя)</t>
  </si>
  <si>
    <t>1.3</t>
  </si>
  <si>
    <t>Коэффициент увеличения</t>
  </si>
  <si>
    <t>Кув</t>
  </si>
  <si>
    <t>1.4</t>
  </si>
  <si>
    <t>Средний разряд работ</t>
  </si>
  <si>
    <t>РТМ</t>
  </si>
  <si>
    <t>1.5</t>
  </si>
  <si>
    <t>Тарифный коэффициент среднего разряда работ</t>
  </si>
  <si>
    <r>
      <t>К</t>
    </r>
    <r>
      <rPr>
        <vertAlign val="subscript"/>
        <sz val="11"/>
        <color rgb="FF000000"/>
        <rFont val="Calibri"/>
      </rPr>
      <t>Т</t>
    </r>
  </si>
  <si>
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</si>
  <si>
    <t>1.6</t>
  </si>
  <si>
    <t>Коэффициент инфляции, определяемый поквартально</t>
  </si>
  <si>
    <r>
      <t>К</t>
    </r>
    <r>
      <rPr>
        <vertAlign val="subscript"/>
        <sz val="11"/>
        <color rgb="FF000000"/>
        <rFont val="Calibri"/>
      </rPr>
      <t>инф</t>
    </r>
  </si>
  <si>
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</si>
  <si>
    <t>https://economy.gov.ru/material/directions/makroec/prognozy_socialno_ekonomicheskogo_razvitiya/prognoz_socialno_ekonomicheskogo_razvitiya_rf_na_period_do_2024_goda_.html</t>
  </si>
  <si>
    <t>1.7</t>
  </si>
  <si>
    <r>
      <t>Размер средств на оплату труда рабочих-строителей в текущем уровне цен (ФОТ</t>
    </r>
    <r>
      <rPr>
        <b/>
        <vertAlign val="subscript"/>
        <sz val="11"/>
        <color rgb="FF000000"/>
        <rFont val="Calibri"/>
      </rPr>
      <t>р.тек.</t>
    </r>
    <r>
      <rPr>
        <b/>
        <sz val="11"/>
        <color rgb="FF000000"/>
        <rFont val="Calibri"/>
      </rPr>
      <t>), руб/чел.-ч</t>
    </r>
  </si>
  <si>
    <r>
      <t>ФОТ</t>
    </r>
    <r>
      <rPr>
        <vertAlign val="subscript"/>
        <sz val="11"/>
        <color rgb="FF000000"/>
        <rFont val="Calibri"/>
      </rPr>
      <t>р.тек.</t>
    </r>
  </si>
  <si>
    <r>
      <t>(С</t>
    </r>
    <r>
      <rPr>
        <vertAlign val="subscript"/>
        <sz val="11"/>
        <color rgb="FF000000"/>
        <rFont val="Calibri"/>
      </rPr>
      <t>1ср</t>
    </r>
    <r>
      <rPr>
        <sz val="11"/>
        <color rgb="FF000000"/>
        <rFont val="Calibri"/>
      </rPr>
      <t>/t</t>
    </r>
    <r>
      <rPr>
        <vertAlign val="subscript"/>
        <sz val="11"/>
        <color rgb="FF000000"/>
        <rFont val="Calibri"/>
      </rPr>
      <t>ср</t>
    </r>
    <r>
      <rPr>
        <sz val="11"/>
        <color rgb="FF000000"/>
        <rFont val="Calibri"/>
      </rPr>
      <t>*К</t>
    </r>
    <r>
      <rPr>
        <vertAlign val="subscript"/>
        <sz val="11"/>
        <color rgb="FF000000"/>
        <rFont val="Calibri"/>
      </rPr>
      <t>Т</t>
    </r>
    <r>
      <rPr>
        <sz val="11"/>
        <color rgb="FF000000"/>
        <rFont val="Calibri"/>
      </rPr>
      <t>*Т*Кув)*К</t>
    </r>
    <r>
      <rPr>
        <vertAlign val="subscript"/>
        <sz val="11"/>
        <color rgb="FF000000"/>
        <rFont val="Calibri"/>
      </rPr>
      <t>инф</t>
    </r>
  </si>
  <si>
    <t>Методика расчета индексов изменения сметной стоимости строительства, утвержденной приказом Минстроя России от 05.06.2019 №326/пр, п.31</t>
  </si>
  <si>
    <t>Приложение 1.7.</t>
  </si>
  <si>
    <t>Таблица дефляторов Минэкономразвития
Инвестиции в основной капитал (капитальные вложения)</t>
  </si>
  <si>
    <t>Порядковый номер месяца</t>
  </si>
  <si>
    <t>1 месяц</t>
  </si>
  <si>
    <t>2 месяца</t>
  </si>
  <si>
    <t>3 месяца - 1 кв.</t>
  </si>
  <si>
    <t>4 месяца</t>
  </si>
  <si>
    <t>5 месяцев</t>
  </si>
  <si>
    <t>6 месяцев - 2 кв.</t>
  </si>
  <si>
    <t>7 месяцев</t>
  </si>
  <si>
    <t>8 месяцев</t>
  </si>
  <si>
    <t>9 месяцев - 3 кв.</t>
  </si>
  <si>
    <t>10 месяцев</t>
  </si>
  <si>
    <t>11 месяцев</t>
  </si>
  <si>
    <t>год - 12 месяцев</t>
  </si>
  <si>
    <t>Письмо МЭР РФ от 26.04.2017 №Д14и-917,
Письмо МЭР РФ от 29.09.2017 №27637-АТ/ДОЗи</t>
  </si>
  <si>
    <r>
      <t>Расчет размера средств на оплату труда рабочих-строителей в текущем уровне цен (ФОТ</t>
    </r>
    <r>
      <rPr>
        <b/>
        <vertAlign val="subscript"/>
        <sz val="11"/>
        <color rgb="FF000000"/>
        <rFont val="Calibri"/>
      </rPr>
      <t>и.тек.</t>
    </r>
    <r>
      <rPr>
        <b/>
        <sz val="11"/>
        <color rgb="FF000000"/>
        <rFont val="Calibri"/>
      </rPr>
      <t>)</t>
    </r>
  </si>
  <si>
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</si>
  <si>
    <t>Методические рекомендации по определению сметных цен на затраты труда в строительстве, утвержденные приказом Минстроя России от 04.09.2019 №515/пр, табл.1</t>
  </si>
  <si>
    <r>
      <t>Размер средств на оплату труда рабочих-строителей в текущем уровне цен (ФОТ</t>
    </r>
    <r>
      <rPr>
        <b/>
        <vertAlign val="subscript"/>
        <sz val="11"/>
        <color rgb="FF000000"/>
        <rFont val="Calibri"/>
      </rPr>
      <t>и.тек.</t>
    </r>
    <r>
      <rPr>
        <b/>
        <sz val="11"/>
        <color rgb="FF000000"/>
        <rFont val="Calibri"/>
      </rPr>
      <t>), руб/чел.-ч</t>
    </r>
  </si>
  <si>
    <t>Приложение 6. Расчет стоимости прочих работ и затрат</t>
  </si>
  <si>
    <t>Обоснование</t>
  </si>
  <si>
    <t>Наименование норм затрат</t>
  </si>
  <si>
    <t>Норма, %</t>
  </si>
  <si>
    <t>Сметная стоимость в ценах на 01.01.2000 (тыс. руб.)</t>
  </si>
  <si>
    <t>Прочие</t>
  </si>
  <si>
    <t>Всего, тыс. руб.</t>
  </si>
  <si>
    <t xml:space="preserve">п.22 Приложения №1 Методики 332/пр от 19.06.2020  </t>
  </si>
  <si>
    <t>Затраты на строительство временных титульных зданий и сооружений</t>
  </si>
  <si>
    <t>п.37 (III температурная зона прил.4 п.54) Приложение №1 Методики 325/пр от 25.05.2021</t>
  </si>
  <si>
    <t xml:space="preserve"> </t>
  </si>
  <si>
    <t>Приказ ОАО "ФСК ЕЭС"№725 от 26.11.12, п.5.2.6</t>
  </si>
  <si>
    <t>Стоимость выполнения пусконаладочных работ</t>
  </si>
  <si>
    <t>%  от МР +ОБ</t>
  </si>
  <si>
    <t>Затраты на осуществление строительного контроля - 2,14% от итога гл.1-9 ССРСС</t>
  </si>
  <si>
    <t>Расчёт по объекту-представителю</t>
  </si>
  <si>
    <t>Стоимость ПИР</t>
  </si>
  <si>
    <t>% от СМР</t>
  </si>
  <si>
    <t>Стоимость проведения экспертизы проектной документации и результатов инженерных изысканий (включая проверку достоверности определения сметной стоимости)</t>
  </si>
  <si>
    <t>Итого по гл. 2-12</t>
  </si>
  <si>
    <t>Методика, утвержденная Приказом Минстроя России №421/пр от 04.08.2020 г. п.179 б</t>
  </si>
  <si>
    <t>Всего:</t>
  </si>
  <si>
    <t>Приложение №1</t>
  </si>
  <si>
    <t>Расчет среднего удельного веса пуско-наладочных работ от стоимости монтажных работ и оборудования по объектам-аналогам для разработки показателей НЦС КЛ 0,4-500 кВ</t>
  </si>
  <si>
    <t>№/п/п</t>
  </si>
  <si>
    <t>Класс напряжения</t>
  </si>
  <si>
    <t>Наименование объектов-аналогов</t>
  </si>
  <si>
    <t>Стоимость объекта-аналога по заключению (ССР) в базисном уровне цен, тыс.руб.</t>
  </si>
  <si>
    <t>Стоимость объекта-аналога по заключению (ССР) в текущем уровне цен, без НДС, тыс.руб.</t>
  </si>
  <si>
    <t>ПНР, относящиеся к Показателю НЦС</t>
  </si>
  <si>
    <t>Стоимость по гл. 2-7 ССР*</t>
  </si>
  <si>
    <t>в том числе</t>
  </si>
  <si>
    <t>Прочие работы*</t>
  </si>
  <si>
    <t>Общая сметная стоимость по ССР</t>
  </si>
  <si>
    <t>(от выделенной стоимости монтажных работ и оборудования Показателя НЦС пропорционально удельному весу ПНР от стоимости монтажных работ и оборудования по итогам глав 2–7 ССР объекта-аналога в текущем уровне цен)</t>
  </si>
  <si>
    <t>ПНР</t>
  </si>
  <si>
    <t>10 кВ</t>
  </si>
  <si>
    <t>КТПБ, КЛ 10 кВ от ТП 2661 до проектируемой КТПБ, пункт учета электроэнергии в проектируемой КТПБ ЦРЭС, реконструкция оборудования ТП 2661 (инв. №57934) для объектов, расположенных по адресам: г. Челябинск, ул. Чайковского, 181, г. Челябинск, пересечение ул. Чайковскоо - Бр. Кашириных, кадастровый номер участка: 74:36:0604020:21</t>
  </si>
  <si>
    <t>Строительство двух КЛ-10 кВ с РП-10 кВ от РУ-10 кВ ПС 110/10 кВ "Посоп" для электроснабжения футбольного стадиона "Мордовия Арена". КАБЕЛЬНАЯ ЛИНИЯ</t>
  </si>
  <si>
    <t>35 кВ</t>
  </si>
  <si>
    <t>Строительство КЛ 35 кВ от ПС№165 до КТПМ в районе РП 1895</t>
  </si>
  <si>
    <t>Строительство КЛ-35 кВ Приморская - 1,2,3,6 (1 этап)</t>
  </si>
  <si>
    <t>110 кВ</t>
  </si>
  <si>
    <t>ПС 110 кВ "Шушары" (Строительство ПС 110/10кВ Шушары с установкой силовых трансформаторов мощностью 2х63 МВА, строительство КЛ 110кВ протяженностью 6,6 км)</t>
  </si>
  <si>
    <t>Строительство заходов КЛ 110 кВ на ПС № 401 Шоссейная (ориентировочная протяженность 6,3 км)</t>
  </si>
  <si>
    <t>330 кВ</t>
  </si>
  <si>
    <t>«Строительство КВЛ Ленинградская АЭС-2 – Пулковская – Южная. Корректировка»</t>
  </si>
  <si>
    <t>Итого удельный вес в стоимости МР+ ОБР, %</t>
  </si>
  <si>
    <t>* - только стоимость работ и затрат по КЛ</t>
  </si>
  <si>
    <t>Индексы изменения сметной стоимости по ССР объекта-аналога</t>
  </si>
  <si>
    <t>Объект 1</t>
  </si>
  <si>
    <t>Объект 2</t>
  </si>
  <si>
    <t>Объект 3</t>
  </si>
  <si>
    <t>Объект 4</t>
  </si>
  <si>
    <t>Объект 5</t>
  </si>
  <si>
    <t>Объект 6</t>
  </si>
  <si>
    <t>Объект 7</t>
  </si>
  <si>
    <t>СМР</t>
  </si>
  <si>
    <t>Ленинградская обл.</t>
  </si>
  <si>
    <t>г. Санкт -Петербург</t>
  </si>
  <si>
    <t>Оборуд.</t>
  </si>
  <si>
    <t>Проектные работы</t>
  </si>
  <si>
    <t>Изыскат. работы</t>
  </si>
  <si>
    <t>Сводная таблица стоимости проектных, изыскательских работ и затрат на проведение экспертизы</t>
  </si>
  <si>
    <t>Наименование объектов</t>
  </si>
  <si>
    <t>Уровень цен</t>
  </si>
  <si>
    <t>Стоимость объекта по ССР/заключению экспертизы в текущем уровне цен, без НДС, тыс.руб.</t>
  </si>
  <si>
    <t>Удельный вес в стоимости СМР,%</t>
  </si>
  <si>
    <t>Общая сметная стоимость по ССР/заключению экспертизы</t>
  </si>
  <si>
    <t>Стоимость по гл. 2-7 ССР</t>
  </si>
  <si>
    <t>ПИР</t>
  </si>
  <si>
    <t>Проектные работы (стадия П)</t>
  </si>
  <si>
    <t>Проектные работы (стадия Р)</t>
  </si>
  <si>
    <t>Изыскательские работы</t>
  </si>
  <si>
    <t>Стоимость экспертизы ПД</t>
  </si>
  <si>
    <t>Итого ПИР+экспертиза</t>
  </si>
  <si>
    <t>(гр.9/(гр.6+гр.7)</t>
  </si>
  <si>
    <t>(гр.10/(гр.6+гр.7)</t>
  </si>
  <si>
    <t>(гр.11/(гр.6+гр.7)</t>
  </si>
  <si>
    <t>(Прил.1.1/
(гр.6+гр.7)</t>
  </si>
  <si>
    <t>(гр.12+гр.13+гр.14+гр.15)</t>
  </si>
  <si>
    <t>10кВ</t>
  </si>
  <si>
    <t>в текущем уровне цен 2 кв. 2018 г.</t>
  </si>
  <si>
    <t>в базисном уровне цен 01.01.2000 г.</t>
  </si>
  <si>
    <t>АО "Янтарьэнерго"
Мероприятия по обеспечению электроснабжения потребителей на российской территории Куршской косы от энергосистемы Калининградской области: Строительство ПС-1 15/10 кВ в п. Рыбачий с установкой двух трансформаторов 2х2500 кВА, ЗРУ 15 кВ, ЗРУ 10 кВ; Строительство ПС-2 10 кВ в п. Морское с установкой двух трансформаторов 2х630 кВА, ЗРУ 10 кВ; Реконструкция ПС 15 кВ В-20 в п. Лесной с заменой выключателей на вакуумные; Установка 2 реклоузеров 10 кВ; Строительство КЛ-15 кВ ПС О-10 Зеленоградск - ПС В-20 п. Лесной протяженностью 12,3 км, КЛ-15 кВ ПС В-20 п. Лесной – ПС-1 п. Рыбачий протяженностью 24,8 км, КЛ-10 кВ протяженностью 20,9 км</t>
  </si>
  <si>
    <t>в текущем уровне цен 2 кв. 2019 г.</t>
  </si>
  <si>
    <t>«Строительство двух КЛ 110 кВ "Джемете -Пионерская" с установкой ячеек 110 кВ на ПС 110 кВ "Джемете"»</t>
  </si>
  <si>
    <t>в текущем уровне цен 4 кв. 2016 г.</t>
  </si>
  <si>
    <t>в текущем уровне цен 2 кв. 2017 г.</t>
  </si>
  <si>
    <t>Итого удельный вес в стоимости СМР, %</t>
  </si>
  <si>
    <t xml:space="preserve">Индексы изменения сметной стоимости по ССР </t>
  </si>
  <si>
    <t>Письмо Минстроя России № 41965-ХМ/09 от 09.12.2016</t>
  </si>
  <si>
    <r>
      <t xml:space="preserve">Составил </t>
    </r>
    <r>
      <rPr>
        <u/>
        <sz val="10"/>
        <color rgb="FF000000"/>
        <rFont val="Arial"/>
      </rPr>
      <t>______________________        Е. М. Добровольская</t>
    </r>
  </si>
  <si>
    <r>
      <t xml:space="preserve">Проверил </t>
    </r>
    <r>
      <rPr>
        <u/>
        <sz val="10"/>
        <color rgb="FF000000"/>
        <rFont val="Arial"/>
      </rPr>
      <t>______________________        А.В. Костянецкая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</si>
</sst>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_-* #,##0\ _₽_-;\-* #,##0\ _₽_-;_-* &quot;-&quot;??\ _₽_-;_-@_-"/>
    <numFmt numFmtId="165" formatCode="_-* #,##0.00_-;\-* #,##0.00_-;_-* &quot;-&quot;??_-;_-@_-"/>
    <numFmt numFmtId="166" formatCode="#,##0.0"/>
    <numFmt numFmtId="167" formatCode="#,##0.000"/>
    <numFmt numFmtId="168" formatCode="0.0000"/>
    <numFmt numFmtId="169" formatCode="#,##0.0000"/>
    <numFmt numFmtId="170" formatCode="_-* #,##0.0\ _₽_-;\-* #,##0.0\ _₽_-;_-* &quot;-&quot;??\ _₽_-;_-@_-"/>
    <numFmt numFmtId="171" formatCode="0.0_ ;\-0.0\ "/>
    <numFmt numFmtId="172" formatCode="#,##0.00_ ;\-#,##0.00\ "/>
    <numFmt numFmtId="173" formatCode="0.000"/>
    <numFmt numFmtId="174" formatCode="_-* #,##0.00\ _₽_-;\-* #,##0.00\ _₽_-;_-* &quot;-&quot;??\ _₽_-;_-@_-"/>
    <numFmt numFmtId="175" formatCode="#,##0.00000"/>
  </numFmts>
  <fonts count="32" x14ac:knownFonts="1">
    <font>
      <sz val="11"/>
      <color rgb="FF000000"/>
      <name val="Calibri"/>
    </font>
    <font>
      <sz val="10"/>
      <color rgb="FF000000"/>
      <name val="Arial"/>
    </font>
    <font>
      <b/>
      <sz val="10"/>
      <color rgb="FF000000"/>
      <name val="Arial"/>
    </font>
    <font>
      <sz val="8"/>
      <color rgb="FF000000"/>
      <name val="Arial"/>
    </font>
    <font>
      <sz val="11"/>
      <color rgb="FF000000"/>
      <name val="Arial"/>
    </font>
    <font>
      <i/>
      <sz val="8"/>
      <color rgb="FFFF0000"/>
      <name val="Arial"/>
    </font>
    <font>
      <i/>
      <sz val="8"/>
      <color rgb="FF000000"/>
      <name val="Arial"/>
    </font>
    <font>
      <i/>
      <sz val="11"/>
      <color rgb="FF000000"/>
      <name val="Arial"/>
    </font>
    <font>
      <sz val="9"/>
      <color rgb="FF000000"/>
      <name val="Arial"/>
    </font>
    <font>
      <sz val="18"/>
      <color rgb="FF000000"/>
      <name val="Arial"/>
    </font>
    <font>
      <b/>
      <sz val="9"/>
      <color rgb="FFFF0000"/>
      <name val="Arial"/>
    </font>
    <font>
      <i/>
      <sz val="10"/>
      <color rgb="FF000000"/>
      <name val="Arial"/>
    </font>
    <font>
      <b/>
      <sz val="9"/>
      <color rgb="FF000000"/>
      <name val="Arial"/>
    </font>
    <font>
      <sz val="11"/>
      <color rgb="FFFF0000"/>
      <name val="Calibri"/>
    </font>
    <font>
      <b/>
      <sz val="11"/>
      <color rgb="FF000000"/>
      <name val="Calibri"/>
    </font>
    <font>
      <sz val="12"/>
      <color rgb="FF000000"/>
      <name val="Calibri"/>
    </font>
    <font>
      <u/>
      <sz val="10"/>
      <color rgb="FF0563C1"/>
      <name val="Arial Cyr"/>
    </font>
    <font>
      <u/>
      <sz val="11"/>
      <color rgb="FF0563C1"/>
      <name val="Calibri"/>
    </font>
    <font>
      <sz val="14"/>
      <color rgb="FF000000"/>
      <name val="Times New Roman"/>
    </font>
    <font>
      <sz val="12"/>
      <color rgb="FF000000"/>
      <name val="Times New Roman"/>
    </font>
    <font>
      <sz val="11"/>
      <color rgb="FFE7E6E6"/>
      <name val="Calibri"/>
    </font>
    <font>
      <sz val="11"/>
      <color rgb="FFBFBFBF"/>
      <name val="Calibri"/>
    </font>
    <font>
      <b/>
      <sz val="14"/>
      <color rgb="FF000000"/>
      <name val="Times New Roman"/>
    </font>
    <font>
      <b/>
      <sz val="12"/>
      <color rgb="FF000000"/>
      <name val="Times New Roman"/>
    </font>
    <font>
      <sz val="10"/>
      <color rgb="FF000000"/>
      <name val="Times New Roman"/>
    </font>
    <font>
      <u/>
      <sz val="10"/>
      <color rgb="FF000000"/>
      <name val="Arial"/>
    </font>
    <font>
      <i/>
      <sz val="11"/>
      <color rgb="FF000000"/>
      <name val="Calibri"/>
    </font>
    <font>
      <b/>
      <sz val="14"/>
      <color rgb="FF000000"/>
      <name val="Calibri"/>
    </font>
    <font>
      <b/>
      <vertAlign val="subscript"/>
      <sz val="11"/>
      <color rgb="FF000000"/>
      <name val="Calibri"/>
    </font>
    <font>
      <vertAlign val="subscript"/>
      <sz val="11"/>
      <color rgb="FF000000"/>
      <name val="Calibri"/>
    </font>
    <font>
      <sz val="9"/>
      <color rgb="FF000000"/>
      <name val="Tahoma"/>
    </font>
    <font>
      <b/>
      <sz val="9"/>
      <color rgb="FF000000"/>
      <name val="Tahoma"/>
    </font>
  </fonts>
  <fills count="8">
    <fill>
      <patternFill patternType="none"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B4BAC3"/>
        <bgColor rgb="FFFFFFFF"/>
      </patternFill>
    </fill>
    <fill>
      <patternFill patternType="solid">
        <fgColor rgb="FFD9E2F3"/>
        <bgColor rgb="FFFFFFFF"/>
      </patternFill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335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vertical="center" wrapText="1"/>
    </xf>
    <xf numFmtId="0" fontId="3" fillId="0" borderId="0" xfId="0" applyFont="1"/>
    <xf numFmtId="0" fontId="4" fillId="0" borderId="0" xfId="0" applyFont="1"/>
    <xf numFmtId="0" fontId="5" fillId="0" borderId="0" xfId="0" applyFont="1"/>
    <xf numFmtId="4" fontId="5" fillId="0" borderId="0" xfId="0" applyNumberFormat="1" applyFont="1" applyAlignment="1">
      <alignment vertical="center"/>
    </xf>
    <xf numFmtId="10" fontId="6" fillId="0" borderId="0" xfId="0" applyNumberFormat="1" applyFont="1" applyAlignment="1">
      <alignment vertical="center"/>
    </xf>
    <xf numFmtId="10" fontId="1" fillId="0" borderId="1" xfId="0" applyNumberFormat="1" applyFont="1" applyBorder="1" applyAlignment="1">
      <alignment horizontal="center" vertical="center" wrapText="1"/>
    </xf>
    <xf numFmtId="10" fontId="5" fillId="0" borderId="0" xfId="0" applyNumberFormat="1" applyFont="1" applyAlignment="1">
      <alignment vertical="center"/>
    </xf>
    <xf numFmtId="4" fontId="5" fillId="0" borderId="0" xfId="0" applyNumberFormat="1" applyFont="1" applyAlignment="1">
      <alignment horizontal="right" vertical="center"/>
    </xf>
    <xf numFmtId="0" fontId="7" fillId="0" borderId="0" xfId="0" applyFont="1"/>
    <xf numFmtId="0" fontId="6" fillId="0" borderId="0" xfId="0" applyFont="1"/>
    <xf numFmtId="10" fontId="6" fillId="0" borderId="0" xfId="0" applyNumberFormat="1" applyFont="1"/>
    <xf numFmtId="4" fontId="6" fillId="0" borderId="0" xfId="0" applyNumberFormat="1" applyFont="1"/>
    <xf numFmtId="4" fontId="3" fillId="0" borderId="0" xfId="0" applyNumberFormat="1" applyFont="1"/>
    <xf numFmtId="0" fontId="4" fillId="0" borderId="0" xfId="0" applyFont="1" applyAlignment="1">
      <alignment horizontal="center"/>
    </xf>
    <xf numFmtId="0" fontId="1" fillId="0" borderId="1" xfId="0" applyFont="1" applyBorder="1" applyAlignment="1">
      <alignment vertical="center" wrapText="1"/>
    </xf>
    <xf numFmtId="4" fontId="1" fillId="0" borderId="1" xfId="0" applyNumberFormat="1" applyFont="1" applyBorder="1" applyAlignment="1">
      <alignment horizontal="right" vertical="center"/>
    </xf>
    <xf numFmtId="10" fontId="1" fillId="0" borderId="1" xfId="0" applyNumberFormat="1" applyFont="1" applyBorder="1" applyAlignment="1">
      <alignment vertical="center"/>
    </xf>
    <xf numFmtId="10" fontId="4" fillId="0" borderId="0" xfId="0" applyNumberFormat="1" applyFont="1"/>
    <xf numFmtId="10" fontId="1" fillId="0" borderId="1" xfId="0" applyNumberFormat="1" applyFont="1" applyBorder="1" applyAlignment="1">
      <alignment horizontal="right" vertical="center"/>
    </xf>
    <xf numFmtId="0" fontId="8" fillId="0" borderId="0" xfId="0" applyFont="1"/>
    <xf numFmtId="0" fontId="3" fillId="0" borderId="0" xfId="0" applyFont="1" applyAlignment="1">
      <alignment vertical="top"/>
    </xf>
    <xf numFmtId="4" fontId="1" fillId="0" borderId="1" xfId="0" applyNumberFormat="1" applyFont="1" applyBorder="1" applyAlignment="1">
      <alignment horizontal="right" vertical="center" wrapText="1"/>
    </xf>
    <xf numFmtId="0" fontId="2" fillId="0" borderId="0" xfId="0" applyFont="1"/>
    <xf numFmtId="0" fontId="2" fillId="0" borderId="0" xfId="0" applyFont="1" applyAlignment="1">
      <alignment horizontal="center" vertical="center" wrapText="1"/>
    </xf>
    <xf numFmtId="0" fontId="9" fillId="0" borderId="0" xfId="0" applyFont="1"/>
    <xf numFmtId="164" fontId="1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vertical="center" wrapText="1"/>
    </xf>
    <xf numFmtId="164" fontId="1" fillId="0" borderId="1" xfId="0" applyNumberFormat="1" applyFont="1" applyBorder="1" applyAlignment="1">
      <alignment horizontal="left" vertical="center" wrapText="1"/>
    </xf>
    <xf numFmtId="164" fontId="1" fillId="0" borderId="1" xfId="0" applyNumberFormat="1" applyFont="1" applyBorder="1" applyAlignment="1">
      <alignment horizontal="right" vertical="center" wrapText="1"/>
    </xf>
    <xf numFmtId="4" fontId="8" fillId="0" borderId="0" xfId="0" applyNumberFormat="1" applyFont="1" applyAlignment="1">
      <alignment horizontal="center" vertical="center"/>
    </xf>
    <xf numFmtId="0" fontId="10" fillId="0" borderId="0" xfId="0" applyFont="1" applyAlignment="1">
      <alignment vertical="center"/>
    </xf>
    <xf numFmtId="4" fontId="10" fillId="0" borderId="0" xfId="0" applyNumberFormat="1" applyFont="1" applyAlignment="1">
      <alignment vertical="center"/>
    </xf>
    <xf numFmtId="0" fontId="11" fillId="0" borderId="1" xfId="0" applyFont="1" applyBorder="1" applyAlignment="1">
      <alignment horizontal="right" vertical="center" wrapText="1"/>
    </xf>
    <xf numFmtId="0" fontId="12" fillId="0" borderId="0" xfId="0" applyFont="1"/>
    <xf numFmtId="9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right" vertical="center" wrapText="1"/>
    </xf>
    <xf numFmtId="16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right" vertical="center" wrapText="1"/>
    </xf>
    <xf numFmtId="4" fontId="1" fillId="0" borderId="0" xfId="0" applyNumberFormat="1" applyFont="1" applyAlignment="1">
      <alignment horizontal="right" vertical="center" wrapText="1"/>
    </xf>
    <xf numFmtId="0" fontId="1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3" fillId="0" borderId="0" xfId="0" applyFont="1"/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4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13" fillId="0" borderId="0" xfId="0" applyFont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4" fillId="2" borderId="1" xfId="0" applyFont="1" applyFill="1" applyBorder="1" applyAlignment="1">
      <alignment horizontal="left" vertical="center" wrapText="1"/>
    </xf>
    <xf numFmtId="4" fontId="0" fillId="2" borderId="1" xfId="0" applyNumberFormat="1" applyFill="1" applyBorder="1" applyAlignment="1">
      <alignment horizontal="center" vertical="center"/>
    </xf>
    <xf numFmtId="10" fontId="14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4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>
      <alignment horizontal="left" vertical="center" wrapText="1"/>
    </xf>
    <xf numFmtId="0" fontId="0" fillId="0" borderId="4" xfId="0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textRotation="90"/>
    </xf>
    <xf numFmtId="10" fontId="0" fillId="0" borderId="2" xfId="0" applyNumberForma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5" borderId="1" xfId="0" applyFill="1" applyBorder="1" applyAlignment="1">
      <alignment horizontal="left" vertical="center" wrapText="1"/>
    </xf>
    <xf numFmtId="4" fontId="0" fillId="5" borderId="1" xfId="0" applyNumberFormat="1" applyFill="1" applyBorder="1" applyAlignment="1">
      <alignment horizontal="center" vertical="center"/>
    </xf>
    <xf numFmtId="10" fontId="0" fillId="5" borderId="1" xfId="0" applyNumberFormat="1" applyFill="1" applyBorder="1" applyAlignment="1">
      <alignment horizontal="center" vertical="center"/>
    </xf>
    <xf numFmtId="10" fontId="0" fillId="5" borderId="2" xfId="0" applyNumberFormat="1" applyFill="1" applyBorder="1" applyAlignment="1">
      <alignment horizontal="center" vertical="center"/>
    </xf>
    <xf numFmtId="9" fontId="0" fillId="5" borderId="1" xfId="0" applyNumberFormat="1" applyFill="1" applyBorder="1" applyAlignment="1">
      <alignment horizontal="center" vertical="center"/>
    </xf>
    <xf numFmtId="0" fontId="14" fillId="2" borderId="1" xfId="0" applyFont="1" applyFill="1" applyBorder="1" applyAlignment="1">
      <alignment vertical="center" wrapText="1"/>
    </xf>
    <xf numFmtId="4" fontId="14" fillId="2" borderId="1" xfId="0" applyNumberFormat="1" applyFont="1" applyFill="1" applyBorder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3" borderId="1" xfId="0" applyFill="1" applyBorder="1" applyAlignment="1">
      <alignment horizontal="left" vertical="center" wrapText="1"/>
    </xf>
    <xf numFmtId="0" fontId="0" fillId="3" borderId="5" xfId="0" applyFill="1" applyBorder="1" applyAlignment="1">
      <alignment horizontal="left" vertical="center" wrapText="1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/>
    </xf>
    <xf numFmtId="165" fontId="6" fillId="0" borderId="0" xfId="0" applyNumberFormat="1" applyFont="1" applyAlignment="1">
      <alignment vertical="center"/>
    </xf>
    <xf numFmtId="2" fontId="1" fillId="0" borderId="1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right" vertical="center" wrapText="1"/>
    </xf>
    <xf numFmtId="0" fontId="8" fillId="0" borderId="0" xfId="0" applyFont="1" applyAlignment="1">
      <alignment horizontal="right"/>
    </xf>
    <xf numFmtId="0" fontId="1" fillId="0" borderId="5" xfId="0" applyFont="1" applyBorder="1" applyAlignment="1">
      <alignment horizontal="center" vertical="center"/>
    </xf>
    <xf numFmtId="4" fontId="5" fillId="5" borderId="0" xfId="0" applyNumberFormat="1" applyFont="1" applyFill="1" applyAlignment="1">
      <alignment vertical="center"/>
    </xf>
    <xf numFmtId="0" fontId="3" fillId="0" borderId="0" xfId="0" applyFont="1" applyAlignment="1">
      <alignment horizontal="center" vertical="center"/>
    </xf>
    <xf numFmtId="0" fontId="14" fillId="0" borderId="0" xfId="0" applyFont="1" applyAlignment="1" applyProtection="1">
      <alignment vertical="center" wrapText="1"/>
      <protection locked="0"/>
    </xf>
    <xf numFmtId="0" fontId="0" fillId="0" borderId="0" xfId="0" applyAlignment="1" applyProtection="1">
      <alignment horizontal="left" vertical="center"/>
      <protection locked="0"/>
    </xf>
    <xf numFmtId="0" fontId="1" fillId="0" borderId="5" xfId="0" applyFont="1" applyBorder="1" applyAlignment="1">
      <alignment horizontal="left" vertical="center" wrapText="1"/>
    </xf>
    <xf numFmtId="10" fontId="1" fillId="0" borderId="1" xfId="0" applyNumberFormat="1" applyFont="1" applyBorder="1" applyAlignment="1" applyProtection="1">
      <alignment horizontal="center" vertical="center" wrapText="1"/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4" fontId="1" fillId="0" borderId="1" xfId="0" applyNumberFormat="1" applyFont="1" applyBorder="1" applyAlignment="1" applyProtection="1">
      <alignment horizontal="left" vertical="center" wrapText="1"/>
      <protection locked="0"/>
    </xf>
    <xf numFmtId="0" fontId="1" fillId="0" borderId="0" xfId="0" applyFont="1" applyAlignment="1">
      <alignment horizontal="justify" vertical="center"/>
    </xf>
    <xf numFmtId="165" fontId="0" fillId="0" borderId="0" xfId="0" applyNumberFormat="1"/>
    <xf numFmtId="4" fontId="0" fillId="0" borderId="0" xfId="0" applyNumberFormat="1"/>
    <xf numFmtId="0" fontId="1" fillId="0" borderId="0" xfId="0" applyFont="1" applyAlignment="1">
      <alignment vertical="center"/>
    </xf>
    <xf numFmtId="49" fontId="1" fillId="0" borderId="0" xfId="0" applyNumberFormat="1" applyFont="1" applyAlignment="1">
      <alignment horizontal="left" vertical="center"/>
    </xf>
    <xf numFmtId="49" fontId="0" fillId="0" borderId="1" xfId="0" applyNumberFormat="1" applyBorder="1" applyAlignment="1">
      <alignment horizontal="center" vertical="center"/>
    </xf>
    <xf numFmtId="0" fontId="16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166" fontId="0" fillId="0" borderId="1" xfId="0" applyNumberFormat="1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168" fontId="0" fillId="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14" fillId="0" borderId="1" xfId="0" applyFont="1" applyBorder="1" applyAlignment="1">
      <alignment vertical="center" wrapText="1"/>
    </xf>
    <xf numFmtId="4" fontId="14" fillId="0" borderId="1" xfId="0" applyNumberFormat="1" applyFont="1" applyBorder="1" applyAlignment="1">
      <alignment horizontal="center" vertical="center"/>
    </xf>
    <xf numFmtId="0" fontId="18" fillId="0" borderId="0" xfId="0" applyFont="1" applyAlignment="1">
      <alignment horizontal="right" vertical="center"/>
    </xf>
    <xf numFmtId="0" fontId="18" fillId="0" borderId="0" xfId="0" applyFont="1" applyAlignment="1">
      <alignment horizontal="justify" vertical="center"/>
    </xf>
    <xf numFmtId="0" fontId="19" fillId="0" borderId="1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justify" vertical="center" wrapText="1"/>
    </xf>
    <xf numFmtId="0" fontId="19" fillId="0" borderId="0" xfId="0" applyFont="1" applyAlignment="1">
      <alignment horizontal="center" vertical="center"/>
    </xf>
    <xf numFmtId="0" fontId="19" fillId="0" borderId="0" xfId="0" applyFont="1" applyAlignment="1">
      <alignment horizontal="left" vertical="center"/>
    </xf>
    <xf numFmtId="165" fontId="1" fillId="0" borderId="1" xfId="0" applyNumberFormat="1" applyFont="1" applyBorder="1" applyAlignment="1">
      <alignment horizontal="right" vertical="top" wrapText="1"/>
    </xf>
    <xf numFmtId="10" fontId="19" fillId="0" borderId="1" xfId="0" applyNumberFormat="1" applyFont="1" applyBorder="1" applyAlignment="1">
      <alignment horizontal="center" vertical="center" wrapText="1"/>
    </xf>
    <xf numFmtId="49" fontId="0" fillId="0" borderId="0" xfId="0" applyNumberFormat="1"/>
    <xf numFmtId="49" fontId="1" fillId="0" borderId="1" xfId="0" applyNumberFormat="1" applyFont="1" applyBorder="1" applyAlignment="1">
      <alignment horizontal="center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center" vertical="top" wrapText="1"/>
    </xf>
    <xf numFmtId="4" fontId="1" fillId="0" borderId="1" xfId="0" applyNumberFormat="1" applyFont="1" applyBorder="1" applyAlignment="1">
      <alignment horizontal="right" vertical="top" wrapText="1"/>
    </xf>
    <xf numFmtId="1" fontId="1" fillId="0" borderId="1" xfId="0" applyNumberFormat="1" applyFont="1" applyBorder="1" applyAlignment="1">
      <alignment horizontal="center" vertical="top" wrapText="1"/>
    </xf>
    <xf numFmtId="0" fontId="1" fillId="0" borderId="1" xfId="0" applyFont="1" applyBorder="1" applyAlignment="1">
      <alignment horizontal="right" vertical="top" wrapText="1"/>
    </xf>
    <xf numFmtId="0" fontId="15" fillId="0" borderId="1" xfId="0" applyFont="1" applyBorder="1" applyAlignment="1">
      <alignment horizontal="center" vertical="center" wrapText="1"/>
    </xf>
    <xf numFmtId="165" fontId="2" fillId="0" borderId="1" xfId="0" applyNumberFormat="1" applyFont="1" applyBorder="1" applyAlignment="1">
      <alignment vertical="center" wrapText="1"/>
    </xf>
    <xf numFmtId="0" fontId="11" fillId="0" borderId="0" xfId="0" applyFont="1" applyAlignment="1">
      <alignment vertical="top"/>
    </xf>
    <xf numFmtId="0" fontId="2" fillId="0" borderId="0" xfId="0" applyFont="1" applyAlignment="1">
      <alignment horizontal="center" vertical="center"/>
    </xf>
    <xf numFmtId="165" fontId="4" fillId="0" borderId="0" xfId="0" applyNumberFormat="1" applyFont="1"/>
    <xf numFmtId="169" fontId="1" fillId="0" borderId="1" xfId="0" applyNumberFormat="1" applyFont="1" applyBorder="1" applyAlignment="1">
      <alignment horizontal="center" vertical="center" wrapText="1"/>
    </xf>
    <xf numFmtId="4" fontId="4" fillId="0" borderId="0" xfId="0" applyNumberFormat="1" applyFont="1"/>
    <xf numFmtId="170" fontId="20" fillId="4" borderId="0" xfId="0" applyNumberFormat="1" applyFont="1" applyFill="1"/>
    <xf numFmtId="0" fontId="0" fillId="0" borderId="1" xfId="0" applyBorder="1" applyAlignment="1">
      <alignment horizontal="center"/>
    </xf>
    <xf numFmtId="10" fontId="1" fillId="0" borderId="0" xfId="0" applyNumberFormat="1" applyFont="1" applyAlignment="1" applyProtection="1">
      <alignment horizontal="center" vertical="center" wrapText="1"/>
      <protection locked="0"/>
    </xf>
    <xf numFmtId="0" fontId="19" fillId="0" borderId="1" xfId="0" applyFont="1" applyBorder="1" applyAlignment="1">
      <alignment vertical="center" wrapText="1"/>
    </xf>
    <xf numFmtId="171" fontId="13" fillId="4" borderId="0" xfId="0" applyNumberFormat="1" applyFont="1" applyFill="1"/>
    <xf numFmtId="0" fontId="19" fillId="0" borderId="0" xfId="0" applyFont="1" applyAlignment="1">
      <alignment horizontal="right"/>
    </xf>
    <xf numFmtId="0" fontId="0" fillId="6" borderId="6" xfId="0" applyFill="1" applyBorder="1" applyAlignment="1">
      <alignment horizontal="center" vertical="center" wrapText="1"/>
    </xf>
    <xf numFmtId="0" fontId="0" fillId="6" borderId="7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168" fontId="0" fillId="7" borderId="8" xfId="0" applyNumberFormat="1" applyFill="1" applyBorder="1" applyAlignment="1">
      <alignment horizontal="center" vertical="center"/>
    </xf>
    <xf numFmtId="168" fontId="0" fillId="0" borderId="8" xfId="0" applyNumberForma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9" xfId="0" applyBorder="1" applyAlignment="1">
      <alignment horizontal="center"/>
    </xf>
    <xf numFmtId="168" fontId="0" fillId="7" borderId="10" xfId="0" applyNumberFormat="1" applyFill="1" applyBorder="1" applyAlignment="1">
      <alignment horizontal="center" vertical="center"/>
    </xf>
    <xf numFmtId="168" fontId="0" fillId="0" borderId="10" xfId="0" applyNumberFormat="1" applyBorder="1" applyAlignment="1">
      <alignment horizontal="center" vertical="center"/>
    </xf>
    <xf numFmtId="168" fontId="0" fillId="7" borderId="7" xfId="0" applyNumberFormat="1" applyFill="1" applyBorder="1" applyAlignment="1">
      <alignment horizontal="center" vertical="center"/>
    </xf>
    <xf numFmtId="168" fontId="0" fillId="0" borderId="7" xfId="0" applyNumberFormat="1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7" borderId="10" xfId="0" applyFill="1" applyBorder="1" applyAlignment="1">
      <alignment horizontal="center" vertical="center"/>
    </xf>
    <xf numFmtId="0" fontId="13" fillId="0" borderId="10" xfId="0" applyFont="1" applyBorder="1" applyAlignment="1">
      <alignment horizontal="center" vertical="center"/>
    </xf>
    <xf numFmtId="0" fontId="0" fillId="5" borderId="0" xfId="0" applyFill="1"/>
    <xf numFmtId="0" fontId="19" fillId="0" borderId="0" xfId="0" applyFont="1"/>
    <xf numFmtId="0" fontId="18" fillId="0" borderId="0" xfId="0" applyFont="1" applyAlignment="1">
      <alignment horizontal="center" vertical="center"/>
    </xf>
    <xf numFmtId="0" fontId="19" fillId="0" borderId="0" xfId="0" applyFont="1" applyAlignment="1">
      <alignment vertical="center"/>
    </xf>
    <xf numFmtId="0" fontId="15" fillId="0" borderId="0" xfId="0" applyFont="1"/>
    <xf numFmtId="172" fontId="21" fillId="0" borderId="0" xfId="0" applyNumberFormat="1" applyFont="1"/>
    <xf numFmtId="0" fontId="22" fillId="0" borderId="0" xfId="0" applyFont="1" applyAlignment="1">
      <alignment horizontal="center" vertical="center"/>
    </xf>
    <xf numFmtId="2" fontId="0" fillId="0" borderId="0" xfId="0" applyNumberFormat="1"/>
    <xf numFmtId="173" fontId="1" fillId="0" borderId="1" xfId="0" applyNumberFormat="1" applyFont="1" applyBorder="1" applyAlignment="1">
      <alignment horizontal="center" vertical="top" wrapText="1"/>
    </xf>
    <xf numFmtId="0" fontId="19" fillId="0" borderId="0" xfId="0" applyFont="1" applyAlignment="1">
      <alignment vertical="center" wrapText="1"/>
    </xf>
    <xf numFmtId="10" fontId="0" fillId="0" borderId="0" xfId="0" applyNumberFormat="1"/>
    <xf numFmtId="174" fontId="0" fillId="0" borderId="0" xfId="0" applyNumberFormat="1"/>
    <xf numFmtId="3" fontId="1" fillId="0" borderId="1" xfId="0" applyNumberFormat="1" applyFont="1" applyBorder="1" applyAlignment="1">
      <alignment horizontal="center" vertical="top" wrapText="1"/>
    </xf>
    <xf numFmtId="4" fontId="1" fillId="0" borderId="1" xfId="0" applyNumberFormat="1" applyFont="1" applyBorder="1" applyAlignment="1">
      <alignment vertical="center" wrapText="1"/>
    </xf>
    <xf numFmtId="0" fontId="1" fillId="0" borderId="5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10" fontId="1" fillId="0" borderId="1" xfId="0" applyNumberFormat="1" applyFont="1" applyBorder="1" applyAlignment="1">
      <alignment horizontal="right" vertical="center" wrapText="1"/>
    </xf>
    <xf numFmtId="10" fontId="1" fillId="0" borderId="0" xfId="0" applyNumberFormat="1" applyFont="1" applyAlignment="1">
      <alignment horizontal="right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175" fontId="1" fillId="0" borderId="1" xfId="0" applyNumberFormat="1" applyFont="1" applyBorder="1" applyAlignment="1">
      <alignment horizontal="center" vertical="center" wrapText="1"/>
    </xf>
    <xf numFmtId="0" fontId="2" fillId="0" borderId="5" xfId="0" applyFont="1" applyBorder="1" applyAlignment="1">
      <alignment horizontal="left" vertical="center" wrapText="1"/>
    </xf>
    <xf numFmtId="2" fontId="1" fillId="0" borderId="5" xfId="0" applyNumberFormat="1" applyFont="1" applyBorder="1" applyAlignment="1">
      <alignment horizontal="center" vertical="center" wrapText="1"/>
    </xf>
    <xf numFmtId="4" fontId="1" fillId="0" borderId="5" xfId="0" applyNumberFormat="1" applyFont="1" applyBorder="1" applyAlignment="1">
      <alignment horizontal="right" vertical="center" wrapText="1"/>
    </xf>
    <xf numFmtId="10" fontId="1" fillId="0" borderId="5" xfId="0" applyNumberFormat="1" applyFont="1" applyBorder="1" applyAlignment="1">
      <alignment horizontal="right" vertical="center" wrapText="1"/>
    </xf>
    <xf numFmtId="0" fontId="1" fillId="0" borderId="2" xfId="0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horizontal="center" vertical="center" wrapText="1"/>
    </xf>
    <xf numFmtId="4" fontId="1" fillId="4" borderId="1" xfId="0" applyNumberFormat="1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 vertical="center" wrapText="1"/>
    </xf>
    <xf numFmtId="169" fontId="1" fillId="4" borderId="1" xfId="0" applyNumberFormat="1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left" vertical="center" wrapText="1"/>
    </xf>
    <xf numFmtId="0" fontId="1" fillId="4" borderId="4" xfId="0" applyFont="1" applyFill="1" applyBorder="1" applyAlignment="1">
      <alignment horizontal="right" vertical="center" wrapText="1"/>
    </xf>
    <xf numFmtId="0" fontId="1" fillId="4" borderId="1" xfId="0" applyFont="1" applyFill="1" applyBorder="1" applyAlignment="1">
      <alignment horizontal="right" vertical="center" wrapText="1"/>
    </xf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 applyAlignment="1">
      <alignment horizontal="center" vertical="center"/>
    </xf>
    <xf numFmtId="4" fontId="1" fillId="0" borderId="0" xfId="0" applyNumberFormat="1" applyFont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8" fillId="0" borderId="0" xfId="0" applyFont="1"/>
    <xf numFmtId="0" fontId="8" fillId="0" borderId="0" xfId="0" applyFont="1" applyAlignment="1">
      <alignment horizontal="right"/>
    </xf>
    <xf numFmtId="0" fontId="3" fillId="0" borderId="0" xfId="0" applyFont="1" applyAlignment="1">
      <alignment vertical="center"/>
    </xf>
    <xf numFmtId="4" fontId="1" fillId="0" borderId="0" xfId="0" applyNumberFormat="1" applyFont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vertical="center" wrapText="1"/>
    </xf>
    <xf numFmtId="4" fontId="1" fillId="0" borderId="1" xfId="0" applyNumberFormat="1" applyFont="1" applyBorder="1" applyAlignment="1">
      <alignment horizontal="center" vertical="center"/>
    </xf>
    <xf numFmtId="0" fontId="1" fillId="0" borderId="0" xfId="0" applyFont="1"/>
    <xf numFmtId="0" fontId="4" fillId="0" borderId="0" xfId="0" applyFont="1"/>
    <xf numFmtId="0" fontId="19" fillId="0" borderId="5" xfId="0" applyFont="1" applyBorder="1" applyAlignment="1">
      <alignment horizontal="center" vertical="center" wrapText="1"/>
    </xf>
    <xf numFmtId="0" fontId="19" fillId="0" borderId="1" xfId="0" applyFont="1" applyBorder="1" applyAlignment="1">
      <alignment vertical="center" wrapText="1"/>
    </xf>
    <xf numFmtId="0" fontId="19" fillId="0" borderId="1" xfId="0" applyFont="1" applyBorder="1" applyAlignment="1">
      <alignment horizontal="center" vertical="center" wrapText="1"/>
    </xf>
    <xf numFmtId="0" fontId="23" fillId="0" borderId="4" xfId="0" applyFont="1" applyBorder="1" applyAlignment="1">
      <alignment vertical="center" wrapText="1"/>
    </xf>
    <xf numFmtId="0" fontId="23" fillId="0" borderId="1" xfId="0" applyFont="1" applyBorder="1" applyAlignment="1">
      <alignment vertical="center" wrapText="1"/>
    </xf>
    <xf numFmtId="2" fontId="19" fillId="0" borderId="1" xfId="0" applyNumberFormat="1" applyFont="1" applyBorder="1" applyAlignment="1">
      <alignment vertical="center" wrapText="1"/>
    </xf>
    <xf numFmtId="2" fontId="23" fillId="0" borderId="4" xfId="0" applyNumberFormat="1" applyFont="1" applyBorder="1" applyAlignment="1">
      <alignment vertical="center" wrapText="1"/>
    </xf>
    <xf numFmtId="2" fontId="23" fillId="0" borderId="1" xfId="0" applyNumberFormat="1" applyFont="1" applyBorder="1" applyAlignment="1">
      <alignment vertical="center" wrapText="1"/>
    </xf>
    <xf numFmtId="0" fontId="19" fillId="0" borderId="1" xfId="0" applyFont="1" applyBorder="1" applyAlignment="1">
      <alignment vertical="center" wrapText="1"/>
    </xf>
    <xf numFmtId="0" fontId="19" fillId="0" borderId="1" xfId="0" applyFont="1" applyBorder="1" applyAlignment="1">
      <alignment horizontal="justify" vertical="center" wrapText="1"/>
    </xf>
    <xf numFmtId="49" fontId="19" fillId="0" borderId="1" xfId="0" applyNumberFormat="1" applyFont="1" applyBorder="1" applyAlignment="1">
      <alignment horizontal="center" vertical="center" wrapText="1"/>
    </xf>
    <xf numFmtId="2" fontId="19" fillId="0" borderId="1" xfId="0" applyNumberFormat="1" applyFont="1" applyBorder="1" applyAlignment="1">
      <alignment horizontal="center" vertical="center" wrapText="1"/>
    </xf>
    <xf numFmtId="0" fontId="1" fillId="4" borderId="1" xfId="0" applyFont="1" applyFill="1" applyBorder="1" applyAlignment="1">
      <alignment horizontal="left" vertical="top" wrapText="1"/>
    </xf>
    <xf numFmtId="0" fontId="1" fillId="4" borderId="1" xfId="0" applyFont="1" applyFill="1" applyBorder="1" applyAlignment="1">
      <alignment horizontal="center" vertical="top" wrapText="1"/>
    </xf>
    <xf numFmtId="4" fontId="1" fillId="4" borderId="1" xfId="0" applyNumberFormat="1" applyFont="1" applyFill="1" applyBorder="1" applyAlignment="1">
      <alignment horizontal="right" vertical="top" wrapText="1"/>
    </xf>
    <xf numFmtId="0" fontId="1" fillId="4" borderId="1" xfId="0" applyFont="1" applyFill="1" applyBorder="1" applyAlignment="1">
      <alignment horizontal="right" vertical="top" wrapText="1"/>
    </xf>
    <xf numFmtId="0" fontId="19" fillId="0" borderId="1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0" fontId="24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 applyProtection="1">
      <alignment horizontal="center" vertical="center" wrapText="1"/>
      <protection locked="0"/>
    </xf>
    <xf numFmtId="0" fontId="14" fillId="0" borderId="0" xfId="0" applyFont="1" applyAlignment="1" applyProtection="1">
      <alignment horizontal="left" vertical="center" wrapText="1"/>
      <protection locked="0"/>
    </xf>
    <xf numFmtId="4" fontId="1" fillId="0" borderId="0" xfId="0" applyNumberFormat="1" applyFont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9" fillId="0" borderId="0" xfId="0" applyFont="1" applyAlignment="1">
      <alignment horizontal="justify" vertical="center"/>
    </xf>
    <xf numFmtId="0" fontId="19" fillId="0" borderId="0" xfId="0" applyFont="1" applyAlignment="1">
      <alignment horizontal="right" vertical="center"/>
    </xf>
    <xf numFmtId="0" fontId="22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 wrapText="1"/>
    </xf>
    <xf numFmtId="0" fontId="19" fillId="0" borderId="0" xfId="0" applyFont="1" applyAlignment="1">
      <alignment horizontal="left" vertical="center" wrapText="1"/>
    </xf>
    <xf numFmtId="0" fontId="23" fillId="0" borderId="1" xfId="0" applyFont="1" applyBorder="1" applyAlignment="1">
      <alignment horizontal="right" vertical="center" wrapText="1"/>
    </xf>
    <xf numFmtId="0" fontId="19" fillId="0" borderId="1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23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 wrapText="1"/>
    </xf>
    <xf numFmtId="0" fontId="23" fillId="0" borderId="4" xfId="0" applyFont="1" applyBorder="1" applyAlignment="1">
      <alignment horizontal="right"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12" xfId="0" applyFont="1" applyBorder="1" applyAlignment="1">
      <alignment horizontal="left" vertical="center" wrapText="1"/>
    </xf>
    <xf numFmtId="49" fontId="1" fillId="0" borderId="0" xfId="0" applyNumberFormat="1" applyFont="1" applyAlignment="1">
      <alignment horizontal="left" vertical="top" wrapText="1"/>
    </xf>
    <xf numFmtId="49" fontId="11" fillId="0" borderId="0" xfId="0" applyNumberFormat="1" applyFont="1" applyAlignment="1">
      <alignment horizontal="left" vertical="top" wrapText="1"/>
    </xf>
    <xf numFmtId="0" fontId="2" fillId="0" borderId="1" xfId="0" applyFont="1" applyBorder="1" applyAlignment="1">
      <alignment horizontal="left" vertical="center" wrapText="1"/>
    </xf>
    <xf numFmtId="0" fontId="24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right" vertical="center" wrapText="1"/>
    </xf>
    <xf numFmtId="10" fontId="1" fillId="0" borderId="2" xfId="0" applyNumberFormat="1" applyFont="1" applyBorder="1" applyAlignment="1">
      <alignment horizontal="right" vertical="center" wrapText="1"/>
    </xf>
    <xf numFmtId="10" fontId="1" fillId="0" borderId="1" xfId="0" applyNumberFormat="1" applyFont="1" applyBorder="1" applyAlignment="1">
      <alignment horizontal="right" vertical="center" wrapText="1"/>
    </xf>
    <xf numFmtId="0" fontId="1" fillId="0" borderId="13" xfId="0" applyFont="1" applyBorder="1" applyAlignment="1">
      <alignment horizontal="left" vertical="center" wrapText="1"/>
    </xf>
    <xf numFmtId="0" fontId="2" fillId="0" borderId="13" xfId="0" applyFont="1" applyBorder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2" fillId="0" borderId="14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12" xfId="0" applyFont="1" applyBorder="1" applyAlignment="1">
      <alignment horizontal="left" vertical="center" wrapText="1"/>
    </xf>
    <xf numFmtId="0" fontId="1" fillId="0" borderId="15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right" vertical="center" wrapText="1"/>
    </xf>
    <xf numFmtId="0" fontId="1" fillId="0" borderId="0" xfId="0" applyFont="1" applyAlignment="1">
      <alignment horizontal="right"/>
    </xf>
    <xf numFmtId="0" fontId="1" fillId="0" borderId="1" xfId="0" applyFont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25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center"/>
    </xf>
    <xf numFmtId="2" fontId="14" fillId="0" borderId="16" xfId="0" applyNumberFormat="1" applyFont="1" applyBorder="1" applyAlignment="1">
      <alignment horizontal="center" wrapText="1"/>
    </xf>
    <xf numFmtId="0" fontId="0" fillId="0" borderId="17" xfId="0" applyBorder="1" applyAlignment="1">
      <alignment horizontal="center" wrapText="1"/>
    </xf>
    <xf numFmtId="0" fontId="0" fillId="0" borderId="17" xfId="0" applyBorder="1" applyAlignment="1">
      <alignment horizontal="center"/>
    </xf>
    <xf numFmtId="0" fontId="2" fillId="0" borderId="0" xfId="0" applyFont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top" wrapText="1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>
      <alignment horizontal="left" vertical="center" wrapText="1"/>
    </xf>
    <xf numFmtId="0" fontId="15" fillId="3" borderId="1" xfId="0" applyFont="1" applyFill="1" applyBorder="1" applyAlignment="1">
      <alignment horizontal="center" vertical="center"/>
    </xf>
    <xf numFmtId="0" fontId="15" fillId="3" borderId="1" xfId="0" applyFont="1" applyFill="1" applyBorder="1" applyAlignment="1">
      <alignment horizontal="center" vertical="center" wrapText="1"/>
    </xf>
    <xf numFmtId="0" fontId="26" fillId="0" borderId="0" xfId="0" applyFont="1" applyAlignment="1">
      <alignment horizontal="right"/>
    </xf>
    <xf numFmtId="0" fontId="0" fillId="0" borderId="5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 textRotation="90"/>
    </xf>
    <xf numFmtId="0" fontId="0" fillId="0" borderId="18" xfId="0" applyBorder="1" applyAlignment="1">
      <alignment horizontal="center" vertical="center" textRotation="90"/>
    </xf>
    <xf numFmtId="0" fontId="0" fillId="0" borderId="4" xfId="0" applyBorder="1" applyAlignment="1">
      <alignment horizontal="center" vertical="center" textRotation="90"/>
    </xf>
    <xf numFmtId="0" fontId="0" fillId="0" borderId="5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0" fillId="4" borderId="2" xfId="0" applyFill="1" applyBorder="1" applyAlignment="1">
      <alignment horizontal="center" vertical="center" wrapText="1"/>
    </xf>
    <xf numFmtId="0" fontId="0" fillId="4" borderId="12" xfId="0" applyFill="1" applyBorder="1" applyAlignment="1">
      <alignment horizontal="center" vertical="center" wrapText="1"/>
    </xf>
    <xf numFmtId="0" fontId="0" fillId="4" borderId="15" xfId="0" applyFill="1" applyBorder="1" applyAlignment="1">
      <alignment horizontal="center" vertical="center" wrapText="1"/>
    </xf>
    <xf numFmtId="0" fontId="0" fillId="0" borderId="5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49" fontId="0" fillId="0" borderId="5" xfId="0" applyNumberFormat="1" applyBorder="1" applyAlignment="1">
      <alignment vertical="center" wrapText="1"/>
    </xf>
    <xf numFmtId="49" fontId="0" fillId="0" borderId="4" xfId="0" applyNumberFormat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left" vertical="center" wrapText="1"/>
    </xf>
    <xf numFmtId="0" fontId="0" fillId="3" borderId="4" xfId="0" applyFill="1" applyBorder="1" applyAlignment="1">
      <alignment horizontal="left" vertical="center" wrapText="1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500717</xdr:colOff>
      <xdr:row>26</xdr:row>
      <xdr:rowOff>90768</xdr:rowOff>
    </xdr:from>
    <xdr:to>
      <xdr:col>2</xdr:col>
      <xdr:colOff>1439209</xdr:colOff>
      <xdr:row>29</xdr:row>
      <xdr:rowOff>46318</xdr:rowOff>
    </xdr:to>
    <xdr:pic>
      <xdr:nvPicPr>
        <xdr:cNvPr id="2" name="Рисунок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9917" y="11644593"/>
          <a:ext cx="938492" cy="52705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498476</xdr:colOff>
      <xdr:row>24</xdr:row>
      <xdr:rowOff>257735</xdr:rowOff>
    </xdr:from>
    <xdr:to>
      <xdr:col>2</xdr:col>
      <xdr:colOff>1401670</xdr:colOff>
      <xdr:row>25</xdr:row>
      <xdr:rowOff>118073</xdr:rowOff>
    </xdr:to>
    <xdr:pic>
      <xdr:nvPicPr>
        <xdr:cNvPr id="3" name="Рисунок 2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7676" y="11144810"/>
          <a:ext cx="903194" cy="336588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500717</xdr:colOff>
      <xdr:row>18</xdr:row>
      <xdr:rowOff>90768</xdr:rowOff>
    </xdr:from>
    <xdr:to>
      <xdr:col>2</xdr:col>
      <xdr:colOff>1439209</xdr:colOff>
      <xdr:row>21</xdr:row>
      <xdr:rowOff>46318</xdr:rowOff>
    </xdr:to>
    <xdr:pic>
      <xdr:nvPicPr>
        <xdr:cNvPr id="2" name="Рисунок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9917" y="11644593"/>
          <a:ext cx="938492" cy="52705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520888</xdr:colOff>
      <xdr:row>16</xdr:row>
      <xdr:rowOff>11766</xdr:rowOff>
    </xdr:from>
    <xdr:to>
      <xdr:col>2</xdr:col>
      <xdr:colOff>1424082</xdr:colOff>
      <xdr:row>17</xdr:row>
      <xdr:rowOff>157854</xdr:rowOff>
    </xdr:to>
    <xdr:pic>
      <xdr:nvPicPr>
        <xdr:cNvPr id="3" name="Рисунок 2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800" y="4494119"/>
          <a:ext cx="903194" cy="336588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957917</xdr:colOff>
      <xdr:row>47</xdr:row>
      <xdr:rowOff>52668</xdr:rowOff>
    </xdr:from>
    <xdr:to>
      <xdr:col>2</xdr:col>
      <xdr:colOff>915334</xdr:colOff>
      <xdr:row>50</xdr:row>
      <xdr:rowOff>8218</xdr:rowOff>
    </xdr:to>
    <xdr:pic>
      <xdr:nvPicPr>
        <xdr:cNvPr id="2" name="Рисунок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34242" y="11215968"/>
          <a:ext cx="938492" cy="52705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12701</xdr:colOff>
      <xdr:row>44</xdr:row>
      <xdr:rowOff>181535</xdr:rowOff>
    </xdr:from>
    <xdr:to>
      <xdr:col>2</xdr:col>
      <xdr:colOff>915895</xdr:colOff>
      <xdr:row>46</xdr:row>
      <xdr:rowOff>137123</xdr:rowOff>
    </xdr:to>
    <xdr:pic>
      <xdr:nvPicPr>
        <xdr:cNvPr id="3" name="Рисунок 2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0101" y="10773335"/>
          <a:ext cx="903194" cy="336588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1053167</xdr:colOff>
      <xdr:row>43</xdr:row>
      <xdr:rowOff>43143</xdr:rowOff>
    </xdr:from>
    <xdr:to>
      <xdr:col>1</xdr:col>
      <xdr:colOff>1991659</xdr:colOff>
      <xdr:row>45</xdr:row>
      <xdr:rowOff>189193</xdr:rowOff>
    </xdr:to>
    <xdr:pic>
      <xdr:nvPicPr>
        <xdr:cNvPr id="2" name="Рисунок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9392" y="11777943"/>
          <a:ext cx="938492" cy="5270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1012826</xdr:colOff>
      <xdr:row>41</xdr:row>
      <xdr:rowOff>10085</xdr:rowOff>
    </xdr:from>
    <xdr:to>
      <xdr:col>1</xdr:col>
      <xdr:colOff>1916020</xdr:colOff>
      <xdr:row>42</xdr:row>
      <xdr:rowOff>156173</xdr:rowOff>
    </xdr:to>
    <xdr:pic>
      <xdr:nvPicPr>
        <xdr:cNvPr id="3" name="Рисунок 2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9051" y="11363885"/>
          <a:ext cx="903194" cy="336588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1117040</xdr:colOff>
      <xdr:row>65</xdr:row>
      <xdr:rowOff>34738</xdr:rowOff>
    </xdr:from>
    <xdr:to>
      <xdr:col>2</xdr:col>
      <xdr:colOff>553944</xdr:colOff>
      <xdr:row>68</xdr:row>
      <xdr:rowOff>18863</xdr:rowOff>
    </xdr:to>
    <xdr:pic>
      <xdr:nvPicPr>
        <xdr:cNvPr id="2" name="Рисунок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8040" y="16686679"/>
          <a:ext cx="938492" cy="5556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1081182</xdr:colOff>
      <xdr:row>62</xdr:row>
      <xdr:rowOff>147918</xdr:rowOff>
    </xdr:from>
    <xdr:to>
      <xdr:col>2</xdr:col>
      <xdr:colOff>482788</xdr:colOff>
      <xdr:row>64</xdr:row>
      <xdr:rowOff>122556</xdr:rowOff>
    </xdr:to>
    <xdr:pic>
      <xdr:nvPicPr>
        <xdr:cNvPr id="3" name="Рисунок 2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2182" y="16239565"/>
          <a:ext cx="903194" cy="344432"/>
        </a:xfrm>
        <a:prstGeom prst="rect">
          <a:avLst/>
        </a:prstGeom>
        <a:noFill/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957917</xdr:colOff>
      <xdr:row>18</xdr:row>
      <xdr:rowOff>52668</xdr:rowOff>
    </xdr:from>
    <xdr:to>
      <xdr:col>2</xdr:col>
      <xdr:colOff>905809</xdr:colOff>
      <xdr:row>21</xdr:row>
      <xdr:rowOff>8218</xdr:rowOff>
    </xdr:to>
    <xdr:pic>
      <xdr:nvPicPr>
        <xdr:cNvPr id="2" name="Рисунок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8917" y="4567518"/>
          <a:ext cx="938492" cy="52705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3176</xdr:colOff>
      <xdr:row>16</xdr:row>
      <xdr:rowOff>560</xdr:rowOff>
    </xdr:from>
    <xdr:to>
      <xdr:col>2</xdr:col>
      <xdr:colOff>906370</xdr:colOff>
      <xdr:row>17</xdr:row>
      <xdr:rowOff>146648</xdr:rowOff>
    </xdr:to>
    <xdr:pic>
      <xdr:nvPicPr>
        <xdr:cNvPr id="3" name="Рисунок 2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4776" y="4134410"/>
          <a:ext cx="903194" cy="336588"/>
        </a:xfrm>
        <a:prstGeom prst="rect">
          <a:avLst/>
        </a:prstGeom>
        <a:noFill/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996017</xdr:colOff>
      <xdr:row>13</xdr:row>
      <xdr:rowOff>81243</xdr:rowOff>
    </xdr:from>
    <xdr:to>
      <xdr:col>1</xdr:col>
      <xdr:colOff>1934509</xdr:colOff>
      <xdr:row>16</xdr:row>
      <xdr:rowOff>36793</xdr:rowOff>
    </xdr:to>
    <xdr:pic>
      <xdr:nvPicPr>
        <xdr:cNvPr id="2" name="Рисунок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58042" y="3691218"/>
          <a:ext cx="938492" cy="5270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984251</xdr:colOff>
      <xdr:row>11</xdr:row>
      <xdr:rowOff>10085</xdr:rowOff>
    </xdr:from>
    <xdr:to>
      <xdr:col>1</xdr:col>
      <xdr:colOff>1887445</xdr:colOff>
      <xdr:row>12</xdr:row>
      <xdr:rowOff>156173</xdr:rowOff>
    </xdr:to>
    <xdr:pic>
      <xdr:nvPicPr>
        <xdr:cNvPr id="3" name="Рисунок 2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6276" y="3239060"/>
          <a:ext cx="903194" cy="336588"/>
        </a:xfrm>
        <a:prstGeom prst="rect">
          <a:avLst/>
        </a:prstGeom>
        <a:noFill/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900767</xdr:colOff>
      <xdr:row>26</xdr:row>
      <xdr:rowOff>52668</xdr:rowOff>
    </xdr:from>
    <xdr:to>
      <xdr:col>1</xdr:col>
      <xdr:colOff>1839259</xdr:colOff>
      <xdr:row>29</xdr:row>
      <xdr:rowOff>8218</xdr:rowOff>
    </xdr:to>
    <xdr:pic>
      <xdr:nvPicPr>
        <xdr:cNvPr id="2" name="Рисунок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10367" y="9206193"/>
          <a:ext cx="938492" cy="5270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908051</xdr:colOff>
      <xdr:row>24</xdr:row>
      <xdr:rowOff>10085</xdr:rowOff>
    </xdr:from>
    <xdr:to>
      <xdr:col>1</xdr:col>
      <xdr:colOff>1811245</xdr:colOff>
      <xdr:row>25</xdr:row>
      <xdr:rowOff>156173</xdr:rowOff>
    </xdr:to>
    <xdr:pic>
      <xdr:nvPicPr>
        <xdr:cNvPr id="3" name="Рисунок 2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17651" y="8782610"/>
          <a:ext cx="903194" cy="336588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0"/>
  <sheetViews>
    <sheetView view="pageBreakPreview" workbookViewId="0">
      <selection activeCell="B11" sqref="B11"/>
    </sheetView>
  </sheetViews>
  <sheetFormatPr defaultColWidth="9.140625" defaultRowHeight="15" x14ac:dyDescent="0.25"/>
  <cols>
    <col min="1" max="1" width="19.140625" style="4" customWidth="1"/>
    <col min="2" max="2" width="52" style="4" customWidth="1"/>
    <col min="3" max="3" width="21" style="4" customWidth="1"/>
    <col min="4" max="6" width="9.140625" style="4"/>
    <col min="7" max="7" width="7" style="4" customWidth="1"/>
    <col min="8" max="8" width="9.140625" style="4"/>
  </cols>
  <sheetData>
    <row r="2" spans="1:3" x14ac:dyDescent="0.25">
      <c r="A2" s="240" t="s">
        <v>0</v>
      </c>
      <c r="B2" s="240"/>
      <c r="C2" s="240"/>
    </row>
    <row r="3" spans="1:3" x14ac:dyDescent="0.25">
      <c r="A3" s="1"/>
      <c r="B3" s="1"/>
      <c r="C3" s="1"/>
    </row>
    <row r="4" spans="1:3" x14ac:dyDescent="0.25">
      <c r="A4" s="241" t="s">
        <v>1</v>
      </c>
      <c r="B4" s="241"/>
      <c r="C4" s="241"/>
    </row>
    <row r="5" spans="1:3" s="4" customFormat="1" ht="25.5" customHeight="1" x14ac:dyDescent="0.2">
      <c r="A5" s="1"/>
      <c r="B5" s="1"/>
      <c r="C5" s="1"/>
    </row>
    <row r="6" spans="1:3" ht="45.75" customHeight="1" x14ac:dyDescent="0.25">
      <c r="A6" s="109" t="s">
        <v>2</v>
      </c>
      <c r="B6" s="242" t="s">
        <v>3</v>
      </c>
      <c r="C6" s="242"/>
    </row>
    <row r="7" spans="1:3" x14ac:dyDescent="0.25">
      <c r="A7" s="110" t="s">
        <v>4</v>
      </c>
      <c r="B7" s="1"/>
      <c r="C7" s="1"/>
    </row>
    <row r="8" spans="1:3" x14ac:dyDescent="0.25">
      <c r="A8" s="110"/>
      <c r="B8" s="1"/>
      <c r="C8" s="1"/>
    </row>
    <row r="9" spans="1:3" ht="39.6" customHeight="1" x14ac:dyDescent="0.25">
      <c r="A9" s="2" t="s">
        <v>5</v>
      </c>
      <c r="B9" s="2" t="s">
        <v>6</v>
      </c>
      <c r="C9" s="2" t="s">
        <v>7</v>
      </c>
    </row>
    <row r="10" spans="1:3" ht="86.45" customHeight="1" x14ac:dyDescent="0.25">
      <c r="A10" s="113" t="s">
        <v>8</v>
      </c>
      <c r="B10" s="114" t="s">
        <v>9</v>
      </c>
      <c r="C10" s="3">
        <f>'4.5 РМ'!B36/1000</f>
        <v>4893.9522336986056</v>
      </c>
    </row>
  </sheetData>
  <sheetProtection formatCells="0" formatColumns="0" formatRows="0" insertColumns="0" insertRows="0" insertHyperlinks="0" deleteColumns="0" deleteRows="0" sort="0" autoFilter="0" pivotTables="0"/>
  <mergeCells count="3">
    <mergeCell ref="A2:C2"/>
    <mergeCell ref="A4:C4"/>
    <mergeCell ref="B6:C6"/>
  </mergeCells>
  <pageMargins left="0.7" right="0.7" top="0.75" bottom="0.75" header="0.3" footer="0.3"/>
  <pageSetup paperSize="9" scale="93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17"/>
  <sheetViews>
    <sheetView view="pageBreakPreview" workbookViewId="0">
      <selection activeCell="A26" sqref="A26:XFD30"/>
    </sheetView>
  </sheetViews>
  <sheetFormatPr defaultColWidth="8.85546875" defaultRowHeight="15" x14ac:dyDescent="0.25"/>
  <cols>
    <col min="1" max="1" width="14.42578125" customWidth="1"/>
    <col min="2" max="2" width="29.7109375" customWidth="1"/>
    <col min="3" max="3" width="39.140625" customWidth="1"/>
    <col min="4" max="4" width="24.5703125" customWidth="1"/>
    <col min="5" max="5" width="24.85546875" customWidth="1"/>
  </cols>
  <sheetData>
    <row r="1" spans="1:5" x14ac:dyDescent="0.25">
      <c r="B1" s="206"/>
      <c r="C1" s="206"/>
      <c r="D1" s="207" t="s">
        <v>247</v>
      </c>
    </row>
    <row r="2" spans="1:5" x14ac:dyDescent="0.25">
      <c r="A2" s="207"/>
      <c r="B2" s="207"/>
      <c r="C2" s="207"/>
      <c r="D2" s="207"/>
    </row>
    <row r="3" spans="1:5" ht="24.75" customHeight="1" x14ac:dyDescent="0.25">
      <c r="A3" s="240" t="s">
        <v>248</v>
      </c>
      <c r="B3" s="240"/>
      <c r="C3" s="240"/>
      <c r="D3" s="240"/>
    </row>
    <row r="4" spans="1:5" ht="24.75" customHeight="1" x14ac:dyDescent="0.25">
      <c r="A4" s="208"/>
      <c r="B4" s="208"/>
      <c r="C4" s="208"/>
      <c r="D4" s="208"/>
    </row>
    <row r="5" spans="1:5" ht="54.75" customHeight="1" x14ac:dyDescent="0.25">
      <c r="A5" s="243" t="s">
        <v>48</v>
      </c>
      <c r="B5" s="243"/>
      <c r="C5" s="243"/>
      <c r="D5" s="215" t="str">
        <f>'Прил.5 Расчет СМР и ОБ'!D6:J6</f>
        <v>Ввод элегазовый (выключателя) на одну фазу 220 кВ</v>
      </c>
    </row>
    <row r="6" spans="1:5" ht="19.899999999999999" customHeight="1" x14ac:dyDescent="0.25">
      <c r="A6" s="243" t="s">
        <v>249</v>
      </c>
      <c r="B6" s="243"/>
      <c r="C6" s="243"/>
      <c r="D6" s="209"/>
    </row>
    <row r="7" spans="1:5" x14ac:dyDescent="0.25">
      <c r="A7" s="206"/>
      <c r="B7" s="206"/>
      <c r="C7" s="206"/>
      <c r="D7" s="206"/>
    </row>
    <row r="8" spans="1:5" ht="14.45" customHeight="1" x14ac:dyDescent="0.25">
      <c r="A8" s="253" t="s">
        <v>5</v>
      </c>
      <c r="B8" s="253" t="s">
        <v>6</v>
      </c>
      <c r="C8" s="253" t="s">
        <v>250</v>
      </c>
      <c r="D8" s="253" t="s">
        <v>251</v>
      </c>
    </row>
    <row r="9" spans="1:5" ht="15" customHeight="1" x14ac:dyDescent="0.25">
      <c r="A9" s="253"/>
      <c r="B9" s="253"/>
      <c r="C9" s="253"/>
      <c r="D9" s="253"/>
    </row>
    <row r="10" spans="1:5" x14ac:dyDescent="0.25">
      <c r="A10" s="210">
        <v>1</v>
      </c>
      <c r="B10" s="210">
        <v>2</v>
      </c>
      <c r="C10" s="210">
        <v>3</v>
      </c>
      <c r="D10" s="210">
        <v>4</v>
      </c>
    </row>
    <row r="11" spans="1:5" ht="41.45" customHeight="1" x14ac:dyDescent="0.25">
      <c r="A11" s="216" t="s">
        <v>252</v>
      </c>
      <c r="B11" s="216" t="s">
        <v>253</v>
      </c>
      <c r="C11" s="217" t="str">
        <f>D5</f>
        <v>Ввод элегазовый (выключателя) на одну фазу 220 кВ</v>
      </c>
      <c r="D11" s="218">
        <f>'Прил.4 РМ'!C41/1000</f>
        <v>4619.7880344444447</v>
      </c>
      <c r="E11" s="211"/>
    </row>
    <row r="12" spans="1:5" x14ac:dyDescent="0.25">
      <c r="A12" s="212"/>
      <c r="B12" s="213"/>
      <c r="C12" s="212"/>
      <c r="D12" s="212"/>
    </row>
    <row r="13" spans="1:5" x14ac:dyDescent="0.25">
      <c r="B13" s="219" t="s">
        <v>433</v>
      </c>
      <c r="C13" s="220"/>
    </row>
    <row r="14" spans="1:5" x14ac:dyDescent="0.25">
      <c r="B14" s="214" t="s">
        <v>78</v>
      </c>
      <c r="C14" s="220"/>
    </row>
    <row r="15" spans="1:5" x14ac:dyDescent="0.25">
      <c r="B15" s="219"/>
      <c r="C15" s="220"/>
    </row>
    <row r="16" spans="1:5" x14ac:dyDescent="0.25">
      <c r="B16" s="219" t="s">
        <v>434</v>
      </c>
      <c r="C16" s="220"/>
    </row>
    <row r="17" spans="2:3" x14ac:dyDescent="0.25">
      <c r="B17" s="214" t="s">
        <v>79</v>
      </c>
      <c r="C17" s="220"/>
    </row>
  </sheetData>
  <mergeCells count="7">
    <mergeCell ref="A3:D3"/>
    <mergeCell ref="A5:C5"/>
    <mergeCell ref="A6:C6"/>
    <mergeCell ref="A8:A9"/>
    <mergeCell ref="B8:B9"/>
    <mergeCell ref="C8:C9"/>
    <mergeCell ref="D8:D9"/>
  </mergeCells>
  <pageMargins left="0.7" right="0.7" top="0.75" bottom="0.75" header="0.3" footer="0.3"/>
  <pageSetup paperSize="9" scale="82" orientation="portrait" cellComments="atEnd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4:D30"/>
  <sheetViews>
    <sheetView view="pageBreakPreview" topLeftCell="A16" zoomScale="60" zoomScaleNormal="100" workbookViewId="0">
      <selection activeCell="A26" sqref="A26:XFD30"/>
    </sheetView>
  </sheetViews>
  <sheetFormatPr defaultRowHeight="15" x14ac:dyDescent="0.25"/>
  <cols>
    <col min="2" max="2" width="40.7109375" customWidth="1"/>
    <col min="3" max="3" width="37" customWidth="1"/>
    <col min="4" max="4" width="32" customWidth="1"/>
  </cols>
  <sheetData>
    <row r="4" spans="2:4" ht="15.75" customHeight="1" x14ac:dyDescent="0.25">
      <c r="B4" s="248" t="s">
        <v>254</v>
      </c>
      <c r="C4" s="248"/>
      <c r="D4" s="248"/>
    </row>
    <row r="5" spans="2:4" ht="18.75" customHeight="1" x14ac:dyDescent="0.25">
      <c r="B5" s="130"/>
    </row>
    <row r="6" spans="2:4" ht="15.75" customHeight="1" x14ac:dyDescent="0.25">
      <c r="B6" s="255" t="s">
        <v>255</v>
      </c>
      <c r="C6" s="255"/>
      <c r="D6" s="255"/>
    </row>
    <row r="7" spans="2:4" ht="18.75" customHeight="1" x14ac:dyDescent="0.25">
      <c r="B7" s="131"/>
    </row>
    <row r="8" spans="2:4" ht="47.25" customHeight="1" x14ac:dyDescent="0.25">
      <c r="B8" s="132" t="s">
        <v>256</v>
      </c>
      <c r="C8" s="132" t="s">
        <v>257</v>
      </c>
      <c r="D8" s="132" t="s">
        <v>258</v>
      </c>
    </row>
    <row r="9" spans="2:4" ht="15.75" customHeight="1" x14ac:dyDescent="0.25">
      <c r="B9" s="132">
        <v>1</v>
      </c>
      <c r="C9" s="132">
        <v>2</v>
      </c>
      <c r="D9" s="132">
        <v>3</v>
      </c>
    </row>
    <row r="10" spans="2:4" ht="45" customHeight="1" x14ac:dyDescent="0.25">
      <c r="B10" s="132" t="s">
        <v>259</v>
      </c>
      <c r="C10" s="132" t="s">
        <v>260</v>
      </c>
      <c r="D10" s="132">
        <v>44.29</v>
      </c>
    </row>
    <row r="11" spans="2:4" ht="29.25" customHeight="1" x14ac:dyDescent="0.25">
      <c r="B11" s="132" t="s">
        <v>261</v>
      </c>
      <c r="C11" s="132" t="s">
        <v>260</v>
      </c>
      <c r="D11" s="132">
        <v>13.47</v>
      </c>
    </row>
    <row r="12" spans="2:4" ht="29.25" customHeight="1" x14ac:dyDescent="0.25">
      <c r="B12" s="132" t="s">
        <v>262</v>
      </c>
      <c r="C12" s="132" t="s">
        <v>260</v>
      </c>
      <c r="D12" s="132">
        <v>8.0399999999999991</v>
      </c>
    </row>
    <row r="13" spans="2:4" ht="30.75" customHeight="1" x14ac:dyDescent="0.25">
      <c r="B13" s="132" t="s">
        <v>263</v>
      </c>
      <c r="C13" s="133" t="s">
        <v>264</v>
      </c>
      <c r="D13" s="132">
        <v>6.26</v>
      </c>
    </row>
    <row r="14" spans="2:4" ht="89.25" customHeight="1" x14ac:dyDescent="0.25">
      <c r="B14" s="132" t="s">
        <v>265</v>
      </c>
      <c r="C14" s="132" t="s">
        <v>266</v>
      </c>
      <c r="D14" s="137">
        <v>3.9E-2</v>
      </c>
    </row>
    <row r="15" spans="2:4" ht="78.75" customHeight="1" x14ac:dyDescent="0.25">
      <c r="B15" s="132" t="s">
        <v>267</v>
      </c>
      <c r="C15" s="132" t="s">
        <v>268</v>
      </c>
      <c r="D15" s="137">
        <v>2.1000000000000001E-2</v>
      </c>
    </row>
    <row r="16" spans="2:4" ht="34.5" customHeight="1" x14ac:dyDescent="0.25">
      <c r="B16" s="132" t="s">
        <v>193</v>
      </c>
      <c r="C16" s="132"/>
      <c r="D16" s="132" t="s">
        <v>269</v>
      </c>
    </row>
    <row r="17" spans="2:4" ht="31.5" customHeight="1" x14ac:dyDescent="0.25">
      <c r="B17" s="132" t="s">
        <v>270</v>
      </c>
      <c r="C17" s="132" t="s">
        <v>271</v>
      </c>
      <c r="D17" s="137">
        <v>2.1399999999999999E-2</v>
      </c>
    </row>
    <row r="18" spans="2:4" ht="31.5" customHeight="1" x14ac:dyDescent="0.25">
      <c r="B18" s="132" t="s">
        <v>199</v>
      </c>
      <c r="C18" s="132" t="s">
        <v>272</v>
      </c>
      <c r="D18" s="137">
        <v>2E-3</v>
      </c>
    </row>
    <row r="19" spans="2:4" ht="24" customHeight="1" x14ac:dyDescent="0.25">
      <c r="B19" s="132" t="s">
        <v>201</v>
      </c>
      <c r="C19" s="132" t="s">
        <v>273</v>
      </c>
      <c r="D19" s="137">
        <v>0.03</v>
      </c>
    </row>
    <row r="20" spans="2:4" ht="18.75" customHeight="1" x14ac:dyDescent="0.25">
      <c r="B20" s="131"/>
    </row>
    <row r="21" spans="2:4" ht="18.75" customHeight="1" x14ac:dyDescent="0.25">
      <c r="B21" s="131"/>
    </row>
    <row r="22" spans="2:4" ht="18.75" customHeight="1" x14ac:dyDescent="0.25">
      <c r="B22" s="131"/>
    </row>
    <row r="23" spans="2:4" ht="18.75" customHeight="1" x14ac:dyDescent="0.25">
      <c r="B23" s="131"/>
    </row>
    <row r="26" spans="2:4" x14ac:dyDescent="0.25">
      <c r="B26" s="219" t="s">
        <v>433</v>
      </c>
      <c r="C26" s="220"/>
    </row>
    <row r="27" spans="2:4" x14ac:dyDescent="0.25">
      <c r="B27" s="214" t="s">
        <v>78</v>
      </c>
      <c r="C27" s="220"/>
    </row>
    <row r="28" spans="2:4" x14ac:dyDescent="0.25">
      <c r="B28" s="219"/>
      <c r="C28" s="220"/>
    </row>
    <row r="29" spans="2:4" x14ac:dyDescent="0.25">
      <c r="B29" s="219" t="s">
        <v>434</v>
      </c>
      <c r="C29" s="220"/>
    </row>
    <row r="30" spans="2:4" x14ac:dyDescent="0.25">
      <c r="B30" s="214" t="s">
        <v>79</v>
      </c>
      <c r="C30" s="220"/>
    </row>
  </sheetData>
  <mergeCells count="2">
    <mergeCell ref="B4:D4"/>
    <mergeCell ref="B6:D6"/>
  </mergeCells>
  <pageMargins left="0.7" right="0.7" top="0.75" bottom="0.75" header="0.3" footer="0.3"/>
  <pageSetup paperSize="9" scale="75" orientation="portrait" cellComments="atEnd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"/>
  <sheetViews>
    <sheetView view="pageBreakPreview" topLeftCell="A12" zoomScaleNormal="85" workbookViewId="0">
      <selection activeCell="B28" sqref="B28"/>
    </sheetView>
  </sheetViews>
  <sheetFormatPr defaultColWidth="9.140625" defaultRowHeight="15" x14ac:dyDescent="0.25"/>
  <cols>
    <col min="1" max="1" width="36.28515625" style="12" customWidth="1"/>
    <col min="2" max="2" width="20.5703125" style="12" customWidth="1"/>
    <col min="3" max="3" width="10.5703125" style="12" customWidth="1"/>
    <col min="4" max="4" width="10.85546875" style="12" customWidth="1"/>
    <col min="5" max="5" width="17.42578125" style="12" customWidth="1"/>
    <col min="6" max="8" width="9.140625" style="12"/>
    <col min="9" max="9" width="9.28515625" style="12" customWidth="1"/>
    <col min="10" max="10" width="10.140625" style="12" customWidth="1"/>
    <col min="11" max="11" width="9.140625" style="12"/>
  </cols>
  <sheetData>
    <row r="1" spans="1:10" s="24" customFormat="1" ht="29.45" customHeight="1" x14ac:dyDescent="0.2">
      <c r="A1" s="246" t="s">
        <v>168</v>
      </c>
      <c r="B1" s="246"/>
      <c r="C1" s="246"/>
      <c r="D1" s="246"/>
    </row>
    <row r="2" spans="1:10" x14ac:dyDescent="0.25">
      <c r="A2" s="286" t="str">
        <f>'4.1 Отдел 1'!A10</f>
        <v>B1-01-05-1</v>
      </c>
      <c r="B2" s="286"/>
      <c r="C2" s="286"/>
      <c r="D2" s="286"/>
    </row>
    <row r="3" spans="1:10" x14ac:dyDescent="0.25">
      <c r="A3" s="287"/>
      <c r="B3" s="287"/>
      <c r="C3" s="287"/>
      <c r="D3" s="287"/>
    </row>
    <row r="4" spans="1:10" ht="51.75" customHeight="1" x14ac:dyDescent="0.25">
      <c r="A4" s="243" t="e">
        <f>#REF!</f>
        <v>#REF!</v>
      </c>
      <c r="B4" s="243"/>
      <c r="C4" s="243"/>
      <c r="D4" s="243"/>
    </row>
    <row r="5" spans="1:10" ht="15" customHeight="1" x14ac:dyDescent="0.25">
      <c r="A5" s="243"/>
      <c r="B5" s="265"/>
      <c r="C5" s="265"/>
      <c r="D5" s="265"/>
    </row>
    <row r="6" spans="1:10" x14ac:dyDescent="0.25">
      <c r="A6" s="4"/>
      <c r="B6" s="4"/>
      <c r="C6" s="4"/>
      <c r="D6" s="4"/>
    </row>
    <row r="7" spans="1:10" ht="52.9" customHeight="1" x14ac:dyDescent="0.25">
      <c r="A7" s="7" t="s">
        <v>169</v>
      </c>
      <c r="B7" s="2" t="s">
        <v>104</v>
      </c>
      <c r="C7" s="2" t="s">
        <v>274</v>
      </c>
      <c r="D7" s="2" t="s">
        <v>275</v>
      </c>
    </row>
    <row r="8" spans="1:10" x14ac:dyDescent="0.25">
      <c r="A8" s="25" t="s">
        <v>173</v>
      </c>
      <c r="B8" s="26">
        <f>'Прил.5 Расчет СМР и ОБ'!G14</f>
        <v>57025.38</v>
      </c>
      <c r="C8" s="27">
        <f t="shared" ref="C8:C15" si="0">B8/$B$21</f>
        <v>0.10616496050177815</v>
      </c>
      <c r="D8" s="27">
        <f t="shared" ref="D8:D15" si="1">B8/$B$35</f>
        <v>1.1652214258924848E-2</v>
      </c>
      <c r="I8" s="28"/>
      <c r="J8" s="28"/>
    </row>
    <row r="9" spans="1:10" x14ac:dyDescent="0.25">
      <c r="A9" s="25" t="s">
        <v>174</v>
      </c>
      <c r="B9" s="26">
        <f>'Прил.5 Расчет СМР и ОБ'!G20</f>
        <v>301679.28999999998</v>
      </c>
      <c r="C9" s="27">
        <f t="shared" si="0"/>
        <v>0.56164062224669919</v>
      </c>
      <c r="D9" s="27">
        <f t="shared" si="1"/>
        <v>6.1643284526299059E-2</v>
      </c>
      <c r="I9" s="28"/>
      <c r="J9" s="28"/>
    </row>
    <row r="10" spans="1:10" x14ac:dyDescent="0.25">
      <c r="A10" s="25" t="s">
        <v>175</v>
      </c>
      <c r="B10" s="26">
        <f>'Прил.5 Расчет СМР и ОБ'!G29</f>
        <v>24343.9</v>
      </c>
      <c r="C10" s="27">
        <f t="shared" si="0"/>
        <v>4.5321384652925373E-2</v>
      </c>
      <c r="D10" s="27">
        <f t="shared" si="1"/>
        <v>4.9742823054899519E-3</v>
      </c>
      <c r="I10" s="28"/>
      <c r="J10" s="28"/>
    </row>
    <row r="11" spans="1:10" x14ac:dyDescent="0.25">
      <c r="A11" s="25" t="s">
        <v>176</v>
      </c>
      <c r="B11" s="26">
        <f>B9+B10</f>
        <v>326023.19</v>
      </c>
      <c r="C11" s="27">
        <f t="shared" si="0"/>
        <v>0.60696200689962454</v>
      </c>
      <c r="D11" s="27">
        <f t="shared" si="1"/>
        <v>6.6617566831789016E-2</v>
      </c>
      <c r="I11" s="28"/>
      <c r="J11" s="28"/>
    </row>
    <row r="12" spans="1:10" x14ac:dyDescent="0.25">
      <c r="A12" s="25" t="s">
        <v>177</v>
      </c>
      <c r="B12" s="26">
        <f>'Прил.5 Расчет СМР и ОБ'!G16</f>
        <v>5221.45</v>
      </c>
      <c r="C12" s="27">
        <f t="shared" si="0"/>
        <v>9.720847682418066E-3</v>
      </c>
      <c r="D12" s="27">
        <f t="shared" si="1"/>
        <v>1.0669188726539507E-3</v>
      </c>
      <c r="I12" s="28"/>
      <c r="J12" s="28"/>
    </row>
    <row r="13" spans="1:10" x14ac:dyDescent="0.25">
      <c r="A13" s="25" t="s">
        <v>178</v>
      </c>
      <c r="B13" s="26">
        <f>'Прил.5 Расчет СМР и ОБ'!G41</f>
        <v>57392.5</v>
      </c>
      <c r="C13" s="27">
        <f t="shared" si="0"/>
        <v>0.1068484330240027</v>
      </c>
      <c r="D13" s="27">
        <f t="shared" si="1"/>
        <v>1.1727229294313239E-2</v>
      </c>
      <c r="I13" s="28"/>
      <c r="J13" s="28"/>
    </row>
    <row r="14" spans="1:10" x14ac:dyDescent="0.25">
      <c r="A14" s="25" t="s">
        <v>179</v>
      </c>
      <c r="B14" s="26">
        <f>'Прил.5 Расчет СМР и ОБ'!G53</f>
        <v>4573.0600000000004</v>
      </c>
      <c r="C14" s="27">
        <f t="shared" si="0"/>
        <v>8.513730803236412E-3</v>
      </c>
      <c r="D14" s="27">
        <f t="shared" si="1"/>
        <v>9.3443086111690736E-4</v>
      </c>
      <c r="I14" s="28"/>
      <c r="J14" s="28"/>
    </row>
    <row r="15" spans="1:10" x14ac:dyDescent="0.25">
      <c r="A15" s="25" t="s">
        <v>180</v>
      </c>
      <c r="B15" s="26">
        <f>B13+B14</f>
        <v>61965.56</v>
      </c>
      <c r="C15" s="27">
        <f t="shared" si="0"/>
        <v>0.1153621638272391</v>
      </c>
      <c r="D15" s="27">
        <f t="shared" si="1"/>
        <v>1.2661660155430146E-2</v>
      </c>
      <c r="I15" s="28"/>
      <c r="J15" s="28"/>
    </row>
    <row r="16" spans="1:10" x14ac:dyDescent="0.25">
      <c r="A16" s="25" t="s">
        <v>181</v>
      </c>
      <c r="B16" s="26">
        <f>B8+B11+B15</f>
        <v>445014.13</v>
      </c>
      <c r="C16" s="27"/>
      <c r="D16" s="27"/>
      <c r="I16" s="28"/>
      <c r="J16" s="28"/>
    </row>
    <row r="17" spans="1:10" x14ac:dyDescent="0.25">
      <c r="A17" s="25" t="s">
        <v>182</v>
      </c>
      <c r="B17" s="26">
        <f>'Прил.5 Расчет СМР и ОБ'!G57</f>
        <v>31745.86</v>
      </c>
      <c r="C17" s="27">
        <f>B17/$B$21</f>
        <v>5.9101718795998889E-2</v>
      </c>
      <c r="D17" s="27">
        <f>B17/$B$35</f>
        <v>6.4867531361269661E-3</v>
      </c>
      <c r="I17" s="28"/>
      <c r="J17" s="28"/>
    </row>
    <row r="18" spans="1:10" x14ac:dyDescent="0.25">
      <c r="A18" s="25" t="s">
        <v>183</v>
      </c>
      <c r="B18" s="29">
        <f>B17/(B8+B12)</f>
        <v>0.50999962568374968</v>
      </c>
      <c r="C18" s="27"/>
      <c r="D18" s="27"/>
      <c r="I18" s="28"/>
      <c r="J18" s="28"/>
    </row>
    <row r="19" spans="1:10" x14ac:dyDescent="0.25">
      <c r="A19" s="25" t="s">
        <v>184</v>
      </c>
      <c r="B19" s="26">
        <f>'Прил.5 Расчет СМР и ОБ'!G56</f>
        <v>60379.38</v>
      </c>
      <c r="C19" s="27">
        <f>B19/$B$21</f>
        <v>0.11240914997535928</v>
      </c>
      <c r="D19" s="27">
        <f>B19/$B$35</f>
        <v>1.2337549922175735E-2</v>
      </c>
      <c r="I19" s="28"/>
      <c r="J19" s="28"/>
    </row>
    <row r="20" spans="1:10" x14ac:dyDescent="0.25">
      <c r="A20" s="25" t="s">
        <v>185</v>
      </c>
      <c r="B20" s="29">
        <f>B19/(B8+B12)</f>
        <v>0.96999927546511211</v>
      </c>
      <c r="C20" s="27"/>
      <c r="D20" s="27"/>
      <c r="J20" s="28"/>
    </row>
    <row r="21" spans="1:10" x14ac:dyDescent="0.25">
      <c r="A21" s="25" t="s">
        <v>186</v>
      </c>
      <c r="B21" s="26">
        <f>B16+B17+B19</f>
        <v>537139.37</v>
      </c>
      <c r="C21" s="27">
        <f>B21/$B$21</f>
        <v>1</v>
      </c>
      <c r="D21" s="27">
        <f>B21/$B$35</f>
        <v>0.10975574430444671</v>
      </c>
      <c r="J21" s="28"/>
    </row>
    <row r="22" spans="1:10" ht="26.45" customHeight="1" x14ac:dyDescent="0.25">
      <c r="A22" s="25" t="s">
        <v>187</v>
      </c>
      <c r="B22" s="26">
        <f>'Прил.6 Расчет ОБ'!G16</f>
        <v>4206134.16</v>
      </c>
      <c r="C22" s="27"/>
      <c r="D22" s="27">
        <f>B22/$B$35</f>
        <v>0.85945549918479958</v>
      </c>
      <c r="J22" s="28"/>
    </row>
    <row r="23" spans="1:10" ht="26.45" customHeight="1" x14ac:dyDescent="0.25">
      <c r="A23" s="25" t="s">
        <v>188</v>
      </c>
      <c r="B23" s="26">
        <f>'Прил.6 Расчет ОБ'!G15</f>
        <v>4206134.16</v>
      </c>
      <c r="C23" s="27"/>
      <c r="D23" s="27">
        <f>B23/$B$35</f>
        <v>0.85945549918479958</v>
      </c>
      <c r="J23" s="28"/>
    </row>
    <row r="24" spans="1:10" x14ac:dyDescent="0.25">
      <c r="A24" s="25" t="s">
        <v>189</v>
      </c>
      <c r="B24" s="26">
        <f>'Прил.5 Расчет СМР и ОБ'!G59</f>
        <v>4743273.53</v>
      </c>
      <c r="C24" s="27"/>
      <c r="D24" s="27">
        <f>B24/$B$35</f>
        <v>0.96921124348924637</v>
      </c>
      <c r="J24" s="28"/>
    </row>
    <row r="25" spans="1:10" ht="26.45" customHeight="1" x14ac:dyDescent="0.25">
      <c r="A25" s="25" t="s">
        <v>190</v>
      </c>
      <c r="B25" s="26"/>
      <c r="C25" s="27"/>
      <c r="D25" s="27"/>
      <c r="J25" s="28"/>
    </row>
    <row r="26" spans="1:10" x14ac:dyDescent="0.25">
      <c r="A26" s="25" t="s">
        <v>276</v>
      </c>
      <c r="B26" s="26">
        <f>'4.7 Прил.6 Расчет Прочие'!I9*1000</f>
        <v>278.41007999999999</v>
      </c>
      <c r="C26" s="27"/>
      <c r="D26" s="27">
        <f>B26/$B$35</f>
        <v>5.6888597743748617E-5</v>
      </c>
      <c r="J26" s="28"/>
    </row>
    <row r="27" spans="1:10" x14ac:dyDescent="0.25">
      <c r="A27" s="25" t="s">
        <v>277</v>
      </c>
      <c r="B27" s="26">
        <f>'4.7 Прил.6 Расчет Прочие'!I11*1000</f>
        <v>86.950678710000005</v>
      </c>
      <c r="C27" s="27"/>
      <c r="D27" s="27">
        <f>B27/$B$35</f>
        <v>1.7766965135310896E-5</v>
      </c>
      <c r="J27" s="28"/>
    </row>
    <row r="28" spans="1:10" x14ac:dyDescent="0.25">
      <c r="A28" s="25" t="s">
        <v>278</v>
      </c>
      <c r="B28" s="26">
        <f>'4.7 Прил.6 Расчет Прочие'!I12*1000</f>
        <v>5470.4031199999999</v>
      </c>
      <c r="C28" s="27"/>
      <c r="D28" s="27">
        <f>B28/$B$35</f>
        <v>1.1177884169633061E-3</v>
      </c>
      <c r="J28" s="28"/>
    </row>
    <row r="29" spans="1:10" x14ac:dyDescent="0.25">
      <c r="A29" s="25"/>
      <c r="B29" s="26"/>
      <c r="C29" s="27"/>
      <c r="D29" s="27"/>
      <c r="J29" s="28"/>
    </row>
    <row r="30" spans="1:10" x14ac:dyDescent="0.25">
      <c r="A30" s="25" t="s">
        <v>270</v>
      </c>
      <c r="B30" s="26">
        <f>'4.7 Прил.6 Расчет Прочие'!I14*1000</f>
        <v>2300.6417510043998</v>
      </c>
      <c r="C30" s="27"/>
      <c r="D30" s="27">
        <f>B30/$B$35</f>
        <v>4.7009893867837961E-4</v>
      </c>
      <c r="J30" s="28"/>
    </row>
    <row r="31" spans="1:10" x14ac:dyDescent="0.25">
      <c r="A31" s="25"/>
      <c r="B31" s="26"/>
      <c r="C31" s="27"/>
      <c r="D31" s="27"/>
      <c r="J31" s="28"/>
    </row>
    <row r="32" spans="1:10" x14ac:dyDescent="0.25">
      <c r="A32" s="25" t="s">
        <v>279</v>
      </c>
      <c r="B32" s="26">
        <f>'4.7 Прил.6 Расчет Прочие'!I16*1000</f>
        <v>0</v>
      </c>
      <c r="C32" s="27"/>
      <c r="D32" s="27">
        <f>B32/$B$35</f>
        <v>0</v>
      </c>
      <c r="J32" s="28"/>
    </row>
    <row r="33" spans="1:10" ht="26.45" customHeight="1" x14ac:dyDescent="0.25">
      <c r="A33" s="25" t="s">
        <v>200</v>
      </c>
      <c r="B33" s="26">
        <f>B24+B26+B27+B28+B30+B32</f>
        <v>4751409.9356297143</v>
      </c>
      <c r="C33" s="27"/>
      <c r="D33" s="27">
        <f>B33/$B$35</f>
        <v>0.970873786407767</v>
      </c>
      <c r="J33" s="28"/>
    </row>
    <row r="34" spans="1:10" x14ac:dyDescent="0.25">
      <c r="A34" s="25" t="s">
        <v>201</v>
      </c>
      <c r="B34" s="26">
        <f>B33*3%</f>
        <v>142542.29806889142</v>
      </c>
      <c r="C34" s="27"/>
      <c r="D34" s="27">
        <f>B34/$B$35</f>
        <v>2.9126213592233011E-2</v>
      </c>
      <c r="J34" s="28"/>
    </row>
    <row r="35" spans="1:10" x14ac:dyDescent="0.25">
      <c r="A35" s="25" t="s">
        <v>202</v>
      </c>
      <c r="B35" s="26">
        <f>B33+B34</f>
        <v>4893952.2336986056</v>
      </c>
      <c r="C35" s="27"/>
      <c r="D35" s="27">
        <f>B35/$B$35</f>
        <v>1</v>
      </c>
      <c r="J35" s="28"/>
    </row>
    <row r="36" spans="1:10" x14ac:dyDescent="0.25">
      <c r="A36" s="25" t="s">
        <v>203</v>
      </c>
      <c r="B36" s="26">
        <f>B35</f>
        <v>4893952.2336986056</v>
      </c>
      <c r="C36" s="27"/>
      <c r="D36" s="27"/>
    </row>
    <row r="37" spans="1:10" x14ac:dyDescent="0.25">
      <c r="A37" s="30"/>
      <c r="B37" s="30"/>
      <c r="C37" s="30"/>
      <c r="D37" s="30"/>
    </row>
    <row r="38" spans="1:10" x14ac:dyDescent="0.25">
      <c r="A38" s="4" t="s">
        <v>280</v>
      </c>
      <c r="B38" s="30"/>
      <c r="C38" s="30"/>
      <c r="D38" s="30"/>
    </row>
    <row r="39" spans="1:10" x14ac:dyDescent="0.25">
      <c r="A39" s="31" t="s">
        <v>281</v>
      </c>
      <c r="B39" s="30"/>
      <c r="C39" s="30"/>
      <c r="D39" s="30"/>
    </row>
    <row r="40" spans="1:10" x14ac:dyDescent="0.25">
      <c r="A40" s="4"/>
      <c r="B40" s="30"/>
      <c r="C40" s="30"/>
      <c r="D40" s="30"/>
    </row>
    <row r="41" spans="1:10" x14ac:dyDescent="0.25">
      <c r="A41" s="4" t="s">
        <v>282</v>
      </c>
      <c r="B41" s="30"/>
      <c r="C41" s="30"/>
      <c r="D41" s="30"/>
    </row>
    <row r="42" spans="1:10" x14ac:dyDescent="0.25">
      <c r="A42" s="31" t="s">
        <v>283</v>
      </c>
      <c r="B42" s="30"/>
      <c r="C42" s="30"/>
      <c r="D42" s="30"/>
    </row>
  </sheetData>
  <sheetProtection formatCells="0" formatColumns="0" formatRows="0" insertColumns="0" insertRows="0" insertHyperlinks="0" deleteColumns="0" deleteRows="0" sort="0" autoFilter="0" pivotTables="0"/>
  <mergeCells count="5">
    <mergeCell ref="A1:D1"/>
    <mergeCell ref="A2:D2"/>
    <mergeCell ref="A3:D3"/>
    <mergeCell ref="A5:D5"/>
    <mergeCell ref="A4:D4"/>
  </mergeCells>
  <pageMargins left="0.7" right="0.7" top="0.75" bottom="0.75" header="0.3" footer="0.3"/>
  <pageSetup paperSize="9" scale="81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G13"/>
  <sheetViews>
    <sheetView view="pageBreakPreview" workbookViewId="0">
      <selection activeCell="A26" sqref="A26:XFD30"/>
    </sheetView>
  </sheetViews>
  <sheetFormatPr defaultRowHeight="15" x14ac:dyDescent="0.25"/>
  <cols>
    <col min="1" max="1" width="9.140625" customWidth="1"/>
    <col min="2" max="2" width="44.85546875" customWidth="1"/>
    <col min="3" max="3" width="13" customWidth="1"/>
    <col min="4" max="4" width="22.85546875" customWidth="1"/>
    <col min="5" max="5" width="21.5703125" customWidth="1"/>
    <col min="6" max="6" width="43.85546875" customWidth="1"/>
    <col min="7" max="7" width="9.140625" customWidth="1"/>
  </cols>
  <sheetData>
    <row r="2" spans="1:7" ht="18" customHeight="1" x14ac:dyDescent="0.25">
      <c r="A2" s="288" t="s">
        <v>284</v>
      </c>
      <c r="B2" s="288"/>
      <c r="C2" s="288"/>
      <c r="D2" s="288"/>
      <c r="E2" s="288"/>
      <c r="F2" s="288"/>
    </row>
    <row r="4" spans="1:7" ht="18" customHeight="1" x14ac:dyDescent="0.25">
      <c r="A4" s="119" t="s">
        <v>285</v>
      </c>
    </row>
    <row r="5" spans="1:7" x14ac:dyDescent="0.25">
      <c r="A5" s="57" t="s">
        <v>13</v>
      </c>
      <c r="B5" s="57" t="s">
        <v>286</v>
      </c>
      <c r="C5" s="57" t="s">
        <v>287</v>
      </c>
      <c r="D5" s="57" t="s">
        <v>288</v>
      </c>
      <c r="E5" s="57" t="s">
        <v>289</v>
      </c>
      <c r="F5" s="57" t="s">
        <v>290</v>
      </c>
    </row>
    <row r="6" spans="1:7" x14ac:dyDescent="0.25">
      <c r="A6" s="57">
        <v>1</v>
      </c>
      <c r="B6" s="57">
        <v>2</v>
      </c>
      <c r="C6" s="57">
        <v>3</v>
      </c>
      <c r="D6" s="57">
        <v>4</v>
      </c>
      <c r="E6" s="57">
        <v>5</v>
      </c>
      <c r="F6" s="57">
        <v>6</v>
      </c>
    </row>
    <row r="7" spans="1:7" ht="105" customHeight="1" x14ac:dyDescent="0.25">
      <c r="A7" s="120" t="s">
        <v>291</v>
      </c>
      <c r="B7" s="62" t="s">
        <v>292</v>
      </c>
      <c r="C7" s="53" t="s">
        <v>293</v>
      </c>
      <c r="D7" s="53" t="s">
        <v>294</v>
      </c>
      <c r="E7" s="60">
        <v>47872.94</v>
      </c>
      <c r="F7" s="62" t="s">
        <v>295</v>
      </c>
    </row>
    <row r="8" spans="1:7" ht="30" customHeight="1" x14ac:dyDescent="0.25">
      <c r="A8" s="120" t="s">
        <v>296</v>
      </c>
      <c r="B8" s="62" t="s">
        <v>297</v>
      </c>
      <c r="C8" s="53" t="s">
        <v>298</v>
      </c>
      <c r="D8" s="53" t="s">
        <v>299</v>
      </c>
      <c r="E8" s="60">
        <f>1973/12</f>
        <v>164.41666666667001</v>
      </c>
      <c r="F8" s="62" t="s">
        <v>300</v>
      </c>
      <c r="G8" s="121"/>
    </row>
    <row r="9" spans="1:7" x14ac:dyDescent="0.25">
      <c r="A9" s="120" t="s">
        <v>301</v>
      </c>
      <c r="B9" s="62" t="s">
        <v>302</v>
      </c>
      <c r="C9" s="53" t="s">
        <v>303</v>
      </c>
      <c r="D9" s="53" t="s">
        <v>294</v>
      </c>
      <c r="E9" s="60">
        <v>1</v>
      </c>
      <c r="F9" s="62"/>
      <c r="G9" s="122"/>
    </row>
    <row r="10" spans="1:7" x14ac:dyDescent="0.25">
      <c r="A10" s="120" t="s">
        <v>304</v>
      </c>
      <c r="B10" s="62" t="s">
        <v>305</v>
      </c>
      <c r="C10" s="53"/>
      <c r="D10" s="53"/>
      <c r="E10" s="123">
        <v>5.8</v>
      </c>
      <c r="F10" s="62" t="s">
        <v>306</v>
      </c>
      <c r="G10" s="122"/>
    </row>
    <row r="11" spans="1:7" ht="75" customHeight="1" x14ac:dyDescent="0.25">
      <c r="A11" s="120" t="s">
        <v>307</v>
      </c>
      <c r="B11" s="62" t="s">
        <v>308</v>
      </c>
      <c r="C11" s="53" t="s">
        <v>309</v>
      </c>
      <c r="D11" s="53" t="s">
        <v>294</v>
      </c>
      <c r="E11" s="124">
        <v>1.746</v>
      </c>
      <c r="F11" s="62" t="s">
        <v>310</v>
      </c>
    </row>
    <row r="12" spans="1:7" ht="75" customHeight="1" x14ac:dyDescent="0.25">
      <c r="A12" s="120" t="s">
        <v>311</v>
      </c>
      <c r="B12" s="125" t="s">
        <v>312</v>
      </c>
      <c r="C12" s="53" t="s">
        <v>313</v>
      </c>
      <c r="D12" s="53" t="s">
        <v>294</v>
      </c>
      <c r="E12" s="126">
        <v>1.139</v>
      </c>
      <c r="F12" s="127" t="s">
        <v>314</v>
      </c>
      <c r="G12" s="122" t="s">
        <v>315</v>
      </c>
    </row>
    <row r="13" spans="1:7" ht="60" customHeight="1" x14ac:dyDescent="0.25">
      <c r="A13" s="120" t="s">
        <v>316</v>
      </c>
      <c r="B13" s="128" t="s">
        <v>317</v>
      </c>
      <c r="C13" s="53" t="s">
        <v>318</v>
      </c>
      <c r="D13" s="53" t="s">
        <v>319</v>
      </c>
      <c r="E13" s="129">
        <f>((E7*E9/E8)*E11)*E12</f>
        <v>579.04487708277998</v>
      </c>
      <c r="F13" s="62" t="s">
        <v>320</v>
      </c>
    </row>
  </sheetData>
  <mergeCells count="1">
    <mergeCell ref="A2:F2"/>
  </mergeCells>
  <hyperlinks>
    <hyperlink ref="G12" r:id="rId1"/>
  </hyperlinks>
  <pageMargins left="0.7" right="0.7" top="0.75" bottom="0.75" header="0.3" footer="0.3"/>
  <pageSetup paperSize="9" scale="57" orientation="portrait" cellComments="atEnd"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"/>
  <sheetViews>
    <sheetView workbookViewId="0">
      <selection activeCell="M18" sqref="M18"/>
    </sheetView>
  </sheetViews>
  <sheetFormatPr defaultColWidth="9.140625" defaultRowHeight="15" x14ac:dyDescent="0.25"/>
  <cols>
    <col min="1" max="1" width="17.28515625" customWidth="1"/>
  </cols>
  <sheetData>
    <row r="1" spans="1:15" x14ac:dyDescent="0.25">
      <c r="A1" s="289" t="s">
        <v>321</v>
      </c>
      <c r="B1" s="289"/>
      <c r="C1" s="289"/>
      <c r="D1" s="289"/>
      <c r="E1" s="289"/>
      <c r="F1" s="289"/>
      <c r="G1" s="289"/>
      <c r="H1" s="289"/>
      <c r="I1" s="289"/>
      <c r="J1" s="289"/>
      <c r="K1" s="289"/>
      <c r="L1" s="289"/>
      <c r="M1" s="289"/>
      <c r="N1" s="289"/>
      <c r="O1" s="289"/>
    </row>
    <row r="2" spans="1:15" ht="29.25" customHeight="1" x14ac:dyDescent="0.25">
      <c r="A2" s="290" t="s">
        <v>322</v>
      </c>
      <c r="B2" s="290"/>
      <c r="C2" s="290"/>
      <c r="D2" s="290"/>
      <c r="E2" s="290"/>
      <c r="F2" s="290"/>
      <c r="G2" s="290"/>
      <c r="H2" s="290"/>
      <c r="I2" s="290"/>
      <c r="J2" s="290"/>
      <c r="K2" s="290"/>
      <c r="L2" s="290"/>
      <c r="M2" s="290"/>
      <c r="N2" s="290"/>
      <c r="O2" s="290"/>
    </row>
    <row r="3" spans="1:15" ht="30.75" customHeight="1" x14ac:dyDescent="0.25">
      <c r="A3" s="158" t="s">
        <v>323</v>
      </c>
      <c r="B3" s="159">
        <v>2007</v>
      </c>
      <c r="C3" s="159">
        <v>2008</v>
      </c>
      <c r="D3" s="159">
        <v>2009</v>
      </c>
      <c r="E3" s="159">
        <v>2010</v>
      </c>
      <c r="F3" s="159">
        <v>2011</v>
      </c>
      <c r="G3" s="160">
        <v>2012</v>
      </c>
      <c r="H3" s="160">
        <v>2013</v>
      </c>
      <c r="I3" s="160">
        <v>2014</v>
      </c>
      <c r="J3" s="160">
        <v>2015</v>
      </c>
      <c r="K3" s="160">
        <v>2016</v>
      </c>
      <c r="L3" s="160">
        <v>2017</v>
      </c>
      <c r="M3" s="160">
        <v>2018</v>
      </c>
      <c r="N3" s="160">
        <v>2019</v>
      </c>
      <c r="O3" s="160">
        <v>2020</v>
      </c>
    </row>
    <row r="4" spans="1:15" x14ac:dyDescent="0.25">
      <c r="A4" s="161" t="s">
        <v>324</v>
      </c>
      <c r="B4" s="162">
        <f t="shared" ref="B4:O4" si="0">B15^(1/12)</f>
        <v>1.0136015752351999</v>
      </c>
      <c r="C4" s="163">
        <f t="shared" si="0"/>
        <v>1.0148854522991999</v>
      </c>
      <c r="D4" s="163">
        <f t="shared" si="0"/>
        <v>1.0040741237835999</v>
      </c>
      <c r="E4" s="163">
        <f t="shared" si="0"/>
        <v>1.0064340301100001</v>
      </c>
      <c r="F4" s="163">
        <f t="shared" si="0"/>
        <v>1.0070531864112999</v>
      </c>
      <c r="G4" s="163">
        <f t="shared" si="0"/>
        <v>1.0054973670825</v>
      </c>
      <c r="H4" s="163">
        <f t="shared" si="0"/>
        <v>1.0048675505653</v>
      </c>
      <c r="I4" s="163">
        <f t="shared" si="0"/>
        <v>1.0039944005553001</v>
      </c>
      <c r="J4" s="163">
        <f t="shared" si="0"/>
        <v>1.0088859305371001</v>
      </c>
      <c r="K4" s="163">
        <f t="shared" si="0"/>
        <v>1.0051042407585</v>
      </c>
      <c r="L4" s="163">
        <f t="shared" si="0"/>
        <v>1.0035947364110001</v>
      </c>
      <c r="M4" s="163">
        <f t="shared" si="0"/>
        <v>1.0037548121811</v>
      </c>
      <c r="N4" s="163">
        <f t="shared" si="0"/>
        <v>1.0035947364110001</v>
      </c>
      <c r="O4" s="163">
        <f t="shared" si="0"/>
        <v>1.00343437929</v>
      </c>
    </row>
    <row r="5" spans="1:15" x14ac:dyDescent="0.25">
      <c r="A5" s="164" t="s">
        <v>325</v>
      </c>
      <c r="B5" s="162">
        <f t="shared" ref="B5:O5" si="1">B4*B4</f>
        <v>1.0273881533192999</v>
      </c>
      <c r="C5" s="163">
        <f t="shared" si="1"/>
        <v>1.0299924812886001</v>
      </c>
      <c r="D5" s="163">
        <f t="shared" si="1"/>
        <v>1.0081648460518999</v>
      </c>
      <c r="E5" s="163">
        <f t="shared" si="1"/>
        <v>1.0129094569635</v>
      </c>
      <c r="F5" s="163">
        <f t="shared" si="1"/>
        <v>1.0141561202611999</v>
      </c>
      <c r="G5" s="163">
        <f t="shared" si="1"/>
        <v>1.0110249552099</v>
      </c>
      <c r="H5" s="163">
        <f t="shared" si="1"/>
        <v>1.0097587941791999</v>
      </c>
      <c r="I5" s="163">
        <f t="shared" si="1"/>
        <v>1.0080047563464001</v>
      </c>
      <c r="J5" s="163">
        <f t="shared" si="1"/>
        <v>1.0178508208357999</v>
      </c>
      <c r="K5" s="163">
        <f t="shared" si="1"/>
        <v>1.0102345347906001</v>
      </c>
      <c r="L5" s="163">
        <f t="shared" si="1"/>
        <v>1.0072023949519999</v>
      </c>
      <c r="M5" s="163">
        <f t="shared" si="1"/>
        <v>1.0075237229767999</v>
      </c>
      <c r="N5" s="163">
        <f t="shared" si="1"/>
        <v>1.0072023949519999</v>
      </c>
      <c r="O5" s="163">
        <f t="shared" si="1"/>
        <v>1.0068805535412</v>
      </c>
    </row>
    <row r="6" spans="1:15" ht="15.75" customHeight="1" x14ac:dyDescent="0.25">
      <c r="A6" s="165" t="s">
        <v>326</v>
      </c>
      <c r="B6" s="166">
        <f t="shared" ref="B6:O6" si="2">B4*B4*B4</f>
        <v>1.0413622505824001</v>
      </c>
      <c r="C6" s="167">
        <f t="shared" si="2"/>
        <v>1.0453243852373</v>
      </c>
      <c r="D6" s="167">
        <f t="shared" si="2"/>
        <v>1.0122722344290001</v>
      </c>
      <c r="E6" s="167">
        <f t="shared" si="2"/>
        <v>1.0194265469082999</v>
      </c>
      <c r="F6" s="167">
        <f t="shared" si="2"/>
        <v>1.0213091524275999</v>
      </c>
      <c r="G6" s="167">
        <f t="shared" si="2"/>
        <v>1.0165829305183001</v>
      </c>
      <c r="H6" s="167">
        <f t="shared" si="2"/>
        <v>1.0146738461686999</v>
      </c>
      <c r="I6" s="167">
        <f t="shared" si="2"/>
        <v>1.0120311311049</v>
      </c>
      <c r="J6" s="167">
        <f t="shared" si="2"/>
        <v>1.0268953725269001</v>
      </c>
      <c r="K6" s="167">
        <f t="shared" si="2"/>
        <v>1.0153910150787</v>
      </c>
      <c r="L6" s="167">
        <f t="shared" si="2"/>
        <v>1.0108230220743999</v>
      </c>
      <c r="M6" s="167">
        <f t="shared" si="2"/>
        <v>1.0113067853246001</v>
      </c>
      <c r="N6" s="167">
        <f t="shared" si="2"/>
        <v>1.0108230220743999</v>
      </c>
      <c r="O6" s="167">
        <f t="shared" si="2"/>
        <v>1.0103385632618</v>
      </c>
    </row>
    <row r="7" spans="1:15" x14ac:dyDescent="0.25">
      <c r="A7" s="161" t="s">
        <v>327</v>
      </c>
      <c r="B7" s="168">
        <f t="shared" ref="B7:O7" si="3">B4*B4*B4*B4</f>
        <v>1.0555264175807999</v>
      </c>
      <c r="C7" s="169">
        <f t="shared" si="3"/>
        <v>1.0608845115109999</v>
      </c>
      <c r="D7" s="169">
        <f t="shared" si="3"/>
        <v>1.0163963568148999</v>
      </c>
      <c r="E7" s="169">
        <f t="shared" si="3"/>
        <v>1.0259855680059999</v>
      </c>
      <c r="F7" s="169">
        <f t="shared" si="3"/>
        <v>1.0285126362632999</v>
      </c>
      <c r="G7" s="169">
        <f t="shared" si="3"/>
        <v>1.0221714600572001</v>
      </c>
      <c r="H7" s="169">
        <f t="shared" si="3"/>
        <v>1.0196128224222001</v>
      </c>
      <c r="I7" s="169">
        <f t="shared" si="3"/>
        <v>1.0160735888170001</v>
      </c>
      <c r="J7" s="169">
        <f t="shared" si="3"/>
        <v>1.0360202934761</v>
      </c>
      <c r="K7" s="169">
        <f t="shared" si="3"/>
        <v>1.0205738152835999</v>
      </c>
      <c r="L7" s="169">
        <f t="shared" si="3"/>
        <v>1.0144566643970001</v>
      </c>
      <c r="M7" s="169">
        <f t="shared" si="3"/>
        <v>1.015104052361</v>
      </c>
      <c r="N7" s="169">
        <f t="shared" si="3"/>
        <v>1.0144566643970001</v>
      </c>
      <c r="O7" s="169">
        <f t="shared" si="3"/>
        <v>1.0138084490993999</v>
      </c>
    </row>
    <row r="8" spans="1:15" x14ac:dyDescent="0.25">
      <c r="A8" s="164" t="s">
        <v>328</v>
      </c>
      <c r="B8" s="162">
        <f t="shared" ref="B8:O8" si="4">B4*B4*B4*B4*B4</f>
        <v>1.0698832395622999</v>
      </c>
      <c r="C8" s="163">
        <f t="shared" si="4"/>
        <v>1.0766762573021</v>
      </c>
      <c r="D8" s="163">
        <f t="shared" si="4"/>
        <v>1.0205372813858</v>
      </c>
      <c r="E8" s="163">
        <f t="shared" si="4"/>
        <v>1.0325867900429999</v>
      </c>
      <c r="F8" s="163">
        <f t="shared" si="4"/>
        <v>1.0357669276132999</v>
      </c>
      <c r="G8" s="163">
        <f t="shared" si="4"/>
        <v>1.0277907117944001</v>
      </c>
      <c r="H8" s="163">
        <f t="shared" si="4"/>
        <v>1.0245758393924</v>
      </c>
      <c r="I8" s="163">
        <f t="shared" si="4"/>
        <v>1.0201321937243999</v>
      </c>
      <c r="J8" s="163">
        <f t="shared" si="4"/>
        <v>1.0452262978389</v>
      </c>
      <c r="K8" s="163">
        <f t="shared" si="4"/>
        <v>1.0257830697485999</v>
      </c>
      <c r="L8" s="163">
        <f t="shared" si="4"/>
        <v>1.0181033687059</v>
      </c>
      <c r="M8" s="163">
        <f t="shared" si="4"/>
        <v>1.018915577422</v>
      </c>
      <c r="N8" s="163">
        <f t="shared" si="4"/>
        <v>1.0181033687059</v>
      </c>
      <c r="O8" s="163">
        <f t="shared" si="4"/>
        <v>1.0172902518411</v>
      </c>
    </row>
    <row r="9" spans="1:15" ht="15.75" customHeight="1" x14ac:dyDescent="0.25">
      <c r="A9" s="165" t="s">
        <v>329</v>
      </c>
      <c r="B9" s="166">
        <f t="shared" ref="B9:O9" si="5">B4*B4*B4*B4*B4*B4</f>
        <v>1.0844353369380999</v>
      </c>
      <c r="C9" s="167">
        <f t="shared" si="5"/>
        <v>1.0927030703717999</v>
      </c>
      <c r="D9" s="167">
        <f t="shared" si="5"/>
        <v>1.0246950765959999</v>
      </c>
      <c r="E9" s="167">
        <f t="shared" si="5"/>
        <v>1.0392304845413001</v>
      </c>
      <c r="F9" s="167">
        <f t="shared" si="5"/>
        <v>1.0430723848323999</v>
      </c>
      <c r="G9" s="167">
        <f t="shared" si="5"/>
        <v>1.0334408546211</v>
      </c>
      <c r="H9" s="167">
        <f t="shared" si="5"/>
        <v>1.0295630140987</v>
      </c>
      <c r="I9" s="167">
        <f t="shared" si="5"/>
        <v>1.0242070103255001</v>
      </c>
      <c r="J9" s="167">
        <f t="shared" si="5"/>
        <v>1.0545141061170999</v>
      </c>
      <c r="K9" s="167">
        <f t="shared" si="5"/>
        <v>1.0310189135026</v>
      </c>
      <c r="L9" s="167">
        <f t="shared" si="5"/>
        <v>1.0217631819555999</v>
      </c>
      <c r="M9" s="167">
        <f t="shared" si="5"/>
        <v>1.0227414140436</v>
      </c>
      <c r="N9" s="167">
        <f t="shared" si="5"/>
        <v>1.0217631819555999</v>
      </c>
      <c r="O9" s="167">
        <f t="shared" si="5"/>
        <v>1.020784012414</v>
      </c>
    </row>
    <row r="10" spans="1:15" x14ac:dyDescent="0.25">
      <c r="A10" s="161" t="s">
        <v>330</v>
      </c>
      <c r="B10" s="168">
        <f t="shared" ref="B10:O10" si="6">B4*B4*B4*B4*B4*B4*B4</f>
        <v>1.0991853657612001</v>
      </c>
      <c r="C10" s="169">
        <f t="shared" si="6"/>
        <v>1.1089684498029999</v>
      </c>
      <c r="D10" s="169">
        <f t="shared" si="6"/>
        <v>1.0288698111785</v>
      </c>
      <c r="E10" s="169">
        <f t="shared" si="6"/>
        <v>1.0459169247700999</v>
      </c>
      <c r="F10" s="169">
        <f t="shared" si="6"/>
        <v>1.0504293688032</v>
      </c>
      <c r="G10" s="169">
        <f t="shared" si="6"/>
        <v>1.039122058357</v>
      </c>
      <c r="H10" s="169">
        <f t="shared" si="6"/>
        <v>1.0345744641300001</v>
      </c>
      <c r="I10" s="169">
        <f t="shared" si="6"/>
        <v>1.0282981033764</v>
      </c>
      <c r="J10" s="169">
        <f t="shared" si="6"/>
        <v>1.0638844452145</v>
      </c>
      <c r="K10" s="169">
        <f t="shared" si="6"/>
        <v>1.0362814822636</v>
      </c>
      <c r="L10" s="169">
        <f t="shared" si="6"/>
        <v>1.0254361512692001</v>
      </c>
      <c r="M10" s="169">
        <f t="shared" si="6"/>
        <v>1.0265816159633001</v>
      </c>
      <c r="N10" s="169">
        <f t="shared" si="6"/>
        <v>1.0254361512692001</v>
      </c>
      <c r="O10" s="169">
        <f t="shared" si="6"/>
        <v>1.0242897718857999</v>
      </c>
    </row>
    <row r="11" spans="1:15" x14ac:dyDescent="0.25">
      <c r="A11" s="164" t="s">
        <v>331</v>
      </c>
      <c r="B11" s="162">
        <f t="shared" ref="B11:O11" si="7">B4*B4*B4*B4*B4*B4*B4*B4</f>
        <v>1.1141360182110001</v>
      </c>
      <c r="C11" s="163">
        <f t="shared" si="7"/>
        <v>1.1254759467638999</v>
      </c>
      <c r="D11" s="163">
        <f t="shared" si="7"/>
        <v>1.0330615541465</v>
      </c>
      <c r="E11" s="163">
        <f t="shared" si="7"/>
        <v>1.0526463857566</v>
      </c>
      <c r="F11" s="163">
        <f t="shared" si="7"/>
        <v>1.0578382429533</v>
      </c>
      <c r="G11" s="163">
        <f t="shared" si="7"/>
        <v>1.0448344937553999</v>
      </c>
      <c r="H11" s="163">
        <f t="shared" si="7"/>
        <v>1.0396103076478</v>
      </c>
      <c r="I11" s="163">
        <f t="shared" si="7"/>
        <v>1.0324055378915</v>
      </c>
      <c r="J11" s="163">
        <f t="shared" si="7"/>
        <v>1.0733380484941999</v>
      </c>
      <c r="K11" s="163">
        <f t="shared" si="7"/>
        <v>1.0415709124426</v>
      </c>
      <c r="L11" s="163">
        <f t="shared" si="7"/>
        <v>1.0291223239394001</v>
      </c>
      <c r="M11" s="163">
        <f t="shared" si="7"/>
        <v>1.0304362371197999</v>
      </c>
      <c r="N11" s="163">
        <f t="shared" si="7"/>
        <v>1.0291223239394001</v>
      </c>
      <c r="O11" s="163">
        <f t="shared" si="7"/>
        <v>1.0278075714654</v>
      </c>
    </row>
    <row r="12" spans="1:15" ht="15.75" customHeight="1" x14ac:dyDescent="0.25">
      <c r="A12" s="165" t="s">
        <v>332</v>
      </c>
      <c r="B12" s="166">
        <f t="shared" ref="B12:O12" si="8">B4*B4*B4*B4*B4*B4*B4*B4*B4</f>
        <v>1.1292900230848999</v>
      </c>
      <c r="C12" s="167">
        <f t="shared" si="8"/>
        <v>1.1422291652834</v>
      </c>
      <c r="D12" s="167">
        <f t="shared" si="8"/>
        <v>1.0372703747942</v>
      </c>
      <c r="E12" s="167">
        <f t="shared" si="8"/>
        <v>1.0594191442978</v>
      </c>
      <c r="F12" s="167">
        <f t="shared" si="8"/>
        <v>1.0652993732739</v>
      </c>
      <c r="G12" s="167">
        <f t="shared" si="8"/>
        <v>1.050578332508</v>
      </c>
      <c r="H12" s="167">
        <f t="shared" si="8"/>
        <v>1.0446706633884999</v>
      </c>
      <c r="I12" s="167">
        <f t="shared" si="8"/>
        <v>1.0365293791454</v>
      </c>
      <c r="J12" s="167">
        <f t="shared" si="8"/>
        <v>1.082875655836</v>
      </c>
      <c r="K12" s="167">
        <f t="shared" si="8"/>
        <v>1.0468873411466999</v>
      </c>
      <c r="L12" s="167">
        <f t="shared" si="8"/>
        <v>1.0328217474287</v>
      </c>
      <c r="M12" s="167">
        <f t="shared" si="8"/>
        <v>1.0343053316549</v>
      </c>
      <c r="N12" s="167">
        <f t="shared" si="8"/>
        <v>1.0328217474287</v>
      </c>
      <c r="O12" s="167">
        <f t="shared" si="8"/>
        <v>1.0313374525029999</v>
      </c>
    </row>
    <row r="13" spans="1:15" x14ac:dyDescent="0.25">
      <c r="A13" s="161" t="s">
        <v>333</v>
      </c>
      <c r="B13" s="168">
        <f t="shared" ref="B13:O13" si="9">B4*B4*B4*B4*B4*B4*B4*B4*B4*B4</f>
        <v>1.1446501462962999</v>
      </c>
      <c r="C13" s="169">
        <f t="shared" si="9"/>
        <v>1.159231763038</v>
      </c>
      <c r="D13" s="169">
        <f t="shared" si="9"/>
        <v>1.0414963426982999</v>
      </c>
      <c r="E13" s="169">
        <f t="shared" si="9"/>
        <v>1.0662354789713</v>
      </c>
      <c r="F13" s="169">
        <f t="shared" si="9"/>
        <v>1.0728131283374001</v>
      </c>
      <c r="G13" s="169">
        <f t="shared" si="9"/>
        <v>1.0563537472508</v>
      </c>
      <c r="H13" s="169">
        <f t="shared" si="9"/>
        <v>1.0497556506667001</v>
      </c>
      <c r="I13" s="169">
        <f t="shared" si="9"/>
        <v>1.0406696926729999</v>
      </c>
      <c r="J13" s="169">
        <f t="shared" si="9"/>
        <v>1.0924980136941</v>
      </c>
      <c r="K13" s="169">
        <f t="shared" si="9"/>
        <v>1.0522309061829</v>
      </c>
      <c r="L13" s="169">
        <f t="shared" si="9"/>
        <v>1.0365344693703</v>
      </c>
      <c r="M13" s="169">
        <f t="shared" si="9"/>
        <v>1.0381889539132001</v>
      </c>
      <c r="N13" s="169">
        <f t="shared" si="9"/>
        <v>1.0365344693703</v>
      </c>
      <c r="O13" s="169">
        <f t="shared" si="9"/>
        <v>1.0348794564909001</v>
      </c>
    </row>
    <row r="14" spans="1:15" x14ac:dyDescent="0.25">
      <c r="A14" s="164" t="s">
        <v>334</v>
      </c>
      <c r="B14" s="162">
        <f t="shared" ref="B14:O14" si="10">B4*B4*B4*B4*B4*B4*B4*B4*B4*B4*B4</f>
        <v>1.1602191913791</v>
      </c>
      <c r="C14" s="163">
        <f t="shared" si="10"/>
        <v>1.1764874521504001</v>
      </c>
      <c r="D14" s="163">
        <f t="shared" si="10"/>
        <v>1.0457395277185999</v>
      </c>
      <c r="E14" s="163">
        <f t="shared" si="10"/>
        <v>1.0730956701473999</v>
      </c>
      <c r="F14" s="163">
        <f t="shared" si="10"/>
        <v>1.0803798793160999</v>
      </c>
      <c r="G14" s="163">
        <f t="shared" si="10"/>
        <v>1.0621609115684001</v>
      </c>
      <c r="H14" s="163">
        <f t="shared" si="10"/>
        <v>1.0548653893776001</v>
      </c>
      <c r="I14" s="163">
        <f t="shared" si="10"/>
        <v>1.0448265442714</v>
      </c>
      <c r="J14" s="163">
        <f t="shared" si="10"/>
        <v>1.1022058751557</v>
      </c>
      <c r="K14" s="163">
        <f t="shared" si="10"/>
        <v>1.0576017460614999</v>
      </c>
      <c r="L14" s="163">
        <f t="shared" si="10"/>
        <v>1.0402605375686</v>
      </c>
      <c r="M14" s="163">
        <f t="shared" si="10"/>
        <v>1.0420871584436999</v>
      </c>
      <c r="N14" s="163">
        <f t="shared" si="10"/>
        <v>1.0402605375686</v>
      </c>
      <c r="O14" s="163">
        <f t="shared" si="10"/>
        <v>1.0384336250640001</v>
      </c>
    </row>
    <row r="15" spans="1:15" ht="15.75" customHeight="1" x14ac:dyDescent="0.25">
      <c r="A15" s="170" t="s">
        <v>335</v>
      </c>
      <c r="B15" s="171">
        <f>117.6/100</f>
        <v>1.1759999999999999</v>
      </c>
      <c r="C15" s="172">
        <v>1.194</v>
      </c>
      <c r="D15" s="172">
        <v>1.05</v>
      </c>
      <c r="E15" s="172">
        <f>1.08</f>
        <v>1.08</v>
      </c>
      <c r="F15" s="172">
        <v>1.0880000000000001</v>
      </c>
      <c r="G15" s="172">
        <v>1.0680000000000001</v>
      </c>
      <c r="H15" s="172">
        <v>1.06</v>
      </c>
      <c r="I15" s="172">
        <v>1.0489999999999999</v>
      </c>
      <c r="J15" s="172">
        <v>1.1120000000000001</v>
      </c>
      <c r="K15" s="172">
        <v>1.0629999999999999</v>
      </c>
      <c r="L15" s="172">
        <v>1.044</v>
      </c>
      <c r="M15" s="172">
        <v>1.046</v>
      </c>
      <c r="N15" s="172">
        <v>1.044</v>
      </c>
      <c r="O15" s="172">
        <v>1.042</v>
      </c>
    </row>
    <row r="16" spans="1:15" ht="29.25" customHeight="1" x14ac:dyDescent="0.25">
      <c r="A16" s="291" t="s">
        <v>336</v>
      </c>
      <c r="B16" s="292"/>
      <c r="C16" s="292"/>
      <c r="D16" s="292"/>
      <c r="E16" s="292"/>
      <c r="F16" s="292"/>
      <c r="G16" s="292"/>
      <c r="H16" s="292"/>
      <c r="I16" s="292"/>
      <c r="J16" s="292"/>
      <c r="K16" s="292"/>
      <c r="L16" s="292"/>
      <c r="M16" s="292"/>
    </row>
    <row r="18" spans="13:13" x14ac:dyDescent="0.25">
      <c r="M18" s="173">
        <f>M9*N15*O6</f>
        <v>1.0787809548508001</v>
      </c>
    </row>
  </sheetData>
  <mergeCells count="3">
    <mergeCell ref="A1:O1"/>
    <mergeCell ref="A2:O2"/>
    <mergeCell ref="A16:M16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G13"/>
  <sheetViews>
    <sheetView view="pageBreakPreview" workbookViewId="0">
      <selection activeCell="F7" sqref="F7"/>
    </sheetView>
  </sheetViews>
  <sheetFormatPr defaultRowHeight="15" x14ac:dyDescent="0.25"/>
  <cols>
    <col min="1" max="1" width="9.140625" customWidth="1"/>
    <col min="2" max="2" width="44.85546875" customWidth="1"/>
    <col min="3" max="3" width="13" customWidth="1"/>
    <col min="4" max="4" width="22.85546875" customWidth="1"/>
    <col min="5" max="5" width="21.5703125" customWidth="1"/>
    <col min="6" max="6" width="43.85546875" customWidth="1"/>
    <col min="7" max="7" width="9.140625" customWidth="1"/>
  </cols>
  <sheetData>
    <row r="2" spans="1:7" ht="18" customHeight="1" x14ac:dyDescent="0.25">
      <c r="A2" s="288" t="s">
        <v>337</v>
      </c>
      <c r="B2" s="288"/>
      <c r="C2" s="288"/>
      <c r="D2" s="288"/>
      <c r="E2" s="288"/>
      <c r="F2" s="288"/>
    </row>
    <row r="4" spans="1:7" ht="18" customHeight="1" x14ac:dyDescent="0.25">
      <c r="A4" s="119" t="s">
        <v>285</v>
      </c>
    </row>
    <row r="5" spans="1:7" x14ac:dyDescent="0.25">
      <c r="A5" s="57" t="s">
        <v>13</v>
      </c>
      <c r="B5" s="57" t="s">
        <v>286</v>
      </c>
      <c r="C5" s="57" t="s">
        <v>287</v>
      </c>
      <c r="D5" s="57" t="s">
        <v>288</v>
      </c>
      <c r="E5" s="57" t="s">
        <v>289</v>
      </c>
      <c r="F5" s="57" t="s">
        <v>290</v>
      </c>
    </row>
    <row r="6" spans="1:7" x14ac:dyDescent="0.25">
      <c r="A6" s="57">
        <v>1</v>
      </c>
      <c r="B6" s="57">
        <v>2</v>
      </c>
      <c r="C6" s="57">
        <v>3</v>
      </c>
      <c r="D6" s="57">
        <v>4</v>
      </c>
      <c r="E6" s="57">
        <v>5</v>
      </c>
      <c r="F6" s="57">
        <v>6</v>
      </c>
    </row>
    <row r="7" spans="1:7" ht="90" customHeight="1" x14ac:dyDescent="0.25">
      <c r="A7" s="120" t="s">
        <v>291</v>
      </c>
      <c r="B7" s="62" t="s">
        <v>292</v>
      </c>
      <c r="C7" s="53" t="s">
        <v>293</v>
      </c>
      <c r="D7" s="53" t="s">
        <v>294</v>
      </c>
      <c r="E7" s="60">
        <v>43361</v>
      </c>
      <c r="F7" s="62" t="s">
        <v>338</v>
      </c>
    </row>
    <row r="8" spans="1:7" ht="30" customHeight="1" x14ac:dyDescent="0.25">
      <c r="A8" s="120" t="s">
        <v>296</v>
      </c>
      <c r="B8" s="62" t="s">
        <v>297</v>
      </c>
      <c r="C8" s="53" t="s">
        <v>298</v>
      </c>
      <c r="D8" s="53" t="s">
        <v>299</v>
      </c>
      <c r="E8" s="60">
        <f>1973/12</f>
        <v>164.41666666667001</v>
      </c>
      <c r="F8" s="62" t="s">
        <v>300</v>
      </c>
      <c r="G8" s="121"/>
    </row>
    <row r="9" spans="1:7" x14ac:dyDescent="0.25">
      <c r="A9" s="120" t="s">
        <v>301</v>
      </c>
      <c r="B9" s="62" t="s">
        <v>302</v>
      </c>
      <c r="C9" s="53" t="s">
        <v>303</v>
      </c>
      <c r="D9" s="53" t="s">
        <v>294</v>
      </c>
      <c r="E9" s="60">
        <v>1</v>
      </c>
      <c r="F9" s="62"/>
      <c r="G9" s="122"/>
    </row>
    <row r="10" spans="1:7" x14ac:dyDescent="0.25">
      <c r="A10" s="120" t="s">
        <v>304</v>
      </c>
      <c r="B10" s="62" t="s">
        <v>305</v>
      </c>
      <c r="C10" s="53"/>
      <c r="D10" s="53"/>
      <c r="E10" s="123">
        <v>1</v>
      </c>
      <c r="F10" s="62" t="s">
        <v>306</v>
      </c>
      <c r="G10" s="122"/>
    </row>
    <row r="11" spans="1:7" ht="75" customHeight="1" x14ac:dyDescent="0.25">
      <c r="A11" s="120" t="s">
        <v>307</v>
      </c>
      <c r="B11" s="62" t="s">
        <v>308</v>
      </c>
      <c r="C11" s="53" t="s">
        <v>309</v>
      </c>
      <c r="D11" s="53" t="s">
        <v>294</v>
      </c>
      <c r="E11" s="124">
        <v>2.15</v>
      </c>
      <c r="F11" s="62" t="s">
        <v>339</v>
      </c>
    </row>
    <row r="12" spans="1:7" ht="75" customHeight="1" x14ac:dyDescent="0.25">
      <c r="A12" s="120" t="s">
        <v>311</v>
      </c>
      <c r="B12" s="125" t="s">
        <v>312</v>
      </c>
      <c r="C12" s="53" t="s">
        <v>313</v>
      </c>
      <c r="D12" s="53" t="s">
        <v>294</v>
      </c>
      <c r="E12" s="126">
        <v>1.139</v>
      </c>
      <c r="F12" s="127" t="s">
        <v>314</v>
      </c>
      <c r="G12" s="122" t="s">
        <v>315</v>
      </c>
    </row>
    <row r="13" spans="1:7" ht="60" customHeight="1" x14ac:dyDescent="0.25">
      <c r="A13" s="120" t="s">
        <v>316</v>
      </c>
      <c r="B13" s="128" t="s">
        <v>340</v>
      </c>
      <c r="C13" s="53" t="s">
        <v>318</v>
      </c>
      <c r="D13" s="53" t="s">
        <v>319</v>
      </c>
      <c r="E13" s="129">
        <f>((E7*E9/E8)*E11)*E12</f>
        <v>645.82616229093003</v>
      </c>
      <c r="F13" s="62" t="s">
        <v>320</v>
      </c>
    </row>
  </sheetData>
  <mergeCells count="1">
    <mergeCell ref="A2:F2"/>
  </mergeCells>
  <hyperlinks>
    <hyperlink ref="G12" r:id="rId1"/>
  </hyperlinks>
  <pageMargins left="0.7" right="0.7" top="0.75" bottom="0.75" header="0.3" footer="0.3"/>
  <pageSetup paperSize="9" scale="57" fitToHeight="0" orientation="portrait"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40"/>
  <sheetViews>
    <sheetView view="pageBreakPreview" topLeftCell="A12" zoomScale="85" workbookViewId="0">
      <selection activeCell="F8" sqref="F8"/>
    </sheetView>
  </sheetViews>
  <sheetFormatPr defaultColWidth="9.140625" defaultRowHeight="15" x14ac:dyDescent="0.25"/>
  <cols>
    <col min="1" max="1" width="5.7109375" style="12" customWidth="1"/>
    <col min="2" max="2" width="26.28515625" style="12" customWidth="1"/>
    <col min="3" max="3" width="36.140625" style="12" customWidth="1"/>
    <col min="4" max="4" width="12.28515625" style="12" customWidth="1"/>
    <col min="5" max="5" width="15.140625" style="12" customWidth="1"/>
    <col min="6" max="6" width="12.5703125" style="12" customWidth="1"/>
    <col min="7" max="7" width="16.5703125" style="12" customWidth="1"/>
    <col min="8" max="9" width="10.7109375" style="12" customWidth="1"/>
    <col min="10" max="10" width="11.5703125" style="12" customWidth="1"/>
    <col min="11" max="11" width="9.140625" style="12"/>
  </cols>
  <sheetData>
    <row r="1" spans="1:13" s="33" customFormat="1" ht="29.45" customHeight="1" x14ac:dyDescent="0.2">
      <c r="A1" s="293" t="s">
        <v>341</v>
      </c>
      <c r="B1" s="293"/>
      <c r="C1" s="293"/>
      <c r="D1" s="293"/>
      <c r="E1" s="293"/>
      <c r="F1" s="293"/>
      <c r="G1" s="293"/>
      <c r="H1" s="293"/>
      <c r="I1" s="293"/>
    </row>
    <row r="2" spans="1:13" s="33" customFormat="1" ht="13.5" customHeight="1" x14ac:dyDescent="0.2">
      <c r="A2" s="34"/>
      <c r="B2" s="34"/>
      <c r="C2" s="34"/>
      <c r="D2" s="34"/>
      <c r="E2" s="34"/>
      <c r="F2" s="34"/>
      <c r="G2" s="34"/>
      <c r="H2" s="34"/>
      <c r="I2" s="34"/>
    </row>
    <row r="3" spans="1:13" s="33" customFormat="1" ht="34.5" customHeight="1" x14ac:dyDescent="0.2">
      <c r="A3" s="243" t="e">
        <f>#REF!</f>
        <v>#REF!</v>
      </c>
      <c r="B3" s="243"/>
      <c r="C3" s="243"/>
      <c r="D3" s="243"/>
      <c r="E3" s="243"/>
      <c r="F3" s="243"/>
      <c r="G3" s="243"/>
      <c r="H3" s="243"/>
      <c r="I3" s="243"/>
    </row>
    <row r="4" spans="1:13" s="4" customFormat="1" ht="15.75" customHeight="1" x14ac:dyDescent="0.2">
      <c r="A4" s="286"/>
      <c r="B4" s="286"/>
      <c r="C4" s="286"/>
      <c r="D4" s="286"/>
      <c r="E4" s="286"/>
      <c r="F4" s="286"/>
      <c r="G4" s="286"/>
      <c r="H4" s="286"/>
      <c r="I4" s="286"/>
    </row>
    <row r="5" spans="1:13" s="35" customFormat="1" ht="36.6" customHeight="1" x14ac:dyDescent="0.35">
      <c r="A5" s="294" t="s">
        <v>13</v>
      </c>
      <c r="B5" s="294" t="s">
        <v>342</v>
      </c>
      <c r="C5" s="294" t="s">
        <v>343</v>
      </c>
      <c r="D5" s="294" t="s">
        <v>344</v>
      </c>
      <c r="E5" s="285" t="s">
        <v>345</v>
      </c>
      <c r="F5" s="285"/>
      <c r="G5" s="285"/>
      <c r="H5" s="285"/>
      <c r="I5" s="285"/>
    </row>
    <row r="6" spans="1:13" s="30" customFormat="1" ht="31.5" customHeight="1" x14ac:dyDescent="0.2">
      <c r="A6" s="294"/>
      <c r="B6" s="294"/>
      <c r="C6" s="294"/>
      <c r="D6" s="294"/>
      <c r="E6" s="36" t="s">
        <v>87</v>
      </c>
      <c r="F6" s="36" t="s">
        <v>88</v>
      </c>
      <c r="G6" s="36" t="s">
        <v>43</v>
      </c>
      <c r="H6" s="36" t="s">
        <v>346</v>
      </c>
      <c r="I6" s="36" t="s">
        <v>347</v>
      </c>
    </row>
    <row r="7" spans="1:13" s="30" customFormat="1" ht="13.15" customHeight="1" x14ac:dyDescent="0.2">
      <c r="A7" s="2">
        <v>1</v>
      </c>
      <c r="B7" s="2">
        <v>2</v>
      </c>
      <c r="C7" s="2">
        <v>3</v>
      </c>
      <c r="D7" s="2">
        <v>4</v>
      </c>
      <c r="E7" s="2">
        <v>5</v>
      </c>
      <c r="F7" s="2"/>
      <c r="G7" s="2">
        <v>6</v>
      </c>
      <c r="H7" s="2">
        <v>7</v>
      </c>
      <c r="I7" s="2">
        <v>8</v>
      </c>
    </row>
    <row r="8" spans="1:13" s="30" customFormat="1" ht="13.15" customHeight="1" x14ac:dyDescent="0.2">
      <c r="A8" s="37">
        <v>1</v>
      </c>
      <c r="B8" s="38"/>
      <c r="C8" s="8" t="s">
        <v>189</v>
      </c>
      <c r="D8" s="39"/>
      <c r="E8" s="32">
        <f>'4.3 Отдел 2. Тех.характеристики'!H4/1000</f>
        <v>3.98509</v>
      </c>
      <c r="F8" s="32">
        <f>'4.3 Отдел 2. Тех.характеристики'!I4/1000</f>
        <v>3.1536300000000002</v>
      </c>
      <c r="G8" s="32">
        <f>'4.3 Отдел 2. Тех.характеристики'!J4/1000</f>
        <v>94.532139999999998</v>
      </c>
      <c r="H8" s="32"/>
      <c r="I8" s="32">
        <f>E8+F8+G8</f>
        <v>101.67086</v>
      </c>
      <c r="K8" s="40"/>
      <c r="L8" s="40"/>
      <c r="M8" s="40"/>
    </row>
    <row r="9" spans="1:13" s="30" customFormat="1" ht="38.25" customHeight="1" x14ac:dyDescent="0.2">
      <c r="A9" s="37">
        <v>2</v>
      </c>
      <c r="B9" s="8" t="s">
        <v>348</v>
      </c>
      <c r="C9" s="8" t="s">
        <v>349</v>
      </c>
      <c r="D9" s="112">
        <v>3.9E-2</v>
      </c>
      <c r="E9" s="32">
        <f>E8*D9</f>
        <v>0.15541851000000001</v>
      </c>
      <c r="F9" s="32">
        <f>F8*D9</f>
        <v>0.12299156999999999</v>
      </c>
      <c r="G9" s="32"/>
      <c r="H9" s="32"/>
      <c r="I9" s="32">
        <f>E9+F9</f>
        <v>0.27841008</v>
      </c>
    </row>
    <row r="10" spans="1:13" s="30" customFormat="1" ht="13.15" customHeight="1" x14ac:dyDescent="0.2">
      <c r="A10" s="37"/>
      <c r="B10" s="8"/>
      <c r="C10" s="8"/>
      <c r="D10" s="16"/>
      <c r="E10" s="32"/>
      <c r="F10" s="32"/>
      <c r="G10" s="32"/>
      <c r="H10" s="32"/>
      <c r="I10" s="32"/>
    </row>
    <row r="11" spans="1:13" s="30" customFormat="1" ht="51" customHeight="1" x14ac:dyDescent="0.2">
      <c r="A11" s="37">
        <v>3</v>
      </c>
      <c r="B11" s="8" t="s">
        <v>350</v>
      </c>
      <c r="C11" s="8" t="s">
        <v>267</v>
      </c>
      <c r="D11" s="112">
        <v>2.1000000000000001E-2</v>
      </c>
      <c r="E11" s="32">
        <f>(E8+E9)*D11</f>
        <v>8.6950678710000007E-2</v>
      </c>
      <c r="F11" s="32"/>
      <c r="G11" s="32"/>
      <c r="H11" s="32" t="s">
        <v>351</v>
      </c>
      <c r="I11" s="32">
        <f>E11</f>
        <v>8.6950678710000007E-2</v>
      </c>
    </row>
    <row r="12" spans="1:13" s="30" customFormat="1" ht="45" customHeight="1" x14ac:dyDescent="0.2">
      <c r="A12" s="37">
        <v>4</v>
      </c>
      <c r="B12" s="8" t="s">
        <v>352</v>
      </c>
      <c r="C12" s="8" t="s">
        <v>353</v>
      </c>
      <c r="D12" s="16">
        <v>5.6000000000000001E-2</v>
      </c>
      <c r="E12" s="32"/>
      <c r="F12" s="32"/>
      <c r="G12" s="32"/>
      <c r="H12" s="32">
        <f>(G8+F8)*D12</f>
        <v>5.4704031200000003</v>
      </c>
      <c r="I12" s="32">
        <f>H12</f>
        <v>5.4704031200000003</v>
      </c>
      <c r="J12" s="41" t="s">
        <v>354</v>
      </c>
    </row>
    <row r="13" spans="1:13" s="30" customFormat="1" ht="13.15" customHeight="1" x14ac:dyDescent="0.2">
      <c r="A13" s="37"/>
      <c r="B13" s="8"/>
      <c r="C13" s="8"/>
      <c r="D13" s="16"/>
      <c r="E13" s="32"/>
      <c r="F13" s="32"/>
      <c r="G13" s="32"/>
      <c r="H13" s="32"/>
      <c r="I13" s="32"/>
    </row>
    <row r="14" spans="1:13" s="30" customFormat="1" ht="39.6" customHeight="1" x14ac:dyDescent="0.2">
      <c r="A14" s="37">
        <v>5</v>
      </c>
      <c r="B14" s="8" t="s">
        <v>271</v>
      </c>
      <c r="C14" s="8" t="s">
        <v>355</v>
      </c>
      <c r="D14" s="112">
        <f>IF( J14&gt;750, 0.0109, IF( J14&gt;600, 0.0113, IF( J14&gt;500, 0.0118, IF( J14&gt;400, 0.0123, IF( J14&gt;300, 0.0128, IF( J14&gt;200, 0.0136, IF( J14&gt;150, 0.0147, IF( J14&gt;125, 0.0156, IF( J14&gt;90, 0.0161, IF( J14&gt;70, 0.0172, IF( J14&gt;50, 0.0181, IF( J14&gt;30, 0.0193, IF( J14&gt;0, 0.0214, 0.0214)))))))))))))</f>
        <v>2.1399999999999999E-2</v>
      </c>
      <c r="E14" s="32"/>
      <c r="F14" s="32"/>
      <c r="G14" s="32"/>
      <c r="H14" s="32">
        <f>(I8+I9+I11+I12)*D14*1</f>
        <v>2.3006417510044002</v>
      </c>
      <c r="I14" s="32">
        <f>H14</f>
        <v>2.3006417510044002</v>
      </c>
      <c r="J14" s="42">
        <f>(I8+I9+I11+I12)/1000</f>
        <v>0.10750662387871</v>
      </c>
    </row>
    <row r="15" spans="1:13" s="30" customFormat="1" ht="13.15" customHeight="1" x14ac:dyDescent="0.2">
      <c r="A15" s="37"/>
      <c r="B15" s="8"/>
      <c r="C15" s="8"/>
      <c r="D15" s="16"/>
      <c r="E15" s="32"/>
      <c r="F15" s="32"/>
      <c r="G15" s="32"/>
      <c r="H15" s="32"/>
      <c r="I15" s="32"/>
    </row>
    <row r="16" spans="1:13" s="30" customFormat="1" ht="39.6" customHeight="1" x14ac:dyDescent="0.2">
      <c r="A16" s="37">
        <v>6</v>
      </c>
      <c r="B16" s="8" t="s">
        <v>356</v>
      </c>
      <c r="C16" s="8" t="s">
        <v>357</v>
      </c>
      <c r="D16" s="16">
        <v>0</v>
      </c>
      <c r="E16" s="32"/>
      <c r="F16" s="32"/>
      <c r="G16" s="32"/>
      <c r="H16" s="32">
        <f>(E8+F8)*D16</f>
        <v>0</v>
      </c>
      <c r="I16" s="32">
        <f>H16</f>
        <v>0</v>
      </c>
      <c r="J16" s="41" t="s">
        <v>358</v>
      </c>
    </row>
    <row r="17" spans="1:10" s="30" customFormat="1" ht="81.75" customHeight="1" x14ac:dyDescent="0.2">
      <c r="A17" s="37">
        <v>7</v>
      </c>
      <c r="B17" s="8" t="s">
        <v>356</v>
      </c>
      <c r="C17" s="8" t="s">
        <v>359</v>
      </c>
      <c r="D17" s="16">
        <v>0</v>
      </c>
      <c r="E17" s="32"/>
      <c r="F17" s="32"/>
      <c r="G17" s="32"/>
      <c r="H17" s="32">
        <f>(E9+F9)*D17</f>
        <v>0</v>
      </c>
      <c r="I17" s="32">
        <f>H17</f>
        <v>0</v>
      </c>
      <c r="J17" s="41"/>
    </row>
    <row r="18" spans="1:10" s="30" customFormat="1" ht="13.15" customHeight="1" x14ac:dyDescent="0.2">
      <c r="A18" s="37"/>
      <c r="B18" s="8"/>
      <c r="C18" s="8"/>
      <c r="D18" s="16"/>
      <c r="E18" s="32"/>
      <c r="F18" s="32"/>
      <c r="G18" s="32"/>
      <c r="H18" s="32"/>
      <c r="I18" s="32"/>
    </row>
    <row r="19" spans="1:10" s="44" customFormat="1" ht="13.15" customHeight="1" x14ac:dyDescent="0.2">
      <c r="A19" s="37">
        <v>8</v>
      </c>
      <c r="B19" s="8"/>
      <c r="C19" s="8" t="s">
        <v>360</v>
      </c>
      <c r="D19" s="43"/>
      <c r="E19" s="32">
        <f>SUM(E8:E18)</f>
        <v>4.2274591887100001</v>
      </c>
      <c r="F19" s="32"/>
      <c r="G19" s="32">
        <f>SUM(G8:G18)</f>
        <v>94.532139999999998</v>
      </c>
      <c r="H19" s="32">
        <f>SUM(H8:H18)</f>
        <v>7.7710448710044</v>
      </c>
      <c r="I19" s="32">
        <f>SUM(I8:I18)</f>
        <v>109.80726562971</v>
      </c>
    </row>
    <row r="20" spans="1:10" s="30" customFormat="1" ht="51" customHeight="1" x14ac:dyDescent="0.2">
      <c r="A20" s="37">
        <v>9</v>
      </c>
      <c r="B20" s="8" t="s">
        <v>361</v>
      </c>
      <c r="C20" s="8" t="s">
        <v>201</v>
      </c>
      <c r="D20" s="45">
        <v>0.03</v>
      </c>
      <c r="E20" s="32">
        <f>E19*3%</f>
        <v>0.12682377566129999</v>
      </c>
      <c r="F20" s="32"/>
      <c r="G20" s="32">
        <f>G19*3%</f>
        <v>2.8359641999999998</v>
      </c>
      <c r="H20" s="32">
        <f>H19*3%</f>
        <v>0.23313134613013001</v>
      </c>
      <c r="I20" s="32">
        <f>I19*3%</f>
        <v>3.2942179688914002</v>
      </c>
    </row>
    <row r="21" spans="1:10" s="33" customFormat="1" ht="13.15" customHeight="1" x14ac:dyDescent="0.2">
      <c r="A21" s="37">
        <v>10</v>
      </c>
      <c r="B21" s="8"/>
      <c r="C21" s="8" t="s">
        <v>362</v>
      </c>
      <c r="D21" s="46"/>
      <c r="E21" s="32"/>
      <c r="F21" s="32"/>
      <c r="G21" s="32"/>
      <c r="H21" s="32"/>
      <c r="I21" s="32">
        <f>I19+I20</f>
        <v>113.10148359861</v>
      </c>
    </row>
    <row r="22" spans="1:10" s="33" customFormat="1" ht="13.15" customHeight="1" x14ac:dyDescent="0.2">
      <c r="A22" s="47"/>
      <c r="B22" s="48"/>
      <c r="C22" s="48"/>
      <c r="D22" s="49"/>
      <c r="E22" s="50"/>
      <c r="F22" s="50"/>
      <c r="G22" s="50"/>
      <c r="H22" s="50"/>
      <c r="I22" s="50"/>
    </row>
    <row r="23" spans="1:10" x14ac:dyDescent="0.25">
      <c r="A23" s="4" t="s">
        <v>280</v>
      </c>
      <c r="B23" s="51"/>
      <c r="C23" s="4"/>
      <c r="D23" s="30"/>
      <c r="E23" s="30"/>
      <c r="F23" s="30"/>
      <c r="G23" s="30"/>
      <c r="H23" s="30"/>
      <c r="I23" s="30"/>
    </row>
    <row r="24" spans="1:10" x14ac:dyDescent="0.25">
      <c r="A24" s="31" t="s">
        <v>281</v>
      </c>
      <c r="B24" s="51"/>
      <c r="C24" s="4"/>
      <c r="D24" s="30"/>
      <c r="E24" s="30"/>
      <c r="F24" s="30"/>
      <c r="G24" s="30"/>
      <c r="H24" s="30"/>
      <c r="I24" s="30"/>
    </row>
    <row r="25" spans="1:10" x14ac:dyDescent="0.25">
      <c r="A25" s="4"/>
      <c r="B25" s="51"/>
      <c r="C25" s="4"/>
      <c r="D25" s="30"/>
      <c r="E25" s="30"/>
      <c r="F25" s="30"/>
      <c r="G25" s="30"/>
      <c r="H25" s="30"/>
      <c r="I25" s="30"/>
    </row>
    <row r="26" spans="1:10" x14ac:dyDescent="0.25">
      <c r="A26" s="4" t="s">
        <v>282</v>
      </c>
      <c r="B26" s="51"/>
      <c r="C26" s="4"/>
      <c r="D26" s="30"/>
      <c r="E26" s="30"/>
      <c r="F26" s="30"/>
      <c r="G26" s="30"/>
      <c r="H26" s="30"/>
      <c r="I26" s="30"/>
    </row>
    <row r="27" spans="1:10" x14ac:dyDescent="0.25">
      <c r="A27" s="31" t="s">
        <v>283</v>
      </c>
      <c r="B27" s="51"/>
      <c r="C27" s="4"/>
      <c r="D27" s="30"/>
      <c r="E27" s="30"/>
      <c r="F27" s="30"/>
      <c r="G27" s="30"/>
      <c r="H27" s="30"/>
      <c r="I27" s="30"/>
    </row>
    <row r="28" spans="1:10" x14ac:dyDescent="0.25">
      <c r="B28" s="52"/>
    </row>
    <row r="29" spans="1:10" x14ac:dyDescent="0.25">
      <c r="B29" s="52"/>
    </row>
    <row r="30" spans="1:10" x14ac:dyDescent="0.25">
      <c r="B30" s="52"/>
    </row>
    <row r="31" spans="1:10" x14ac:dyDescent="0.25">
      <c r="B31" s="52"/>
    </row>
    <row r="32" spans="1:10" x14ac:dyDescent="0.25">
      <c r="B32" s="52"/>
    </row>
    <row r="33" spans="2:2" x14ac:dyDescent="0.25">
      <c r="B33" s="52"/>
    </row>
    <row r="34" spans="2:2" x14ac:dyDescent="0.25">
      <c r="B34" s="52"/>
    </row>
    <row r="35" spans="2:2" x14ac:dyDescent="0.25">
      <c r="B35" s="52"/>
    </row>
    <row r="36" spans="2:2" x14ac:dyDescent="0.25">
      <c r="B36" s="52"/>
    </row>
    <row r="37" spans="2:2" x14ac:dyDescent="0.25">
      <c r="B37" s="52"/>
    </row>
    <row r="38" spans="2:2" x14ac:dyDescent="0.25">
      <c r="B38" s="52"/>
    </row>
    <row r="39" spans="2:2" x14ac:dyDescent="0.25">
      <c r="B39" s="52"/>
    </row>
    <row r="40" spans="2:2" x14ac:dyDescent="0.25">
      <c r="B40" s="52"/>
    </row>
  </sheetData>
  <sheetProtection formatCells="0" formatColumns="0" formatRows="0" insertColumns="0" insertRows="0" insertHyperlinks="0" deleteColumns="0" deleteRows="0" sort="0" autoFilter="0" pivotTables="0"/>
  <mergeCells count="8">
    <mergeCell ref="A1:I1"/>
    <mergeCell ref="A4:I4"/>
    <mergeCell ref="A5:A6"/>
    <mergeCell ref="B5:B6"/>
    <mergeCell ref="C5:C6"/>
    <mergeCell ref="D5:D6"/>
    <mergeCell ref="E5:I5"/>
    <mergeCell ref="A3:I3"/>
  </mergeCells>
  <pageMargins left="0.7" right="0.7" top="0.75" bottom="0.75" header="0.3" footer="0.3"/>
  <pageSetup paperSize="9" scale="55" orientation="portrait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P28"/>
  <sheetViews>
    <sheetView view="pageBreakPreview" topLeftCell="B1" zoomScale="70" zoomScaleNormal="70" workbookViewId="0">
      <selection activeCell="E9" sqref="E9"/>
    </sheetView>
  </sheetViews>
  <sheetFormatPr defaultColWidth="9.28515625" defaultRowHeight="15" outlineLevelRow="1" outlineLevelCol="1" x14ac:dyDescent="0.25"/>
  <cols>
    <col min="1" max="2" width="6.7109375" customWidth="1"/>
    <col min="3" max="3" width="66.42578125" customWidth="1"/>
    <col min="4" max="4" width="12.7109375" customWidth="1" outlineLevel="1"/>
    <col min="5" max="5" width="13.7109375" customWidth="1" outlineLevel="1"/>
    <col min="6" max="6" width="12.28515625" customWidth="1" outlineLevel="1"/>
    <col min="7" max="7" width="14.42578125" customWidth="1" outlineLevel="1"/>
    <col min="8" max="8" width="12.7109375" customWidth="1" outlineLevel="1"/>
    <col min="9" max="9" width="17.42578125" customWidth="1"/>
    <col min="10" max="10" width="12.7109375" customWidth="1"/>
    <col min="11" max="11" width="14.28515625" customWidth="1"/>
    <col min="12" max="12" width="14.5703125" customWidth="1"/>
    <col min="13" max="13" width="14.28515625" customWidth="1"/>
    <col min="14" max="14" width="12.7109375" customWidth="1"/>
    <col min="15" max="15" width="26.140625" customWidth="1"/>
    <col min="16" max="16" width="15.7109375" customWidth="1"/>
  </cols>
  <sheetData>
    <row r="2" spans="1:16" x14ac:dyDescent="0.25">
      <c r="N2" s="299" t="s">
        <v>363</v>
      </c>
      <c r="O2" s="299"/>
    </row>
    <row r="3" spans="1:16" x14ac:dyDescent="0.25">
      <c r="A3" s="288" t="s">
        <v>364</v>
      </c>
      <c r="B3" s="288"/>
      <c r="C3" s="288"/>
      <c r="D3" s="288"/>
      <c r="E3" s="288"/>
      <c r="F3" s="288"/>
      <c r="G3" s="288"/>
      <c r="H3" s="288"/>
      <c r="I3" s="288"/>
      <c r="J3" s="288"/>
      <c r="K3" s="288"/>
      <c r="L3" s="288"/>
      <c r="M3" s="288"/>
      <c r="N3" s="288"/>
      <c r="O3" s="288"/>
    </row>
    <row r="5" spans="1:16" ht="37.5" customHeight="1" x14ac:dyDescent="0.25">
      <c r="A5" s="300" t="s">
        <v>365</v>
      </c>
      <c r="B5" s="303" t="s">
        <v>366</v>
      </c>
      <c r="C5" s="306" t="s">
        <v>367</v>
      </c>
      <c r="D5" s="309" t="s">
        <v>368</v>
      </c>
      <c r="E5" s="310"/>
      <c r="F5" s="310"/>
      <c r="G5" s="310"/>
      <c r="H5" s="310"/>
      <c r="I5" s="309" t="s">
        <v>369</v>
      </c>
      <c r="J5" s="310"/>
      <c r="K5" s="310"/>
      <c r="L5" s="310"/>
      <c r="M5" s="310"/>
      <c r="N5" s="310"/>
      <c r="O5" s="53" t="s">
        <v>370</v>
      </c>
    </row>
    <row r="6" spans="1:16" s="56" customFormat="1" ht="150" customHeight="1" x14ac:dyDescent="0.25">
      <c r="A6" s="301"/>
      <c r="B6" s="304"/>
      <c r="C6" s="307"/>
      <c r="D6" s="306" t="s">
        <v>371</v>
      </c>
      <c r="E6" s="311" t="s">
        <v>372</v>
      </c>
      <c r="F6" s="312"/>
      <c r="G6" s="313"/>
      <c r="H6" s="54" t="s">
        <v>373</v>
      </c>
      <c r="I6" s="314" t="s">
        <v>374</v>
      </c>
      <c r="J6" s="314" t="s">
        <v>371</v>
      </c>
      <c r="K6" s="315" t="s">
        <v>372</v>
      </c>
      <c r="L6" s="315"/>
      <c r="M6" s="315"/>
      <c r="N6" s="54" t="s">
        <v>373</v>
      </c>
      <c r="O6" s="55" t="s">
        <v>375</v>
      </c>
    </row>
    <row r="7" spans="1:16" s="56" customFormat="1" ht="30.75" customHeight="1" x14ac:dyDescent="0.25">
      <c r="A7" s="302"/>
      <c r="B7" s="305"/>
      <c r="C7" s="308"/>
      <c r="D7" s="308"/>
      <c r="E7" s="53" t="s">
        <v>87</v>
      </c>
      <c r="F7" s="53" t="s">
        <v>88</v>
      </c>
      <c r="G7" s="53" t="s">
        <v>43</v>
      </c>
      <c r="H7" s="57" t="s">
        <v>376</v>
      </c>
      <c r="I7" s="314"/>
      <c r="J7" s="314"/>
      <c r="K7" s="53" t="s">
        <v>87</v>
      </c>
      <c r="L7" s="53" t="s">
        <v>88</v>
      </c>
      <c r="M7" s="53" t="s">
        <v>43</v>
      </c>
      <c r="N7" s="57" t="s">
        <v>376</v>
      </c>
      <c r="O7" s="53" t="s">
        <v>235</v>
      </c>
    </row>
    <row r="8" spans="1:16" s="56" customFormat="1" x14ac:dyDescent="0.25">
      <c r="A8" s="58">
        <v>1</v>
      </c>
      <c r="B8" s="58">
        <v>2</v>
      </c>
      <c r="C8" s="58">
        <v>3</v>
      </c>
      <c r="D8" s="58">
        <v>4</v>
      </c>
      <c r="E8" s="58">
        <v>5</v>
      </c>
      <c r="F8" s="58">
        <v>6</v>
      </c>
      <c r="G8" s="58">
        <v>7</v>
      </c>
      <c r="H8" s="58">
        <v>8</v>
      </c>
      <c r="I8" s="58">
        <v>9</v>
      </c>
      <c r="J8" s="58">
        <v>10</v>
      </c>
      <c r="K8" s="58">
        <v>11</v>
      </c>
      <c r="L8" s="58">
        <v>12</v>
      </c>
      <c r="M8" s="58">
        <v>13</v>
      </c>
      <c r="N8" s="58">
        <v>14</v>
      </c>
      <c r="O8" s="58">
        <v>15</v>
      </c>
    </row>
    <row r="9" spans="1:16" s="56" customFormat="1" ht="102.75" customHeight="1" x14ac:dyDescent="0.25">
      <c r="A9" s="58">
        <v>1</v>
      </c>
      <c r="B9" s="300" t="s">
        <v>377</v>
      </c>
      <c r="C9" s="59" t="s">
        <v>378</v>
      </c>
      <c r="D9" s="60">
        <f t="shared" ref="D9:D15" si="0">SUM(E9:G9)</f>
        <v>583.41863000000001</v>
      </c>
      <c r="E9" s="60">
        <f>340656.93/1000</f>
        <v>340.65692999999999</v>
      </c>
      <c r="F9" s="60">
        <f>242761.7/1000</f>
        <v>242.76169999999999</v>
      </c>
      <c r="G9" s="60">
        <v>0</v>
      </c>
      <c r="H9" s="60">
        <f>(713.49*0.8)/1000</f>
        <v>0.57079199999999997</v>
      </c>
      <c r="I9" s="60">
        <v>11656.266250000001</v>
      </c>
      <c r="J9" s="60">
        <f t="shared" ref="J9:J15" si="1">K9+L9+M9</f>
        <v>3553.0194566999999</v>
      </c>
      <c r="K9" s="60">
        <f>E9*H22</f>
        <v>2074.6007036999999</v>
      </c>
      <c r="L9" s="60">
        <f>F9*H22</f>
        <v>1478.4187529999999</v>
      </c>
      <c r="M9" s="60">
        <f>G9*H24</f>
        <v>0</v>
      </c>
      <c r="N9" s="60">
        <f>H9*H25</f>
        <v>6.48990504</v>
      </c>
      <c r="O9" s="61">
        <f t="shared" ref="O9:O15" si="2">N9/(L9+M9)</f>
        <v>4.389761038157E-3</v>
      </c>
    </row>
    <row r="10" spans="1:16" s="56" customFormat="1" ht="54.75" customHeight="1" x14ac:dyDescent="0.25">
      <c r="A10" s="57">
        <v>2</v>
      </c>
      <c r="B10" s="302"/>
      <c r="C10" s="62" t="s">
        <v>379</v>
      </c>
      <c r="D10" s="60">
        <f t="shared" si="0"/>
        <v>2228.558</v>
      </c>
      <c r="E10" s="60">
        <f>430700/1000</f>
        <v>430.7</v>
      </c>
      <c r="F10" s="60">
        <f>1797858/1000</f>
        <v>1797.8579999999999</v>
      </c>
      <c r="G10" s="60">
        <v>0</v>
      </c>
      <c r="H10" s="60">
        <f>1685/1000</f>
        <v>1.6850000000000001</v>
      </c>
      <c r="I10" s="60">
        <f>15834377.63/1000</f>
        <v>15834.377630000001</v>
      </c>
      <c r="J10" s="60">
        <f t="shared" si="1"/>
        <v>14351.91352</v>
      </c>
      <c r="K10" s="60">
        <f>E10*I22</f>
        <v>2773.7080000000001</v>
      </c>
      <c r="L10" s="60">
        <f>F10*I22</f>
        <v>11578.20552</v>
      </c>
      <c r="M10" s="60">
        <f>G10*I24</f>
        <v>0</v>
      </c>
      <c r="N10" s="60">
        <f>H10*I25</f>
        <v>14.1877</v>
      </c>
      <c r="O10" s="61">
        <f t="shared" si="2"/>
        <v>1.2253798721652001E-3</v>
      </c>
      <c r="P10" s="63"/>
    </row>
    <row r="11" spans="1:16" s="56" customFormat="1" ht="24.6" customHeight="1" x14ac:dyDescent="0.25">
      <c r="A11" s="58">
        <v>3</v>
      </c>
      <c r="B11" s="300" t="s">
        <v>380</v>
      </c>
      <c r="C11" s="62" t="s">
        <v>381</v>
      </c>
      <c r="D11" s="60">
        <f t="shared" si="0"/>
        <v>22378.080000000002</v>
      </c>
      <c r="E11" s="60">
        <v>15858.44</v>
      </c>
      <c r="F11" s="60">
        <v>6519.64</v>
      </c>
      <c r="G11" s="60">
        <v>0</v>
      </c>
      <c r="H11" s="60">
        <v>9.7100000000000009</v>
      </c>
      <c r="I11" s="60">
        <v>170961.79</v>
      </c>
      <c r="J11" s="60">
        <f t="shared" si="1"/>
        <v>129121.52159999999</v>
      </c>
      <c r="K11" s="60">
        <f>E11*J22</f>
        <v>91503.198799999998</v>
      </c>
      <c r="L11" s="60">
        <f>F11*J22</f>
        <v>37618.322800000002</v>
      </c>
      <c r="M11" s="60">
        <f>G11*J24</f>
        <v>0</v>
      </c>
      <c r="N11" s="60">
        <f>H11*J25</f>
        <v>154.48609999999999</v>
      </c>
      <c r="O11" s="61">
        <f t="shared" si="2"/>
        <v>4.1066716562919003E-3</v>
      </c>
    </row>
    <row r="12" spans="1:16" s="56" customFormat="1" ht="31.9" customHeight="1" x14ac:dyDescent="0.25">
      <c r="A12" s="57">
        <v>4</v>
      </c>
      <c r="B12" s="302"/>
      <c r="C12" s="62" t="s">
        <v>382</v>
      </c>
      <c r="D12" s="60">
        <f t="shared" si="0"/>
        <v>93405.18</v>
      </c>
      <c r="E12" s="60">
        <v>53163.12</v>
      </c>
      <c r="F12" s="60">
        <v>40153.81</v>
      </c>
      <c r="G12" s="60">
        <v>88.25</v>
      </c>
      <c r="H12" s="60">
        <v>33.76</v>
      </c>
      <c r="I12" s="60">
        <v>725870.83</v>
      </c>
      <c r="J12" s="60">
        <f t="shared" si="1"/>
        <v>538845.47</v>
      </c>
      <c r="K12" s="60">
        <v>306751.18</v>
      </c>
      <c r="L12" s="60">
        <v>231687.44</v>
      </c>
      <c r="M12" s="60">
        <v>406.85</v>
      </c>
      <c r="N12" s="60">
        <v>537.07000000000005</v>
      </c>
      <c r="O12" s="61">
        <f t="shared" si="2"/>
        <v>2.3140164284093001E-3</v>
      </c>
    </row>
    <row r="13" spans="1:16" s="56" customFormat="1" ht="60" customHeight="1" x14ac:dyDescent="0.25">
      <c r="A13" s="58">
        <v>5</v>
      </c>
      <c r="B13" s="300" t="s">
        <v>383</v>
      </c>
      <c r="C13" s="59" t="s">
        <v>384</v>
      </c>
      <c r="D13" s="60">
        <f t="shared" si="0"/>
        <v>52119.83</v>
      </c>
      <c r="E13" s="60">
        <v>15198.48</v>
      </c>
      <c r="F13" s="60">
        <v>31977.3</v>
      </c>
      <c r="G13" s="60">
        <v>4944.05</v>
      </c>
      <c r="H13" s="60">
        <v>16.13</v>
      </c>
      <c r="I13" s="60">
        <v>2024759.04</v>
      </c>
      <c r="J13" s="60">
        <f t="shared" si="1"/>
        <v>267889.86339999997</v>
      </c>
      <c r="K13" s="60">
        <f>E13*L22</f>
        <v>79488.050399999993</v>
      </c>
      <c r="L13" s="60">
        <f>F13*L22</f>
        <v>167241.27900000001</v>
      </c>
      <c r="M13" s="60">
        <f>G13*L24</f>
        <v>21160.534</v>
      </c>
      <c r="N13" s="60">
        <f>H13*L25</f>
        <v>231.46549999999999</v>
      </c>
      <c r="O13" s="61">
        <f t="shared" si="2"/>
        <v>1.2285736337367E-3</v>
      </c>
    </row>
    <row r="14" spans="1:16" s="56" customFormat="1" ht="39.6" customHeight="1" x14ac:dyDescent="0.25">
      <c r="A14" s="57">
        <v>6</v>
      </c>
      <c r="B14" s="302"/>
      <c r="C14" s="62" t="s">
        <v>385</v>
      </c>
      <c r="D14" s="60">
        <f t="shared" si="0"/>
        <v>89613.6</v>
      </c>
      <c r="E14" s="60">
        <v>44598.73</v>
      </c>
      <c r="F14" s="60">
        <v>40017</v>
      </c>
      <c r="G14" s="60">
        <v>4997.87</v>
      </c>
      <c r="H14" s="60">
        <f>7.69+81.8</f>
        <v>89.49</v>
      </c>
      <c r="I14" s="60">
        <v>738823.57</v>
      </c>
      <c r="J14" s="60">
        <f t="shared" si="1"/>
        <v>511472.85759999999</v>
      </c>
      <c r="K14" s="60">
        <f>E14*M22</f>
        <v>257334.6721</v>
      </c>
      <c r="L14" s="60">
        <f>F14*M22</f>
        <v>230898.09</v>
      </c>
      <c r="M14" s="60">
        <f>G14*M24</f>
        <v>23240.095499999999</v>
      </c>
      <c r="N14" s="60">
        <f>H14*M25</f>
        <v>1423.7859000000001</v>
      </c>
      <c r="O14" s="61">
        <f t="shared" si="2"/>
        <v>5.6024083795152002E-3</v>
      </c>
    </row>
    <row r="15" spans="1:16" s="56" customFormat="1" ht="46.15" customHeight="1" x14ac:dyDescent="0.25">
      <c r="A15" s="58">
        <v>7</v>
      </c>
      <c r="B15" s="64" t="s">
        <v>386</v>
      </c>
      <c r="C15" s="62" t="s">
        <v>387</v>
      </c>
      <c r="D15" s="60">
        <f t="shared" si="0"/>
        <v>981651.63</v>
      </c>
      <c r="E15" s="60">
        <v>448398.51</v>
      </c>
      <c r="F15" s="60">
        <v>486091.33</v>
      </c>
      <c r="G15" s="60">
        <v>47161.79</v>
      </c>
      <c r="H15" s="60">
        <v>143.03</v>
      </c>
      <c r="I15" s="60">
        <v>16001185.93</v>
      </c>
      <c r="J15" s="60">
        <f t="shared" si="1"/>
        <v>6269109.2307000002</v>
      </c>
      <c r="K15" s="60">
        <f>123094.59*N22+325303.92*N23</f>
        <v>2908258.6863000002</v>
      </c>
      <c r="L15" s="60">
        <f>110226.08*N22+375865.25*N23</f>
        <v>3158998.0832000002</v>
      </c>
      <c r="M15" s="60">
        <f>G15*N24</f>
        <v>201852.46119999999</v>
      </c>
      <c r="N15" s="60">
        <f>H15*N25</f>
        <v>1185.7186999999999</v>
      </c>
      <c r="O15" s="61">
        <f t="shared" si="2"/>
        <v>3.5280316227560002E-4</v>
      </c>
    </row>
    <row r="16" spans="1:16" s="56" customFormat="1" ht="24" customHeight="1" x14ac:dyDescent="0.25">
      <c r="A16" s="65"/>
      <c r="B16" s="65"/>
      <c r="C16" s="66" t="s">
        <v>388</v>
      </c>
      <c r="D16" s="67"/>
      <c r="E16" s="67"/>
      <c r="F16" s="67"/>
      <c r="G16" s="67"/>
      <c r="H16" s="67"/>
      <c r="I16" s="67"/>
      <c r="J16" s="67"/>
      <c r="K16" s="67"/>
      <c r="L16" s="67"/>
      <c r="M16" s="67"/>
      <c r="N16" s="67"/>
      <c r="O16" s="68">
        <f>(O9+O10+O11+O12+O13+O14+O15)/7</f>
        <v>2.7456591672216E-3</v>
      </c>
    </row>
    <row r="17" spans="1:15" s="56" customFormat="1" ht="18.75" customHeight="1" x14ac:dyDescent="0.25">
      <c r="A17" s="69"/>
      <c r="B17" s="69"/>
      <c r="C17" s="70"/>
      <c r="D17" s="71"/>
      <c r="E17" s="71"/>
      <c r="F17" s="71"/>
      <c r="G17" s="71"/>
      <c r="H17" s="71"/>
      <c r="I17" s="71"/>
      <c r="J17" s="71"/>
      <c r="K17" s="71"/>
      <c r="L17" s="71"/>
      <c r="M17" s="71"/>
      <c r="N17" s="71"/>
      <c r="O17" s="72"/>
    </row>
    <row r="18" spans="1:15" ht="21" customHeight="1" x14ac:dyDescent="0.25">
      <c r="C18" s="73" t="s">
        <v>389</v>
      </c>
    </row>
    <row r="19" spans="1:15" ht="30.75" customHeight="1" x14ac:dyDescent="0.25">
      <c r="L19" s="74"/>
    </row>
    <row r="20" spans="1:15" ht="15" customHeight="1" outlineLevel="1" x14ac:dyDescent="0.25">
      <c r="G20" s="298" t="s">
        <v>390</v>
      </c>
      <c r="H20" s="298"/>
      <c r="I20" s="298"/>
      <c r="J20" s="298"/>
      <c r="K20" s="298"/>
      <c r="L20" s="298"/>
      <c r="M20" s="298"/>
      <c r="N20" s="298"/>
    </row>
    <row r="21" spans="1:15" ht="15.75" customHeight="1" outlineLevel="1" x14ac:dyDescent="0.25">
      <c r="G21" s="75"/>
      <c r="H21" s="75" t="s">
        <v>391</v>
      </c>
      <c r="I21" s="75" t="s">
        <v>392</v>
      </c>
      <c r="J21" s="75" t="s">
        <v>393</v>
      </c>
      <c r="K21" s="76" t="s">
        <v>394</v>
      </c>
      <c r="L21" s="75" t="s">
        <v>395</v>
      </c>
      <c r="M21" s="75" t="s">
        <v>396</v>
      </c>
      <c r="N21" s="75" t="s">
        <v>397</v>
      </c>
      <c r="O21" s="69"/>
    </row>
    <row r="22" spans="1:15" ht="15.75" customHeight="1" outlineLevel="1" x14ac:dyDescent="0.25">
      <c r="G22" s="296" t="s">
        <v>398</v>
      </c>
      <c r="H22" s="295">
        <v>6.09</v>
      </c>
      <c r="I22" s="297">
        <v>6.44</v>
      </c>
      <c r="J22" s="295">
        <v>5.77</v>
      </c>
      <c r="K22" s="297">
        <v>5.77</v>
      </c>
      <c r="L22" s="295">
        <v>5.23</v>
      </c>
      <c r="M22" s="295">
        <v>5.77</v>
      </c>
      <c r="N22" s="77">
        <v>6.29</v>
      </c>
      <c r="O22" t="s">
        <v>399</v>
      </c>
    </row>
    <row r="23" spans="1:15" ht="15.75" customHeight="1" outlineLevel="1" x14ac:dyDescent="0.25">
      <c r="G23" s="296"/>
      <c r="H23" s="295"/>
      <c r="I23" s="297"/>
      <c r="J23" s="295"/>
      <c r="K23" s="297"/>
      <c r="L23" s="295"/>
      <c r="M23" s="295"/>
      <c r="N23" s="77">
        <v>6.56</v>
      </c>
      <c r="O23" t="s">
        <v>400</v>
      </c>
    </row>
    <row r="24" spans="1:15" ht="15.75" customHeight="1" outlineLevel="1" x14ac:dyDescent="0.25">
      <c r="G24" s="78" t="s">
        <v>401</v>
      </c>
      <c r="H24" s="77">
        <v>4.46</v>
      </c>
      <c r="I24" s="76">
        <v>4.28</v>
      </c>
      <c r="J24" s="77">
        <v>4.6500000000000004</v>
      </c>
      <c r="K24" s="76">
        <v>4.6100000000000003</v>
      </c>
      <c r="L24" s="77">
        <v>4.28</v>
      </c>
      <c r="M24" s="77">
        <v>4.6500000000000004</v>
      </c>
      <c r="N24" s="77">
        <v>4.28</v>
      </c>
      <c r="O24" s="69"/>
    </row>
    <row r="25" spans="1:15" ht="15.75" customHeight="1" outlineLevel="1" x14ac:dyDescent="0.25">
      <c r="G25" s="78" t="s">
        <v>376</v>
      </c>
      <c r="H25" s="77">
        <v>11.37</v>
      </c>
      <c r="I25" s="77">
        <v>8.42</v>
      </c>
      <c r="J25" s="77">
        <v>15.91</v>
      </c>
      <c r="K25" s="76">
        <v>15.91</v>
      </c>
      <c r="L25" s="77">
        <v>14.35</v>
      </c>
      <c r="M25" s="77">
        <v>15.91</v>
      </c>
      <c r="N25" s="77">
        <v>8.2899999999999991</v>
      </c>
      <c r="O25" s="69"/>
    </row>
    <row r="26" spans="1:15" ht="31.5" customHeight="1" outlineLevel="1" x14ac:dyDescent="0.25">
      <c r="G26" s="78" t="s">
        <v>402</v>
      </c>
      <c r="H26" s="77">
        <v>3.83</v>
      </c>
      <c r="I26" s="76">
        <v>3.95</v>
      </c>
      <c r="J26" s="77">
        <v>4.1500000000000004</v>
      </c>
      <c r="K26" s="76">
        <v>3.83</v>
      </c>
      <c r="L26" s="76">
        <v>3.95</v>
      </c>
      <c r="M26" s="77">
        <v>4.09</v>
      </c>
      <c r="N26" s="77">
        <v>3.95</v>
      </c>
      <c r="O26" s="69"/>
    </row>
    <row r="27" spans="1:15" ht="31.5" customHeight="1" outlineLevel="1" x14ac:dyDescent="0.25">
      <c r="G27" s="78" t="s">
        <v>403</v>
      </c>
      <c r="H27" s="77">
        <v>3.91</v>
      </c>
      <c r="I27" s="76">
        <v>3.99</v>
      </c>
      <c r="J27" s="77">
        <v>4.2300000000000004</v>
      </c>
      <c r="K27" s="76">
        <v>3.91</v>
      </c>
      <c r="L27" s="76">
        <v>3.99</v>
      </c>
      <c r="M27" s="77">
        <v>4.17</v>
      </c>
      <c r="N27" s="77">
        <v>3.99</v>
      </c>
      <c r="O27" s="69"/>
    </row>
    <row r="28" spans="1:15" ht="15.75" customHeight="1" outlineLevel="1" x14ac:dyDescent="0.25">
      <c r="G28" s="78" t="s">
        <v>346</v>
      </c>
      <c r="H28" s="77">
        <v>8.7899999999999991</v>
      </c>
      <c r="I28" s="77">
        <v>8.7899999999999991</v>
      </c>
      <c r="J28" s="77">
        <v>9.19</v>
      </c>
      <c r="K28" s="76">
        <v>9.1</v>
      </c>
      <c r="L28" s="77">
        <v>8.42</v>
      </c>
      <c r="M28" s="77">
        <v>9.19</v>
      </c>
      <c r="N28" s="77">
        <v>8.42</v>
      </c>
      <c r="O28" s="69"/>
    </row>
  </sheetData>
  <mergeCells count="23">
    <mergeCell ref="G20:N20"/>
    <mergeCell ref="N2:O2"/>
    <mergeCell ref="A3:O3"/>
    <mergeCell ref="A5:A7"/>
    <mergeCell ref="B5:B7"/>
    <mergeCell ref="C5:C7"/>
    <mergeCell ref="D5:H5"/>
    <mergeCell ref="I5:N5"/>
    <mergeCell ref="D6:D7"/>
    <mergeCell ref="E6:G6"/>
    <mergeCell ref="I6:I7"/>
    <mergeCell ref="J6:J7"/>
    <mergeCell ref="K6:M6"/>
    <mergeCell ref="B9:B10"/>
    <mergeCell ref="B11:B12"/>
    <mergeCell ref="B13:B14"/>
    <mergeCell ref="M22:M23"/>
    <mergeCell ref="G22:G23"/>
    <mergeCell ref="H22:H23"/>
    <mergeCell ref="I22:I23"/>
    <mergeCell ref="J22:J23"/>
    <mergeCell ref="K22:K23"/>
    <mergeCell ref="L22:L23"/>
  </mergeCells>
  <pageMargins left="0.7" right="0.7" top="0.75" bottom="0.75" header="0.3" footer="0.3"/>
  <pageSetup paperSize="9" scale="51" fitToHeight="0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R35"/>
  <sheetViews>
    <sheetView view="pageBreakPreview" zoomScale="80" zoomScaleNormal="80" workbookViewId="0">
      <pane xSplit="3" ySplit="8" topLeftCell="D21" activePane="bottomRight" state="frozen"/>
      <selection pane="topRight"/>
      <selection pane="bottomLeft"/>
      <selection pane="bottomRight"/>
    </sheetView>
  </sheetViews>
  <sheetFormatPr defaultColWidth="9.28515625" defaultRowHeight="15" outlineLevelRow="1" x14ac:dyDescent="0.25"/>
  <cols>
    <col min="1" max="1" width="9" customWidth="1"/>
    <col min="2" max="2" width="9.85546875" customWidth="1"/>
    <col min="3" max="3" width="65.140625" customWidth="1"/>
    <col min="4" max="4" width="18.7109375" customWidth="1"/>
    <col min="5" max="5" width="17.7109375" customWidth="1"/>
    <col min="6" max="6" width="12.7109375" customWidth="1"/>
    <col min="7" max="7" width="14.28515625" customWidth="1"/>
    <col min="8" max="8" width="13.85546875" customWidth="1"/>
    <col min="9" max="9" width="17.140625" customWidth="1"/>
    <col min="10" max="10" width="14.42578125" customWidth="1"/>
    <col min="11" max="12" width="12.7109375" customWidth="1"/>
    <col min="13" max="13" width="15.7109375" customWidth="1"/>
    <col min="14" max="14" width="18.42578125" customWidth="1"/>
    <col min="15" max="15" width="18.7109375" customWidth="1"/>
    <col min="16" max="16" width="18" customWidth="1"/>
    <col min="17" max="17" width="17" customWidth="1"/>
    <col min="18" max="18" width="16.5703125" style="69" customWidth="1"/>
  </cols>
  <sheetData>
    <row r="2" spans="1:18" ht="18.75" customHeight="1" x14ac:dyDescent="0.25">
      <c r="A2" s="316" t="s">
        <v>404</v>
      </c>
      <c r="B2" s="316"/>
      <c r="C2" s="316"/>
      <c r="D2" s="316"/>
      <c r="E2" s="316"/>
      <c r="F2" s="316"/>
      <c r="G2" s="316"/>
      <c r="H2" s="316"/>
      <c r="I2" s="316"/>
      <c r="J2" s="316"/>
      <c r="K2" s="316"/>
      <c r="L2" s="316"/>
      <c r="M2" s="316"/>
      <c r="N2" s="316"/>
      <c r="O2" s="316"/>
    </row>
    <row r="4" spans="1:18" ht="36.75" customHeight="1" x14ac:dyDescent="0.25">
      <c r="A4" s="300" t="s">
        <v>365</v>
      </c>
      <c r="B4" s="303" t="s">
        <v>366</v>
      </c>
      <c r="C4" s="306" t="s">
        <v>405</v>
      </c>
      <c r="D4" s="306" t="s">
        <v>406</v>
      </c>
      <c r="E4" s="309" t="s">
        <v>407</v>
      </c>
      <c r="F4" s="310"/>
      <c r="G4" s="310"/>
      <c r="H4" s="310"/>
      <c r="I4" s="310"/>
      <c r="J4" s="310"/>
      <c r="K4" s="310"/>
      <c r="L4" s="310"/>
      <c r="M4" s="310"/>
      <c r="N4" s="317" t="s">
        <v>408</v>
      </c>
      <c r="O4" s="318"/>
      <c r="P4" s="318"/>
      <c r="Q4" s="318"/>
      <c r="R4" s="319"/>
    </row>
    <row r="5" spans="1:18" ht="60" customHeight="1" x14ac:dyDescent="0.25">
      <c r="A5" s="301"/>
      <c r="B5" s="304"/>
      <c r="C5" s="307"/>
      <c r="D5" s="307"/>
      <c r="E5" s="314" t="s">
        <v>409</v>
      </c>
      <c r="F5" s="314" t="s">
        <v>410</v>
      </c>
      <c r="G5" s="311" t="s">
        <v>372</v>
      </c>
      <c r="H5" s="312"/>
      <c r="I5" s="312"/>
      <c r="J5" s="313"/>
      <c r="K5" s="314" t="s">
        <v>411</v>
      </c>
      <c r="L5" s="314"/>
      <c r="M5" s="314"/>
      <c r="N5" s="80" t="s">
        <v>412</v>
      </c>
      <c r="O5" s="80" t="s">
        <v>413</v>
      </c>
      <c r="P5" s="80" t="s">
        <v>414</v>
      </c>
      <c r="Q5" s="81" t="s">
        <v>415</v>
      </c>
      <c r="R5" s="80" t="s">
        <v>416</v>
      </c>
    </row>
    <row r="6" spans="1:18" ht="49.5" customHeight="1" x14ac:dyDescent="0.25">
      <c r="A6" s="302"/>
      <c r="B6" s="305"/>
      <c r="C6" s="308"/>
      <c r="D6" s="308"/>
      <c r="E6" s="314"/>
      <c r="F6" s="314"/>
      <c r="G6" s="53" t="s">
        <v>87</v>
      </c>
      <c r="H6" s="53" t="s">
        <v>88</v>
      </c>
      <c r="I6" s="53" t="s">
        <v>43</v>
      </c>
      <c r="J6" s="53" t="s">
        <v>346</v>
      </c>
      <c r="K6" s="53" t="s">
        <v>412</v>
      </c>
      <c r="L6" s="53" t="s">
        <v>413</v>
      </c>
      <c r="M6" s="53" t="s">
        <v>414</v>
      </c>
      <c r="N6" s="53" t="s">
        <v>417</v>
      </c>
      <c r="O6" s="53" t="s">
        <v>418</v>
      </c>
      <c r="P6" s="53" t="s">
        <v>419</v>
      </c>
      <c r="Q6" s="54" t="s">
        <v>420</v>
      </c>
      <c r="R6" s="53" t="s">
        <v>421</v>
      </c>
    </row>
    <row r="7" spans="1:18" ht="16.5" customHeight="1" x14ac:dyDescent="0.25">
      <c r="A7" s="58"/>
      <c r="B7" s="82"/>
      <c r="C7" s="79"/>
      <c r="D7" s="79"/>
      <c r="E7" s="79"/>
      <c r="F7" s="79"/>
      <c r="G7" s="79"/>
      <c r="H7" s="79"/>
      <c r="I7" s="79"/>
      <c r="J7" s="79"/>
      <c r="K7" s="79"/>
      <c r="L7" s="79"/>
      <c r="M7" s="79"/>
      <c r="N7" s="79"/>
      <c r="O7" s="79"/>
      <c r="P7" s="79"/>
      <c r="Q7" s="54"/>
      <c r="R7" s="57"/>
    </row>
    <row r="8" spans="1:18" x14ac:dyDescent="0.25">
      <c r="A8" s="58">
        <v>1</v>
      </c>
      <c r="B8" s="58"/>
      <c r="C8" s="58">
        <v>2</v>
      </c>
      <c r="D8" s="58">
        <v>3</v>
      </c>
      <c r="E8" s="58">
        <v>4</v>
      </c>
      <c r="F8" s="58">
        <v>5</v>
      </c>
      <c r="G8" s="58">
        <v>6</v>
      </c>
      <c r="H8" s="58">
        <v>7</v>
      </c>
      <c r="I8" s="58">
        <v>8</v>
      </c>
      <c r="J8" s="58">
        <v>9</v>
      </c>
      <c r="K8" s="58">
        <v>10</v>
      </c>
      <c r="L8" s="58">
        <v>11</v>
      </c>
      <c r="M8" s="58">
        <v>12</v>
      </c>
      <c r="N8" s="58">
        <v>13</v>
      </c>
      <c r="O8" s="58">
        <v>14</v>
      </c>
      <c r="P8" s="58">
        <v>15</v>
      </c>
      <c r="Q8" s="58">
        <v>16</v>
      </c>
      <c r="R8" s="58">
        <v>17</v>
      </c>
    </row>
    <row r="9" spans="1:18" ht="102.6" customHeight="1" x14ac:dyDescent="0.25">
      <c r="A9" s="300">
        <v>1</v>
      </c>
      <c r="B9" s="300" t="s">
        <v>422</v>
      </c>
      <c r="C9" s="320" t="s">
        <v>378</v>
      </c>
      <c r="D9" s="59" t="s">
        <v>423</v>
      </c>
      <c r="E9" s="60">
        <v>11656.266250000001</v>
      </c>
      <c r="F9" s="60">
        <f t="shared" ref="F9:F14" si="0">G9+H9+I9</f>
        <v>9442.6878704999999</v>
      </c>
      <c r="G9" s="60">
        <f>G10*E28</f>
        <v>2331.6699567000001</v>
      </c>
      <c r="H9" s="60">
        <f>H10*E28</f>
        <v>1695.3600216</v>
      </c>
      <c r="I9" s="60">
        <f>I10*E30</f>
        <v>5415.6578921999999</v>
      </c>
      <c r="J9" s="60"/>
      <c r="K9" s="60">
        <f>K10*1.19*E33</f>
        <v>136.37044035299999</v>
      </c>
      <c r="L9" s="60">
        <v>0</v>
      </c>
      <c r="M9" s="60">
        <f>M10*1.266*E34</f>
        <v>66.539350027799998</v>
      </c>
      <c r="N9" s="61">
        <f t="shared" ref="N9:N22" si="1">K9/(G9+H9)</f>
        <v>3.3863775806946002E-2</v>
      </c>
      <c r="O9" s="61">
        <f t="shared" ref="O9:O22" si="2">L9/(G9+H9)</f>
        <v>0</v>
      </c>
      <c r="P9" s="61">
        <f t="shared" ref="P9:P22" si="3">M9/(G9+H9)</f>
        <v>1.652318219292E-2</v>
      </c>
      <c r="Q9" s="83">
        <v>0</v>
      </c>
      <c r="R9" s="84">
        <f>N9+O9+P9+Q9</f>
        <v>5.0386957999864999E-2</v>
      </c>
    </row>
    <row r="10" spans="1:18" ht="72.599999999999994" hidden="1" customHeight="1" x14ac:dyDescent="0.25">
      <c r="A10" s="302"/>
      <c r="B10" s="301"/>
      <c r="C10" s="321"/>
      <c r="D10" s="59" t="s">
        <v>424</v>
      </c>
      <c r="E10" s="60">
        <v>2179.8248199999998</v>
      </c>
      <c r="F10" s="60">
        <f t="shared" si="0"/>
        <v>1875.52594</v>
      </c>
      <c r="G10" s="60">
        <f>382868.63/1000</f>
        <v>382.86863</v>
      </c>
      <c r="H10" s="60">
        <f>278384.24/1000</f>
        <v>278.38423999999998</v>
      </c>
      <c r="I10" s="60">
        <f>1214273.07/1000</f>
        <v>1214.27307</v>
      </c>
      <c r="J10" s="60"/>
      <c r="K10" s="60">
        <f>29920.89/1000</f>
        <v>29.92089</v>
      </c>
      <c r="L10" s="60">
        <v>0</v>
      </c>
      <c r="M10" s="60">
        <f>13442.13/1000</f>
        <v>13.442130000000001</v>
      </c>
      <c r="N10" s="61">
        <f t="shared" si="1"/>
        <v>4.5248786595059001E-2</v>
      </c>
      <c r="O10" s="61">
        <f t="shared" si="2"/>
        <v>0</v>
      </c>
      <c r="P10" s="61">
        <f t="shared" si="3"/>
        <v>2.0328274718868E-2</v>
      </c>
      <c r="Q10" s="83">
        <v>0</v>
      </c>
      <c r="R10" s="84"/>
    </row>
    <row r="11" spans="1:18" ht="192.75" customHeight="1" x14ac:dyDescent="0.25">
      <c r="A11" s="300">
        <v>2</v>
      </c>
      <c r="B11" s="301"/>
      <c r="C11" s="320" t="s">
        <v>425</v>
      </c>
      <c r="D11" s="59" t="s">
        <v>423</v>
      </c>
      <c r="E11" s="60">
        <v>688044.21</v>
      </c>
      <c r="F11" s="60">
        <f t="shared" si="0"/>
        <v>521424.06839999999</v>
      </c>
      <c r="G11" s="60">
        <f>G12*F28</f>
        <v>99804.705000000002</v>
      </c>
      <c r="H11" s="60">
        <f>H12*F28</f>
        <v>246917.90760000001</v>
      </c>
      <c r="I11" s="60">
        <f>I12*F30</f>
        <v>174701.4558</v>
      </c>
      <c r="J11" s="60"/>
      <c r="K11" s="60">
        <f>K12*1.19*F33</f>
        <v>8486.4829769999997</v>
      </c>
      <c r="L11" s="60">
        <f>L12*1.19*F33</f>
        <v>11572.501646999999</v>
      </c>
      <c r="M11" s="60">
        <f>M12*1.266*F34</f>
        <v>3883.6190735999999</v>
      </c>
      <c r="N11" s="61">
        <f t="shared" si="1"/>
        <v>2.4476289311970999E-2</v>
      </c>
      <c r="O11" s="61">
        <f t="shared" si="2"/>
        <v>3.3376829853179003E-2</v>
      </c>
      <c r="P11" s="61">
        <f t="shared" si="3"/>
        <v>1.1200939692042E-2</v>
      </c>
      <c r="Q11" s="83">
        <v>0</v>
      </c>
      <c r="R11" s="84">
        <f>N11+O11+P11+Q11</f>
        <v>6.9054058857192999E-2</v>
      </c>
    </row>
    <row r="12" spans="1:18" ht="100.9" hidden="1" customHeight="1" x14ac:dyDescent="0.25">
      <c r="A12" s="302"/>
      <c r="B12" s="302"/>
      <c r="C12" s="321"/>
      <c r="D12" s="59" t="s">
        <v>424</v>
      </c>
      <c r="E12" s="60">
        <v>116471.93</v>
      </c>
      <c r="F12" s="60">
        <f t="shared" si="0"/>
        <v>91466.75</v>
      </c>
      <c r="G12" s="60">
        <v>15053.5</v>
      </c>
      <c r="H12" s="60">
        <v>37242.519999999997</v>
      </c>
      <c r="I12" s="60">
        <v>39170.730000000003</v>
      </c>
      <c r="J12" s="60"/>
      <c r="K12" s="60">
        <v>1862.01</v>
      </c>
      <c r="L12" s="60">
        <v>2539.11</v>
      </c>
      <c r="M12" s="60">
        <v>784.56</v>
      </c>
      <c r="N12" s="61">
        <f t="shared" si="1"/>
        <v>3.5605195194586998E-2</v>
      </c>
      <c r="O12" s="61">
        <f t="shared" si="2"/>
        <v>4.8552643203058E-2</v>
      </c>
      <c r="P12" s="61">
        <f t="shared" si="3"/>
        <v>1.5002288893112999E-2</v>
      </c>
      <c r="Q12" s="83">
        <v>0</v>
      </c>
      <c r="R12" s="84"/>
    </row>
    <row r="13" spans="1:18" ht="49.15" customHeight="1" x14ac:dyDescent="0.25">
      <c r="A13" s="300">
        <v>3</v>
      </c>
      <c r="B13" s="300" t="s">
        <v>380</v>
      </c>
      <c r="C13" s="322" t="s">
        <v>381</v>
      </c>
      <c r="D13" s="59" t="s">
        <v>426</v>
      </c>
      <c r="E13" s="60">
        <v>170961.79</v>
      </c>
      <c r="F13" s="60">
        <f t="shared" si="0"/>
        <v>129121.52159999999</v>
      </c>
      <c r="G13" s="60">
        <f>G14*G28</f>
        <v>91503.198799999998</v>
      </c>
      <c r="H13" s="60">
        <f>H14*G28</f>
        <v>37618.322800000002</v>
      </c>
      <c r="I13" s="60">
        <f>I14*G30</f>
        <v>0</v>
      </c>
      <c r="J13" s="60"/>
      <c r="K13" s="60">
        <f>K14*1.19*G33</f>
        <v>1996.481088</v>
      </c>
      <c r="L13" s="60">
        <f>L14*1.19*G33</f>
        <v>2500.7293079999999</v>
      </c>
      <c r="M13" s="60">
        <f>M14*1.266*G34</f>
        <v>200.53819799999999</v>
      </c>
      <c r="N13" s="61">
        <f t="shared" si="1"/>
        <v>1.5462031915832E-2</v>
      </c>
      <c r="O13" s="61">
        <f t="shared" si="2"/>
        <v>1.9367254017862E-2</v>
      </c>
      <c r="P13" s="61">
        <f t="shared" si="3"/>
        <v>1.5530966140659E-3</v>
      </c>
      <c r="Q13" s="83">
        <v>4.5614105389631997E-3</v>
      </c>
      <c r="R13" s="84">
        <f>N13+O13+P13+Q13</f>
        <v>4.0943793086723003E-2</v>
      </c>
    </row>
    <row r="14" spans="1:18" ht="57" hidden="1" customHeight="1" x14ac:dyDescent="0.25">
      <c r="A14" s="302"/>
      <c r="B14" s="301"/>
      <c r="C14" s="323"/>
      <c r="D14" s="59" t="s">
        <v>424</v>
      </c>
      <c r="E14" s="60">
        <v>29033.31</v>
      </c>
      <c r="F14" s="60">
        <f t="shared" si="0"/>
        <v>22378.080000000002</v>
      </c>
      <c r="G14" s="60">
        <v>15858.44</v>
      </c>
      <c r="H14" s="60">
        <v>6519.64</v>
      </c>
      <c r="I14" s="60">
        <v>0</v>
      </c>
      <c r="J14" s="60"/>
      <c r="K14" s="60">
        <v>420.48</v>
      </c>
      <c r="L14" s="60">
        <v>526.67999999999995</v>
      </c>
      <c r="M14" s="60">
        <v>39.700000000000003</v>
      </c>
      <c r="N14" s="61">
        <f t="shared" si="1"/>
        <v>1.8789815748268001E-2</v>
      </c>
      <c r="O14" s="61">
        <f t="shared" si="2"/>
        <v>2.3535531198387E-2</v>
      </c>
      <c r="P14" s="61">
        <f t="shared" si="3"/>
        <v>1.7740574705247E-3</v>
      </c>
      <c r="Q14" s="83">
        <v>4.9753003421204997E-3</v>
      </c>
      <c r="R14" s="84"/>
    </row>
    <row r="15" spans="1:18" ht="67.900000000000006" customHeight="1" x14ac:dyDescent="0.25">
      <c r="A15" s="300">
        <v>4</v>
      </c>
      <c r="B15" s="301"/>
      <c r="C15" s="324" t="s">
        <v>382</v>
      </c>
      <c r="D15" s="62" t="s">
        <v>426</v>
      </c>
      <c r="E15" s="60">
        <v>725870.83</v>
      </c>
      <c r="F15" s="60">
        <v>551588.679</v>
      </c>
      <c r="G15" s="60">
        <v>319494.33</v>
      </c>
      <c r="H15" s="60">
        <v>231687.44</v>
      </c>
      <c r="I15" s="60">
        <v>406.85</v>
      </c>
      <c r="J15" s="60"/>
      <c r="K15" s="60">
        <v>12415.71</v>
      </c>
      <c r="L15" s="60">
        <v>14808.286339</v>
      </c>
      <c r="M15" s="60">
        <v>3822.96</v>
      </c>
      <c r="N15" s="61">
        <f t="shared" si="1"/>
        <v>2.2525618000755001E-2</v>
      </c>
      <c r="O15" s="61">
        <f t="shared" si="2"/>
        <v>2.6866429814977E-2</v>
      </c>
      <c r="P15" s="61">
        <f t="shared" si="3"/>
        <v>6.9359333128888E-3</v>
      </c>
      <c r="Q15" s="83">
        <v>3.5515340532281999E-3</v>
      </c>
      <c r="R15" s="84">
        <f>N15+O15+P15+Q15</f>
        <v>5.9879515181849002E-2</v>
      </c>
    </row>
    <row r="16" spans="1:18" ht="67.900000000000006" hidden="1" customHeight="1" x14ac:dyDescent="0.25">
      <c r="A16" s="302"/>
      <c r="B16" s="302"/>
      <c r="C16" s="325"/>
      <c r="D16" s="62" t="s">
        <v>424</v>
      </c>
      <c r="E16" s="60">
        <v>125177.97</v>
      </c>
      <c r="F16" s="60">
        <v>95613.7</v>
      </c>
      <c r="G16" s="60">
        <v>55371.64</v>
      </c>
      <c r="H16" s="60">
        <v>40153.81</v>
      </c>
      <c r="I16" s="60">
        <v>88.25</v>
      </c>
      <c r="J16" s="60"/>
      <c r="K16" s="60">
        <v>2724.12</v>
      </c>
      <c r="L16" s="60">
        <v>3249.07</v>
      </c>
      <c r="M16" s="60">
        <v>772.31</v>
      </c>
      <c r="N16" s="61">
        <f t="shared" si="1"/>
        <v>2.8517217139516E-2</v>
      </c>
      <c r="O16" s="61">
        <f t="shared" si="2"/>
        <v>3.4012611298874E-2</v>
      </c>
      <c r="P16" s="61">
        <f t="shared" si="3"/>
        <v>8.0848611548021993E-3</v>
      </c>
      <c r="Q16" s="83">
        <v>3.8737899135989E-3</v>
      </c>
      <c r="R16" s="84"/>
    </row>
    <row r="17" spans="1:18" ht="67.900000000000006" customHeight="1" x14ac:dyDescent="0.25">
      <c r="A17" s="300">
        <v>5</v>
      </c>
      <c r="B17" s="315" t="s">
        <v>383</v>
      </c>
      <c r="C17" s="320" t="s">
        <v>427</v>
      </c>
      <c r="D17" s="59" t="s">
        <v>428</v>
      </c>
      <c r="E17" s="60">
        <v>561932.85</v>
      </c>
      <c r="F17" s="60">
        <f>G17+H17+I17</f>
        <v>399667.21620000002</v>
      </c>
      <c r="G17" s="60">
        <f>G18*I28</f>
        <v>163785.296</v>
      </c>
      <c r="H17" s="60">
        <f>H18*I28</f>
        <v>147763.611</v>
      </c>
      <c r="I17" s="60">
        <f>I18*I30</f>
        <v>88118.309200000003</v>
      </c>
      <c r="J17" s="60"/>
      <c r="K17" s="60">
        <f>K18*1.19*I33</f>
        <v>19215.596995</v>
      </c>
      <c r="L17" s="60">
        <f>L18*1.19*I33</f>
        <v>0</v>
      </c>
      <c r="M17" s="60">
        <f>M18*1.266*I34</f>
        <v>1734.8322095999999</v>
      </c>
      <c r="N17" s="61">
        <f t="shared" si="1"/>
        <v>6.1677626090981999E-2</v>
      </c>
      <c r="O17" s="61">
        <f t="shared" si="2"/>
        <v>0</v>
      </c>
      <c r="P17" s="61">
        <f t="shared" si="3"/>
        <v>5.5684105147574998E-3</v>
      </c>
      <c r="Q17" s="83">
        <v>5.5643872525604002E-3</v>
      </c>
      <c r="R17" s="84">
        <f>N17+O17+P17+Q17</f>
        <v>7.2810423858299E-2</v>
      </c>
    </row>
    <row r="18" spans="1:18" ht="67.900000000000006" hidden="1" customHeight="1" x14ac:dyDescent="0.25">
      <c r="A18" s="302"/>
      <c r="B18" s="315"/>
      <c r="C18" s="321"/>
      <c r="D18" s="59" t="s">
        <v>424</v>
      </c>
      <c r="E18" s="60">
        <v>94393.09</v>
      </c>
      <c r="F18" s="60">
        <f>G18+H18+I18</f>
        <v>69651.210000000006</v>
      </c>
      <c r="G18" s="60">
        <v>25792.959999999999</v>
      </c>
      <c r="H18" s="60">
        <v>23269.86</v>
      </c>
      <c r="I18" s="60">
        <v>20588.39</v>
      </c>
      <c r="J18" s="60"/>
      <c r="K18" s="60">
        <v>4087.99</v>
      </c>
      <c r="L18" s="60">
        <v>0</v>
      </c>
      <c r="M18" s="60">
        <v>343.44</v>
      </c>
      <c r="N18" s="61">
        <f t="shared" si="1"/>
        <v>8.3321545724441004E-2</v>
      </c>
      <c r="O18" s="61">
        <f t="shared" si="2"/>
        <v>0</v>
      </c>
      <c r="P18" s="61">
        <f t="shared" si="3"/>
        <v>7.0000052993284996E-3</v>
      </c>
      <c r="Q18" s="83">
        <v>9.4728844648146997E-3</v>
      </c>
      <c r="R18" s="84"/>
    </row>
    <row r="19" spans="1:18" ht="67.900000000000006" customHeight="1" x14ac:dyDescent="0.25">
      <c r="A19" s="300">
        <v>6</v>
      </c>
      <c r="B19" s="315"/>
      <c r="C19" s="320" t="s">
        <v>385</v>
      </c>
      <c r="D19" s="62" t="s">
        <v>426</v>
      </c>
      <c r="E19" s="60">
        <v>738823.57</v>
      </c>
      <c r="F19" s="60">
        <v>511472.86</v>
      </c>
      <c r="G19" s="60">
        <v>257334.67</v>
      </c>
      <c r="H19" s="60">
        <v>230898.09</v>
      </c>
      <c r="I19" s="60">
        <v>23240.1</v>
      </c>
      <c r="J19" s="60"/>
      <c r="K19" s="60">
        <v>19584.188309000001</v>
      </c>
      <c r="L19" s="60">
        <v>0</v>
      </c>
      <c r="M19" s="60">
        <v>2539.5687809999999</v>
      </c>
      <c r="N19" s="61">
        <f t="shared" si="1"/>
        <v>4.0112401119907999E-2</v>
      </c>
      <c r="O19" s="61">
        <f t="shared" si="2"/>
        <v>0</v>
      </c>
      <c r="P19" s="61">
        <f t="shared" si="3"/>
        <v>5.2015534168579998E-3</v>
      </c>
      <c r="Q19" s="83">
        <v>5.1286902198045999E-3</v>
      </c>
      <c r="R19" s="84">
        <f>N19+O19+P19+Q19</f>
        <v>5.0442644756571002E-2</v>
      </c>
    </row>
    <row r="20" spans="1:18" ht="67.900000000000006" hidden="1" customHeight="1" x14ac:dyDescent="0.25">
      <c r="A20" s="302"/>
      <c r="B20" s="315"/>
      <c r="C20" s="321"/>
      <c r="D20" s="62" t="s">
        <v>424</v>
      </c>
      <c r="E20" s="60">
        <v>128717.35</v>
      </c>
      <c r="F20" s="60">
        <v>89613.6</v>
      </c>
      <c r="G20" s="60">
        <v>44598.73</v>
      </c>
      <c r="H20" s="60">
        <v>40017</v>
      </c>
      <c r="I20" s="60">
        <v>4997.87</v>
      </c>
      <c r="J20" s="60"/>
      <c r="K20" s="60">
        <v>4023.79</v>
      </c>
      <c r="L20" s="60">
        <v>0</v>
      </c>
      <c r="M20" s="60">
        <v>481.05</v>
      </c>
      <c r="N20" s="61">
        <f t="shared" si="1"/>
        <v>4.7553687712675E-2</v>
      </c>
      <c r="O20" s="61">
        <f t="shared" si="2"/>
        <v>0</v>
      </c>
      <c r="P20" s="61">
        <f t="shared" si="3"/>
        <v>5.6851131580381003E-3</v>
      </c>
      <c r="Q20" s="83">
        <v>5.5940533914911996E-3</v>
      </c>
      <c r="R20" s="84"/>
    </row>
    <row r="21" spans="1:18" ht="67.900000000000006" customHeight="1" x14ac:dyDescent="0.25">
      <c r="A21" s="300">
        <v>7</v>
      </c>
      <c r="B21" s="300" t="s">
        <v>386</v>
      </c>
      <c r="C21" s="320" t="s">
        <v>387</v>
      </c>
      <c r="D21" s="62" t="s">
        <v>429</v>
      </c>
      <c r="E21" s="60">
        <v>16001185.93</v>
      </c>
      <c r="F21" s="60">
        <f>G21+H21+I21+J21</f>
        <v>6269109.2307000002</v>
      </c>
      <c r="G21" s="60">
        <f>123094.59*K28+325303.92*K29</f>
        <v>2908258.6863000002</v>
      </c>
      <c r="H21" s="60">
        <f>110226.08*K28+375865.25*K29</f>
        <v>3158998.0832000002</v>
      </c>
      <c r="I21" s="60">
        <f>I22*K30</f>
        <v>201852.46119999999</v>
      </c>
      <c r="J21" s="60">
        <f>J22*K35</f>
        <v>0</v>
      </c>
      <c r="K21" s="60">
        <f>K22*K33*1.19</f>
        <v>48825.362634999998</v>
      </c>
      <c r="L21" s="60">
        <f>L22*1.19*K33</f>
        <v>73238.020449999996</v>
      </c>
      <c r="M21" s="60">
        <f>M22*K34*1.266</f>
        <v>11514.8831238</v>
      </c>
      <c r="N21" s="61">
        <f t="shared" si="1"/>
        <v>8.0473539343916007E-3</v>
      </c>
      <c r="O21" s="61">
        <f t="shared" si="2"/>
        <v>1.2071027027926E-2</v>
      </c>
      <c r="P21" s="61">
        <f t="shared" si="3"/>
        <v>1.8978730522309999E-3</v>
      </c>
      <c r="Q21" s="83">
        <v>5.9210415358545E-4</v>
      </c>
      <c r="R21" s="84">
        <f>N21+O21+P21+Q21</f>
        <v>2.2608358168133998E-2</v>
      </c>
    </row>
    <row r="22" spans="1:18" ht="67.900000000000006" hidden="1" customHeight="1" x14ac:dyDescent="0.25">
      <c r="A22" s="302"/>
      <c r="B22" s="302"/>
      <c r="C22" s="321"/>
      <c r="D22" s="85" t="s">
        <v>424</v>
      </c>
      <c r="E22" s="86">
        <v>2195184.4700000002</v>
      </c>
      <c r="F22" s="86">
        <f>G22+H22+I22+J22</f>
        <v>981651.63</v>
      </c>
      <c r="G22" s="86">
        <f>123094.59+325303.92</f>
        <v>448398.51</v>
      </c>
      <c r="H22" s="86">
        <f>110226.08+375865.25</f>
        <v>486091.33</v>
      </c>
      <c r="I22" s="86">
        <v>47161.79</v>
      </c>
      <c r="J22" s="86">
        <v>0</v>
      </c>
      <c r="K22" s="86">
        <v>10387.27</v>
      </c>
      <c r="L22" s="86">
        <v>15580.9</v>
      </c>
      <c r="M22" s="86">
        <v>2279.5700000000002</v>
      </c>
      <c r="N22" s="87">
        <f t="shared" si="1"/>
        <v>1.1115444551008E-2</v>
      </c>
      <c r="O22" s="87">
        <f t="shared" si="2"/>
        <v>1.6673161475998E-2</v>
      </c>
      <c r="P22" s="87">
        <f t="shared" si="3"/>
        <v>2.4393737656901999E-3</v>
      </c>
      <c r="Q22" s="88">
        <v>7.7662380726578996E-4</v>
      </c>
      <c r="R22" s="89"/>
    </row>
    <row r="23" spans="1:18" ht="67.900000000000006" customHeight="1" x14ac:dyDescent="0.25">
      <c r="A23" s="65"/>
      <c r="B23" s="65"/>
      <c r="C23" s="90" t="s">
        <v>430</v>
      </c>
      <c r="D23" s="66"/>
      <c r="E23" s="91"/>
      <c r="F23" s="91"/>
      <c r="G23" s="91"/>
      <c r="H23" s="91"/>
      <c r="I23" s="91"/>
      <c r="J23" s="91"/>
      <c r="K23" s="91"/>
      <c r="L23" s="91"/>
      <c r="M23" s="91"/>
      <c r="N23" s="68">
        <f>(N9+N11+N13+N15+N17+N19+N21)/7</f>
        <v>2.9452156597254999E-2</v>
      </c>
      <c r="O23" s="68">
        <f>(O9+O11+O13+O15+O17+O19+O21)/7</f>
        <v>1.3097362959135E-2</v>
      </c>
      <c r="P23" s="68">
        <f>(P9+P11+P13+P15+P17+P19+P21)/7</f>
        <v>6.9829983993947003E-3</v>
      </c>
      <c r="Q23" s="68">
        <f>(Q9+Q11+Q13+Q15+Q17+Q19+Q21)/7</f>
        <v>2.7711608883059999E-3</v>
      </c>
      <c r="R23" s="68">
        <f>N23+O23+P23+Q23</f>
        <v>5.2303678844090998E-2</v>
      </c>
    </row>
    <row r="24" spans="1:18" ht="67.900000000000006" customHeight="1" x14ac:dyDescent="0.25">
      <c r="A24" s="69"/>
      <c r="B24" s="69"/>
      <c r="C24" s="74"/>
      <c r="D24" s="70"/>
      <c r="E24" s="71"/>
      <c r="F24" s="71"/>
      <c r="G24" s="71"/>
      <c r="H24" s="71"/>
      <c r="I24" s="71"/>
      <c r="J24" s="71"/>
      <c r="K24" s="71"/>
      <c r="L24" s="71"/>
      <c r="M24" s="71"/>
      <c r="N24" s="72"/>
      <c r="O24" s="72"/>
      <c r="P24" s="72"/>
      <c r="Q24" s="71"/>
    </row>
    <row r="26" spans="1:18" ht="14.45" customHeight="1" outlineLevel="1" x14ac:dyDescent="0.25">
      <c r="D26" s="326" t="s">
        <v>431</v>
      </c>
      <c r="E26" s="326"/>
      <c r="F26" s="326"/>
      <c r="G26" s="326"/>
      <c r="H26" s="326"/>
      <c r="I26" s="326"/>
      <c r="J26" s="326"/>
      <c r="K26" s="326"/>
      <c r="L26" s="74"/>
      <c r="R26" s="92"/>
    </row>
    <row r="27" spans="1:18" outlineLevel="1" x14ac:dyDescent="0.25">
      <c r="D27" s="93"/>
      <c r="E27" s="93" t="s">
        <v>391</v>
      </c>
      <c r="F27" s="93" t="s">
        <v>392</v>
      </c>
      <c r="G27" s="93" t="s">
        <v>393</v>
      </c>
      <c r="H27" s="94" t="s">
        <v>394</v>
      </c>
      <c r="I27" s="94" t="s">
        <v>395</v>
      </c>
      <c r="J27" s="94" t="s">
        <v>396</v>
      </c>
      <c r="K27" s="65" t="s">
        <v>397</v>
      </c>
    </row>
    <row r="28" spans="1:18" outlineLevel="1" x14ac:dyDescent="0.25">
      <c r="D28" s="327" t="s">
        <v>398</v>
      </c>
      <c r="E28" s="329">
        <v>6.09</v>
      </c>
      <c r="F28" s="331">
        <v>6.63</v>
      </c>
      <c r="G28" s="329">
        <v>5.77</v>
      </c>
      <c r="H28" s="333">
        <v>5.77</v>
      </c>
      <c r="I28" s="333">
        <v>6.35</v>
      </c>
      <c r="J28" s="329">
        <v>5.77</v>
      </c>
      <c r="K28" s="95">
        <v>6.29</v>
      </c>
      <c r="L28" t="s">
        <v>399</v>
      </c>
    </row>
    <row r="29" spans="1:18" outlineLevel="1" x14ac:dyDescent="0.25">
      <c r="D29" s="328"/>
      <c r="E29" s="330"/>
      <c r="F29" s="332"/>
      <c r="G29" s="330"/>
      <c r="H29" s="334"/>
      <c r="I29" s="334"/>
      <c r="J29" s="330"/>
      <c r="K29" s="95">
        <v>6.56</v>
      </c>
      <c r="L29" t="s">
        <v>400</v>
      </c>
    </row>
    <row r="30" spans="1:18" outlineLevel="1" x14ac:dyDescent="0.25">
      <c r="D30" s="96" t="s">
        <v>401</v>
      </c>
      <c r="E30" s="95">
        <v>4.46</v>
      </c>
      <c r="F30" s="93">
        <v>4.46</v>
      </c>
      <c r="G30" s="95">
        <v>4.6500000000000004</v>
      </c>
      <c r="H30" s="94">
        <v>4.6100000000000003</v>
      </c>
      <c r="I30" s="94">
        <v>4.28</v>
      </c>
      <c r="J30" s="95">
        <v>4.6500000000000004</v>
      </c>
      <c r="K30" s="95">
        <v>4.28</v>
      </c>
    </row>
    <row r="31" spans="1:18" outlineLevel="1" x14ac:dyDescent="0.25">
      <c r="D31" s="327" t="s">
        <v>376</v>
      </c>
      <c r="E31" s="329">
        <v>11.37</v>
      </c>
      <c r="F31" s="331">
        <v>13.56</v>
      </c>
      <c r="G31" s="329">
        <v>15.91</v>
      </c>
      <c r="H31" s="333">
        <v>15.91</v>
      </c>
      <c r="I31" s="333">
        <v>14.03</v>
      </c>
      <c r="J31" s="329">
        <v>15.91</v>
      </c>
      <c r="K31" s="95">
        <v>8.2899999999999991</v>
      </c>
      <c r="L31" t="s">
        <v>399</v>
      </c>
    </row>
    <row r="32" spans="1:18" outlineLevel="1" x14ac:dyDescent="0.25">
      <c r="D32" s="328"/>
      <c r="E32" s="330"/>
      <c r="F32" s="332"/>
      <c r="G32" s="330"/>
      <c r="H32" s="334"/>
      <c r="I32" s="334"/>
      <c r="J32" s="330"/>
      <c r="K32" s="95">
        <v>11.84</v>
      </c>
      <c r="L32" t="s">
        <v>400</v>
      </c>
    </row>
    <row r="33" spans="4:12" ht="15" customHeight="1" outlineLevel="1" x14ac:dyDescent="0.25">
      <c r="D33" s="97" t="s">
        <v>402</v>
      </c>
      <c r="E33" s="98">
        <v>3.83</v>
      </c>
      <c r="F33" s="99">
        <v>3.83</v>
      </c>
      <c r="G33" s="98">
        <v>3.99</v>
      </c>
      <c r="H33" s="100">
        <v>3.83</v>
      </c>
      <c r="I33" s="100">
        <v>3.95</v>
      </c>
      <c r="J33" s="98">
        <v>4.09</v>
      </c>
      <c r="K33" s="95">
        <v>3.95</v>
      </c>
      <c r="L33" t="s">
        <v>432</v>
      </c>
    </row>
    <row r="34" spans="4:12" outlineLevel="1" x14ac:dyDescent="0.25">
      <c r="D34" s="97" t="s">
        <v>403</v>
      </c>
      <c r="E34" s="98">
        <v>3.91</v>
      </c>
      <c r="F34" s="99">
        <v>3.91</v>
      </c>
      <c r="G34" s="98">
        <v>3.99</v>
      </c>
      <c r="H34" s="100">
        <v>3.91</v>
      </c>
      <c r="I34" s="100">
        <v>3.99</v>
      </c>
      <c r="J34" s="98">
        <v>4.17</v>
      </c>
      <c r="K34" s="95">
        <v>3.99</v>
      </c>
      <c r="L34" t="s">
        <v>432</v>
      </c>
    </row>
    <row r="35" spans="4:12" outlineLevel="1" x14ac:dyDescent="0.25">
      <c r="D35" s="96" t="s">
        <v>346</v>
      </c>
      <c r="E35" s="95">
        <v>8.7899999999999991</v>
      </c>
      <c r="F35" s="93">
        <v>8.7899999999999991</v>
      </c>
      <c r="G35" s="95">
        <v>9.19</v>
      </c>
      <c r="H35" s="94">
        <v>9.1</v>
      </c>
      <c r="I35" s="94">
        <v>8.42</v>
      </c>
      <c r="J35" s="95">
        <v>9.19</v>
      </c>
      <c r="K35" s="95">
        <v>8.42</v>
      </c>
    </row>
  </sheetData>
  <mergeCells count="44">
    <mergeCell ref="I31:I32"/>
    <mergeCell ref="J31:J32"/>
    <mergeCell ref="D31:D32"/>
    <mergeCell ref="E31:E32"/>
    <mergeCell ref="F31:F32"/>
    <mergeCell ref="G31:G32"/>
    <mergeCell ref="H31:H32"/>
    <mergeCell ref="A21:A22"/>
    <mergeCell ref="B21:B22"/>
    <mergeCell ref="C21:C22"/>
    <mergeCell ref="D26:K26"/>
    <mergeCell ref="D28:D29"/>
    <mergeCell ref="E28:E29"/>
    <mergeCell ref="F28:F29"/>
    <mergeCell ref="G28:G29"/>
    <mergeCell ref="H28:H29"/>
    <mergeCell ref="I28:I29"/>
    <mergeCell ref="J28:J29"/>
    <mergeCell ref="A13:A14"/>
    <mergeCell ref="B13:B16"/>
    <mergeCell ref="C13:C14"/>
    <mergeCell ref="A15:A16"/>
    <mergeCell ref="C15:C16"/>
    <mergeCell ref="A17:A18"/>
    <mergeCell ref="B17:B20"/>
    <mergeCell ref="C17:C18"/>
    <mergeCell ref="A19:A20"/>
    <mergeCell ref="C19:C20"/>
    <mergeCell ref="A9:A10"/>
    <mergeCell ref="B9:B12"/>
    <mergeCell ref="C9:C10"/>
    <mergeCell ref="A11:A12"/>
    <mergeCell ref="C11:C12"/>
    <mergeCell ref="A2:O2"/>
    <mergeCell ref="A4:A6"/>
    <mergeCell ref="B4:B6"/>
    <mergeCell ref="C4:C6"/>
    <mergeCell ref="D4:D6"/>
    <mergeCell ref="E4:M4"/>
    <mergeCell ref="N4:R4"/>
    <mergeCell ref="E5:E6"/>
    <mergeCell ref="F5:F6"/>
    <mergeCell ref="G5:J5"/>
    <mergeCell ref="K5:M5"/>
  </mergeCells>
  <pageMargins left="0.7" right="0.7" top="0.75" bottom="0.75" header="0.3" footer="0.3"/>
  <pageSetup paperSize="9" scale="41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8"/>
  <sheetViews>
    <sheetView view="pageBreakPreview" workbookViewId="0">
      <selection activeCell="C23" sqref="C23"/>
    </sheetView>
  </sheetViews>
  <sheetFormatPr defaultColWidth="9.140625" defaultRowHeight="15" outlineLevelRow="1" x14ac:dyDescent="0.25"/>
  <cols>
    <col min="1" max="1" width="15.7109375" style="4" customWidth="1"/>
    <col min="2" max="2" width="32.5703125" style="4" customWidth="1"/>
    <col min="3" max="3" width="37.42578125" style="4" customWidth="1"/>
    <col min="4" max="4" width="25.7109375" style="4" customWidth="1"/>
    <col min="5" max="5" width="9.140625" style="4"/>
  </cols>
  <sheetData>
    <row r="2" spans="1:4" x14ac:dyDescent="0.25">
      <c r="A2" s="240" t="s">
        <v>10</v>
      </c>
      <c r="B2" s="240"/>
      <c r="C2" s="240"/>
      <c r="D2" s="240"/>
    </row>
    <row r="3" spans="1:4" x14ac:dyDescent="0.25">
      <c r="A3" s="1"/>
      <c r="B3" s="1"/>
      <c r="C3" s="1"/>
    </row>
    <row r="4" spans="1:4" ht="63.6" customHeight="1" x14ac:dyDescent="0.25">
      <c r="A4" s="5" t="s">
        <v>11</v>
      </c>
      <c r="B4" s="1" t="str">
        <f>'4.1 Отдел 1'!A10</f>
        <v>B1-01-05-1</v>
      </c>
      <c r="C4" s="243" t="str">
        <f>_xlfn.CONCAT(,'4.1 Отдел 1'!B10)</f>
        <v xml:space="preserve">Ячейки выключателя </v>
      </c>
      <c r="D4" s="243"/>
    </row>
    <row r="5" spans="1:4" x14ac:dyDescent="0.25">
      <c r="A5" s="5"/>
      <c r="B5" s="1"/>
      <c r="C5" s="1"/>
    </row>
    <row r="6" spans="1:4" x14ac:dyDescent="0.25">
      <c r="A6" s="240" t="s">
        <v>12</v>
      </c>
      <c r="B6" s="240"/>
      <c r="C6" s="240"/>
      <c r="D6" s="240"/>
    </row>
    <row r="8" spans="1:4" hidden="1" outlineLevel="1" x14ac:dyDescent="0.25">
      <c r="A8" s="6" t="s">
        <v>13</v>
      </c>
      <c r="B8" s="6" t="s">
        <v>14</v>
      </c>
      <c r="C8" s="6" t="s">
        <v>15</v>
      </c>
    </row>
    <row r="9" spans="1:4" hidden="1" outlineLevel="1" x14ac:dyDescent="0.25">
      <c r="A9" s="7" t="s">
        <v>16</v>
      </c>
      <c r="B9" s="8" t="s">
        <v>17</v>
      </c>
      <c r="C9" s="3">
        <f>'4.5 РМ'!B36/1000</f>
        <v>4893.9522336986056</v>
      </c>
    </row>
    <row r="10" spans="1:4" hidden="1" outlineLevel="1" x14ac:dyDescent="0.25">
      <c r="A10" s="7" t="s">
        <v>18</v>
      </c>
      <c r="B10" s="8" t="s">
        <v>19</v>
      </c>
      <c r="C10" s="3"/>
    </row>
    <row r="11" spans="1:4" ht="39" hidden="1" customHeight="1" outlineLevel="1" x14ac:dyDescent="0.25">
      <c r="A11" s="7" t="s">
        <v>20</v>
      </c>
      <c r="B11" s="8" t="s">
        <v>21</v>
      </c>
      <c r="C11" s="3">
        <f>'4.5 РМ'!B32/1000</f>
        <v>0</v>
      </c>
    </row>
    <row r="12" spans="1:4" ht="25.5" hidden="1" customHeight="1" outlineLevel="1" x14ac:dyDescent="0.25">
      <c r="A12" s="7" t="s">
        <v>22</v>
      </c>
      <c r="B12" s="8" t="s">
        <v>23</v>
      </c>
      <c r="C12" s="3">
        <f>'4.5 РМ'!B23/1000</f>
        <v>4206.1341599999996</v>
      </c>
    </row>
    <row r="13" spans="1:4" ht="26.45" hidden="1" customHeight="1" outlineLevel="1" x14ac:dyDescent="0.25">
      <c r="A13" s="7" t="s">
        <v>24</v>
      </c>
      <c r="B13" s="8" t="s">
        <v>25</v>
      </c>
      <c r="C13" s="3">
        <f>'4.5 РМ'!B36/1000</f>
        <v>4893.9522336986056</v>
      </c>
    </row>
    <row r="14" spans="1:4" ht="25.5" hidden="1" customHeight="1" outlineLevel="1" x14ac:dyDescent="0.25">
      <c r="A14" s="7" t="s">
        <v>26</v>
      </c>
      <c r="B14" s="8" t="s">
        <v>27</v>
      </c>
      <c r="C14" s="3">
        <v>0</v>
      </c>
    </row>
    <row r="15" spans="1:4" collapsed="1" x14ac:dyDescent="0.25">
      <c r="A15" s="244" t="s">
        <v>5</v>
      </c>
      <c r="B15" s="245" t="s">
        <v>15</v>
      </c>
      <c r="C15" s="245"/>
      <c r="D15" s="245"/>
    </row>
    <row r="16" spans="1:4" x14ac:dyDescent="0.25">
      <c r="A16" s="244"/>
      <c r="B16" s="244" t="s">
        <v>17</v>
      </c>
      <c r="C16" s="245" t="s">
        <v>28</v>
      </c>
      <c r="D16" s="245"/>
    </row>
    <row r="17" spans="1:4" ht="39" customHeight="1" x14ac:dyDescent="0.25">
      <c r="A17" s="244"/>
      <c r="B17" s="244"/>
      <c r="C17" s="9" t="s">
        <v>21</v>
      </c>
      <c r="D17" s="10" t="s">
        <v>23</v>
      </c>
    </row>
    <row r="18" spans="1:4" x14ac:dyDescent="0.25">
      <c r="A18" s="6" t="str">
        <f>B4</f>
        <v>B1-01-05-1</v>
      </c>
      <c r="B18" s="3">
        <f>C9</f>
        <v>4893.9522336986056</v>
      </c>
      <c r="C18" s="3">
        <f>C11</f>
        <v>0</v>
      </c>
      <c r="D18" s="3">
        <f>C12</f>
        <v>4206.1341599999996</v>
      </c>
    </row>
  </sheetData>
  <sheetProtection formatCells="0" formatColumns="0" formatRows="0" insertColumns="0" insertRows="0" insertHyperlinks="0" deleteColumns="0" deleteRows="0" sort="0" autoFilter="0" pivotTables="0"/>
  <mergeCells count="7">
    <mergeCell ref="A2:D2"/>
    <mergeCell ref="C4:D4"/>
    <mergeCell ref="A6:D6"/>
    <mergeCell ref="A15:A17"/>
    <mergeCell ref="B15:D15"/>
    <mergeCell ref="B16:B17"/>
    <mergeCell ref="C16:D16"/>
  </mergeCells>
  <pageMargins left="0.7" right="0.7" top="0.75" bottom="0.75" header="0.3" footer="0.3"/>
  <pageSetup paperSize="9" scale="77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J13"/>
  <sheetViews>
    <sheetView view="pageBreakPreview" zoomScale="85" zoomScaleNormal="85" workbookViewId="0">
      <selection activeCell="H3" sqref="H3:J4"/>
    </sheetView>
  </sheetViews>
  <sheetFormatPr defaultColWidth="9.140625" defaultRowHeight="15" x14ac:dyDescent="0.25"/>
  <cols>
    <col min="1" max="1" width="6.5703125" style="4" customWidth="1"/>
    <col min="2" max="2" width="40.7109375" style="4" customWidth="1"/>
    <col min="3" max="3" width="47" style="4" customWidth="1"/>
    <col min="4" max="4" width="20.7109375" style="4" customWidth="1"/>
    <col min="5" max="5" width="9.140625" style="4"/>
    <col min="6" max="6" width="12.85546875" style="11" customWidth="1"/>
    <col min="7" max="7" width="11.140625" style="11" customWidth="1"/>
    <col min="8" max="8" width="9.5703125" style="11" customWidth="1"/>
    <col min="9" max="9" width="13.140625" style="12" customWidth="1"/>
    <col min="10" max="10" width="9.140625" style="12"/>
  </cols>
  <sheetData>
    <row r="2" spans="1:10" x14ac:dyDescent="0.25">
      <c r="A2" s="246" t="s">
        <v>29</v>
      </c>
      <c r="B2" s="246"/>
      <c r="C2" s="246"/>
      <c r="D2" s="246"/>
    </row>
    <row r="3" spans="1:10" x14ac:dyDescent="0.25">
      <c r="H3" s="108" t="s">
        <v>30</v>
      </c>
      <c r="I3" s="108" t="s">
        <v>31</v>
      </c>
      <c r="J3" s="108" t="s">
        <v>32</v>
      </c>
    </row>
    <row r="4" spans="1:10" ht="26.45" customHeight="1" x14ac:dyDescent="0.25">
      <c r="A4" s="2" t="s">
        <v>33</v>
      </c>
      <c r="B4" s="2" t="s">
        <v>34</v>
      </c>
      <c r="C4" s="7" t="s">
        <v>35</v>
      </c>
      <c r="D4" s="2" t="s">
        <v>36</v>
      </c>
      <c r="F4" s="13"/>
      <c r="G4" s="14">
        <f>F9</f>
        <v>101670.86</v>
      </c>
      <c r="H4" s="101">
        <v>3985.09</v>
      </c>
      <c r="I4" s="101">
        <v>3153.63</v>
      </c>
      <c r="J4" s="101">
        <v>94532.14</v>
      </c>
    </row>
    <row r="5" spans="1:10" ht="102" customHeight="1" x14ac:dyDescent="0.25">
      <c r="A5" s="2">
        <v>1</v>
      </c>
      <c r="B5" s="8" t="s">
        <v>37</v>
      </c>
      <c r="C5" s="8" t="s">
        <v>38</v>
      </c>
      <c r="D5" s="16">
        <f>G5</f>
        <v>2.1285154861481002E-2</v>
      </c>
      <c r="F5" s="14">
        <v>2164.08</v>
      </c>
      <c r="G5" s="17">
        <f>F5/$G$4</f>
        <v>2.1285154861481002E-2</v>
      </c>
      <c r="H5" s="15"/>
      <c r="I5" s="15"/>
    </row>
    <row r="6" spans="1:10" ht="38.25" customHeight="1" x14ac:dyDescent="0.25">
      <c r="A6" s="2">
        <v>2</v>
      </c>
      <c r="B6" s="8" t="s">
        <v>39</v>
      </c>
      <c r="C6" s="8" t="s">
        <v>40</v>
      </c>
      <c r="D6" s="16">
        <f>G6</f>
        <v>1.7910835021951999E-2</v>
      </c>
      <c r="F6" s="14">
        <v>1821.01</v>
      </c>
      <c r="G6" s="17">
        <f>F6/$G$4</f>
        <v>1.7910835021951999E-2</v>
      </c>
      <c r="H6" s="15"/>
      <c r="I6" s="15"/>
    </row>
    <row r="7" spans="1:10" ht="25.5" customHeight="1" x14ac:dyDescent="0.25">
      <c r="A7" s="106">
        <v>3</v>
      </c>
      <c r="B7" s="111" t="s">
        <v>41</v>
      </c>
      <c r="C7" s="111" t="s">
        <v>42</v>
      </c>
      <c r="D7" s="16">
        <f>G7</f>
        <v>3.1018032108707998E-2</v>
      </c>
      <c r="F7" s="18">
        <v>3153.63</v>
      </c>
      <c r="G7" s="17">
        <f>F7/$G$4</f>
        <v>3.1018032108707998E-2</v>
      </c>
      <c r="H7" s="15"/>
      <c r="I7" s="19"/>
    </row>
    <row r="8" spans="1:10" ht="70.5" customHeight="1" x14ac:dyDescent="0.25">
      <c r="A8" s="7">
        <v>4</v>
      </c>
      <c r="B8" s="8" t="s">
        <v>43</v>
      </c>
      <c r="C8" s="8" t="s">
        <v>44</v>
      </c>
      <c r="D8" s="16">
        <f>G8</f>
        <v>0.92978597800786</v>
      </c>
      <c r="F8" s="18">
        <v>94532.14</v>
      </c>
      <c r="G8" s="17">
        <f>F8/$G$4</f>
        <v>0.92978597800786</v>
      </c>
      <c r="H8" s="15"/>
      <c r="I8" s="19"/>
    </row>
    <row r="9" spans="1:10" ht="14.45" customHeight="1" x14ac:dyDescent="0.25">
      <c r="F9" s="107">
        <f>SUM(F5:F8)</f>
        <v>101670.86</v>
      </c>
      <c r="G9" s="17">
        <f>SUM(G5:G8)</f>
        <v>1</v>
      </c>
      <c r="H9" s="15"/>
      <c r="I9" s="19"/>
    </row>
    <row r="10" spans="1:10" ht="14.45" customHeight="1" x14ac:dyDescent="0.25">
      <c r="F10" s="20"/>
      <c r="G10" s="21"/>
      <c r="H10" s="20"/>
      <c r="I10" s="19"/>
    </row>
    <row r="11" spans="1:10" ht="14.45" customHeight="1" x14ac:dyDescent="0.25">
      <c r="F11" s="22"/>
      <c r="G11" s="21"/>
      <c r="H11" s="21"/>
      <c r="I11" s="19"/>
    </row>
    <row r="12" spans="1:10" x14ac:dyDescent="0.25">
      <c r="F12" s="23"/>
    </row>
    <row r="13" spans="1:10" x14ac:dyDescent="0.25">
      <c r="F13" s="23"/>
    </row>
  </sheetData>
  <sheetProtection formatCells="0" formatColumns="0" formatRows="0" insertColumns="0" insertRows="0" insertHyperlinks="0" deleteColumns="0" deleteRows="0" sort="0" autoFilter="0" pivotTables="0"/>
  <mergeCells count="1">
    <mergeCell ref="A2:D2"/>
  </mergeCells>
  <pageMargins left="0.7" right="0.7" top="0.75" bottom="0.75" header="0.3" footer="0.3"/>
  <pageSetup paperSize="9" scale="76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  <pageSetUpPr fitToPage="1"/>
  </sheetPr>
  <dimension ref="B2:G31"/>
  <sheetViews>
    <sheetView topLeftCell="A19" zoomScale="85" zoomScaleNormal="85" workbookViewId="0">
      <selection activeCell="A26" sqref="A26:XFD30"/>
    </sheetView>
  </sheetViews>
  <sheetFormatPr defaultRowHeight="15" x14ac:dyDescent="0.25"/>
  <cols>
    <col min="3" max="3" width="36.85546875" customWidth="1"/>
    <col min="4" max="4" width="39.42578125" customWidth="1"/>
    <col min="7" max="7" width="14.28515625" customWidth="1"/>
    <col min="10" max="10" width="15" customWidth="1"/>
  </cols>
  <sheetData>
    <row r="2" spans="2:4" ht="15.75" customHeight="1" x14ac:dyDescent="0.25">
      <c r="B2" s="248" t="s">
        <v>45</v>
      </c>
      <c r="C2" s="248"/>
      <c r="D2" s="248"/>
    </row>
    <row r="3" spans="2:4" ht="18.75" customHeight="1" x14ac:dyDescent="0.25">
      <c r="B3" s="249" t="s">
        <v>46</v>
      </c>
      <c r="C3" s="249"/>
      <c r="D3" s="249"/>
    </row>
    <row r="4" spans="2:4" ht="84" customHeight="1" x14ac:dyDescent="0.25">
      <c r="B4" s="250" t="s">
        <v>47</v>
      </c>
      <c r="C4" s="250"/>
      <c r="D4" s="250"/>
    </row>
    <row r="5" spans="2:4" ht="18.75" customHeight="1" x14ac:dyDescent="0.25">
      <c r="B5" s="175"/>
      <c r="C5" s="175"/>
      <c r="D5" s="175"/>
    </row>
    <row r="6" spans="2:4" ht="64.5" customHeight="1" x14ac:dyDescent="0.25">
      <c r="B6" s="251" t="s">
        <v>48</v>
      </c>
      <c r="C6" s="251"/>
      <c r="D6" s="182" t="s">
        <v>49</v>
      </c>
    </row>
    <row r="7" spans="2:4" ht="31.5" customHeight="1" x14ac:dyDescent="0.25">
      <c r="B7" s="247" t="s">
        <v>50</v>
      </c>
      <c r="C7" s="247"/>
      <c r="D7" s="247"/>
    </row>
    <row r="8" spans="2:4" ht="15.75" customHeight="1" x14ac:dyDescent="0.25">
      <c r="B8" s="247" t="s">
        <v>51</v>
      </c>
      <c r="C8" s="247"/>
      <c r="D8" s="247"/>
    </row>
    <row r="9" spans="2:4" ht="18.75" customHeight="1" x14ac:dyDescent="0.25">
      <c r="B9" s="131"/>
    </row>
    <row r="10" spans="2:4" ht="15.75" customHeight="1" x14ac:dyDescent="0.25">
      <c r="B10" s="132" t="s">
        <v>33</v>
      </c>
      <c r="C10" s="132" t="s">
        <v>52</v>
      </c>
      <c r="D10" s="132" t="s">
        <v>53</v>
      </c>
    </row>
    <row r="11" spans="2:4" ht="31.5" customHeight="1" x14ac:dyDescent="0.25">
      <c r="B11" s="223">
        <v>1</v>
      </c>
      <c r="C11" s="229" t="s">
        <v>54</v>
      </c>
      <c r="D11" s="223" t="s">
        <v>55</v>
      </c>
    </row>
    <row r="12" spans="2:4" ht="31.5" customHeight="1" x14ac:dyDescent="0.25">
      <c r="B12" s="223">
        <v>2</v>
      </c>
      <c r="C12" s="229" t="s">
        <v>56</v>
      </c>
      <c r="D12" s="223" t="s">
        <v>57</v>
      </c>
    </row>
    <row r="13" spans="2:4" ht="15.75" customHeight="1" x14ac:dyDescent="0.25">
      <c r="B13" s="223">
        <v>3</v>
      </c>
      <c r="C13" s="229" t="s">
        <v>58</v>
      </c>
      <c r="D13" s="223" t="s">
        <v>59</v>
      </c>
    </row>
    <row r="14" spans="2:4" ht="15.75" customHeight="1" x14ac:dyDescent="0.25">
      <c r="B14" s="223">
        <v>4</v>
      </c>
      <c r="C14" s="229" t="s">
        <v>60</v>
      </c>
      <c r="D14" s="223">
        <v>9</v>
      </c>
    </row>
    <row r="15" spans="2:4" ht="94.5" customHeight="1" x14ac:dyDescent="0.25">
      <c r="B15" s="223">
        <v>5</v>
      </c>
      <c r="C15" s="230" t="s">
        <v>61</v>
      </c>
      <c r="D15" s="237" t="s">
        <v>62</v>
      </c>
    </row>
    <row r="16" spans="2:4" ht="78.75" customHeight="1" x14ac:dyDescent="0.25">
      <c r="B16" s="223">
        <v>6</v>
      </c>
      <c r="C16" s="230" t="s">
        <v>63</v>
      </c>
      <c r="D16" s="223">
        <f>SUM(D17:D20)</f>
        <v>19845.11</v>
      </c>
    </row>
    <row r="17" spans="2:7" ht="15.75" customHeight="1" x14ac:dyDescent="0.25">
      <c r="B17" s="231" t="s">
        <v>64</v>
      </c>
      <c r="C17" s="229" t="s">
        <v>65</v>
      </c>
      <c r="D17" s="223">
        <v>454.83</v>
      </c>
    </row>
    <row r="18" spans="2:7" ht="15.75" customHeight="1" x14ac:dyDescent="0.25">
      <c r="B18" s="231" t="s">
        <v>66</v>
      </c>
      <c r="C18" s="229" t="s">
        <v>67</v>
      </c>
      <c r="D18" s="223">
        <v>19390.28</v>
      </c>
    </row>
    <row r="19" spans="2:7" ht="15.75" customHeight="1" x14ac:dyDescent="0.25">
      <c r="B19" s="231" t="s">
        <v>68</v>
      </c>
      <c r="C19" s="229" t="s">
        <v>69</v>
      </c>
      <c r="D19" s="223">
        <v>0</v>
      </c>
    </row>
    <row r="20" spans="2:7" ht="15.75" customHeight="1" x14ac:dyDescent="0.25">
      <c r="B20" s="231" t="s">
        <v>70</v>
      </c>
      <c r="C20" s="229" t="s">
        <v>71</v>
      </c>
      <c r="D20" s="223">
        <v>0</v>
      </c>
    </row>
    <row r="21" spans="2:7" ht="15.75" customHeight="1" x14ac:dyDescent="0.25">
      <c r="B21" s="223">
        <v>7</v>
      </c>
      <c r="C21" s="229" t="s">
        <v>72</v>
      </c>
      <c r="D21" s="223" t="s">
        <v>73</v>
      </c>
      <c r="G21" s="180"/>
    </row>
    <row r="22" spans="2:7" ht="110.25" customHeight="1" x14ac:dyDescent="0.25">
      <c r="B22" s="223">
        <v>8</v>
      </c>
      <c r="C22" s="230" t="s">
        <v>74</v>
      </c>
      <c r="D22" s="223">
        <f>D16</f>
        <v>19845.11</v>
      </c>
    </row>
    <row r="23" spans="2:7" ht="47.25" customHeight="1" x14ac:dyDescent="0.25">
      <c r="B23" s="223">
        <v>9</v>
      </c>
      <c r="C23" s="230" t="s">
        <v>75</v>
      </c>
      <c r="D23" s="232">
        <f>D22/D14</f>
        <v>2205.0122222221999</v>
      </c>
      <c r="G23" s="180"/>
    </row>
    <row r="24" spans="2:7" ht="110.25" hidden="1" customHeight="1" x14ac:dyDescent="0.25">
      <c r="B24" s="132">
        <v>10</v>
      </c>
      <c r="C24" s="155" t="s">
        <v>76</v>
      </c>
      <c r="D24" s="155" t="s">
        <v>77</v>
      </c>
    </row>
    <row r="25" spans="2:7" ht="37.5" customHeight="1" x14ac:dyDescent="0.25">
      <c r="B25" s="176"/>
      <c r="C25" s="177"/>
      <c r="D25" s="177"/>
    </row>
    <row r="26" spans="2:7" x14ac:dyDescent="0.25">
      <c r="B26" s="219" t="s">
        <v>433</v>
      </c>
      <c r="C26" s="220"/>
    </row>
    <row r="27" spans="2:7" x14ac:dyDescent="0.25">
      <c r="B27" s="214" t="s">
        <v>78</v>
      </c>
      <c r="C27" s="220"/>
    </row>
    <row r="28" spans="2:7" x14ac:dyDescent="0.25">
      <c r="B28" s="219"/>
      <c r="C28" s="220"/>
    </row>
    <row r="29" spans="2:7" x14ac:dyDescent="0.25">
      <c r="B29" s="219" t="s">
        <v>434</v>
      </c>
      <c r="C29" s="220"/>
    </row>
    <row r="30" spans="2:7" x14ac:dyDescent="0.25">
      <c r="B30" s="214" t="s">
        <v>79</v>
      </c>
      <c r="C30" s="220"/>
    </row>
    <row r="31" spans="2:7" ht="15.75" customHeight="1" x14ac:dyDescent="0.25">
      <c r="B31" s="177"/>
      <c r="C31" s="177"/>
      <c r="D31" s="177"/>
    </row>
  </sheetData>
  <mergeCells count="6">
    <mergeCell ref="B8:D8"/>
    <mergeCell ref="B2:D2"/>
    <mergeCell ref="B3:D3"/>
    <mergeCell ref="B7:D7"/>
    <mergeCell ref="B4:D4"/>
    <mergeCell ref="B6:C6"/>
  </mergeCells>
  <pageMargins left="0.7" right="0.7" top="0.75" bottom="0.75" header="0.3" footer="0.3"/>
  <pageSetup paperSize="9" scale="83" orientation="portrait" cellComments="atEnd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3:K22"/>
  <sheetViews>
    <sheetView topLeftCell="A7" zoomScale="85" zoomScaleNormal="85" workbookViewId="0">
      <selection activeCell="A26" sqref="A26:XFD30"/>
    </sheetView>
  </sheetViews>
  <sheetFormatPr defaultRowHeight="15" x14ac:dyDescent="0.25"/>
  <cols>
    <col min="1" max="1" width="5.5703125" customWidth="1"/>
    <col min="3" max="3" width="44.85546875" customWidth="1"/>
    <col min="4" max="4" width="13.85546875" customWidth="1"/>
    <col min="5" max="5" width="17.42578125" customWidth="1"/>
    <col min="6" max="6" width="12.7109375" customWidth="1"/>
    <col min="7" max="7" width="14.85546875" customWidth="1"/>
    <col min="8" max="8" width="16.7109375" customWidth="1"/>
    <col min="9" max="10" width="13" customWidth="1"/>
    <col min="11" max="11" width="18" customWidth="1"/>
  </cols>
  <sheetData>
    <row r="3" spans="2:11" ht="15.75" customHeight="1" x14ac:dyDescent="0.25">
      <c r="B3" s="248" t="s">
        <v>80</v>
      </c>
      <c r="C3" s="248"/>
      <c r="D3" s="248"/>
      <c r="E3" s="248"/>
      <c r="F3" s="248"/>
      <c r="G3" s="248"/>
      <c r="H3" s="248"/>
      <c r="I3" s="248"/>
      <c r="J3" s="248"/>
      <c r="K3" s="248"/>
    </row>
    <row r="4" spans="2:11" ht="15.75" customHeight="1" x14ac:dyDescent="0.25">
      <c r="B4" s="255" t="s">
        <v>81</v>
      </c>
      <c r="C4" s="255"/>
      <c r="D4" s="255"/>
      <c r="E4" s="255"/>
      <c r="F4" s="255"/>
      <c r="G4" s="255"/>
      <c r="H4" s="255"/>
      <c r="I4" s="255"/>
      <c r="J4" s="255"/>
      <c r="K4" s="255"/>
    </row>
    <row r="5" spans="2:11" ht="15.75" customHeight="1" x14ac:dyDescent="0.25">
      <c r="B5" s="134"/>
      <c r="C5" s="134"/>
      <c r="D5" s="134"/>
      <c r="E5" s="134"/>
      <c r="F5" s="134"/>
      <c r="G5" s="134"/>
      <c r="H5" s="134"/>
      <c r="I5" s="134"/>
      <c r="J5" s="134"/>
      <c r="K5" s="134"/>
    </row>
    <row r="6" spans="2:11" ht="15.75" customHeight="1" x14ac:dyDescent="0.25">
      <c r="B6" s="256" t="s">
        <v>48</v>
      </c>
      <c r="C6" s="256"/>
      <c r="D6" s="176" t="s">
        <v>49</v>
      </c>
      <c r="E6" s="176"/>
      <c r="F6" s="176"/>
      <c r="G6" s="176"/>
      <c r="H6" s="176"/>
      <c r="I6" s="176"/>
      <c r="J6" s="176"/>
      <c r="K6" s="176"/>
    </row>
    <row r="7" spans="2:11" ht="15.75" customHeight="1" x14ac:dyDescent="0.25">
      <c r="B7" s="247" t="str">
        <f>'Прил.1 Сравнит табл'!B8</f>
        <v>Единица измерения  — 1 ед.</v>
      </c>
      <c r="C7" s="247"/>
      <c r="D7" s="247"/>
      <c r="E7" s="247"/>
      <c r="F7" s="247"/>
      <c r="G7" s="247"/>
      <c r="H7" s="247"/>
      <c r="I7" s="247"/>
      <c r="J7" s="247"/>
      <c r="K7" s="247"/>
    </row>
    <row r="8" spans="2:11" ht="18.75" customHeight="1" x14ac:dyDescent="0.25">
      <c r="B8" s="131"/>
    </row>
    <row r="9" spans="2:11" ht="15.75" customHeight="1" x14ac:dyDescent="0.25">
      <c r="B9" s="253" t="s">
        <v>33</v>
      </c>
      <c r="C9" s="253" t="s">
        <v>82</v>
      </c>
      <c r="D9" s="253" t="s">
        <v>83</v>
      </c>
      <c r="E9" s="253"/>
      <c r="F9" s="253"/>
      <c r="G9" s="253"/>
      <c r="H9" s="253"/>
      <c r="I9" s="253"/>
      <c r="J9" s="253"/>
    </row>
    <row r="10" spans="2:11" ht="15.75" customHeight="1" x14ac:dyDescent="0.25">
      <c r="B10" s="253"/>
      <c r="C10" s="253"/>
      <c r="D10" s="253" t="s">
        <v>84</v>
      </c>
      <c r="E10" s="253" t="s">
        <v>85</v>
      </c>
      <c r="F10" s="253" t="s">
        <v>86</v>
      </c>
      <c r="G10" s="253"/>
      <c r="H10" s="253"/>
      <c r="I10" s="253"/>
      <c r="J10" s="253"/>
    </row>
    <row r="11" spans="2:11" ht="58.5" customHeight="1" x14ac:dyDescent="0.25">
      <c r="B11" s="254"/>
      <c r="C11" s="254"/>
      <c r="D11" s="254"/>
      <c r="E11" s="254"/>
      <c r="F11" s="221" t="s">
        <v>87</v>
      </c>
      <c r="G11" s="221" t="s">
        <v>88</v>
      </c>
      <c r="H11" s="221" t="s">
        <v>43</v>
      </c>
      <c r="I11" s="221" t="s">
        <v>89</v>
      </c>
      <c r="J11" s="221" t="s">
        <v>90</v>
      </c>
    </row>
    <row r="12" spans="2:11" ht="73.900000000000006" customHeight="1" x14ac:dyDescent="0.25">
      <c r="B12" s="222">
        <v>1</v>
      </c>
      <c r="C12" s="238" t="s">
        <v>62</v>
      </c>
      <c r="D12" s="222" t="s">
        <v>91</v>
      </c>
      <c r="E12" s="222" t="s">
        <v>92</v>
      </c>
      <c r="F12" s="222"/>
      <c r="G12" s="226">
        <f>61965.56*7.34/1000</f>
        <v>454.82721040000001</v>
      </c>
      <c r="H12" s="226">
        <f>4206134.17*4.61/1000</f>
        <v>19390.278523699999</v>
      </c>
      <c r="I12" s="226"/>
      <c r="J12" s="226">
        <f>SUM(F12:I12)</f>
        <v>19845.105734100001</v>
      </c>
    </row>
    <row r="13" spans="2:11" ht="15.75" customHeight="1" x14ac:dyDescent="0.25">
      <c r="B13" s="257" t="s">
        <v>93</v>
      </c>
      <c r="C13" s="257"/>
      <c r="D13" s="257"/>
      <c r="E13" s="257"/>
      <c r="F13" s="224"/>
      <c r="G13" s="227">
        <f>G12</f>
        <v>454.82721040000001</v>
      </c>
      <c r="H13" s="227">
        <f>H12</f>
        <v>19390.278523699999</v>
      </c>
      <c r="I13" s="227"/>
      <c r="J13" s="227">
        <f>J12</f>
        <v>19845.105734100001</v>
      </c>
    </row>
    <row r="14" spans="2:11" ht="15.75" customHeight="1" x14ac:dyDescent="0.25">
      <c r="B14" s="252" t="s">
        <v>94</v>
      </c>
      <c r="C14" s="252"/>
      <c r="D14" s="252"/>
      <c r="E14" s="252"/>
      <c r="F14" s="225"/>
      <c r="G14" s="228">
        <f>G13</f>
        <v>454.82721040000001</v>
      </c>
      <c r="H14" s="228">
        <f>H13</f>
        <v>19390.278523699999</v>
      </c>
      <c r="I14" s="228"/>
      <c r="J14" s="228">
        <f>J13</f>
        <v>19845.105734100001</v>
      </c>
    </row>
    <row r="18" spans="2:3" x14ac:dyDescent="0.25">
      <c r="B18" s="219" t="s">
        <v>433</v>
      </c>
      <c r="C18" s="220"/>
    </row>
    <row r="19" spans="2:3" x14ac:dyDescent="0.25">
      <c r="B19" s="214" t="s">
        <v>78</v>
      </c>
      <c r="C19" s="220"/>
    </row>
    <row r="20" spans="2:3" x14ac:dyDescent="0.25">
      <c r="B20" s="219"/>
      <c r="C20" s="220"/>
    </row>
    <row r="21" spans="2:3" x14ac:dyDescent="0.25">
      <c r="B21" s="219" t="s">
        <v>434</v>
      </c>
      <c r="C21" s="220"/>
    </row>
    <row r="22" spans="2:3" x14ac:dyDescent="0.25">
      <c r="B22" s="214" t="s">
        <v>79</v>
      </c>
      <c r="C22" s="220"/>
    </row>
  </sheetData>
  <mergeCells count="12">
    <mergeCell ref="B3:K3"/>
    <mergeCell ref="B4:K4"/>
    <mergeCell ref="B7:K7"/>
    <mergeCell ref="B6:C6"/>
    <mergeCell ref="B13:E13"/>
    <mergeCell ref="B14:E14"/>
    <mergeCell ref="B9:B11"/>
    <mergeCell ref="C9:C11"/>
    <mergeCell ref="D9:J9"/>
    <mergeCell ref="D10:D11"/>
    <mergeCell ref="E10:E11"/>
    <mergeCell ref="F10:J10"/>
  </mergeCells>
  <pageMargins left="0.7" right="0.7" top="0.75" bottom="0.75" header="0.3" footer="0.3"/>
  <pageSetup paperSize="9" scale="49" orientation="portrait" cellComments="atEnd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51"/>
  <sheetViews>
    <sheetView view="pageBreakPreview" topLeftCell="A41" workbookViewId="0">
      <selection activeCell="C13" sqref="C13"/>
    </sheetView>
  </sheetViews>
  <sheetFormatPr defaultRowHeight="15" x14ac:dyDescent="0.25"/>
  <cols>
    <col min="1" max="1" width="16.140625" customWidth="1"/>
    <col min="2" max="2" width="14.7109375" customWidth="1"/>
    <col min="3" max="3" width="17" customWidth="1"/>
    <col min="4" max="4" width="49.7109375" customWidth="1"/>
    <col min="5" max="5" width="16.28515625" customWidth="1"/>
    <col min="6" max="6" width="20.7109375" customWidth="1"/>
    <col min="7" max="7" width="16.140625" customWidth="1"/>
    <col min="8" max="8" width="16.7109375" customWidth="1"/>
    <col min="9" max="9" width="3" customWidth="1"/>
    <col min="10" max="10" width="4.28515625" customWidth="1"/>
    <col min="11" max="11" width="13" customWidth="1"/>
    <col min="12" max="12" width="9.140625" customWidth="1"/>
  </cols>
  <sheetData>
    <row r="2" spans="1:12" ht="15.75" customHeight="1" x14ac:dyDescent="0.25">
      <c r="A2" s="248" t="s">
        <v>95</v>
      </c>
      <c r="B2" s="248"/>
      <c r="C2" s="248"/>
      <c r="D2" s="248"/>
      <c r="E2" s="248"/>
      <c r="F2" s="248"/>
      <c r="G2" s="248"/>
      <c r="H2" s="248"/>
    </row>
    <row r="3" spans="1:12" ht="18.75" customHeight="1" x14ac:dyDescent="0.25">
      <c r="A3" s="249" t="s">
        <v>96</v>
      </c>
      <c r="B3" s="249"/>
      <c r="C3" s="249"/>
      <c r="D3" s="249"/>
      <c r="E3" s="249"/>
      <c r="F3" s="249"/>
      <c r="G3" s="249"/>
      <c r="H3" s="249"/>
    </row>
    <row r="4" spans="1:12" x14ac:dyDescent="0.25">
      <c r="B4" s="147"/>
    </row>
    <row r="5" spans="1:12" ht="18.75" customHeight="1" x14ac:dyDescent="0.25">
      <c r="A5" s="179"/>
      <c r="B5" s="179"/>
      <c r="C5" s="260" t="s">
        <v>97</v>
      </c>
      <c r="D5" s="260"/>
      <c r="E5" s="260"/>
      <c r="F5" s="260"/>
      <c r="G5" s="260"/>
      <c r="H5" s="260"/>
    </row>
    <row r="6" spans="1:12" ht="32.25" customHeight="1" x14ac:dyDescent="0.25">
      <c r="A6" s="263" t="s">
        <v>48</v>
      </c>
      <c r="B6" s="263"/>
      <c r="C6" s="263"/>
      <c r="D6" s="263" t="s">
        <v>49</v>
      </c>
      <c r="E6" s="263"/>
      <c r="F6" s="263"/>
      <c r="G6" s="263"/>
      <c r="H6" s="263"/>
    </row>
    <row r="7" spans="1:12" ht="32.25" customHeight="1" x14ac:dyDescent="0.25">
      <c r="A7" s="239"/>
      <c r="B7" s="239"/>
      <c r="C7" s="239"/>
      <c r="D7" s="239"/>
      <c r="E7" s="239"/>
      <c r="F7" s="239"/>
      <c r="G7" s="239"/>
      <c r="H7" s="239"/>
    </row>
    <row r="8" spans="1:12" ht="21.75" customHeight="1" x14ac:dyDescent="0.25">
      <c r="A8" s="135"/>
      <c r="B8" s="135"/>
      <c r="C8" s="135"/>
      <c r="D8" s="135"/>
      <c r="E8" s="135"/>
      <c r="F8" s="135"/>
      <c r="G8" s="135"/>
      <c r="H8" s="152"/>
    </row>
    <row r="9" spans="1:12" ht="38.25" customHeight="1" x14ac:dyDescent="0.25">
      <c r="A9" s="253" t="s">
        <v>98</v>
      </c>
      <c r="B9" s="253" t="s">
        <v>99</v>
      </c>
      <c r="C9" s="253" t="s">
        <v>100</v>
      </c>
      <c r="D9" s="253" t="s">
        <v>101</v>
      </c>
      <c r="E9" s="253" t="s">
        <v>102</v>
      </c>
      <c r="F9" s="253" t="s">
        <v>103</v>
      </c>
      <c r="G9" s="253" t="s">
        <v>104</v>
      </c>
      <c r="H9" s="253"/>
    </row>
    <row r="10" spans="1:12" ht="40.5" customHeight="1" x14ac:dyDescent="0.25">
      <c r="A10" s="253"/>
      <c r="B10" s="253"/>
      <c r="C10" s="253"/>
      <c r="D10" s="253"/>
      <c r="E10" s="253"/>
      <c r="F10" s="253"/>
      <c r="G10" s="132" t="s">
        <v>105</v>
      </c>
      <c r="H10" s="132" t="s">
        <v>106</v>
      </c>
    </row>
    <row r="11" spans="1:12" ht="15.75" customHeight="1" x14ac:dyDescent="0.25">
      <c r="A11" s="132">
        <v>1</v>
      </c>
      <c r="B11" s="145"/>
      <c r="C11" s="132">
        <v>2</v>
      </c>
      <c r="D11" s="132" t="s">
        <v>107</v>
      </c>
      <c r="E11" s="132">
        <v>4</v>
      </c>
      <c r="F11" s="132">
        <v>5</v>
      </c>
      <c r="G11" s="145">
        <v>6</v>
      </c>
      <c r="H11" s="145">
        <v>7</v>
      </c>
    </row>
    <row r="12" spans="1:12" ht="15" customHeight="1" x14ac:dyDescent="0.25">
      <c r="A12" s="258" t="s">
        <v>108</v>
      </c>
      <c r="B12" s="259"/>
      <c r="C12" s="259"/>
      <c r="D12" s="259"/>
      <c r="E12" s="259"/>
      <c r="F12" s="146">
        <f>SUM(F13:F14)</f>
        <v>4542.46</v>
      </c>
      <c r="G12" s="10"/>
      <c r="H12" s="146">
        <f>SUM(H13:H14)</f>
        <v>57025.38</v>
      </c>
      <c r="J12" s="156"/>
    </row>
    <row r="13" spans="1:12" x14ac:dyDescent="0.25">
      <c r="A13" s="139">
        <v>1</v>
      </c>
      <c r="B13" s="153"/>
      <c r="C13" s="139" t="s">
        <v>109</v>
      </c>
      <c r="D13" s="140" t="s">
        <v>110</v>
      </c>
      <c r="E13" s="141" t="s">
        <v>111</v>
      </c>
      <c r="F13" s="181">
        <v>4038.46</v>
      </c>
      <c r="G13" s="142">
        <v>12.92</v>
      </c>
      <c r="H13" s="142">
        <f>ROUND(F13*G13,2)</f>
        <v>52176.9</v>
      </c>
    </row>
    <row r="14" spans="1:12" x14ac:dyDescent="0.25">
      <c r="A14" s="143">
        <f>A13+1</f>
        <v>2</v>
      </c>
      <c r="B14" s="153"/>
      <c r="C14" s="139" t="s">
        <v>112</v>
      </c>
      <c r="D14" s="140" t="s">
        <v>113</v>
      </c>
      <c r="E14" s="141" t="s">
        <v>111</v>
      </c>
      <c r="F14" s="181">
        <v>504</v>
      </c>
      <c r="G14" s="142">
        <v>9.6199999999999992</v>
      </c>
      <c r="H14" s="142">
        <f>ROUND(F14*G14,2)</f>
        <v>4848.4799999999996</v>
      </c>
    </row>
    <row r="15" spans="1:12" ht="15" customHeight="1" x14ac:dyDescent="0.25">
      <c r="A15" s="262" t="s">
        <v>114</v>
      </c>
      <c r="B15" s="262"/>
      <c r="C15" s="262"/>
      <c r="D15" s="262"/>
      <c r="E15" s="262"/>
      <c r="F15" s="10"/>
      <c r="G15" s="10"/>
      <c r="H15" s="146">
        <f>H16</f>
        <v>5221.45</v>
      </c>
    </row>
    <row r="16" spans="1:12" x14ac:dyDescent="0.25">
      <c r="A16" s="143">
        <f>A14+1</f>
        <v>3</v>
      </c>
      <c r="B16" s="153"/>
      <c r="C16" s="139">
        <v>2</v>
      </c>
      <c r="D16" s="140" t="s">
        <v>114</v>
      </c>
      <c r="E16" s="141" t="s">
        <v>111</v>
      </c>
      <c r="F16" s="141">
        <v>502.48</v>
      </c>
      <c r="G16" s="142"/>
      <c r="H16" s="136">
        <v>5221.45</v>
      </c>
      <c r="K16" s="184"/>
      <c r="L16" s="138"/>
    </row>
    <row r="17" spans="1:11" ht="15" customHeight="1" x14ac:dyDescent="0.25">
      <c r="A17" s="262" t="s">
        <v>115</v>
      </c>
      <c r="B17" s="262"/>
      <c r="C17" s="262"/>
      <c r="D17" s="262"/>
      <c r="E17" s="262"/>
      <c r="F17" s="10"/>
      <c r="G17" s="10"/>
      <c r="H17" s="146">
        <f>SUM(H18:H26)</f>
        <v>326023.19</v>
      </c>
    </row>
    <row r="18" spans="1:11" x14ac:dyDescent="0.25">
      <c r="A18" s="139">
        <f>A16+1</f>
        <v>4</v>
      </c>
      <c r="B18" s="153"/>
      <c r="C18" s="139" t="s">
        <v>116</v>
      </c>
      <c r="D18" s="140" t="s">
        <v>117</v>
      </c>
      <c r="E18" s="141" t="s">
        <v>118</v>
      </c>
      <c r="F18" s="141">
        <v>2968.7</v>
      </c>
      <c r="G18" s="144">
        <v>101.62</v>
      </c>
      <c r="H18" s="142">
        <f t="shared" ref="H18:H26" si="0">ROUND(F18*G18,2)</f>
        <v>301679.28999999998</v>
      </c>
      <c r="I18" s="183"/>
    </row>
    <row r="19" spans="1:11" x14ac:dyDescent="0.25">
      <c r="A19" s="139">
        <f t="shared" ref="A19:A26" si="1">A18+1</f>
        <v>5</v>
      </c>
      <c r="B19" s="153"/>
      <c r="C19" s="139" t="s">
        <v>119</v>
      </c>
      <c r="D19" s="140" t="s">
        <v>120</v>
      </c>
      <c r="E19" s="141" t="s">
        <v>118</v>
      </c>
      <c r="F19" s="141">
        <v>408.5</v>
      </c>
      <c r="G19" s="144">
        <v>29.6</v>
      </c>
      <c r="H19" s="142">
        <f t="shared" si="0"/>
        <v>12091.6</v>
      </c>
    </row>
    <row r="20" spans="1:11" ht="25.5" customHeight="1" x14ac:dyDescent="0.25">
      <c r="A20" s="139">
        <f t="shared" si="1"/>
        <v>6</v>
      </c>
      <c r="B20" s="153"/>
      <c r="C20" s="139" t="s">
        <v>121</v>
      </c>
      <c r="D20" s="140" t="s">
        <v>122</v>
      </c>
      <c r="E20" s="141" t="s">
        <v>118</v>
      </c>
      <c r="F20" s="141">
        <v>72.599999999999994</v>
      </c>
      <c r="G20" s="144">
        <v>131.44</v>
      </c>
      <c r="H20" s="142">
        <f t="shared" si="0"/>
        <v>9542.5400000000009</v>
      </c>
    </row>
    <row r="21" spans="1:11" ht="25.5" customHeight="1" x14ac:dyDescent="0.25">
      <c r="A21" s="139">
        <f t="shared" si="1"/>
        <v>7</v>
      </c>
      <c r="B21" s="153"/>
      <c r="C21" s="139" t="s">
        <v>123</v>
      </c>
      <c r="D21" s="140" t="s">
        <v>124</v>
      </c>
      <c r="E21" s="141" t="s">
        <v>118</v>
      </c>
      <c r="F21" s="141">
        <v>10.15</v>
      </c>
      <c r="G21" s="144">
        <v>115.4</v>
      </c>
      <c r="H21" s="142">
        <f t="shared" si="0"/>
        <v>1171.31</v>
      </c>
    </row>
    <row r="22" spans="1:11" ht="25.5" customHeight="1" x14ac:dyDescent="0.25">
      <c r="A22" s="139">
        <f t="shared" si="1"/>
        <v>8</v>
      </c>
      <c r="B22" s="153"/>
      <c r="C22" s="139" t="s">
        <v>125</v>
      </c>
      <c r="D22" s="140" t="s">
        <v>126</v>
      </c>
      <c r="E22" s="141" t="s">
        <v>118</v>
      </c>
      <c r="F22" s="141">
        <v>78.260000000000005</v>
      </c>
      <c r="G22" s="144">
        <v>5.25</v>
      </c>
      <c r="H22" s="142">
        <f t="shared" si="0"/>
        <v>410.87</v>
      </c>
    </row>
    <row r="23" spans="1:11" x14ac:dyDescent="0.25">
      <c r="A23" s="139">
        <f t="shared" si="1"/>
        <v>9</v>
      </c>
      <c r="B23" s="153"/>
      <c r="C23" s="139" t="s">
        <v>127</v>
      </c>
      <c r="D23" s="140" t="s">
        <v>128</v>
      </c>
      <c r="E23" s="141" t="s">
        <v>118</v>
      </c>
      <c r="F23" s="141">
        <v>3.33</v>
      </c>
      <c r="G23" s="144">
        <v>80.44</v>
      </c>
      <c r="H23" s="142">
        <f t="shared" si="0"/>
        <v>267.87</v>
      </c>
    </row>
    <row r="24" spans="1:11" ht="25.5" customHeight="1" x14ac:dyDescent="0.25">
      <c r="A24" s="139">
        <f t="shared" si="1"/>
        <v>10</v>
      </c>
      <c r="B24" s="153"/>
      <c r="C24" s="139" t="s">
        <v>129</v>
      </c>
      <c r="D24" s="140" t="s">
        <v>130</v>
      </c>
      <c r="E24" s="141" t="s">
        <v>118</v>
      </c>
      <c r="F24" s="141">
        <v>2.5</v>
      </c>
      <c r="G24" s="144">
        <v>99.89</v>
      </c>
      <c r="H24" s="142">
        <f t="shared" si="0"/>
        <v>249.73</v>
      </c>
    </row>
    <row r="25" spans="1:11" x14ac:dyDescent="0.25">
      <c r="A25" s="139">
        <f t="shared" si="1"/>
        <v>11</v>
      </c>
      <c r="B25" s="153"/>
      <c r="C25" s="139" t="s">
        <v>131</v>
      </c>
      <c r="D25" s="140" t="s">
        <v>132</v>
      </c>
      <c r="E25" s="141" t="s">
        <v>118</v>
      </c>
      <c r="F25" s="141">
        <v>5.4</v>
      </c>
      <c r="G25" s="144">
        <v>65.709999999999994</v>
      </c>
      <c r="H25" s="142">
        <f t="shared" si="0"/>
        <v>354.83</v>
      </c>
    </row>
    <row r="26" spans="1:11" ht="25.5" customHeight="1" x14ac:dyDescent="0.25">
      <c r="A26" s="139">
        <f t="shared" si="1"/>
        <v>12</v>
      </c>
      <c r="B26" s="153"/>
      <c r="C26" s="139" t="s">
        <v>133</v>
      </c>
      <c r="D26" s="140" t="s">
        <v>134</v>
      </c>
      <c r="E26" s="141" t="s">
        <v>118</v>
      </c>
      <c r="F26" s="141">
        <v>31.5</v>
      </c>
      <c r="G26" s="144">
        <v>8.1</v>
      </c>
      <c r="H26" s="142">
        <f t="shared" si="0"/>
        <v>255.15</v>
      </c>
    </row>
    <row r="27" spans="1:11" ht="15" customHeight="1" x14ac:dyDescent="0.25">
      <c r="A27" s="262" t="s">
        <v>43</v>
      </c>
      <c r="B27" s="262"/>
      <c r="C27" s="262"/>
      <c r="D27" s="262"/>
      <c r="E27" s="262"/>
      <c r="F27" s="10"/>
      <c r="G27" s="10"/>
      <c r="H27" s="146">
        <f>SUM(H28:H28)</f>
        <v>4206134.16</v>
      </c>
    </row>
    <row r="28" spans="1:11" ht="17.45" customHeight="1" x14ac:dyDescent="0.25">
      <c r="A28" s="143">
        <f>A26+1</f>
        <v>13</v>
      </c>
      <c r="B28" s="103"/>
      <c r="C28" s="234" t="s">
        <v>135</v>
      </c>
      <c r="D28" s="233" t="str">
        <f>'Прил.5 Расчет СМР и ОБ'!C33</f>
        <v>Ввод выключателя 220 кВ</v>
      </c>
      <c r="E28" s="233" t="str">
        <f>'Прил.5 Расчет СМР и ОБ'!D33</f>
        <v>шт.</v>
      </c>
      <c r="F28" s="234">
        <f>'Прил.5 Расчет СМР и ОБ'!E33</f>
        <v>9</v>
      </c>
      <c r="G28" s="236">
        <v>467348.24</v>
      </c>
      <c r="H28" s="235">
        <f>ROUND(F28*G28,2)</f>
        <v>4206134.16</v>
      </c>
    </row>
    <row r="29" spans="1:11" ht="15" customHeight="1" x14ac:dyDescent="0.25">
      <c r="A29" s="262" t="s">
        <v>136</v>
      </c>
      <c r="B29" s="262"/>
      <c r="C29" s="262"/>
      <c r="D29" s="262"/>
      <c r="E29" s="262"/>
      <c r="F29" s="10"/>
      <c r="G29" s="10"/>
      <c r="H29" s="146">
        <f>SUM(H30:H41)</f>
        <v>61965.56</v>
      </c>
    </row>
    <row r="30" spans="1:11" x14ac:dyDescent="0.25">
      <c r="A30" s="185">
        <f>A28+1</f>
        <v>14</v>
      </c>
      <c r="B30" s="140"/>
      <c r="C30" s="139" t="s">
        <v>137</v>
      </c>
      <c r="D30" s="140" t="s">
        <v>138</v>
      </c>
      <c r="E30" s="141" t="s">
        <v>139</v>
      </c>
      <c r="F30" s="141">
        <v>250</v>
      </c>
      <c r="G30" s="142">
        <v>229.57</v>
      </c>
      <c r="H30" s="142">
        <f t="shared" ref="H30:H41" si="2">ROUND(F30*G30,2)</f>
        <v>57392.5</v>
      </c>
      <c r="K30" s="183"/>
    </row>
    <row r="31" spans="1:11" ht="25.5" customHeight="1" x14ac:dyDescent="0.25">
      <c r="A31" s="185">
        <f t="shared" ref="A31:A41" si="3">A30+1</f>
        <v>15</v>
      </c>
      <c r="B31" s="140"/>
      <c r="C31" s="139" t="s">
        <v>140</v>
      </c>
      <c r="D31" s="140" t="s">
        <v>141</v>
      </c>
      <c r="E31" s="141" t="s">
        <v>142</v>
      </c>
      <c r="F31" s="141">
        <v>1140.915</v>
      </c>
      <c r="G31" s="142">
        <v>1</v>
      </c>
      <c r="H31" s="142">
        <f t="shared" si="2"/>
        <v>1140.92</v>
      </c>
      <c r="K31" s="183"/>
    </row>
    <row r="32" spans="1:11" x14ac:dyDescent="0.25">
      <c r="A32" s="185">
        <f t="shared" si="3"/>
        <v>16</v>
      </c>
      <c r="B32" s="140"/>
      <c r="C32" s="139" t="s">
        <v>143</v>
      </c>
      <c r="D32" s="140" t="s">
        <v>144</v>
      </c>
      <c r="E32" s="141" t="s">
        <v>145</v>
      </c>
      <c r="F32" s="141">
        <v>0.03</v>
      </c>
      <c r="G32" s="142">
        <v>53400</v>
      </c>
      <c r="H32" s="142">
        <f t="shared" si="2"/>
        <v>1602</v>
      </c>
      <c r="K32" s="183"/>
    </row>
    <row r="33" spans="1:11" x14ac:dyDescent="0.25">
      <c r="A33" s="185">
        <f t="shared" si="3"/>
        <v>17</v>
      </c>
      <c r="B33" s="140"/>
      <c r="C33" s="139" t="s">
        <v>146</v>
      </c>
      <c r="D33" s="140" t="s">
        <v>147</v>
      </c>
      <c r="E33" s="141" t="s">
        <v>139</v>
      </c>
      <c r="F33" s="141">
        <v>13.8</v>
      </c>
      <c r="G33" s="142">
        <v>28.6</v>
      </c>
      <c r="H33" s="142">
        <f t="shared" si="2"/>
        <v>394.68</v>
      </c>
      <c r="K33" s="183"/>
    </row>
    <row r="34" spans="1:11" x14ac:dyDescent="0.25">
      <c r="A34" s="185">
        <f t="shared" si="3"/>
        <v>18</v>
      </c>
      <c r="B34" s="140"/>
      <c r="C34" s="139" t="s">
        <v>148</v>
      </c>
      <c r="D34" s="140" t="s">
        <v>149</v>
      </c>
      <c r="E34" s="141" t="s">
        <v>150</v>
      </c>
      <c r="F34" s="141">
        <v>3</v>
      </c>
      <c r="G34" s="142">
        <v>73.650000000000006</v>
      </c>
      <c r="H34" s="142">
        <f t="shared" si="2"/>
        <v>220.95</v>
      </c>
      <c r="K34" s="183"/>
    </row>
    <row r="35" spans="1:11" x14ac:dyDescent="0.25">
      <c r="A35" s="185">
        <f t="shared" si="3"/>
        <v>19</v>
      </c>
      <c r="B35" s="140"/>
      <c r="C35" s="139" t="s">
        <v>151</v>
      </c>
      <c r="D35" s="140" t="s">
        <v>152</v>
      </c>
      <c r="E35" s="141" t="s">
        <v>139</v>
      </c>
      <c r="F35" s="141">
        <v>6</v>
      </c>
      <c r="G35" s="142">
        <v>50</v>
      </c>
      <c r="H35" s="142">
        <f t="shared" si="2"/>
        <v>300</v>
      </c>
      <c r="K35" s="183"/>
    </row>
    <row r="36" spans="1:11" ht="25.5" customHeight="1" x14ac:dyDescent="0.25">
      <c r="A36" s="185">
        <f t="shared" si="3"/>
        <v>20</v>
      </c>
      <c r="B36" s="140"/>
      <c r="C36" s="139" t="s">
        <v>153</v>
      </c>
      <c r="D36" s="140" t="s">
        <v>154</v>
      </c>
      <c r="E36" s="141" t="s">
        <v>145</v>
      </c>
      <c r="F36" s="141">
        <v>0.06</v>
      </c>
      <c r="G36" s="142">
        <v>5000</v>
      </c>
      <c r="H36" s="142">
        <f t="shared" si="2"/>
        <v>300</v>
      </c>
      <c r="K36" s="183"/>
    </row>
    <row r="37" spans="1:11" x14ac:dyDescent="0.25">
      <c r="A37" s="185">
        <f t="shared" si="3"/>
        <v>21</v>
      </c>
      <c r="B37" s="140"/>
      <c r="C37" s="139" t="s">
        <v>155</v>
      </c>
      <c r="D37" s="140" t="s">
        <v>156</v>
      </c>
      <c r="E37" s="141" t="s">
        <v>139</v>
      </c>
      <c r="F37" s="141">
        <v>32.4</v>
      </c>
      <c r="G37" s="142">
        <v>10.57</v>
      </c>
      <c r="H37" s="142">
        <f t="shared" si="2"/>
        <v>342.47</v>
      </c>
      <c r="K37" s="183"/>
    </row>
    <row r="38" spans="1:11" x14ac:dyDescent="0.25">
      <c r="A38" s="185">
        <f t="shared" si="3"/>
        <v>22</v>
      </c>
      <c r="B38" s="140"/>
      <c r="C38" s="139" t="s">
        <v>157</v>
      </c>
      <c r="D38" s="140" t="s">
        <v>158</v>
      </c>
      <c r="E38" s="141" t="s">
        <v>139</v>
      </c>
      <c r="F38" s="141">
        <v>2.4</v>
      </c>
      <c r="G38" s="142">
        <v>38.89</v>
      </c>
      <c r="H38" s="142">
        <f t="shared" si="2"/>
        <v>93.34</v>
      </c>
    </row>
    <row r="39" spans="1:11" x14ac:dyDescent="0.25">
      <c r="A39" s="185">
        <f t="shared" si="3"/>
        <v>23</v>
      </c>
      <c r="B39" s="140"/>
      <c r="C39" s="139" t="s">
        <v>159</v>
      </c>
      <c r="D39" s="140" t="s">
        <v>160</v>
      </c>
      <c r="E39" s="141" t="s">
        <v>139</v>
      </c>
      <c r="F39" s="141">
        <v>16.5</v>
      </c>
      <c r="G39" s="142">
        <v>9.0399999999999991</v>
      </c>
      <c r="H39" s="142">
        <f t="shared" si="2"/>
        <v>149.16</v>
      </c>
    </row>
    <row r="40" spans="1:11" ht="25.5" customHeight="1" x14ac:dyDescent="0.25">
      <c r="A40" s="185">
        <f t="shared" si="3"/>
        <v>24</v>
      </c>
      <c r="B40" s="140"/>
      <c r="C40" s="139" t="s">
        <v>161</v>
      </c>
      <c r="D40" s="140" t="s">
        <v>162</v>
      </c>
      <c r="E40" s="141" t="s">
        <v>145</v>
      </c>
      <c r="F40" s="141">
        <v>2.9999999999999997E-4</v>
      </c>
      <c r="G40" s="142">
        <v>68050</v>
      </c>
      <c r="H40" s="142">
        <f t="shared" si="2"/>
        <v>20.420000000000002</v>
      </c>
    </row>
    <row r="41" spans="1:11" ht="25.5" customHeight="1" x14ac:dyDescent="0.25">
      <c r="A41" s="185">
        <f t="shared" si="3"/>
        <v>25</v>
      </c>
      <c r="B41" s="140"/>
      <c r="C41" s="139" t="s">
        <v>163</v>
      </c>
      <c r="D41" s="140" t="s">
        <v>164</v>
      </c>
      <c r="E41" s="141" t="s">
        <v>139</v>
      </c>
      <c r="F41" s="141">
        <v>0.3</v>
      </c>
      <c r="G41" s="142">
        <v>30.4</v>
      </c>
      <c r="H41" s="142">
        <f t="shared" si="2"/>
        <v>9.1199999999999992</v>
      </c>
    </row>
    <row r="42" spans="1:11" x14ac:dyDescent="0.25">
      <c r="K42" s="178"/>
    </row>
    <row r="43" spans="1:11" ht="25.5" customHeight="1" x14ac:dyDescent="0.25">
      <c r="B43" s="147" t="s">
        <v>165</v>
      </c>
      <c r="C43" s="261" t="s">
        <v>166</v>
      </c>
      <c r="D43" s="261"/>
      <c r="E43" s="261"/>
      <c r="F43" s="261"/>
      <c r="G43" s="261"/>
      <c r="H43" s="261"/>
    </row>
    <row r="47" spans="1:11" x14ac:dyDescent="0.25">
      <c r="B47" s="219" t="s">
        <v>433</v>
      </c>
      <c r="C47" s="220"/>
    </row>
    <row r="48" spans="1:11" x14ac:dyDescent="0.25">
      <c r="B48" s="214" t="s">
        <v>78</v>
      </c>
      <c r="C48" s="220"/>
    </row>
    <row r="49" spans="2:3" x14ac:dyDescent="0.25">
      <c r="B49" s="219"/>
      <c r="C49" s="220"/>
    </row>
    <row r="50" spans="2:3" x14ac:dyDescent="0.25">
      <c r="B50" s="219" t="s">
        <v>434</v>
      </c>
      <c r="C50" s="220"/>
    </row>
    <row r="51" spans="2:3" x14ac:dyDescent="0.25">
      <c r="B51" s="214" t="s">
        <v>79</v>
      </c>
      <c r="C51" s="220"/>
    </row>
  </sheetData>
  <mergeCells count="18">
    <mergeCell ref="A2:H2"/>
    <mergeCell ref="A3:H3"/>
    <mergeCell ref="E9:E10"/>
    <mergeCell ref="F9:F10"/>
    <mergeCell ref="A9:A10"/>
    <mergeCell ref="B9:B10"/>
    <mergeCell ref="C9:C10"/>
    <mergeCell ref="D9:D10"/>
    <mergeCell ref="A6:C6"/>
    <mergeCell ref="D6:H6"/>
    <mergeCell ref="A12:E12"/>
    <mergeCell ref="C5:H5"/>
    <mergeCell ref="C43:H43"/>
    <mergeCell ref="G9:H9"/>
    <mergeCell ref="A15:E15"/>
    <mergeCell ref="A17:E17"/>
    <mergeCell ref="A27:E27"/>
    <mergeCell ref="A29:E29"/>
  </mergeCells>
  <pageMargins left="0.70866141732283505" right="0.70866141732283505" top="0.74803149606299202" bottom="0.74803149606299202" header="0.31496062992126" footer="0.31496062992126"/>
  <pageSetup paperSize="9" scale="79" fitToHeight="0" orientation="landscape" cellComments="atEnd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L50"/>
  <sheetViews>
    <sheetView view="pageBreakPreview" topLeftCell="A37" workbookViewId="0">
      <selection activeCell="A26" sqref="A26:XFD30"/>
    </sheetView>
  </sheetViews>
  <sheetFormatPr defaultRowHeight="15" x14ac:dyDescent="0.25"/>
  <cols>
    <col min="1" max="1" width="4.140625" customWidth="1"/>
    <col min="2" max="2" width="36.28515625" customWidth="1"/>
    <col min="3" max="3" width="18.85546875" customWidth="1"/>
    <col min="4" max="4" width="18.28515625" customWidth="1"/>
    <col min="5" max="5" width="18.85546875" customWidth="1"/>
    <col min="6" max="6" width="9.140625" customWidth="1"/>
    <col min="7" max="7" width="12.85546875" customWidth="1"/>
    <col min="8" max="11" width="9.140625" customWidth="1"/>
    <col min="12" max="12" width="13.5703125" customWidth="1"/>
    <col min="13" max="13" width="9.140625" customWidth="1"/>
  </cols>
  <sheetData>
    <row r="1" spans="2:5" x14ac:dyDescent="0.25">
      <c r="B1" s="4"/>
      <c r="C1" s="4"/>
      <c r="D1" s="4"/>
      <c r="E1" s="4"/>
    </row>
    <row r="2" spans="2:5" x14ac:dyDescent="0.25">
      <c r="B2" s="4"/>
      <c r="C2" s="4"/>
      <c r="D2" s="4"/>
      <c r="E2" s="51" t="s">
        <v>167</v>
      </c>
    </row>
    <row r="3" spans="2:5" x14ac:dyDescent="0.25">
      <c r="B3" s="4"/>
      <c r="C3" s="4"/>
      <c r="D3" s="4"/>
      <c r="E3" s="4"/>
    </row>
    <row r="4" spans="2:5" x14ac:dyDescent="0.25">
      <c r="B4" s="4"/>
      <c r="C4" s="4"/>
      <c r="D4" s="4"/>
      <c r="E4" s="4"/>
    </row>
    <row r="5" spans="2:5" x14ac:dyDescent="0.25">
      <c r="B5" s="4"/>
      <c r="C5" s="4"/>
      <c r="D5" s="4"/>
      <c r="E5" s="4"/>
    </row>
    <row r="6" spans="2:5" x14ac:dyDescent="0.25">
      <c r="B6" s="240" t="s">
        <v>168</v>
      </c>
      <c r="C6" s="240"/>
      <c r="D6" s="240"/>
      <c r="E6" s="240"/>
    </row>
    <row r="7" spans="2:5" ht="34.5" customHeight="1" x14ac:dyDescent="0.25">
      <c r="B7" s="265" t="s">
        <v>48</v>
      </c>
      <c r="C7" s="265"/>
      <c r="D7" s="265" t="s">
        <v>49</v>
      </c>
      <c r="E7" s="265"/>
    </row>
    <row r="8" spans="2:5" x14ac:dyDescent="0.25">
      <c r="B8" s="264" t="str">
        <f>'Прил.1 Сравнит табл'!B8</f>
        <v>Единица измерения  — 1 ед.</v>
      </c>
      <c r="C8" s="264"/>
      <c r="D8" s="264"/>
      <c r="E8" s="264"/>
    </row>
    <row r="9" spans="2:5" x14ac:dyDescent="0.25">
      <c r="B9" s="115"/>
      <c r="C9" s="4"/>
      <c r="D9" s="4"/>
      <c r="E9" s="4"/>
    </row>
    <row r="10" spans="2:5" ht="51" customHeight="1" x14ac:dyDescent="0.25">
      <c r="B10" s="2" t="s">
        <v>169</v>
      </c>
      <c r="C10" s="2" t="s">
        <v>170</v>
      </c>
      <c r="D10" s="2" t="s">
        <v>171</v>
      </c>
      <c r="E10" s="2" t="s">
        <v>172</v>
      </c>
    </row>
    <row r="11" spans="2:5" x14ac:dyDescent="0.25">
      <c r="B11" s="25" t="s">
        <v>173</v>
      </c>
      <c r="C11" s="186">
        <f>'Прил.5 Расчет СМР и ОБ'!J14</f>
        <v>2631095.9500000002</v>
      </c>
      <c r="D11" s="27">
        <f t="shared" ref="D11:D18" si="0">C11/$C$24</f>
        <v>0.22378854285254693</v>
      </c>
      <c r="E11" s="27">
        <f t="shared" ref="E11:E18" si="1">C11/$C$40</f>
        <v>6.3280824199026364E-2</v>
      </c>
    </row>
    <row r="12" spans="2:5" x14ac:dyDescent="0.25">
      <c r="B12" s="25" t="s">
        <v>174</v>
      </c>
      <c r="C12" s="186">
        <f>'Прил.5 Расчет СМР и ОБ'!J20</f>
        <v>4063615.93</v>
      </c>
      <c r="D12" s="27">
        <f t="shared" si="0"/>
        <v>0.34563189825407065</v>
      </c>
      <c r="E12" s="27">
        <f t="shared" si="1"/>
        <v>9.7734544906540946E-2</v>
      </c>
    </row>
    <row r="13" spans="2:5" x14ac:dyDescent="0.25">
      <c r="B13" s="25" t="s">
        <v>175</v>
      </c>
      <c r="C13" s="186">
        <f>'Прил.5 Расчет СМР и ОБ'!J29</f>
        <v>327911.96999999997</v>
      </c>
      <c r="D13" s="27">
        <f t="shared" si="0"/>
        <v>2.7890636960696196E-2</v>
      </c>
      <c r="E13" s="27">
        <f t="shared" si="1"/>
        <v>7.8866526043363805E-3</v>
      </c>
    </row>
    <row r="14" spans="2:5" x14ac:dyDescent="0.25">
      <c r="B14" s="25" t="s">
        <v>176</v>
      </c>
      <c r="C14" s="186">
        <f>C13+C12</f>
        <v>4391527.9000000004</v>
      </c>
      <c r="D14" s="27">
        <f t="shared" si="0"/>
        <v>0.37352253521476686</v>
      </c>
      <c r="E14" s="27">
        <f t="shared" si="1"/>
        <v>0.10562119751087734</v>
      </c>
    </row>
    <row r="15" spans="2:5" x14ac:dyDescent="0.25">
      <c r="B15" s="25" t="s">
        <v>177</v>
      </c>
      <c r="C15" s="186">
        <f>'Прил.5 Расчет СМР и ОБ'!J16</f>
        <v>231226.22</v>
      </c>
      <c r="D15" s="27">
        <f t="shared" si="0"/>
        <v>1.9667005622923953E-2</v>
      </c>
      <c r="E15" s="27">
        <f t="shared" si="1"/>
        <v>5.5612513021523948E-3</v>
      </c>
    </row>
    <row r="16" spans="2:5" x14ac:dyDescent="0.25">
      <c r="B16" s="25" t="s">
        <v>178</v>
      </c>
      <c r="C16" s="186">
        <f>'Прил.5 Расчет СМР и ОБ'!J41</f>
        <v>461435</v>
      </c>
      <c r="D16" s="27">
        <f t="shared" si="0"/>
        <v>3.9247472624920801E-2</v>
      </c>
      <c r="E16" s="27">
        <f t="shared" si="1"/>
        <v>1.1098032025125397E-2</v>
      </c>
    </row>
    <row r="17" spans="2:7" x14ac:dyDescent="0.25">
      <c r="B17" s="25" t="s">
        <v>179</v>
      </c>
      <c r="C17" s="186">
        <f>'Прил.5 Расчет СМР и ОБ'!J53</f>
        <v>36767.129999999997</v>
      </c>
      <c r="D17" s="27">
        <f t="shared" si="0"/>
        <v>3.1272377001569109E-3</v>
      </c>
      <c r="E17" s="27">
        <f t="shared" si="1"/>
        <v>8.8429093200981441E-4</v>
      </c>
      <c r="G17" s="116"/>
    </row>
    <row r="18" spans="2:7" x14ac:dyDescent="0.25">
      <c r="B18" s="25" t="s">
        <v>180</v>
      </c>
      <c r="C18" s="186">
        <f>C17+C16</f>
        <v>498202.13</v>
      </c>
      <c r="D18" s="27">
        <f t="shared" si="0"/>
        <v>4.2374710325077711E-2</v>
      </c>
      <c r="E18" s="27">
        <f t="shared" si="1"/>
        <v>1.1982322957135211E-2</v>
      </c>
    </row>
    <row r="19" spans="2:7" x14ac:dyDescent="0.25">
      <c r="B19" s="25" t="s">
        <v>181</v>
      </c>
      <c r="C19" s="186">
        <f>C18+C14+C11</f>
        <v>7520825.9800000004</v>
      </c>
      <c r="D19" s="27"/>
      <c r="E19" s="25"/>
    </row>
    <row r="20" spans="2:7" x14ac:dyDescent="0.25">
      <c r="B20" s="25" t="s">
        <v>182</v>
      </c>
      <c r="C20" s="186">
        <f>ROUND(C21*(C11+C15),2)</f>
        <v>1459784.31</v>
      </c>
      <c r="D20" s="27">
        <f>C20/$C$24</f>
        <v>0.12416233000317249</v>
      </c>
      <c r="E20" s="27">
        <f>C20/$C$40</f>
        <v>3.5109458584969888E-2</v>
      </c>
    </row>
    <row r="21" spans="2:7" x14ac:dyDescent="0.25">
      <c r="B21" s="25" t="s">
        <v>183</v>
      </c>
      <c r="C21" s="29">
        <f>'Прил.5 Расчет СМР и ОБ'!E57</f>
        <v>0.51</v>
      </c>
      <c r="D21" s="27"/>
      <c r="E21" s="25"/>
    </row>
    <row r="22" spans="2:7" x14ac:dyDescent="0.25">
      <c r="B22" s="25" t="s">
        <v>184</v>
      </c>
      <c r="C22" s="186">
        <f>ROUND(C23*(C11+C15),2)</f>
        <v>2776452.5</v>
      </c>
      <c r="D22" s="27">
        <f>C22/$C$24</f>
        <v>0.23615188160443598</v>
      </c>
      <c r="E22" s="27">
        <f>C22/$C$40</f>
        <v>6.6776813118292866E-2</v>
      </c>
    </row>
    <row r="23" spans="2:7" x14ac:dyDescent="0.25">
      <c r="B23" s="25" t="s">
        <v>185</v>
      </c>
      <c r="C23" s="29">
        <f>'Прил.5 Расчет СМР и ОБ'!E56</f>
        <v>0.97</v>
      </c>
      <c r="D23" s="27"/>
      <c r="E23" s="25"/>
    </row>
    <row r="24" spans="2:7" x14ac:dyDescent="0.25">
      <c r="B24" s="25" t="s">
        <v>186</v>
      </c>
      <c r="C24" s="186">
        <f>C19+C20+C22</f>
        <v>11757062.790000001</v>
      </c>
      <c r="D24" s="27">
        <f>C24/$C$24</f>
        <v>1</v>
      </c>
      <c r="E24" s="27">
        <f>C24/$C$40</f>
        <v>0.28277061637030165</v>
      </c>
    </row>
    <row r="25" spans="2:7" ht="25.5" customHeight="1" x14ac:dyDescent="0.25">
      <c r="B25" s="25" t="s">
        <v>187</v>
      </c>
      <c r="C25" s="186">
        <f>'Прил.5 Расчет СМР и ОБ'!J37</f>
        <v>26330400</v>
      </c>
      <c r="D25" s="27"/>
      <c r="E25" s="27">
        <f>C25/$C$40</f>
        <v>0.63327580793472915</v>
      </c>
    </row>
    <row r="26" spans="2:7" ht="25.5" customHeight="1" x14ac:dyDescent="0.25">
      <c r="B26" s="25" t="s">
        <v>188</v>
      </c>
      <c r="C26" s="186">
        <f>C25</f>
        <v>26330400</v>
      </c>
      <c r="D26" s="27"/>
      <c r="E26" s="27">
        <f>C26/$C$40</f>
        <v>0.63327580793472915</v>
      </c>
    </row>
    <row r="27" spans="2:7" x14ac:dyDescent="0.25">
      <c r="B27" s="25" t="s">
        <v>189</v>
      </c>
      <c r="C27" s="26">
        <f>C24+C25</f>
        <v>38087462.789999999</v>
      </c>
      <c r="D27" s="27"/>
      <c r="E27" s="27">
        <f>C27/$C$40</f>
        <v>0.9160464243050308</v>
      </c>
    </row>
    <row r="28" spans="2:7" ht="33" customHeight="1" x14ac:dyDescent="0.25">
      <c r="B28" s="25" t="s">
        <v>190</v>
      </c>
      <c r="C28" s="25"/>
      <c r="D28" s="25"/>
      <c r="E28" s="25"/>
    </row>
    <row r="29" spans="2:7" ht="25.5" customHeight="1" x14ac:dyDescent="0.25">
      <c r="B29" s="25" t="s">
        <v>191</v>
      </c>
      <c r="C29" s="26">
        <f>ROUND(C24*3.9%,2)</f>
        <v>458525.45</v>
      </c>
      <c r="D29" s="25"/>
      <c r="E29" s="27">
        <f t="shared" ref="E29:E38" si="2">C29/$C$40</f>
        <v>1.1028054067062606E-2</v>
      </c>
    </row>
    <row r="30" spans="2:7" ht="38.25" customHeight="1" x14ac:dyDescent="0.25">
      <c r="B30" s="25" t="s">
        <v>192</v>
      </c>
      <c r="C30" s="26">
        <f>ROUND((C24+C29)*2.1%,2)</f>
        <v>256527.35</v>
      </c>
      <c r="D30" s="25"/>
      <c r="E30" s="27">
        <f t="shared" si="2"/>
        <v>6.169772006069222E-3</v>
      </c>
    </row>
    <row r="31" spans="2:7" x14ac:dyDescent="0.25">
      <c r="B31" s="25" t="s">
        <v>193</v>
      </c>
      <c r="C31" s="26">
        <v>641572.65</v>
      </c>
      <c r="D31" s="25"/>
      <c r="E31" s="27">
        <f t="shared" si="2"/>
        <v>1.5430545615622064E-2</v>
      </c>
    </row>
    <row r="32" spans="2:7" ht="25.5" customHeight="1" x14ac:dyDescent="0.25">
      <c r="B32" s="25" t="s">
        <v>194</v>
      </c>
      <c r="C32" s="26">
        <v>0</v>
      </c>
      <c r="D32" s="25"/>
      <c r="E32" s="27">
        <f t="shared" si="2"/>
        <v>0</v>
      </c>
    </row>
    <row r="33" spans="2:12" ht="25.5" customHeight="1" x14ac:dyDescent="0.25">
      <c r="B33" s="25" t="s">
        <v>195</v>
      </c>
      <c r="C33" s="26">
        <f>ROUND(C27*0%,2)</f>
        <v>0</v>
      </c>
      <c r="D33" s="25"/>
      <c r="E33" s="27">
        <f t="shared" si="2"/>
        <v>0</v>
      </c>
    </row>
    <row r="34" spans="2:12" ht="51" customHeight="1" x14ac:dyDescent="0.25">
      <c r="B34" s="25" t="s">
        <v>196</v>
      </c>
      <c r="C34" s="26">
        <v>0</v>
      </c>
      <c r="D34" s="25"/>
      <c r="E34" s="27">
        <f t="shared" si="2"/>
        <v>0</v>
      </c>
    </row>
    <row r="35" spans="2:12" ht="76.5" customHeight="1" x14ac:dyDescent="0.25">
      <c r="B35" s="25" t="s">
        <v>197</v>
      </c>
      <c r="C35" s="26">
        <v>0</v>
      </c>
      <c r="D35" s="25"/>
      <c r="E35" s="27">
        <f t="shared" si="2"/>
        <v>0</v>
      </c>
    </row>
    <row r="36" spans="2:12" ht="25.5" customHeight="1" x14ac:dyDescent="0.25">
      <c r="B36" s="25" t="s">
        <v>198</v>
      </c>
      <c r="C36" s="26">
        <f>ROUND((C27+C32+C33+C34+C35+C29+C31+C30)*2.14%,2)</f>
        <v>844103.49</v>
      </c>
      <c r="D36" s="25"/>
      <c r="E36" s="27">
        <f t="shared" si="2"/>
        <v>2.0301640674288069E-2</v>
      </c>
      <c r="G36" s="154"/>
      <c r="L36" s="117"/>
    </row>
    <row r="37" spans="2:12" x14ac:dyDescent="0.25">
      <c r="B37" s="25" t="s">
        <v>199</v>
      </c>
      <c r="C37" s="26">
        <f>ROUND((C27+C32+C33+C34+C35+C29+C31+C30)*0.2%,2)</f>
        <v>78888.179999999993</v>
      </c>
      <c r="D37" s="25"/>
      <c r="E37" s="27">
        <f t="shared" si="2"/>
        <v>1.8973496766475381E-3</v>
      </c>
      <c r="G37" s="154"/>
      <c r="L37" s="117"/>
    </row>
    <row r="38" spans="2:12" ht="38.25" customHeight="1" x14ac:dyDescent="0.25">
      <c r="B38" s="25" t="s">
        <v>200</v>
      </c>
      <c r="C38" s="186">
        <f>C27+C32+C33+C34+C35+C29+C31+C30+C36+C37</f>
        <v>40367079.910000004</v>
      </c>
      <c r="D38" s="25"/>
      <c r="E38" s="27">
        <f t="shared" si="2"/>
        <v>0.97087378634472044</v>
      </c>
    </row>
    <row r="39" spans="2:12" ht="13.5" customHeight="1" x14ac:dyDescent="0.25">
      <c r="B39" s="25" t="s">
        <v>201</v>
      </c>
      <c r="C39" s="186">
        <f>ROUND(C38*3%,2)</f>
        <v>1211012.3999999999</v>
      </c>
      <c r="D39" s="25"/>
      <c r="E39" s="27">
        <f>C39/$C$38</f>
        <v>3.000000006688618E-2</v>
      </c>
    </row>
    <row r="40" spans="2:12" x14ac:dyDescent="0.25">
      <c r="B40" s="25" t="s">
        <v>202</v>
      </c>
      <c r="C40" s="186">
        <f>C39+C38</f>
        <v>41578092.310000002</v>
      </c>
      <c r="D40" s="25"/>
      <c r="E40" s="27">
        <f>C40/$C$40</f>
        <v>1</v>
      </c>
    </row>
    <row r="41" spans="2:12" x14ac:dyDescent="0.25">
      <c r="B41" s="25" t="s">
        <v>203</v>
      </c>
      <c r="C41" s="186">
        <f>C40/'Прил.5 Расчет СМР и ОБ'!E60</f>
        <v>4619788.0344444448</v>
      </c>
      <c r="D41" s="25"/>
      <c r="E41" s="25"/>
    </row>
    <row r="42" spans="2:12" x14ac:dyDescent="0.25">
      <c r="B42" s="118"/>
      <c r="C42" s="4"/>
      <c r="D42" s="4"/>
      <c r="E42" s="4"/>
    </row>
    <row r="43" spans="2:12" x14ac:dyDescent="0.25">
      <c r="B43" s="219" t="s">
        <v>433</v>
      </c>
      <c r="C43" s="220"/>
    </row>
    <row r="44" spans="2:12" x14ac:dyDescent="0.25">
      <c r="B44" s="214" t="s">
        <v>78</v>
      </c>
      <c r="C44" s="220"/>
    </row>
    <row r="45" spans="2:12" x14ac:dyDescent="0.25">
      <c r="B45" s="219"/>
      <c r="C45" s="220"/>
    </row>
    <row r="46" spans="2:12" x14ac:dyDescent="0.25">
      <c r="B46" s="219" t="s">
        <v>434</v>
      </c>
      <c r="C46" s="220"/>
    </row>
    <row r="47" spans="2:12" x14ac:dyDescent="0.25">
      <c r="B47" s="214" t="s">
        <v>79</v>
      </c>
      <c r="C47" s="220"/>
    </row>
    <row r="49" spans="2:5" x14ac:dyDescent="0.25">
      <c r="B49" s="4"/>
      <c r="C49" s="4"/>
      <c r="D49" s="4"/>
      <c r="E49" s="4"/>
    </row>
    <row r="50" spans="2:5" x14ac:dyDescent="0.25">
      <c r="B50" s="4"/>
      <c r="C50" s="4"/>
      <c r="D50" s="4"/>
      <c r="E50" s="4"/>
    </row>
  </sheetData>
  <mergeCells count="4">
    <mergeCell ref="B6:E6"/>
    <mergeCell ref="B8:E8"/>
    <mergeCell ref="B7:C7"/>
    <mergeCell ref="D7:E7"/>
  </mergeCells>
  <pageMargins left="0.7" right="0.7" top="0.75" bottom="0.75" header="0.3" footer="0.3"/>
  <pageSetup paperSize="9" scale="75" orientation="portrait" cellComments="atEnd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N69"/>
  <sheetViews>
    <sheetView tabSelected="1" view="pageBreakPreview" zoomScale="85" workbookViewId="0">
      <selection activeCell="I3" sqref="I3"/>
    </sheetView>
  </sheetViews>
  <sheetFormatPr defaultColWidth="9.140625" defaultRowHeight="15" outlineLevelRow="1" x14ac:dyDescent="0.25"/>
  <cols>
    <col min="1" max="1" width="5.7109375" style="12" customWidth="1"/>
    <col min="2" max="2" width="22.5703125" style="12" customWidth="1"/>
    <col min="3" max="3" width="39.140625" style="12" customWidth="1"/>
    <col min="4" max="4" width="10.7109375" style="12" customWidth="1"/>
    <col min="5" max="5" width="12.7109375" style="12" customWidth="1"/>
    <col min="6" max="6" width="14.5703125" style="12" customWidth="1"/>
    <col min="7" max="7" width="13.42578125" style="12" customWidth="1"/>
    <col min="8" max="8" width="12.7109375" style="12" customWidth="1"/>
    <col min="9" max="9" width="14.5703125" style="12" customWidth="1"/>
    <col min="10" max="10" width="15.140625" style="12" customWidth="1"/>
    <col min="11" max="11" width="22.42578125" style="12" customWidth="1"/>
    <col min="12" max="12" width="20.28515625" style="12" customWidth="1"/>
    <col min="13" max="13" width="10.85546875" style="12" customWidth="1"/>
    <col min="14" max="14" width="9.140625" style="12"/>
  </cols>
  <sheetData>
    <row r="2" spans="1:12" ht="15.75" customHeight="1" x14ac:dyDescent="0.25">
      <c r="I2" s="174"/>
      <c r="J2" s="157" t="s">
        <v>204</v>
      </c>
    </row>
    <row r="4" spans="1:12" s="4" customFormat="1" ht="12.75" customHeight="1" x14ac:dyDescent="0.2">
      <c r="A4" s="240" t="s">
        <v>205</v>
      </c>
      <c r="B4" s="240"/>
      <c r="C4" s="240"/>
      <c r="D4" s="240"/>
      <c r="E4" s="240"/>
      <c r="F4" s="240"/>
      <c r="G4" s="240"/>
      <c r="H4" s="240"/>
      <c r="I4" s="148"/>
      <c r="J4" s="148"/>
    </row>
    <row r="5" spans="1:12" s="4" customFormat="1" ht="12.75" customHeight="1" x14ac:dyDescent="0.2">
      <c r="A5" s="148"/>
      <c r="B5" s="148"/>
      <c r="C5" s="148"/>
      <c r="D5" s="148"/>
      <c r="E5" s="148"/>
      <c r="F5" s="148"/>
      <c r="G5" s="148"/>
      <c r="H5" s="148"/>
      <c r="I5" s="148"/>
      <c r="J5" s="148"/>
    </row>
    <row r="6" spans="1:12" s="4" customFormat="1" ht="26.25" customHeight="1" x14ac:dyDescent="0.2">
      <c r="A6" s="243" t="s">
        <v>206</v>
      </c>
      <c r="B6" s="243"/>
      <c r="C6" s="243"/>
      <c r="D6" s="243" t="s">
        <v>49</v>
      </c>
      <c r="E6" s="243"/>
      <c r="F6" s="243"/>
      <c r="G6" s="243"/>
      <c r="H6" s="243"/>
      <c r="I6" s="243"/>
      <c r="J6" s="243"/>
    </row>
    <row r="7" spans="1:12" s="4" customFormat="1" ht="25.5" customHeight="1" x14ac:dyDescent="0.2">
      <c r="A7" s="243" t="str">
        <f>'Прил.1 Сравнит табл'!B8</f>
        <v>Единица измерения  — 1 ед.</v>
      </c>
      <c r="B7" s="265"/>
      <c r="C7" s="265"/>
      <c r="D7" s="265"/>
      <c r="E7" s="265"/>
      <c r="F7" s="265"/>
      <c r="G7" s="265"/>
      <c r="H7" s="265"/>
      <c r="I7" s="48"/>
      <c r="J7" s="48"/>
    </row>
    <row r="8" spans="1:12" s="4" customFormat="1" ht="12.75" customHeight="1" x14ac:dyDescent="0.2"/>
    <row r="9" spans="1:12" ht="27" customHeight="1" x14ac:dyDescent="0.25">
      <c r="A9" s="267" t="s">
        <v>13</v>
      </c>
      <c r="B9" s="267" t="s">
        <v>100</v>
      </c>
      <c r="C9" s="267" t="s">
        <v>169</v>
      </c>
      <c r="D9" s="267" t="s">
        <v>102</v>
      </c>
      <c r="E9" s="276" t="s">
        <v>207</v>
      </c>
      <c r="F9" s="278" t="s">
        <v>104</v>
      </c>
      <c r="G9" s="279"/>
      <c r="H9" s="276" t="s">
        <v>208</v>
      </c>
      <c r="I9" s="278" t="s">
        <v>209</v>
      </c>
      <c r="J9" s="279"/>
    </row>
    <row r="10" spans="1:12" ht="28.5" customHeight="1" x14ac:dyDescent="0.25">
      <c r="A10" s="267"/>
      <c r="B10" s="267"/>
      <c r="C10" s="267"/>
      <c r="D10" s="267"/>
      <c r="E10" s="277"/>
      <c r="F10" s="2" t="s">
        <v>210</v>
      </c>
      <c r="G10" s="2" t="s">
        <v>106</v>
      </c>
      <c r="H10" s="277"/>
      <c r="I10" s="2" t="s">
        <v>210</v>
      </c>
      <c r="J10" s="2" t="s">
        <v>106</v>
      </c>
    </row>
    <row r="11" spans="1:12" x14ac:dyDescent="0.25">
      <c r="A11" s="2">
        <v>1</v>
      </c>
      <c r="B11" s="2">
        <v>2</v>
      </c>
      <c r="C11" s="2">
        <v>3</v>
      </c>
      <c r="D11" s="2">
        <v>4</v>
      </c>
      <c r="E11" s="2">
        <v>5</v>
      </c>
      <c r="F11" s="2">
        <v>6</v>
      </c>
      <c r="G11" s="2">
        <v>7</v>
      </c>
      <c r="H11" s="2">
        <v>8</v>
      </c>
      <c r="I11" s="2">
        <v>9</v>
      </c>
      <c r="J11" s="2">
        <v>10</v>
      </c>
    </row>
    <row r="12" spans="1:12" x14ac:dyDescent="0.25">
      <c r="A12" s="2"/>
      <c r="B12" s="262" t="s">
        <v>211</v>
      </c>
      <c r="C12" s="266"/>
      <c r="D12" s="267"/>
      <c r="E12" s="268"/>
      <c r="F12" s="269"/>
      <c r="G12" s="269"/>
      <c r="H12" s="271"/>
      <c r="I12" s="190"/>
      <c r="J12" s="190"/>
    </row>
    <row r="13" spans="1:12" ht="25.5" customHeight="1" x14ac:dyDescent="0.25">
      <c r="A13" s="2">
        <v>1</v>
      </c>
      <c r="B13" s="191" t="s">
        <v>212</v>
      </c>
      <c r="C13" s="8" t="s">
        <v>213</v>
      </c>
      <c r="D13" s="2" t="s">
        <v>214</v>
      </c>
      <c r="E13" s="150">
        <v>4543.8549800797</v>
      </c>
      <c r="F13" s="32">
        <v>12.55</v>
      </c>
      <c r="G13" s="32">
        <f>Прил.3!H12</f>
        <v>57025.38</v>
      </c>
      <c r="H13" s="189">
        <f>G13/G14</f>
        <v>1</v>
      </c>
      <c r="I13" s="32">
        <f>ФОТр.тек.!E13</f>
        <v>579.04487708277998</v>
      </c>
      <c r="J13" s="32">
        <f>ROUND(I13*E13,2)</f>
        <v>2631095.9500000002</v>
      </c>
    </row>
    <row r="14" spans="1:12" s="12" customFormat="1" ht="25.5" customHeight="1" x14ac:dyDescent="0.2">
      <c r="A14" s="2"/>
      <c r="B14" s="2"/>
      <c r="C14" s="103" t="s">
        <v>215</v>
      </c>
      <c r="D14" s="2" t="s">
        <v>214</v>
      </c>
      <c r="E14" s="150">
        <f>SUM(E13:E13)</f>
        <v>4543.8549800797</v>
      </c>
      <c r="F14" s="32"/>
      <c r="G14" s="32">
        <f>SUM(G13:G13)</f>
        <v>57025.38</v>
      </c>
      <c r="H14" s="189">
        <v>1</v>
      </c>
      <c r="I14" s="32"/>
      <c r="J14" s="32">
        <f>SUM(J13:J13)</f>
        <v>2631095.9500000002</v>
      </c>
      <c r="K14" s="149"/>
    </row>
    <row r="15" spans="1:12" s="12" customFormat="1" ht="14.25" customHeight="1" x14ac:dyDescent="0.2">
      <c r="A15" s="2"/>
      <c r="B15" s="266" t="s">
        <v>114</v>
      </c>
      <c r="C15" s="266"/>
      <c r="D15" s="267"/>
      <c r="E15" s="268"/>
      <c r="F15" s="269"/>
      <c r="G15" s="269"/>
      <c r="H15" s="271"/>
      <c r="I15" s="190"/>
      <c r="J15" s="190"/>
    </row>
    <row r="16" spans="1:12" s="12" customFormat="1" ht="16.5" customHeight="1" x14ac:dyDescent="0.2">
      <c r="A16" s="2">
        <v>2</v>
      </c>
      <c r="B16" s="2">
        <v>2</v>
      </c>
      <c r="C16" s="8" t="s">
        <v>114</v>
      </c>
      <c r="D16" s="2" t="s">
        <v>214</v>
      </c>
      <c r="E16" s="150">
        <v>502.48</v>
      </c>
      <c r="F16" s="32">
        <f>ROUND(G16/E16,2)</f>
        <v>10.39</v>
      </c>
      <c r="G16" s="32">
        <f>Прил.3!H16</f>
        <v>5221.45</v>
      </c>
      <c r="H16" s="189">
        <v>1</v>
      </c>
      <c r="I16" s="32">
        <f>ROUND(F16*Прил.10!D10,2)</f>
        <v>460.17</v>
      </c>
      <c r="J16" s="32">
        <f>ROUND(I16*E16,2)</f>
        <v>231226.22</v>
      </c>
      <c r="L16" s="151"/>
    </row>
    <row r="17" spans="1:12" s="12" customFormat="1" ht="14.25" customHeight="1" x14ac:dyDescent="0.2">
      <c r="A17" s="2"/>
      <c r="B17" s="262" t="s">
        <v>115</v>
      </c>
      <c r="C17" s="266"/>
      <c r="D17" s="267"/>
      <c r="E17" s="268"/>
      <c r="F17" s="269"/>
      <c r="G17" s="269"/>
      <c r="H17" s="270"/>
      <c r="I17" s="189"/>
      <c r="J17" s="189"/>
    </row>
    <row r="18" spans="1:12" s="12" customFormat="1" ht="14.25" customHeight="1" x14ac:dyDescent="0.2">
      <c r="A18" s="2"/>
      <c r="B18" s="266" t="s">
        <v>216</v>
      </c>
      <c r="C18" s="266"/>
      <c r="D18" s="267"/>
      <c r="E18" s="268"/>
      <c r="F18" s="269"/>
      <c r="G18" s="269"/>
      <c r="H18" s="271"/>
      <c r="I18" s="190"/>
      <c r="J18" s="190"/>
    </row>
    <row r="19" spans="1:12" s="12" customFormat="1" ht="30" customHeight="1" x14ac:dyDescent="0.2">
      <c r="A19" s="2">
        <v>3</v>
      </c>
      <c r="B19" s="191" t="s">
        <v>116</v>
      </c>
      <c r="C19" s="8" t="s">
        <v>117</v>
      </c>
      <c r="D19" s="2" t="s">
        <v>118</v>
      </c>
      <c r="E19" s="150">
        <v>2968.7</v>
      </c>
      <c r="F19" s="46">
        <v>101.62</v>
      </c>
      <c r="G19" s="32">
        <f>ROUND(E19*F19,2)</f>
        <v>301679.28999999998</v>
      </c>
      <c r="H19" s="189">
        <f>G19/$G$30</f>
        <v>0.92533077171596001</v>
      </c>
      <c r="I19" s="32">
        <f>ROUND(F19*Прил.10!$D$11,2)</f>
        <v>1368.82</v>
      </c>
      <c r="J19" s="32">
        <f>ROUND(I19*E19,2)</f>
        <v>4063615.93</v>
      </c>
    </row>
    <row r="20" spans="1:12" s="12" customFormat="1" ht="26.25" customHeight="1" x14ac:dyDescent="0.2">
      <c r="A20" s="2"/>
      <c r="B20" s="2"/>
      <c r="C20" s="8" t="s">
        <v>217</v>
      </c>
      <c r="D20" s="2"/>
      <c r="E20" s="192"/>
      <c r="F20" s="32"/>
      <c r="G20" s="32">
        <f>SUM(G19:G19)</f>
        <v>301679.28999999998</v>
      </c>
      <c r="H20" s="189">
        <f>G20/G30</f>
        <v>0.92533077171596001</v>
      </c>
      <c r="I20" s="32"/>
      <c r="J20" s="32">
        <f>SUM(J19:J19)</f>
        <v>4063615.93</v>
      </c>
      <c r="L20" s="149"/>
    </row>
    <row r="21" spans="1:12" s="12" customFormat="1" ht="25.5" customHeight="1" outlineLevel="1" x14ac:dyDescent="0.2">
      <c r="A21" s="2">
        <v>4</v>
      </c>
      <c r="B21" s="191" t="s">
        <v>119</v>
      </c>
      <c r="C21" s="8" t="s">
        <v>120</v>
      </c>
      <c r="D21" s="2" t="s">
        <v>118</v>
      </c>
      <c r="E21" s="150">
        <v>408.5</v>
      </c>
      <c r="F21" s="46">
        <v>29.6</v>
      </c>
      <c r="G21" s="32">
        <f t="shared" ref="G21:G28" si="0">ROUND(E21*F21,2)</f>
        <v>12091.6</v>
      </c>
      <c r="H21" s="189">
        <f t="shared" ref="H21:H28" si="1">G21/$G$30</f>
        <v>3.7088159280938997E-2</v>
      </c>
      <c r="I21" s="32">
        <f>ROUND(F21*Прил.10!$D$11,2)</f>
        <v>398.71</v>
      </c>
      <c r="J21" s="32">
        <f t="shared" ref="J21:J28" si="2">ROUND(I21*E21,2)</f>
        <v>162873.04</v>
      </c>
      <c r="L21" s="149"/>
    </row>
    <row r="22" spans="1:12" s="12" customFormat="1" ht="25.5" customHeight="1" outlineLevel="1" x14ac:dyDescent="0.2">
      <c r="A22" s="2">
        <v>5</v>
      </c>
      <c r="B22" s="191" t="s">
        <v>121</v>
      </c>
      <c r="C22" s="8" t="s">
        <v>122</v>
      </c>
      <c r="D22" s="2" t="s">
        <v>118</v>
      </c>
      <c r="E22" s="150">
        <v>72.599999999999994</v>
      </c>
      <c r="F22" s="46">
        <v>131.44</v>
      </c>
      <c r="G22" s="32">
        <f t="shared" si="0"/>
        <v>9542.5400000000009</v>
      </c>
      <c r="H22" s="189">
        <f t="shared" si="1"/>
        <v>2.9269513006115001E-2</v>
      </c>
      <c r="I22" s="32">
        <f>ROUND(F22*Прил.10!$D$11,2)</f>
        <v>1770.5</v>
      </c>
      <c r="J22" s="32">
        <f t="shared" si="2"/>
        <v>128538.3</v>
      </c>
      <c r="L22" s="149"/>
    </row>
    <row r="23" spans="1:12" s="12" customFormat="1" ht="25.5" customHeight="1" outlineLevel="1" x14ac:dyDescent="0.2">
      <c r="A23" s="2">
        <v>6</v>
      </c>
      <c r="B23" s="191" t="s">
        <v>123</v>
      </c>
      <c r="C23" s="8" t="s">
        <v>124</v>
      </c>
      <c r="D23" s="2" t="s">
        <v>118</v>
      </c>
      <c r="E23" s="150">
        <v>10.15</v>
      </c>
      <c r="F23" s="46">
        <v>115.4</v>
      </c>
      <c r="G23" s="32">
        <f t="shared" si="0"/>
        <v>1171.31</v>
      </c>
      <c r="H23" s="189">
        <f t="shared" si="1"/>
        <v>3.5927198921034001E-3</v>
      </c>
      <c r="I23" s="32">
        <f>ROUND(F23*Прил.10!$D$11,2)</f>
        <v>1554.44</v>
      </c>
      <c r="J23" s="32">
        <f t="shared" si="2"/>
        <v>15777.57</v>
      </c>
      <c r="L23" s="149"/>
    </row>
    <row r="24" spans="1:12" s="12" customFormat="1" ht="25.5" customHeight="1" outlineLevel="1" x14ac:dyDescent="0.2">
      <c r="A24" s="2">
        <v>7</v>
      </c>
      <c r="B24" s="191" t="s">
        <v>125</v>
      </c>
      <c r="C24" s="8" t="s">
        <v>126</v>
      </c>
      <c r="D24" s="2" t="s">
        <v>118</v>
      </c>
      <c r="E24" s="150">
        <v>78.260000000000005</v>
      </c>
      <c r="F24" s="46">
        <v>5.25</v>
      </c>
      <c r="G24" s="32">
        <f t="shared" si="0"/>
        <v>410.87</v>
      </c>
      <c r="H24" s="189">
        <f t="shared" si="1"/>
        <v>1.260247775626E-3</v>
      </c>
      <c r="I24" s="32">
        <f>ROUND(F24*Прил.10!$D$11,2)</f>
        <v>70.72</v>
      </c>
      <c r="J24" s="32">
        <f t="shared" si="2"/>
        <v>5534.55</v>
      </c>
      <c r="L24" s="149"/>
    </row>
    <row r="25" spans="1:12" s="12" customFormat="1" ht="25.5" customHeight="1" outlineLevel="1" x14ac:dyDescent="0.2">
      <c r="A25" s="2">
        <v>8</v>
      </c>
      <c r="B25" s="191" t="s">
        <v>127</v>
      </c>
      <c r="C25" s="8" t="s">
        <v>128</v>
      </c>
      <c r="D25" s="2" t="s">
        <v>118</v>
      </c>
      <c r="E25" s="150">
        <v>3.33</v>
      </c>
      <c r="F25" s="46">
        <v>80.44</v>
      </c>
      <c r="G25" s="32">
        <f t="shared" si="0"/>
        <v>267.87</v>
      </c>
      <c r="H25" s="189">
        <f t="shared" si="1"/>
        <v>8.2162867003417997E-4</v>
      </c>
      <c r="I25" s="32">
        <f>ROUND(F25*Прил.10!$D$11,2)</f>
        <v>1083.53</v>
      </c>
      <c r="J25" s="32">
        <f t="shared" si="2"/>
        <v>3608.15</v>
      </c>
      <c r="L25" s="149"/>
    </row>
    <row r="26" spans="1:12" s="12" customFormat="1" ht="25.5" customHeight="1" outlineLevel="1" x14ac:dyDescent="0.2">
      <c r="A26" s="2">
        <v>9</v>
      </c>
      <c r="B26" s="191" t="s">
        <v>129</v>
      </c>
      <c r="C26" s="8" t="s">
        <v>130</v>
      </c>
      <c r="D26" s="2" t="s">
        <v>118</v>
      </c>
      <c r="E26" s="150">
        <v>2.5</v>
      </c>
      <c r="F26" s="46">
        <v>99.89</v>
      </c>
      <c r="G26" s="32">
        <f t="shared" si="0"/>
        <v>249.73</v>
      </c>
      <c r="H26" s="189">
        <f t="shared" si="1"/>
        <v>7.6598845621993997E-4</v>
      </c>
      <c r="I26" s="32">
        <f>ROUND(F26*Прил.10!$D$11,2)</f>
        <v>1345.52</v>
      </c>
      <c r="J26" s="32">
        <f t="shared" si="2"/>
        <v>3363.8</v>
      </c>
      <c r="L26" s="149"/>
    </row>
    <row r="27" spans="1:12" s="12" customFormat="1" ht="25.5" customHeight="1" outlineLevel="1" x14ac:dyDescent="0.2">
      <c r="A27" s="2">
        <v>10</v>
      </c>
      <c r="B27" s="191" t="s">
        <v>131</v>
      </c>
      <c r="C27" s="8" t="s">
        <v>132</v>
      </c>
      <c r="D27" s="2" t="s">
        <v>118</v>
      </c>
      <c r="E27" s="150">
        <v>5.4</v>
      </c>
      <c r="F27" s="46">
        <v>65.709999999999994</v>
      </c>
      <c r="G27" s="32">
        <f t="shared" si="0"/>
        <v>354.83</v>
      </c>
      <c r="H27" s="189">
        <f t="shared" si="1"/>
        <v>1.0883581624976E-3</v>
      </c>
      <c r="I27" s="32">
        <f>ROUND(F27*Прил.10!$D$11,2)</f>
        <v>885.11</v>
      </c>
      <c r="J27" s="32">
        <f t="shared" si="2"/>
        <v>4779.59</v>
      </c>
      <c r="L27" s="149"/>
    </row>
    <row r="28" spans="1:12" s="12" customFormat="1" ht="25.5" customHeight="1" outlineLevel="1" x14ac:dyDescent="0.2">
      <c r="A28" s="2">
        <v>11</v>
      </c>
      <c r="B28" s="191" t="s">
        <v>133</v>
      </c>
      <c r="C28" s="8" t="s">
        <v>134</v>
      </c>
      <c r="D28" s="2" t="s">
        <v>118</v>
      </c>
      <c r="E28" s="150">
        <v>31.5</v>
      </c>
      <c r="F28" s="46">
        <v>8.1</v>
      </c>
      <c r="G28" s="32">
        <f t="shared" si="0"/>
        <v>255.15</v>
      </c>
      <c r="H28" s="189">
        <f t="shared" si="1"/>
        <v>7.8261304050180995E-4</v>
      </c>
      <c r="I28" s="32">
        <f>ROUND(F28*Прил.10!$D$11,2)</f>
        <v>109.11</v>
      </c>
      <c r="J28" s="32">
        <f t="shared" si="2"/>
        <v>3436.97</v>
      </c>
      <c r="L28" s="149"/>
    </row>
    <row r="29" spans="1:12" s="12" customFormat="1" ht="21" customHeight="1" x14ac:dyDescent="0.2">
      <c r="A29" s="2"/>
      <c r="B29" s="2"/>
      <c r="C29" s="8" t="s">
        <v>218</v>
      </c>
      <c r="D29" s="2"/>
      <c r="E29" s="188"/>
      <c r="F29" s="32"/>
      <c r="G29" s="32">
        <f>SUM(G21:G28)</f>
        <v>24343.9</v>
      </c>
      <c r="H29" s="189">
        <f>G29/G30</f>
        <v>7.4669228284037006E-2</v>
      </c>
      <c r="I29" s="32"/>
      <c r="J29" s="32">
        <f>SUM(J21:J28)</f>
        <v>327911.96999999997</v>
      </c>
      <c r="K29" s="149"/>
      <c r="L29" s="149"/>
    </row>
    <row r="30" spans="1:12" s="12" customFormat="1" ht="25.5" customHeight="1" x14ac:dyDescent="0.2">
      <c r="A30" s="2"/>
      <c r="B30" s="187"/>
      <c r="C30" s="193" t="s">
        <v>219</v>
      </c>
      <c r="D30" s="187"/>
      <c r="E30" s="194"/>
      <c r="F30" s="195"/>
      <c r="G30" s="195">
        <f>G20+G29</f>
        <v>326023.19</v>
      </c>
      <c r="H30" s="196">
        <v>1</v>
      </c>
      <c r="I30" s="195"/>
      <c r="J30" s="195">
        <f>J20+J29</f>
        <v>4391527.9000000004</v>
      </c>
    </row>
    <row r="31" spans="1:12" ht="29.25" customHeight="1" x14ac:dyDescent="0.25">
      <c r="A31" s="197"/>
      <c r="B31" s="262" t="s">
        <v>220</v>
      </c>
      <c r="C31" s="262"/>
      <c r="D31" s="262"/>
      <c r="E31" s="262"/>
      <c r="F31" s="262"/>
      <c r="G31" s="262"/>
      <c r="H31" s="262"/>
      <c r="I31" s="262"/>
      <c r="J31" s="262"/>
    </row>
    <row r="32" spans="1:12" ht="15" customHeight="1" x14ac:dyDescent="0.25">
      <c r="A32" s="2"/>
      <c r="B32" s="272" t="s">
        <v>221</v>
      </c>
      <c r="C32" s="265"/>
      <c r="D32" s="265"/>
      <c r="E32" s="265"/>
      <c r="F32" s="265"/>
      <c r="G32" s="265"/>
      <c r="H32" s="265"/>
      <c r="I32" s="265"/>
      <c r="J32" s="265"/>
    </row>
    <row r="33" spans="1:11" x14ac:dyDescent="0.25">
      <c r="A33" s="2">
        <v>12</v>
      </c>
      <c r="B33" s="191" t="s">
        <v>222</v>
      </c>
      <c r="C33" s="8" t="s">
        <v>62</v>
      </c>
      <c r="D33" s="2" t="s">
        <v>223</v>
      </c>
      <c r="E33" s="150">
        <v>9</v>
      </c>
      <c r="F33" s="32">
        <f>ROUND(I33/Прил.10!D13,2)</f>
        <v>467348.24</v>
      </c>
      <c r="G33" s="32">
        <f>ROUND(E33*F33,2)</f>
        <v>4206134.16</v>
      </c>
      <c r="H33" s="189">
        <f>G33/$G$36</f>
        <v>1</v>
      </c>
      <c r="I33" s="32">
        <v>2925600</v>
      </c>
      <c r="J33" s="32">
        <f>ROUND(I33*E33,2)</f>
        <v>26330400</v>
      </c>
    </row>
    <row r="34" spans="1:11" ht="23.25" customHeight="1" x14ac:dyDescent="0.25">
      <c r="A34" s="2"/>
      <c r="B34" s="2"/>
      <c r="C34" s="8" t="s">
        <v>224</v>
      </c>
      <c r="D34" s="2"/>
      <c r="E34" s="150"/>
      <c r="F34" s="102"/>
      <c r="G34" s="32">
        <f>SUM(G33:G33)</f>
        <v>4206134.16</v>
      </c>
      <c r="H34" s="189">
        <f>G34/$G$36</f>
        <v>1</v>
      </c>
      <c r="I34" s="32"/>
      <c r="J34" s="32">
        <f>SUM(J33:J33)</f>
        <v>26330400</v>
      </c>
      <c r="K34" s="149"/>
    </row>
    <row r="35" spans="1:11" ht="21.75" customHeight="1" x14ac:dyDescent="0.25">
      <c r="A35" s="2"/>
      <c r="B35" s="2"/>
      <c r="C35" s="8" t="s">
        <v>225</v>
      </c>
      <c r="D35" s="2"/>
      <c r="E35" s="188"/>
      <c r="F35" s="102"/>
      <c r="G35" s="32">
        <v>0</v>
      </c>
      <c r="H35" s="189">
        <f>G35/$G$36</f>
        <v>0</v>
      </c>
      <c r="I35" s="102"/>
      <c r="J35" s="32">
        <v>0</v>
      </c>
      <c r="K35" s="149"/>
    </row>
    <row r="36" spans="1:11" ht="23.25" customHeight="1" x14ac:dyDescent="0.25">
      <c r="A36" s="2"/>
      <c r="B36" s="2"/>
      <c r="C36" s="103" t="s">
        <v>226</v>
      </c>
      <c r="D36" s="2"/>
      <c r="E36" s="188"/>
      <c r="F36" s="102"/>
      <c r="G36" s="32">
        <f>G35+G34</f>
        <v>4206134.16</v>
      </c>
      <c r="H36" s="189">
        <f>(G34+G35)/G36</f>
        <v>1</v>
      </c>
      <c r="I36" s="32"/>
      <c r="J36" s="32">
        <f>J35+J34</f>
        <v>26330400</v>
      </c>
      <c r="K36" s="149"/>
    </row>
    <row r="37" spans="1:11" ht="25.5" customHeight="1" x14ac:dyDescent="0.25">
      <c r="A37" s="2"/>
      <c r="B37" s="2"/>
      <c r="C37" s="8" t="s">
        <v>227</v>
      </c>
      <c r="D37" s="2"/>
      <c r="E37" s="188"/>
      <c r="F37" s="102"/>
      <c r="G37" s="32">
        <f>G36+G35</f>
        <v>4206134.16</v>
      </c>
      <c r="H37" s="189">
        <f>G37/$G$36</f>
        <v>1</v>
      </c>
      <c r="I37" s="32"/>
      <c r="J37" s="32">
        <f>J36+J35</f>
        <v>26330400</v>
      </c>
      <c r="K37" s="149"/>
    </row>
    <row r="38" spans="1:11" s="12" customFormat="1" ht="30" customHeight="1" x14ac:dyDescent="0.2">
      <c r="A38" s="2"/>
      <c r="B38" s="273" t="s">
        <v>228</v>
      </c>
      <c r="C38" s="274"/>
      <c r="D38" s="274"/>
      <c r="E38" s="274"/>
      <c r="F38" s="274"/>
      <c r="G38" s="274"/>
      <c r="H38" s="274"/>
      <c r="I38" s="274"/>
      <c r="J38" s="275"/>
      <c r="K38" s="149"/>
    </row>
    <row r="39" spans="1:11" s="12" customFormat="1" ht="14.25" customHeight="1" x14ac:dyDescent="0.2">
      <c r="A39" s="2"/>
      <c r="B39" s="266" t="s">
        <v>229</v>
      </c>
      <c r="C39" s="266"/>
      <c r="D39" s="267"/>
      <c r="E39" s="268"/>
      <c r="F39" s="269"/>
      <c r="G39" s="269"/>
      <c r="H39" s="270"/>
      <c r="I39" s="189"/>
      <c r="J39" s="189"/>
    </row>
    <row r="40" spans="1:11" s="12" customFormat="1" ht="14.25" customHeight="1" x14ac:dyDescent="0.2">
      <c r="A40" s="2">
        <v>13</v>
      </c>
      <c r="B40" s="139" t="s">
        <v>137</v>
      </c>
      <c r="C40" s="140" t="s">
        <v>138</v>
      </c>
      <c r="D40" s="141" t="s">
        <v>139</v>
      </c>
      <c r="E40" s="141">
        <v>250</v>
      </c>
      <c r="F40" s="32">
        <v>229.57</v>
      </c>
      <c r="G40" s="32">
        <f>ROUND(E40*F40,2)</f>
        <v>57392.5</v>
      </c>
      <c r="H40" s="189">
        <f t="shared" ref="H40:H52" si="3">G40/$G$54</f>
        <v>0.92619997301726997</v>
      </c>
      <c r="I40" s="32">
        <f>ROUND(F40*Прил.10!$D$12,2)</f>
        <v>1845.74</v>
      </c>
      <c r="J40" s="32">
        <f>ROUND(I40*E40,2)</f>
        <v>461435</v>
      </c>
    </row>
    <row r="41" spans="1:11" s="12" customFormat="1" ht="14.25" customHeight="1" x14ac:dyDescent="0.2">
      <c r="A41" s="2"/>
      <c r="B41" s="2"/>
      <c r="C41" s="8" t="s">
        <v>230</v>
      </c>
      <c r="D41" s="2"/>
      <c r="E41" s="150"/>
      <c r="F41" s="102"/>
      <c r="G41" s="32">
        <f>SUM(G40:G40)</f>
        <v>57392.5</v>
      </c>
      <c r="H41" s="189">
        <f t="shared" si="3"/>
        <v>0.92619997301726997</v>
      </c>
      <c r="I41" s="32"/>
      <c r="J41" s="32">
        <f>SUM(J40:J40)</f>
        <v>461435</v>
      </c>
      <c r="K41" s="149"/>
    </row>
    <row r="42" spans="1:11" s="12" customFormat="1" ht="25.5" customHeight="1" outlineLevel="1" x14ac:dyDescent="0.2">
      <c r="A42" s="2">
        <v>14</v>
      </c>
      <c r="B42" s="139" t="s">
        <v>140</v>
      </c>
      <c r="C42" s="140" t="s">
        <v>141</v>
      </c>
      <c r="D42" s="141" t="s">
        <v>142</v>
      </c>
      <c r="E42" s="141">
        <v>1140.915</v>
      </c>
      <c r="F42" s="32">
        <v>1</v>
      </c>
      <c r="G42" s="32">
        <f t="shared" ref="G42:G52" si="4">ROUND(E42*F42,2)</f>
        <v>1140.92</v>
      </c>
      <c r="H42" s="189">
        <f t="shared" si="3"/>
        <v>1.8412163143527002E-2</v>
      </c>
      <c r="I42" s="32">
        <f>ROUND(F42*Прил.10!$D$12,2)</f>
        <v>8.0399999999999991</v>
      </c>
      <c r="J42" s="32">
        <f t="shared" ref="J42:J52" si="5">ROUND(I42*E42,2)</f>
        <v>9172.9599999999991</v>
      </c>
    </row>
    <row r="43" spans="1:11" s="12" customFormat="1" ht="25.5" customHeight="1" outlineLevel="1" x14ac:dyDescent="0.2">
      <c r="A43" s="2">
        <v>15</v>
      </c>
      <c r="B43" s="139" t="s">
        <v>143</v>
      </c>
      <c r="C43" s="140" t="s">
        <v>144</v>
      </c>
      <c r="D43" s="141" t="s">
        <v>145</v>
      </c>
      <c r="E43" s="141">
        <v>0.03</v>
      </c>
      <c r="F43" s="32">
        <v>53400</v>
      </c>
      <c r="G43" s="32">
        <f t="shared" si="4"/>
        <v>1602</v>
      </c>
      <c r="H43" s="189">
        <f t="shared" si="3"/>
        <v>2.5853070641176E-2</v>
      </c>
      <c r="I43" s="32">
        <f>ROUND(F43*Прил.10!$D$12,2)</f>
        <v>429336</v>
      </c>
      <c r="J43" s="32">
        <f t="shared" si="5"/>
        <v>12880.08</v>
      </c>
    </row>
    <row r="44" spans="1:11" s="12" customFormat="1" ht="14.25" customHeight="1" outlineLevel="1" x14ac:dyDescent="0.2">
      <c r="A44" s="2">
        <v>16</v>
      </c>
      <c r="B44" s="139" t="s">
        <v>146</v>
      </c>
      <c r="C44" s="140" t="s">
        <v>147</v>
      </c>
      <c r="D44" s="141" t="s">
        <v>139</v>
      </c>
      <c r="E44" s="141">
        <v>13.8</v>
      </c>
      <c r="F44" s="32">
        <v>28.6</v>
      </c>
      <c r="G44" s="32">
        <f t="shared" si="4"/>
        <v>394.68</v>
      </c>
      <c r="H44" s="189">
        <f t="shared" si="3"/>
        <v>6.3693445197622999E-3</v>
      </c>
      <c r="I44" s="32">
        <f>ROUND(F44*Прил.10!$D$12,2)</f>
        <v>229.94</v>
      </c>
      <c r="J44" s="32">
        <f t="shared" si="5"/>
        <v>3173.17</v>
      </c>
    </row>
    <row r="45" spans="1:11" s="12" customFormat="1" ht="14.25" customHeight="1" outlineLevel="1" x14ac:dyDescent="0.2">
      <c r="A45" s="2">
        <v>17</v>
      </c>
      <c r="B45" s="139" t="s">
        <v>148</v>
      </c>
      <c r="C45" s="140" t="s">
        <v>149</v>
      </c>
      <c r="D45" s="141" t="s">
        <v>150</v>
      </c>
      <c r="E45" s="141">
        <v>3</v>
      </c>
      <c r="F45" s="32">
        <v>73.650000000000006</v>
      </c>
      <c r="G45" s="32">
        <f t="shared" si="4"/>
        <v>220.95</v>
      </c>
      <c r="H45" s="189">
        <f t="shared" si="3"/>
        <v>3.5656903609037E-3</v>
      </c>
      <c r="I45" s="32">
        <f>ROUND(F45*Прил.10!$D$12,2)</f>
        <v>592.15</v>
      </c>
      <c r="J45" s="32">
        <f t="shared" si="5"/>
        <v>1776.45</v>
      </c>
    </row>
    <row r="46" spans="1:11" s="12" customFormat="1" ht="14.25" customHeight="1" outlineLevel="1" x14ac:dyDescent="0.2">
      <c r="A46" s="2">
        <v>18</v>
      </c>
      <c r="B46" s="139" t="s">
        <v>151</v>
      </c>
      <c r="C46" s="140" t="s">
        <v>152</v>
      </c>
      <c r="D46" s="141" t="s">
        <v>139</v>
      </c>
      <c r="E46" s="141">
        <v>6</v>
      </c>
      <c r="F46" s="32">
        <v>50</v>
      </c>
      <c r="G46" s="32">
        <f t="shared" si="4"/>
        <v>300</v>
      </c>
      <c r="H46" s="189">
        <f t="shared" si="3"/>
        <v>4.8413989964747996E-3</v>
      </c>
      <c r="I46" s="32">
        <f>ROUND(F46*Прил.10!$D$12,2)</f>
        <v>402</v>
      </c>
      <c r="J46" s="32">
        <f t="shared" si="5"/>
        <v>2412</v>
      </c>
    </row>
    <row r="47" spans="1:11" s="12" customFormat="1" ht="38.25" customHeight="1" outlineLevel="1" x14ac:dyDescent="0.2">
      <c r="A47" s="2">
        <v>19</v>
      </c>
      <c r="B47" s="139" t="s">
        <v>153</v>
      </c>
      <c r="C47" s="140" t="s">
        <v>154</v>
      </c>
      <c r="D47" s="141" t="s">
        <v>145</v>
      </c>
      <c r="E47" s="141">
        <v>0.06</v>
      </c>
      <c r="F47" s="32">
        <v>5000</v>
      </c>
      <c r="G47" s="32">
        <f t="shared" si="4"/>
        <v>300</v>
      </c>
      <c r="H47" s="189">
        <f t="shared" si="3"/>
        <v>4.8413989964747996E-3</v>
      </c>
      <c r="I47" s="32">
        <f>ROUND(F47*Прил.10!$D$12,2)</f>
        <v>40200</v>
      </c>
      <c r="J47" s="32">
        <f t="shared" si="5"/>
        <v>2412</v>
      </c>
    </row>
    <row r="48" spans="1:11" s="12" customFormat="1" ht="25.5" customHeight="1" outlineLevel="1" x14ac:dyDescent="0.2">
      <c r="A48" s="2">
        <v>20</v>
      </c>
      <c r="B48" s="139" t="s">
        <v>155</v>
      </c>
      <c r="C48" s="140" t="s">
        <v>156</v>
      </c>
      <c r="D48" s="141" t="s">
        <v>139</v>
      </c>
      <c r="E48" s="141">
        <v>32.4</v>
      </c>
      <c r="F48" s="32">
        <v>10.57</v>
      </c>
      <c r="G48" s="32">
        <f t="shared" si="4"/>
        <v>342.47</v>
      </c>
      <c r="H48" s="189">
        <f t="shared" si="3"/>
        <v>5.5267797144091003E-3</v>
      </c>
      <c r="I48" s="32">
        <f>ROUND(F48*Прил.10!$D$12,2)</f>
        <v>84.98</v>
      </c>
      <c r="J48" s="32">
        <f t="shared" si="5"/>
        <v>2753.35</v>
      </c>
    </row>
    <row r="49" spans="1:12" s="12" customFormat="1" ht="25.5" customHeight="1" outlineLevel="1" x14ac:dyDescent="0.2">
      <c r="A49" s="2">
        <v>21</v>
      </c>
      <c r="B49" s="139" t="s">
        <v>157</v>
      </c>
      <c r="C49" s="140" t="s">
        <v>158</v>
      </c>
      <c r="D49" s="141" t="s">
        <v>139</v>
      </c>
      <c r="E49" s="141">
        <v>2.4</v>
      </c>
      <c r="F49" s="32">
        <v>38.89</v>
      </c>
      <c r="G49" s="32">
        <f t="shared" si="4"/>
        <v>93.34</v>
      </c>
      <c r="H49" s="189">
        <f t="shared" si="3"/>
        <v>1.5063206077699E-3</v>
      </c>
      <c r="I49" s="32">
        <f>ROUND(F49*Прил.10!$D$12,2)</f>
        <v>312.68</v>
      </c>
      <c r="J49" s="32">
        <f t="shared" si="5"/>
        <v>750.43</v>
      </c>
    </row>
    <row r="50" spans="1:12" s="12" customFormat="1" ht="14.25" customHeight="1" outlineLevel="1" x14ac:dyDescent="0.2">
      <c r="A50" s="2">
        <v>22</v>
      </c>
      <c r="B50" s="139" t="s">
        <v>159</v>
      </c>
      <c r="C50" s="140" t="s">
        <v>160</v>
      </c>
      <c r="D50" s="141" t="s">
        <v>139</v>
      </c>
      <c r="E50" s="141">
        <v>16.5</v>
      </c>
      <c r="F50" s="32">
        <v>9.0399999999999991</v>
      </c>
      <c r="G50" s="32">
        <f t="shared" si="4"/>
        <v>149.16</v>
      </c>
      <c r="H50" s="189">
        <f t="shared" si="3"/>
        <v>2.4071435810473002E-3</v>
      </c>
      <c r="I50" s="32">
        <f>ROUND(F50*Прил.10!$D$12,2)</f>
        <v>72.680000000000007</v>
      </c>
      <c r="J50" s="32">
        <f t="shared" si="5"/>
        <v>1199.22</v>
      </c>
    </row>
    <row r="51" spans="1:12" s="12" customFormat="1" ht="25.5" customHeight="1" outlineLevel="1" x14ac:dyDescent="0.2">
      <c r="A51" s="2">
        <v>23</v>
      </c>
      <c r="B51" s="139" t="s">
        <v>161</v>
      </c>
      <c r="C51" s="140" t="s">
        <v>162</v>
      </c>
      <c r="D51" s="141" t="s">
        <v>145</v>
      </c>
      <c r="E51" s="141">
        <v>2.9999999999999997E-4</v>
      </c>
      <c r="F51" s="32">
        <v>68050</v>
      </c>
      <c r="G51" s="32">
        <f t="shared" si="4"/>
        <v>20.420000000000002</v>
      </c>
      <c r="H51" s="189">
        <f t="shared" si="3"/>
        <v>3.2953789169339E-4</v>
      </c>
      <c r="I51" s="32">
        <f>ROUND(F51*Прил.10!$D$12,2)</f>
        <v>547122</v>
      </c>
      <c r="J51" s="32">
        <f t="shared" si="5"/>
        <v>164.14</v>
      </c>
    </row>
    <row r="52" spans="1:12" s="12" customFormat="1" ht="38.25" customHeight="1" outlineLevel="1" x14ac:dyDescent="0.2">
      <c r="A52" s="2">
        <v>24</v>
      </c>
      <c r="B52" s="139" t="s">
        <v>163</v>
      </c>
      <c r="C52" s="140" t="s">
        <v>164</v>
      </c>
      <c r="D52" s="141" t="s">
        <v>139</v>
      </c>
      <c r="E52" s="141">
        <v>0.3</v>
      </c>
      <c r="F52" s="32">
        <v>30.4</v>
      </c>
      <c r="G52" s="32">
        <f t="shared" si="4"/>
        <v>9.1199999999999992</v>
      </c>
      <c r="H52" s="189">
        <f t="shared" si="3"/>
        <v>1.4717852949283001E-4</v>
      </c>
      <c r="I52" s="32">
        <f>ROUND(F52*Прил.10!$D$12,2)</f>
        <v>244.42</v>
      </c>
      <c r="J52" s="32">
        <f t="shared" si="5"/>
        <v>73.33</v>
      </c>
    </row>
    <row r="53" spans="1:12" s="12" customFormat="1" ht="14.25" customHeight="1" x14ac:dyDescent="0.2">
      <c r="A53" s="2"/>
      <c r="B53" s="2"/>
      <c r="C53" s="8" t="s">
        <v>231</v>
      </c>
      <c r="D53" s="2"/>
      <c r="E53" s="188"/>
      <c r="F53" s="102"/>
      <c r="G53" s="32">
        <f>SUM(G42:G52)</f>
        <v>4573.0600000000004</v>
      </c>
      <c r="H53" s="189">
        <f>G53/G54</f>
        <v>7.3800026982729999E-2</v>
      </c>
      <c r="I53" s="32"/>
      <c r="J53" s="32">
        <f>SUM(J42:J52)</f>
        <v>36767.129999999997</v>
      </c>
    </row>
    <row r="54" spans="1:12" s="12" customFormat="1" ht="14.25" customHeight="1" x14ac:dyDescent="0.2">
      <c r="A54" s="2"/>
      <c r="B54" s="2"/>
      <c r="C54" s="103" t="s">
        <v>232</v>
      </c>
      <c r="D54" s="2"/>
      <c r="E54" s="188"/>
      <c r="F54" s="102"/>
      <c r="G54" s="32">
        <f>G41+G53</f>
        <v>61965.56</v>
      </c>
      <c r="H54" s="189">
        <v>1</v>
      </c>
      <c r="I54" s="102"/>
      <c r="J54" s="32">
        <f>J41+J53</f>
        <v>498202.13</v>
      </c>
      <c r="K54" s="149"/>
    </row>
    <row r="55" spans="1:12" s="12" customFormat="1" ht="14.25" customHeight="1" x14ac:dyDescent="0.2">
      <c r="A55" s="2"/>
      <c r="B55" s="2"/>
      <c r="C55" s="8" t="s">
        <v>233</v>
      </c>
      <c r="D55" s="2"/>
      <c r="E55" s="188"/>
      <c r="F55" s="102"/>
      <c r="G55" s="32">
        <f>G14+G30+G54</f>
        <v>445014.13</v>
      </c>
      <c r="H55" s="189"/>
      <c r="I55" s="102"/>
      <c r="J55" s="32">
        <f>J14+J30+J54</f>
        <v>7520825.9800000004</v>
      </c>
    </row>
    <row r="56" spans="1:12" s="12" customFormat="1" ht="14.25" customHeight="1" x14ac:dyDescent="0.2">
      <c r="A56" s="2"/>
      <c r="B56" s="2"/>
      <c r="C56" s="8" t="s">
        <v>234</v>
      </c>
      <c r="D56" s="2" t="s">
        <v>235</v>
      </c>
      <c r="E56" s="16">
        <f>ROUND(G56/(G14+G16),2)</f>
        <v>0.97</v>
      </c>
      <c r="F56" s="102"/>
      <c r="G56" s="32">
        <v>60379.38</v>
      </c>
      <c r="H56" s="189"/>
      <c r="I56" s="102"/>
      <c r="J56" s="32">
        <f>ROUND(E56*(J14+J16),2)</f>
        <v>2776452.5</v>
      </c>
      <c r="K56" s="28"/>
    </row>
    <row r="57" spans="1:12" s="12" customFormat="1" ht="14.25" customHeight="1" x14ac:dyDescent="0.2">
      <c r="A57" s="2"/>
      <c r="B57" s="2"/>
      <c r="C57" s="8" t="s">
        <v>236</v>
      </c>
      <c r="D57" s="2" t="s">
        <v>235</v>
      </c>
      <c r="E57" s="16">
        <f>ROUND(G57/(G14+G16),2)</f>
        <v>0.51</v>
      </c>
      <c r="F57" s="102"/>
      <c r="G57" s="32">
        <v>31745.86</v>
      </c>
      <c r="H57" s="189"/>
      <c r="I57" s="102"/>
      <c r="J57" s="32">
        <f>ROUND(E57*(J14+J16),2)</f>
        <v>1459784.31</v>
      </c>
      <c r="K57" s="28"/>
    </row>
    <row r="58" spans="1:12" s="12" customFormat="1" ht="14.25" customHeight="1" x14ac:dyDescent="0.2">
      <c r="A58" s="2"/>
      <c r="B58" s="2"/>
      <c r="C58" s="8" t="s">
        <v>237</v>
      </c>
      <c r="D58" s="2"/>
      <c r="E58" s="188"/>
      <c r="F58" s="102"/>
      <c r="G58" s="32">
        <f>G14+G30+G54+G56+G57</f>
        <v>537139.37</v>
      </c>
      <c r="H58" s="189"/>
      <c r="I58" s="102"/>
      <c r="J58" s="32">
        <f>J14+J30+J54+J56+J57</f>
        <v>11757062.790000001</v>
      </c>
      <c r="L58" s="151"/>
    </row>
    <row r="59" spans="1:12" s="12" customFormat="1" ht="14.25" customHeight="1" x14ac:dyDescent="0.2">
      <c r="A59" s="2"/>
      <c r="B59" s="2"/>
      <c r="C59" s="8" t="s">
        <v>238</v>
      </c>
      <c r="D59" s="2"/>
      <c r="E59" s="188"/>
      <c r="F59" s="102"/>
      <c r="G59" s="32">
        <f>G58+G36</f>
        <v>4743273.53</v>
      </c>
      <c r="H59" s="189"/>
      <c r="I59" s="102"/>
      <c r="J59" s="32">
        <f>J58+J36</f>
        <v>38087462.789999999</v>
      </c>
      <c r="L59" s="28"/>
    </row>
    <row r="60" spans="1:12" s="12" customFormat="1" ht="14.25" customHeight="1" x14ac:dyDescent="0.2">
      <c r="A60" s="2"/>
      <c r="B60" s="2"/>
      <c r="C60" s="8" t="s">
        <v>203</v>
      </c>
      <c r="D60" s="2" t="s">
        <v>239</v>
      </c>
      <c r="E60" s="198">
        <v>9</v>
      </c>
      <c r="F60" s="102"/>
      <c r="G60" s="32">
        <f>G59/E60</f>
        <v>527030.39222222229</v>
      </c>
      <c r="H60" s="189"/>
      <c r="I60" s="102"/>
      <c r="J60" s="32">
        <f>J59/E60</f>
        <v>4231940.3099999996</v>
      </c>
      <c r="L60" s="28"/>
    </row>
    <row r="64" spans="1:12" s="12" customFormat="1" ht="14.25" customHeight="1" x14ac:dyDescent="0.2">
      <c r="A64" s="30"/>
    </row>
    <row r="65" spans="1:14" x14ac:dyDescent="0.25">
      <c r="A65"/>
      <c r="B65" s="219" t="s">
        <v>433</v>
      </c>
      <c r="C65" s="220"/>
      <c r="D65"/>
      <c r="E65"/>
      <c r="F65"/>
      <c r="G65"/>
      <c r="H65"/>
      <c r="I65"/>
      <c r="J65"/>
      <c r="K65"/>
      <c r="L65"/>
      <c r="M65"/>
      <c r="N65"/>
    </row>
    <row r="66" spans="1:14" x14ac:dyDescent="0.25">
      <c r="A66"/>
      <c r="B66" s="214" t="s">
        <v>78</v>
      </c>
      <c r="C66" s="220"/>
      <c r="D66"/>
      <c r="E66"/>
      <c r="F66"/>
      <c r="G66"/>
      <c r="H66"/>
      <c r="I66"/>
      <c r="J66"/>
      <c r="K66"/>
      <c r="L66"/>
      <c r="M66"/>
      <c r="N66"/>
    </row>
    <row r="67" spans="1:14" x14ac:dyDescent="0.25">
      <c r="A67"/>
      <c r="B67" s="219"/>
      <c r="C67" s="220"/>
      <c r="D67"/>
      <c r="E67"/>
      <c r="F67"/>
      <c r="G67"/>
      <c r="H67"/>
      <c r="I67"/>
      <c r="J67"/>
      <c r="K67"/>
      <c r="L67"/>
      <c r="M67"/>
      <c r="N67"/>
    </row>
    <row r="68" spans="1:14" x14ac:dyDescent="0.25">
      <c r="A68"/>
      <c r="B68" s="219" t="s">
        <v>434</v>
      </c>
      <c r="C68" s="220"/>
      <c r="D68"/>
      <c r="E68"/>
      <c r="F68"/>
      <c r="G68"/>
      <c r="H68"/>
      <c r="I68"/>
      <c r="J68"/>
      <c r="K68"/>
      <c r="L68"/>
      <c r="M68"/>
      <c r="N68"/>
    </row>
    <row r="69" spans="1:14" x14ac:dyDescent="0.25">
      <c r="A69"/>
      <c r="B69" s="214" t="s">
        <v>79</v>
      </c>
      <c r="C69" s="220"/>
      <c r="D69"/>
      <c r="E69"/>
      <c r="F69"/>
      <c r="G69"/>
      <c r="H69"/>
      <c r="I69"/>
      <c r="J69"/>
      <c r="K69"/>
      <c r="L69"/>
      <c r="M69"/>
      <c r="N69"/>
    </row>
  </sheetData>
  <sheetProtection formatCells="0" formatColumns="0" formatRows="0" insertColumns="0" insertRows="0" insertHyperlinks="0" deleteColumns="0" deleteRows="0" sort="0" autoFilter="0" pivotTables="0"/>
  <mergeCells count="20">
    <mergeCell ref="B12:H12"/>
    <mergeCell ref="B15:H15"/>
    <mergeCell ref="A6:C6"/>
    <mergeCell ref="D6:J6"/>
    <mergeCell ref="A4:H4"/>
    <mergeCell ref="A7:H7"/>
    <mergeCell ref="A9:A10"/>
    <mergeCell ref="B9:B10"/>
    <mergeCell ref="C9:C10"/>
    <mergeCell ref="D9:D10"/>
    <mergeCell ref="E9:E10"/>
    <mergeCell ref="F9:G9"/>
    <mergeCell ref="H9:H10"/>
    <mergeCell ref="I9:J9"/>
    <mergeCell ref="B17:H17"/>
    <mergeCell ref="B18:H18"/>
    <mergeCell ref="B32:J32"/>
    <mergeCell ref="B39:H39"/>
    <mergeCell ref="B31:J31"/>
    <mergeCell ref="B38:J38"/>
  </mergeCells>
  <pageMargins left="0.70866141732283505" right="0.70866141732283505" top="0.74803149606299202" bottom="0.74803149606299202" header="0.31496062992126" footer="0.31496062992126"/>
  <pageSetup paperSize="9" scale="83" fitToHeight="0" orientation="landscape" cellComments="atEnd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22"/>
  <sheetViews>
    <sheetView view="pageBreakPreview" workbookViewId="0">
      <selection activeCell="A26" sqref="A26:XFD30"/>
    </sheetView>
  </sheetViews>
  <sheetFormatPr defaultRowHeight="15" x14ac:dyDescent="0.25"/>
  <cols>
    <col min="1" max="1" width="5.7109375" customWidth="1"/>
    <col min="2" max="2" width="14.85546875" customWidth="1"/>
    <col min="3" max="3" width="39.140625" customWidth="1"/>
    <col min="4" max="4" width="9.7109375" customWidth="1"/>
    <col min="5" max="5" width="13.5703125" customWidth="1"/>
    <col min="6" max="6" width="12.42578125" customWidth="1"/>
    <col min="7" max="7" width="14.140625" customWidth="1"/>
  </cols>
  <sheetData>
    <row r="1" spans="1:7" x14ac:dyDescent="0.25">
      <c r="A1" s="284" t="s">
        <v>240</v>
      </c>
      <c r="B1" s="284"/>
      <c r="C1" s="284"/>
      <c r="D1" s="284"/>
      <c r="E1" s="284"/>
      <c r="F1" s="284"/>
      <c r="G1" s="284"/>
    </row>
    <row r="2" spans="1:7" x14ac:dyDescent="0.25">
      <c r="A2" s="51"/>
      <c r="B2" s="51"/>
      <c r="C2" s="51"/>
      <c r="D2" s="51"/>
      <c r="E2" s="51"/>
      <c r="F2" s="51"/>
      <c r="G2" s="51"/>
    </row>
    <row r="3" spans="1:7" ht="24.75" customHeight="1" x14ac:dyDescent="0.25">
      <c r="A3" s="240" t="s">
        <v>241</v>
      </c>
      <c r="B3" s="240"/>
      <c r="C3" s="240"/>
      <c r="D3" s="240"/>
      <c r="E3" s="240"/>
      <c r="F3" s="240"/>
      <c r="G3" s="240"/>
    </row>
    <row r="4" spans="1:7" ht="24.75" customHeight="1" x14ac:dyDescent="0.25">
      <c r="A4" s="148"/>
      <c r="B4" s="148"/>
      <c r="C4" s="148"/>
      <c r="D4" s="148"/>
      <c r="E4" s="148"/>
      <c r="F4" s="148"/>
      <c r="G4" s="148"/>
    </row>
    <row r="5" spans="1:7" ht="24.75" customHeight="1" x14ac:dyDescent="0.25">
      <c r="A5" s="148"/>
      <c r="B5" s="148"/>
      <c r="C5" s="148"/>
      <c r="D5" s="148"/>
      <c r="E5" s="148"/>
      <c r="F5" s="148"/>
      <c r="G5" s="148"/>
    </row>
    <row r="6" spans="1:7" ht="25.5" customHeight="1" x14ac:dyDescent="0.25">
      <c r="A6" s="243" t="s">
        <v>48</v>
      </c>
      <c r="B6" s="243"/>
      <c r="C6" s="243"/>
      <c r="D6" s="243" t="s">
        <v>49</v>
      </c>
      <c r="E6" s="243"/>
      <c r="F6" s="243"/>
      <c r="G6" s="243"/>
    </row>
    <row r="7" spans="1:7" x14ac:dyDescent="0.25">
      <c r="A7" s="4"/>
      <c r="B7" s="4"/>
      <c r="C7" s="4"/>
      <c r="D7" s="4"/>
      <c r="E7" s="4"/>
      <c r="F7" s="4"/>
      <c r="G7" s="4"/>
    </row>
    <row r="8" spans="1:7" ht="30" customHeight="1" x14ac:dyDescent="0.25">
      <c r="A8" s="285" t="s">
        <v>13</v>
      </c>
      <c r="B8" s="285" t="s">
        <v>100</v>
      </c>
      <c r="C8" s="285" t="s">
        <v>169</v>
      </c>
      <c r="D8" s="285" t="s">
        <v>102</v>
      </c>
      <c r="E8" s="276" t="s">
        <v>207</v>
      </c>
      <c r="F8" s="285" t="s">
        <v>104</v>
      </c>
      <c r="G8" s="285"/>
    </row>
    <row r="9" spans="1:7" x14ac:dyDescent="0.25">
      <c r="A9" s="285"/>
      <c r="B9" s="285"/>
      <c r="C9" s="285"/>
      <c r="D9" s="285"/>
      <c r="E9" s="277"/>
      <c r="F9" s="2" t="s">
        <v>210</v>
      </c>
      <c r="G9" s="2" t="s">
        <v>106</v>
      </c>
    </row>
    <row r="10" spans="1:7" x14ac:dyDescent="0.25">
      <c r="A10" s="2">
        <v>1</v>
      </c>
      <c r="B10" s="2">
        <v>2</v>
      </c>
      <c r="C10" s="2">
        <v>3</v>
      </c>
      <c r="D10" s="2">
        <v>4</v>
      </c>
      <c r="E10" s="2">
        <v>5</v>
      </c>
      <c r="F10" s="2">
        <v>6</v>
      </c>
      <c r="G10" s="2">
        <v>7</v>
      </c>
    </row>
    <row r="11" spans="1:7" ht="15" customHeight="1" x14ac:dyDescent="0.25">
      <c r="A11" s="25"/>
      <c r="B11" s="280" t="s">
        <v>242</v>
      </c>
      <c r="C11" s="281"/>
      <c r="D11" s="281"/>
      <c r="E11" s="281"/>
      <c r="F11" s="281"/>
      <c r="G11" s="282"/>
    </row>
    <row r="12" spans="1:7" ht="20.25" customHeight="1" x14ac:dyDescent="0.25">
      <c r="A12" s="2"/>
      <c r="B12" s="103"/>
      <c r="C12" s="8" t="s">
        <v>243</v>
      </c>
      <c r="D12" s="103"/>
      <c r="E12" s="104"/>
      <c r="F12" s="102"/>
      <c r="G12" s="102">
        <v>0</v>
      </c>
    </row>
    <row r="13" spans="1:7" x14ac:dyDescent="0.25">
      <c r="A13" s="2"/>
      <c r="B13" s="266" t="s">
        <v>244</v>
      </c>
      <c r="C13" s="266"/>
      <c r="D13" s="266"/>
      <c r="E13" s="283"/>
      <c r="F13" s="269"/>
      <c r="G13" s="269"/>
    </row>
    <row r="14" spans="1:7" ht="25.5" customHeight="1" x14ac:dyDescent="0.25">
      <c r="A14" s="2">
        <v>1</v>
      </c>
      <c r="B14" s="199" t="str">
        <f>'Прил.5 Расчет СМР и ОБ'!B33</f>
        <v>БЦ.5.3.25</v>
      </c>
      <c r="C14" s="200" t="str">
        <f>'Прил.5 Расчет СМР и ОБ'!C33</f>
        <v>Ввод выключателя 220 кВ</v>
      </c>
      <c r="D14" s="201" t="s">
        <v>223</v>
      </c>
      <c r="E14" s="202">
        <v>9</v>
      </c>
      <c r="F14" s="32">
        <f>'Прил.5 Расчет СМР и ОБ'!F33</f>
        <v>467348.24</v>
      </c>
      <c r="G14" s="32">
        <f>ROUND(E14*F14,2)</f>
        <v>4206134.16</v>
      </c>
    </row>
    <row r="15" spans="1:7" ht="25.5" customHeight="1" x14ac:dyDescent="0.25">
      <c r="A15" s="2">
        <v>2</v>
      </c>
      <c r="B15" s="203"/>
      <c r="C15" s="203" t="s">
        <v>245</v>
      </c>
      <c r="D15" s="203"/>
      <c r="E15" s="204"/>
      <c r="F15" s="102"/>
      <c r="G15" s="32">
        <f>SUM(G14:G14)</f>
        <v>4206134.16</v>
      </c>
    </row>
    <row r="16" spans="1:7" ht="19.5" customHeight="1" x14ac:dyDescent="0.25">
      <c r="A16" s="2">
        <v>3</v>
      </c>
      <c r="B16" s="200"/>
      <c r="C16" s="200" t="s">
        <v>246</v>
      </c>
      <c r="D16" s="200"/>
      <c r="E16" s="205"/>
      <c r="F16" s="102"/>
      <c r="G16" s="32">
        <f>G12+G15</f>
        <v>4206134.16</v>
      </c>
    </row>
    <row r="17" spans="1:7" x14ac:dyDescent="0.25">
      <c r="A17" s="30"/>
      <c r="B17" s="105"/>
      <c r="C17" s="30"/>
      <c r="D17" s="30"/>
      <c r="E17" s="30"/>
      <c r="F17" s="30"/>
      <c r="G17" s="30"/>
    </row>
    <row r="18" spans="1:7" x14ac:dyDescent="0.25">
      <c r="B18" s="219" t="s">
        <v>433</v>
      </c>
      <c r="C18" s="220"/>
    </row>
    <row r="19" spans="1:7" x14ac:dyDescent="0.25">
      <c r="B19" s="214" t="s">
        <v>78</v>
      </c>
      <c r="C19" s="220"/>
    </row>
    <row r="20" spans="1:7" x14ac:dyDescent="0.25">
      <c r="B20" s="219"/>
      <c r="C20" s="220"/>
    </row>
    <row r="21" spans="1:7" x14ac:dyDescent="0.25">
      <c r="B21" s="219" t="s">
        <v>434</v>
      </c>
      <c r="C21" s="220"/>
    </row>
    <row r="22" spans="1:7" x14ac:dyDescent="0.25">
      <c r="B22" s="214" t="s">
        <v>79</v>
      </c>
      <c r="C22" s="220"/>
    </row>
  </sheetData>
  <mergeCells count="12">
    <mergeCell ref="B11:G11"/>
    <mergeCell ref="B13:G13"/>
    <mergeCell ref="A1:G1"/>
    <mergeCell ref="A8:A9"/>
    <mergeCell ref="B8:B9"/>
    <mergeCell ref="C8:C9"/>
    <mergeCell ref="D8:D9"/>
    <mergeCell ref="E8:E9"/>
    <mergeCell ref="F8:G8"/>
    <mergeCell ref="A3:G3"/>
    <mergeCell ref="D6:G6"/>
    <mergeCell ref="A6:C6"/>
  </mergeCells>
  <pageMargins left="0.7" right="0.7" top="0.75" bottom="0.75" header="0.3" footer="0.3"/>
  <pageSetup paperSize="9" scale="81" orientation="portrait" cellComments="atEnd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18</vt:i4>
      </vt:variant>
      <vt:variant>
        <vt:lpstr>Именованные диапазоны</vt:lpstr>
      </vt:variant>
      <vt:variant>
        <vt:i4>15</vt:i4>
      </vt:variant>
    </vt:vector>
  </HeadingPairs>
  <TitlesOfParts>
    <vt:vector size="33" baseType="lpstr">
      <vt:lpstr>4.1 Отдел 1</vt:lpstr>
      <vt:lpstr>4.2 Отдел 2</vt:lpstr>
      <vt:lpstr>4.3 Отдел 2. Тех.характеристики</vt:lpstr>
      <vt:lpstr>Прил.1 Сравнит табл</vt:lpstr>
      <vt:lpstr>Прил.2 Расч стоим</vt:lpstr>
      <vt:lpstr>Прил.3</vt:lpstr>
      <vt:lpstr>Прил.4 РМ</vt:lpstr>
      <vt:lpstr>Прил.5 Расчет СМР и ОБ</vt:lpstr>
      <vt:lpstr>Прил.6 Расчет ОБ</vt:lpstr>
      <vt:lpstr>Прил.7 Расчет пок.</vt:lpstr>
      <vt:lpstr>Прил.10</vt:lpstr>
      <vt:lpstr>4.5 РМ</vt:lpstr>
      <vt:lpstr>ФОТр.тек.</vt:lpstr>
      <vt:lpstr>Прил.1.7</vt:lpstr>
      <vt:lpstr>ФОТи.тек.</vt:lpstr>
      <vt:lpstr>4.7 Прил.6 Расчет Прочие</vt:lpstr>
      <vt:lpstr>4.8 Прил. 6.1 Расчет ПНР</vt:lpstr>
      <vt:lpstr>4.9 Прил 6.2 Расчет ПИР</vt:lpstr>
      <vt:lpstr>'Прил.2 Расч стоим'!_Hlk133322969</vt:lpstr>
      <vt:lpstr>'Прил.4 РМ'!_Toc130536623</vt:lpstr>
      <vt:lpstr>'Прил.1 Сравнит табл'!_Toc132270798</vt:lpstr>
      <vt:lpstr>Прил.3!_Toc132270799</vt:lpstr>
      <vt:lpstr>Прил.3!Заголовки_для_печати</vt:lpstr>
      <vt:lpstr>'Прил.5 Расчет СМР и ОБ'!Заголовки_для_печати</vt:lpstr>
      <vt:lpstr>'4.3 Отдел 2. Тех.характеристики'!Область_печати</vt:lpstr>
      <vt:lpstr>'4.7 Прил.6 Расчет Прочие'!Область_печати</vt:lpstr>
      <vt:lpstr>'4.8 Прил. 6.1 Расчет ПНР'!Область_печати</vt:lpstr>
      <vt:lpstr>'4.9 Прил 6.2 Расчет ПИР'!Область_печати</vt:lpstr>
      <vt:lpstr>Прил.3!Область_печати</vt:lpstr>
      <vt:lpstr>'Прил.4 РМ'!Область_печати</vt:lpstr>
      <vt:lpstr>'Прил.5 Расчет СМР и ОБ'!Область_печати</vt:lpstr>
      <vt:lpstr>ФОТи.тек.!Область_печати</vt:lpstr>
      <vt:lpstr>ФОТр.тек.!Область_печати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Danil</cp:lastModifiedBy>
  <cp:lastPrinted>2023-11-30T10:08:49Z</cp:lastPrinted>
  <dcterms:created xsi:type="dcterms:W3CDTF">2020-09-30T08:50:27Z</dcterms:created>
  <dcterms:modified xsi:type="dcterms:W3CDTF">2023-11-30T10:09:01Z</dcterms:modified>
  <cp:category/>
</cp:coreProperties>
</file>