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14370" windowHeight="11805" tabRatio="924" firstSheet="3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\AUTOEXEC" localSheetId="0">#REF!</definedName>
    <definedName name="\k" localSheetId="0">#REF!</definedName>
    <definedName name="\m" localSheetId="0">#REF!</definedName>
    <definedName name="\n" localSheetId="0">#REF!</definedName>
    <definedName name="\n11" localSheetId="0">#REF!</definedName>
    <definedName name="\s" localSheetId="0">#REF!</definedName>
    <definedName name="\z" localSheetId="0">#REF!</definedName>
    <definedName name="________________________a2" localSheetId="0">#REF!</definedName>
    <definedName name="_______________________a2" localSheetId="0">#REF!</definedName>
    <definedName name="_____________________a2" localSheetId="0">#REF!</definedName>
    <definedName name="____________________a2" localSheetId="0">#REF!</definedName>
    <definedName name="___________________a2" localSheetId="0">#REF!</definedName>
    <definedName name="__________________a2" localSheetId="0">#REF!</definedName>
    <definedName name="_________________a2" localSheetId="0">#REF!</definedName>
    <definedName name="________________a2" localSheetId="0">#REF!</definedName>
    <definedName name="_______________a2" localSheetId="0">#REF!</definedName>
    <definedName name="______________a2" localSheetId="0">#REF!</definedName>
    <definedName name="_____________a2" localSheetId="0">#REF!</definedName>
    <definedName name="____________a2" localSheetId="0">#REF!</definedName>
    <definedName name="___________a2" localSheetId="0">#REF!</definedName>
    <definedName name="__________a2" localSheetId="0">#REF!</definedName>
    <definedName name="_________a2" localSheetId="0">#REF!</definedName>
    <definedName name="________a2" localSheetId="0">#REF!</definedName>
    <definedName name="_______a2" localSheetId="0">#REF!</definedName>
    <definedName name="______a2" localSheetId="0">#REF!</definedName>
    <definedName name="______xlnm.Primt_Area_3" localSheetId="0">#REF!</definedName>
    <definedName name="______xlnm.Print_Area_1" localSheetId="0">#REF!</definedName>
    <definedName name="______xlnm.Print_Area_2" localSheetId="0">#REF!</definedName>
    <definedName name="______xlnm.Print_Area_3" localSheetId="0">#REF!</definedName>
    <definedName name="______xlnm.Print_Area_4" localSheetId="0">#REF!</definedName>
    <definedName name="______xlnm.Print_Area_5" localSheetId="0">#REF!</definedName>
    <definedName name="______xlnm.Print_Area_6" localSheetId="0">#REF!</definedName>
    <definedName name="_____a2" localSheetId="0">#REF!</definedName>
    <definedName name="_____xlnm.Print_Area_1" localSheetId="0">#REF!</definedName>
    <definedName name="_____xlnm.Print_Area_2" localSheetId="0">#REF!</definedName>
    <definedName name="_____xlnm.Print_Area_3" localSheetId="0">#REF!</definedName>
    <definedName name="_____xlnm.Print_Area_4" localSheetId="0">#REF!</definedName>
    <definedName name="_____xlnm.Print_Area_5" localSheetId="0">#REF!</definedName>
    <definedName name="_____xlnm.Print_Area_6" localSheetId="0">#REF!</definedName>
    <definedName name="____a2" localSheetId="0">#REF!</definedName>
    <definedName name="____xlnm.Primt_Area_3" localSheetId="0">#REF!</definedName>
    <definedName name="____xlnm.Print_Area_1" localSheetId="0">#REF!</definedName>
    <definedName name="____xlnm.Print_Area_2" localSheetId="0">#REF!</definedName>
    <definedName name="____xlnm.Print_Area_3" localSheetId="0">#REF!</definedName>
    <definedName name="____xlnm.Print_Area_4" localSheetId="0">#REF!</definedName>
    <definedName name="____xlnm.Print_Area_5" localSheetId="0">#REF!</definedName>
    <definedName name="____xlnm.Print_Area_6" localSheetId="0">#REF!</definedName>
    <definedName name="___a2" localSheetId="0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xlnm.Primt_Area_3" localSheetId="0">#REF!</definedName>
    <definedName name="___xlnm.Print_Area_1" localSheetId="0">#REF!</definedName>
    <definedName name="___xlnm.Print_Area_2" localSheetId="0">#REF!</definedName>
    <definedName name="___xlnm.Print_Area_3" localSheetId="0">#REF!</definedName>
    <definedName name="___xlnm.Print_Area_4" localSheetId="0">#REF!</definedName>
    <definedName name="___xlnm.Print_Area_5" localSheetId="0">#REF!</definedName>
    <definedName name="___xlnm.Print_Area_6" localSheetId="0">#REF!</definedName>
    <definedName name="__1___Excel_BuiltIn_Print_Area_3_1" localSheetId="0">#REF!</definedName>
    <definedName name="__2__Excel_BuiltIn_Print_Area_3_1" localSheetId="0">#REF!</definedName>
    <definedName name="__a2" localSheetId="0">#REF!</definedName>
    <definedName name="__qs2" localSheetId="0">#REF!</definedName>
    <definedName name="__qs3" localSheetId="0">#REF!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xlnm.Primt_Area_3" localSheetId="0">#REF!</definedName>
    <definedName name="__xlnm.Print_Area_1" localSheetId="0">#REF!</definedName>
    <definedName name="__xlnm.Print_Area_2" localSheetId="0">#REF!</definedName>
    <definedName name="__xlnm.Print_Area_3" localSheetId="0">#REF!</definedName>
    <definedName name="__xlnm.Print_Area_4" localSheetId="0">#REF!</definedName>
    <definedName name="__xlnm.Print_Area_5" localSheetId="0">#REF!</definedName>
    <definedName name="__xlnm.Print_Area_6" localSheetId="0">#REF!</definedName>
    <definedName name="_02121" localSheetId="0">#REF!</definedName>
    <definedName name="_1" localSheetId="0">#REF!</definedName>
    <definedName name="_1._Выберите_вид_работ" localSheetId="0">#REF!</definedName>
    <definedName name="_1___Excel_BuiltIn_Print_Area_3_1" localSheetId="0">#REF!</definedName>
    <definedName name="_12Excel_BuiltIn_Print_Titles_2_1_1" localSheetId="0">#REF!</definedName>
    <definedName name="_1Excel_BuiltIn_Print_Area_1_1_1" localSheetId="0">#REF!</definedName>
    <definedName name="_1Excel_BuiltIn_Print_Area_3_1" localSheetId="0">#REF!</definedName>
    <definedName name="_2._Выберите_категорию_горных_пород_по_буримости" localSheetId="0">#REF!</definedName>
    <definedName name="_2__Excel_BuiltIn_Print_Area_3_1" localSheetId="0">#REF!</definedName>
    <definedName name="_2Excel_BuiltIn_Print_Area_1_1_1" localSheetId="0">#REF!</definedName>
    <definedName name="_2Excel_BuiltIn_Print_Area_3_1" localSheetId="0">#REF!</definedName>
    <definedName name="_2Excel_BuiltIn_Print_Titles_1_1_1" localSheetId="0">#REF!</definedName>
    <definedName name="_3Excel_BuiltIn_Print_Titles_2_1_1" localSheetId="0">#REF!</definedName>
    <definedName name="_3а._Выберите_диаметр_скважины" localSheetId="0">#REF!</definedName>
    <definedName name="_3б._Выберите_диаметр_скважины" localSheetId="0">#REF!</definedName>
    <definedName name="_3в._Выберите_диаметр_скважины" localSheetId="0">#REF!</definedName>
    <definedName name="_3г._Выберите_диаметр_скважины" localSheetId="0">#REF!</definedName>
    <definedName name="_3д._Выберите_диаметр_скважины" localSheetId="0">#REF!</definedName>
    <definedName name="_3е._Выберите_диаметр_скважины" localSheetId="0">#REF!</definedName>
    <definedName name="_3ж._Выберите_диаметр_скважины" localSheetId="0">#REF!</definedName>
    <definedName name="_3з._Выберите_диаметр_скважины" localSheetId="0">#REF!</definedName>
    <definedName name="_3и._Выберите_диаметр_скважины" localSheetId="0">#REF!</definedName>
    <definedName name="_3к._Выберите_диаметр_скважины" localSheetId="0">#REF!</definedName>
    <definedName name="_3л._Выберите_диаметр_скважины" localSheetId="0">#REF!</definedName>
    <definedName name="_3м._Выберите_диаметр_скважины" localSheetId="0">#REF!</definedName>
    <definedName name="_4Excel_BuiltIn_Print_Area_1_1_1" localSheetId="0">#REF!</definedName>
    <definedName name="_4Excel_BuiltIn_Print_Titles_1_1_1" localSheetId="0">#REF!</definedName>
    <definedName name="_6Excel_BuiltIn_Print_Titles_2_1_1" localSheetId="0">#REF!</definedName>
    <definedName name="_8Excel_BuiltIn_Print_Titles_1_1_1" localSheetId="0">#REF!</definedName>
    <definedName name="_a2" localSheetId="0">#REF!</definedName>
    <definedName name="_AUTOEXEC" localSheetId="0">#REF!</definedName>
    <definedName name="_def2000г" localSheetId="0">#REF!</definedName>
    <definedName name="_def2001г" localSheetId="0">#REF!</definedName>
    <definedName name="_def2002г" localSheetId="0">#REF!</definedName>
    <definedName name="_Fill" localSheetId="0">#REF!</definedName>
    <definedName name="_xlnm._FilterDatabase" localSheetId="0">#REF!</definedName>
    <definedName name="_Hlt440565644_1" localSheetId="0">#REF!</definedName>
    <definedName name="_inf2000" localSheetId="0">#REF!</definedName>
    <definedName name="_inf2001" localSheetId="0">#REF!</definedName>
    <definedName name="_inf2002" localSheetId="0">#REF!</definedName>
    <definedName name="_inf2003" localSheetId="0">#REF!</definedName>
    <definedName name="_inf2004" localSheetId="0">#REF!</definedName>
    <definedName name="_inf2005" localSheetId="0">#REF!</definedName>
    <definedName name="_inf2006" localSheetId="0">#REF!</definedName>
    <definedName name="_inf2007" localSheetId="0">#REF!</definedName>
    <definedName name="_inf2008" localSheetId="0">#REF!</definedName>
    <definedName name="_inf2009" localSheetId="0">#REF!</definedName>
    <definedName name="_inf2010" localSheetId="0">#REF!</definedName>
    <definedName name="_inf2011" localSheetId="0">#REF!</definedName>
    <definedName name="_inf2012" localSheetId="0">#REF!</definedName>
    <definedName name="_inf2013" localSheetId="0">#REF!</definedName>
    <definedName name="_inf2014" localSheetId="0">#REF!</definedName>
    <definedName name="_inf2015" localSheetId="0">#REF!</definedName>
    <definedName name="_k" localSheetId="0">#REF!</definedName>
    <definedName name="_m" localSheetId="0">#REF!</definedName>
    <definedName name="_qs2" localSheetId="0">#REF!</definedName>
    <definedName name="_qs3" localSheetId="0">#REF!</definedName>
    <definedName name="_s" localSheetId="0">#REF!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z" localSheetId="0">#REF!</definedName>
    <definedName name="_а2" localSheetId="0">#REF!</definedName>
    <definedName name="_Стоимость_УНЦП" localSheetId="0">#REF!</definedName>
    <definedName name="a" localSheetId="0">#REF!</definedName>
    <definedName name="a04t" localSheetId="0">#REF!</definedName>
    <definedName name="A99999999" localSheetId="0">#REF!</definedName>
    <definedName name="aa" localSheetId="0">#REF!</definedName>
    <definedName name="aaa" localSheetId="0">#REF!</definedName>
    <definedName name="ab" localSheetId="0">#REF!</definedName>
    <definedName name="asd" localSheetId="0">#REF!</definedName>
    <definedName name="b" localSheetId="0">#REF!</definedName>
    <definedName name="Categories" localSheetId="0">#REF!</definedName>
    <definedName name="CC_fSF" localSheetId="0">#REF!</definedName>
    <definedName name="_xlnm.Criteria" localSheetId="0">#REF!</definedName>
    <definedName name="cvtnf" localSheetId="0">#REF!</definedName>
    <definedName name="d" localSheetId="0">#REF!</definedName>
    <definedName name="Database" localSheetId="0">#REF!</definedName>
    <definedName name="DateColJournal" localSheetId="0">#REF!</definedName>
    <definedName name="ddduy" localSheetId="0">#REF!</definedName>
    <definedName name="deviation1" localSheetId="0">#REF!</definedName>
    <definedName name="DiscontRate" localSheetId="0">#REF!</definedName>
    <definedName name="DM" localSheetId="0">#REF!</definedName>
    <definedName name="DOLL" localSheetId="0">#REF!</definedName>
    <definedName name="ee" localSheetId="0">#REF!</definedName>
    <definedName name="ehc" localSheetId="0">#REF!</definedName>
    <definedName name="Excel_BuiltIn_Database" localSheetId="0">#REF!</definedName>
    <definedName name="Excel_BuiltIn_Print_Area_1" localSheetId="0">#REF!</definedName>
    <definedName name="Excel_BuiltIn_Print_Area_1_1" localSheetId="0">#REF!</definedName>
    <definedName name="Excel_BuiltIn_Print_Area_1_1_1" localSheetId="0">#REF!</definedName>
    <definedName name="Excel_BuiltIn_Print_Area_10_1" localSheetId="0">#REF!</definedName>
    <definedName name="Excel_BuiltIn_Print_Area_10_1_1" localSheetId="0">#REF!</definedName>
    <definedName name="Excel_BuiltIn_Print_Area_11" localSheetId="0">#REF!</definedName>
    <definedName name="Excel_BuiltIn_Print_Area_11_1" localSheetId="0">#REF!</definedName>
    <definedName name="Excel_BuiltIn_Print_Area_12" localSheetId="0">#REF!</definedName>
    <definedName name="Excel_BuiltIn_Print_Area_13" localSheetId="0">#REF!</definedName>
    <definedName name="Excel_BuiltIn_Print_Area_13_1" localSheetId="0">#REF!</definedName>
    <definedName name="Excel_BuiltIn_Print_Area_14" localSheetId="0">#REF!</definedName>
    <definedName name="Excel_BuiltIn_Print_Area_15" localSheetId="0">#REF!</definedName>
    <definedName name="Excel_BuiltIn_Print_Area_2_1" localSheetId="0">#REF!</definedName>
    <definedName name="Excel_BuiltIn_Print_Area_3_1" localSheetId="0">#REF!</definedName>
    <definedName name="Excel_BuiltIn_Print_Area_4" localSheetId="0">#REF!</definedName>
    <definedName name="Excel_BuiltIn_Print_Area_4_1" localSheetId="0">#REF!</definedName>
    <definedName name="Excel_BuiltIn_Print_Area_4_1_1" localSheetId="0">#REF!</definedName>
    <definedName name="Excel_BuiltIn_Print_Area_4_1_1_1" localSheetId="0">#REF!</definedName>
    <definedName name="Excel_BuiltIn_Print_Area_5" localSheetId="0">#REF!</definedName>
    <definedName name="Excel_BuiltIn_Print_Area_5_1" localSheetId="0">#REF!</definedName>
    <definedName name="Excel_BuiltIn_Print_Area_5_1_1" localSheetId="0">#REF!</definedName>
    <definedName name="Excel_BuiltIn_Print_Area_6" localSheetId="0">#REF!</definedName>
    <definedName name="Excel_BuiltIn_Print_Area_6_1" localSheetId="0">#REF!</definedName>
    <definedName name="Excel_BuiltIn_Print_Area_7_1" localSheetId="0">#REF!</definedName>
    <definedName name="Excel_BuiltIn_Print_Area_7_1_1" localSheetId="0">#REF!</definedName>
    <definedName name="Excel_BuiltIn_Print_Area_7_1_1_1" localSheetId="0">#REF!</definedName>
    <definedName name="Excel_BuiltIn_Print_Area_7_1_1_1_1" localSheetId="0">#REF!</definedName>
    <definedName name="Excel_BuiltIn_Print_Area_8_1" localSheetId="0">#REF!</definedName>
    <definedName name="Excel_BuiltIn_Print_Area_9_1" localSheetId="0">#REF!</definedName>
    <definedName name="Excel_BuiltIn_Print_Area_9_1_1" localSheetId="0">#REF!</definedName>
    <definedName name="Excel_BuiltIn_Print_Area_9_1_1_1" localSheetId="0">#REF!</definedName>
    <definedName name="Excel_BuiltIn_Print_Titles" localSheetId="0">#REF!</definedName>
    <definedName name="Excel_BuiltIn_Print_Titles_1" localSheetId="0">#REF!</definedName>
    <definedName name="Excel_BuiltIn_Print_Titles_1_1" localSheetId="0">#REF!</definedName>
    <definedName name="Excel_BuiltIn_Print_Titles_1_1_1" localSheetId="0">#REF!</definedName>
    <definedName name="Excel_BuiltIn_Print_Titles_12" localSheetId="0">#REF!</definedName>
    <definedName name="Excel_BuiltIn_Print_Titles_13" localSheetId="0">#REF!</definedName>
    <definedName name="Excel_BuiltIn_Print_Titles_13_1" localSheetId="0">#REF!</definedName>
    <definedName name="Excel_BuiltIn_Print_Titles_14" localSheetId="0">#REF!</definedName>
    <definedName name="Excel_BuiltIn_Print_Titles_2" localSheetId="0">#REF!</definedName>
    <definedName name="Excel_BuiltIn_Print_Titles_2_1" localSheetId="0">#REF!</definedName>
    <definedName name="Excel_BuiltIn_Print_Titles_3" localSheetId="0">#REF!</definedName>
    <definedName name="Excel_BuiltIn_Print_Titles_3_1" localSheetId="0">#REF!</definedName>
    <definedName name="Excel_BuiltIn_Print_Titles_4" localSheetId="0">#REF!</definedName>
    <definedName name="Excel_BuiltIn_Print_Titles_4_1" localSheetId="0">#REF!</definedName>
    <definedName name="Excel_BuiltIn_Print_Titles_5" localSheetId="0">#REF!</definedName>
    <definedName name="Excel_BuiltIn_Print_Titles_5_1" localSheetId="0">#REF!</definedName>
    <definedName name="Excel_BuiltIn_Print_Titles_8" localSheetId="0">#REF!</definedName>
    <definedName name="Excel_BuiltIn_Print_Titles_9" localSheetId="0">#REF!</definedName>
    <definedName name="Excel_BuiltIn_Print_Titles_9_1" localSheetId="0">#REF!</definedName>
    <definedName name="ff" localSheetId="0">#REF!</definedName>
    <definedName name="gggg" localSheetId="0">#REF!</definedName>
    <definedName name="Global.MNULL" localSheetId="0">#REF!</definedName>
    <definedName name="Global.NULL" localSheetId="0">#REF!</definedName>
    <definedName name="h" localSheetId="0">#REF!</definedName>
    <definedName name="hfci" localSheetId="0">#REF!</definedName>
    <definedName name="hfcxtn" localSheetId="0">#REF!</definedName>
    <definedName name="htvjyn" localSheetId="0">#REF!</definedName>
    <definedName name="i" localSheetId="0">#REF!</definedName>
    <definedName name="iii" localSheetId="0">#REF!</definedName>
    <definedName name="iiiii" localSheetId="0">#REF!</definedName>
    <definedName name="Ind" localSheetId="0">#REF!</definedName>
    <definedName name="Itog" localSheetId="0">#REF!</definedName>
    <definedName name="jkjhggh" localSheetId="0">#REF!</definedName>
    <definedName name="kk" localSheetId="0">#REF!</definedName>
    <definedName name="kl" localSheetId="0">#REF!</definedName>
    <definedName name="KPlan" localSheetId="0">#REF!</definedName>
    <definedName name="l" localSheetId="0">#REF!</definedName>
    <definedName name="language" localSheetId="0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n" localSheetId="0">#REF!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Nalog" localSheetId="0">#REF!</definedName>
    <definedName name="NumColJournal" localSheetId="0">#REF!</definedName>
    <definedName name="o" localSheetId="0">#REF!</definedName>
    <definedName name="Obj" localSheetId="0">#REF!</definedName>
    <definedName name="oppp" localSheetId="0">#REF!</definedName>
    <definedName name="pp" localSheetId="0">#REF!</definedName>
    <definedName name="_xlnm.Print_Area" localSheetId="0">#REF!</definedName>
    <definedName name="propis" localSheetId="0">#REF!</definedName>
    <definedName name="q" localSheetId="0">#REF!</definedName>
    <definedName name="qq" localSheetId="0">#REF!</definedName>
    <definedName name="qqqqqqqqqqqqqqqqqqqqqqqqqqqqqqqqqqq" localSheetId="0">#REF!</definedName>
    <definedName name="rehl" localSheetId="0">#REF!</definedName>
    <definedName name="rf" localSheetId="0">#REF!</definedName>
    <definedName name="rrrrrr" localSheetId="0">#REF!</definedName>
    <definedName name="rtyrty" localSheetId="0">#REF!</definedName>
    <definedName name="rybuf" localSheetId="0">#REF!</definedName>
    <definedName name="rybuf3" localSheetId="0">#REF!</definedName>
    <definedName name="SD_DC" localSheetId="0">#REF!</definedName>
    <definedName name="SDDsfd" localSheetId="0">#REF!</definedName>
    <definedName name="SDSA" localSheetId="0">#REF!</definedName>
    <definedName name="SF_SFs" localSheetId="0">#REF!</definedName>
    <definedName name="SM" localSheetId="0">#REF!</definedName>
    <definedName name="SM_SM" localSheetId="0">#REF!</definedName>
    <definedName name="SM_SM1" localSheetId="0">#REF!</definedName>
    <definedName name="SM_SM45" localSheetId="0">#REF!</definedName>
    <definedName name="SM_SM6" localSheetId="0">#REF!</definedName>
    <definedName name="SM_STO" localSheetId="0">#REF!</definedName>
    <definedName name="SM_STO1" localSheetId="0">#REF!</definedName>
    <definedName name="SM_STO2" localSheetId="0">#REF!</definedName>
    <definedName name="SM_STO3" localSheetId="0">#REF!</definedName>
    <definedName name="Smmmmmmmmmmmmmmm" localSheetId="0">#REF!</definedName>
    <definedName name="SmPr" localSheetId="0">#REF!</definedName>
    <definedName name="Status" localSheetId="0">#REF!</definedName>
    <definedName name="SUM_" localSheetId="0">#REF!</definedName>
    <definedName name="SUM_1" localSheetId="0">#REF!</definedName>
    <definedName name="sum_2" localSheetId="0">#REF!</definedName>
    <definedName name="SUM_3" localSheetId="0">#REF!</definedName>
    <definedName name="sum_4" localSheetId="0">#REF!</definedName>
    <definedName name="SV" localSheetId="0">#REF!</definedName>
    <definedName name="SV_STO" localSheetId="0">#REF!</definedName>
    <definedName name="t" localSheetId="0">#REF!</definedName>
    <definedName name="time" localSheetId="0">#REF!</definedName>
    <definedName name="Time_diff" localSheetId="0">#REF!</definedName>
    <definedName name="Times" localSheetId="0">#REF!</definedName>
    <definedName name="Times___0" localSheetId="0">#REF!</definedName>
    <definedName name="ttt" localSheetId="0">#REF!</definedName>
    <definedName name="ujl" localSheetId="0">#REF!</definedName>
    <definedName name="USA_1" localSheetId="0">#REF!</definedName>
    <definedName name="v" localSheetId="0">#REF!</definedName>
    <definedName name="VH" localSheetId="0">#REF!</definedName>
    <definedName name="w" localSheetId="0">#REF!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y" localSheetId="0">#REF!</definedName>
    <definedName name="Yamaha_26" localSheetId="0">#REF!</definedName>
    <definedName name="yyy" localSheetId="0">#REF!</definedName>
    <definedName name="ZAK1" localSheetId="0">#REF!</definedName>
    <definedName name="ZAK2" localSheetId="0">#REF!</definedName>
    <definedName name="zak3" localSheetId="0">#REF!</definedName>
    <definedName name="zxdc" localSheetId="0">#REF!</definedName>
    <definedName name="zzzz" localSheetId="0">#REF!</definedName>
    <definedName name="а" localSheetId="0">#REF!</definedName>
    <definedName name="А10" localSheetId="0">#REF!</definedName>
    <definedName name="а12" localSheetId="0">#REF!</definedName>
    <definedName name="а124545" localSheetId="0">#REF!</definedName>
    <definedName name="А15" localSheetId="0">#REF!</definedName>
    <definedName name="А2" localSheetId="0">#REF!</definedName>
    <definedName name="А34" localSheetId="0">#REF!</definedName>
    <definedName name="а35" localSheetId="0">#REF!</definedName>
    <definedName name="а36" localSheetId="0">#REF!</definedName>
    <definedName name="аа" localSheetId="0">#REF!</definedName>
    <definedName name="ааа" localSheetId="0">#REF!</definedName>
    <definedName name="аааа" localSheetId="0">#REF!</definedName>
    <definedName name="ааааа" localSheetId="0">#REF!</definedName>
    <definedName name="аааааа" localSheetId="0">#REF!</definedName>
    <definedName name="ааааааа" localSheetId="0">#REF!</definedName>
    <definedName name="аб" localSheetId="0">#REF!</definedName>
    <definedName name="абв10" localSheetId="0">#REF!</definedName>
    <definedName name="ав" localSheetId="0">#REF!</definedName>
    <definedName name="авввввввввввввввввввв" localSheetId="0">#REF!</definedName>
    <definedName name="авпявап" localSheetId="0">#REF!</definedName>
    <definedName name="авпяпав" localSheetId="0">#REF!</definedName>
    <definedName name="авРВп" localSheetId="0">#REF!</definedName>
    <definedName name="авс" localSheetId="0">#REF!</definedName>
    <definedName name="аглвг" localSheetId="0">#REF!</definedName>
    <definedName name="админ" localSheetId="0">#REF!</definedName>
    <definedName name="аднг" localSheetId="0">#REF!</definedName>
    <definedName name="адоад" localSheetId="0">#REF!</definedName>
    <definedName name="адожд" localSheetId="0">#REF!</definedName>
    <definedName name="аервенрвперпар" localSheetId="0">#REF!</definedName>
    <definedName name="ало" localSheetId="0">#REF!</definedName>
    <definedName name="Алтайский_край" localSheetId="0">#REF!</definedName>
    <definedName name="Алтайский_край_1" localSheetId="0">#REF!</definedName>
    <definedName name="аморт" localSheetId="0">#REF!</definedName>
    <definedName name="Амортизация" localSheetId="0">#REF!</definedName>
    <definedName name="АмортизацияНМА" localSheetId="0">#REF!</definedName>
    <definedName name="Амурская_область" localSheetId="0">#REF!</definedName>
    <definedName name="Амурская_область_1" localSheetId="0">#REF!</definedName>
    <definedName name="ангданга" localSheetId="0">#REF!</definedName>
    <definedName name="ангщ" localSheetId="0">#REF!</definedName>
    <definedName name="анд" localSheetId="0">#REF!</definedName>
    <definedName name="анол" localSheetId="0">#REF!</definedName>
    <definedName name="аода" localSheetId="0">#REF!</definedName>
    <definedName name="аодадо" localSheetId="0">#REF!</definedName>
    <definedName name="аодра" localSheetId="0">#REF!</definedName>
    <definedName name="аопы" localSheetId="0">#REF!</definedName>
    <definedName name="аопыао" localSheetId="0">#REF!</definedName>
    <definedName name="аоыао" localSheetId="0">#REF!</definedName>
    <definedName name="ап" localSheetId="0">#REF!</definedName>
    <definedName name="ап12" localSheetId="0">#REF!</definedName>
    <definedName name="апоап" localSheetId="0">#REF!</definedName>
    <definedName name="аповоп" localSheetId="0">#REF!</definedName>
    <definedName name="апопр" localSheetId="0">#REF!</definedName>
    <definedName name="апорапо" localSheetId="0">#REF!</definedName>
    <definedName name="апотиа" localSheetId="0">#REF!</definedName>
    <definedName name="апоыа" localSheetId="0">#REF!</definedName>
    <definedName name="апоыаоп" localSheetId="0">#REF!</definedName>
    <definedName name="апоыапо" localSheetId="0">#REF!</definedName>
    <definedName name="апоыоо" localSheetId="0">#REF!</definedName>
    <definedName name="аправи" localSheetId="0">#REF!</definedName>
    <definedName name="апрво" localSheetId="0">#REF!</definedName>
    <definedName name="апрыа" localSheetId="0">#REF!</definedName>
    <definedName name="апыо" localSheetId="0">#REF!</definedName>
    <definedName name="апырр" localSheetId="0">#REF!</definedName>
    <definedName name="араера" localSheetId="0">#REF!</definedName>
    <definedName name="арбь" localSheetId="0">#REF!</definedName>
    <definedName name="арл" localSheetId="0">#REF!</definedName>
    <definedName name="аро" localSheetId="0">#REF!</definedName>
    <definedName name="ародар" localSheetId="0">#REF!</definedName>
    <definedName name="ародарод" localSheetId="0">#REF!</definedName>
    <definedName name="ародра" localSheetId="0">#REF!</definedName>
    <definedName name="арол" localSheetId="0">#REF!</definedName>
    <definedName name="аролаол" localSheetId="0">#REF!</definedName>
    <definedName name="арпа" localSheetId="0">#REF!</definedName>
    <definedName name="Архангельская_область" localSheetId="0">#REF!</definedName>
    <definedName name="Архангельская_область_1" localSheetId="0">#REF!</definedName>
    <definedName name="Астраханская_область" localSheetId="0">#REF!</definedName>
    <definedName name="АСУТП" localSheetId="0">#REF!</definedName>
    <definedName name="аыв" localSheetId="0">#REF!</definedName>
    <definedName name="аыоап" localSheetId="0">#REF!</definedName>
    <definedName name="аыоапо" localSheetId="0">#REF!</definedName>
    <definedName name="аыопыао" localSheetId="0">#REF!</definedName>
    <definedName name="аыпрыпр" localSheetId="0">#REF!</definedName>
    <definedName name="б" localSheetId="0">#REF!</definedName>
    <definedName name="_xlnm.Database" localSheetId="0">#REF!</definedName>
    <definedName name="баир" localSheetId="0">#REF!</definedName>
    <definedName name="БАК2" localSheetId="0">#REF!</definedName>
    <definedName name="Белгородская_область" localSheetId="0">#REF!</definedName>
    <definedName name="блр4545" localSheetId="0">#REF!</definedName>
    <definedName name="Больш" localSheetId="0">#REF!</definedName>
    <definedName name="бпрбь" localSheetId="0">#REF!</definedName>
    <definedName name="Брянская_область" localSheetId="0">#REF!</definedName>
    <definedName name="Буровой_понтон" localSheetId="0">#REF!</definedName>
    <definedName name="бьюждж" localSheetId="0">#REF!</definedName>
    <definedName name="бю.бю." localSheetId="0">#REF!</definedName>
    <definedName name="в" localSheetId="0">#REF!</definedName>
    <definedName name="В5" localSheetId="0">#REF!</definedName>
    <definedName name="Ва" localSheetId="0">#REF!</definedName>
    <definedName name="ва3" localSheetId="0">#REF!</definedName>
    <definedName name="вава" localSheetId="0">#REF!</definedName>
    <definedName name="вавввввввввввввв" localSheetId="0">#REF!</definedName>
    <definedName name="ВАЛ_" localSheetId="0">#REF!</definedName>
    <definedName name="ВАЛ_1" localSheetId="0">#REF!</definedName>
    <definedName name="ВАЛ_4" localSheetId="0">#REF!</definedName>
    <definedName name="Валаам" localSheetId="0">#REF!</definedName>
    <definedName name="вангл" localSheetId="0">#REF!</definedName>
    <definedName name="ванлр" localSheetId="0">#REF!</definedName>
    <definedName name="вао" localSheetId="0">#REF!</definedName>
    <definedName name="вап" localSheetId="0">#REF!</definedName>
    <definedName name="вапвя" localSheetId="0">#REF!</definedName>
    <definedName name="вапр" localSheetId="0">#REF!</definedName>
    <definedName name="вапяп" localSheetId="0">#REF!</definedName>
    <definedName name="варо" localSheetId="0">#REF!</definedName>
    <definedName name="ввв" localSheetId="0">#REF!</definedName>
    <definedName name="вввв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лльа" localSheetId="0">#REF!</definedName>
    <definedName name="ве" localSheetId="0">#REF!</definedName>
    <definedName name="ведущий" localSheetId="0">#REF!</definedName>
    <definedName name="венл" localSheetId="0">#REF!</definedName>
    <definedName name="вено" localSheetId="0">#REF!</definedName>
    <definedName name="веноевн" localSheetId="0">#REF!</definedName>
    <definedName name="венолвенп" localSheetId="0">#REF!</definedName>
    <definedName name="веноь" localSheetId="0">#REF!</definedName>
    <definedName name="венрол" localSheetId="0">#REF!</definedName>
    <definedName name="венш" localSheetId="0">#REF!</definedName>
    <definedName name="вео" localSheetId="0">#REF!</definedName>
    <definedName name="Верхняя_часть" localSheetId="0">#REF!</definedName>
    <definedName name="веше" localSheetId="0">#REF!</definedName>
    <definedName name="вика" localSheetId="0">#REF!</definedName>
    <definedName name="вирваы" localSheetId="0">#REF!</definedName>
    <definedName name="вкпвп" localSheetId="0">#REF!</definedName>
    <definedName name="Владимирская_область" localSheetId="0">#REF!</definedName>
    <definedName name="внеове" localSheetId="0">#REF!</definedName>
    <definedName name="внеое" localSheetId="0">#REF!</definedName>
    <definedName name="внлг" localSheetId="0">#REF!</definedName>
    <definedName name="внорьп" localSheetId="0">#REF!</definedName>
    <definedName name="внр" localSheetId="0">#REF!</definedName>
    <definedName name="вов" localSheetId="0">#REF!</definedName>
    <definedName name="вое" localSheetId="0">#REF!</definedName>
    <definedName name="Волгоградская_область" localSheetId="0">#REF!</definedName>
    <definedName name="Вологодская_область" localSheetId="0">#REF!</definedName>
    <definedName name="Вологодская_область_1" localSheetId="0">#REF!</definedName>
    <definedName name="вопрв" localSheetId="0">#REF!</definedName>
    <definedName name="вопров" localSheetId="0">#REF!</definedName>
    <definedName name="Воронежская_область" localSheetId="0">#REF!</definedName>
    <definedName name="Вп" localSheetId="0">#REF!</definedName>
    <definedName name="впа" localSheetId="0">#REF!</definedName>
    <definedName name="впо" localSheetId="0">#REF!</definedName>
    <definedName name="впор" localSheetId="0">#REF!</definedName>
    <definedName name="впр" localSheetId="0">#REF!</definedName>
    <definedName name="впрвпр" localSheetId="0">#REF!</definedName>
    <definedName name="впрл" localSheetId="0">#REF!</definedName>
    <definedName name="впрлвпр" localSheetId="0">#REF!</definedName>
    <definedName name="впрлпр" localSheetId="0">#REF!</definedName>
    <definedName name="впрлрпл" localSheetId="0">#REF!</definedName>
    <definedName name="впро" localSheetId="0">#REF!</definedName>
    <definedName name="впров" localSheetId="0">#REF!</definedName>
    <definedName name="впрь" localSheetId="0">#REF!</definedName>
    <definedName name="впрьвп" localSheetId="0">#REF!</definedName>
    <definedName name="впрьрь" localSheetId="0">#REF!</definedName>
    <definedName name="вр" localSheetId="0">#REF!</definedName>
    <definedName name="вравар" localSheetId="0">#REF!</definedName>
    <definedName name="вро" localSheetId="0">#REF!</definedName>
    <definedName name="вров" localSheetId="0">#REF!</definedName>
    <definedName name="вровап" localSheetId="0">#REF!</definedName>
    <definedName name="врп" localSheetId="0">#REF!</definedName>
    <definedName name="врплнл" localSheetId="0">#REF!</definedName>
    <definedName name="врпов" localSheetId="0">#REF!</definedName>
    <definedName name="врповор" localSheetId="0">#REF!</definedName>
    <definedName name="врьпврь" localSheetId="0">#REF!</definedName>
    <definedName name="вс" localSheetId="0">{#N/A,#N/A,FALSE,"Aging Summary";#N/A,#N/A,FALSE,"Ratio Analysis";#N/A,#N/A,FALSE,"Test 120 Day Accts";#N/A,#N/A,FALSE,"Tickmarks"}</definedName>
    <definedName name="Всего_по_смете" localSheetId="0">#REF!</definedName>
    <definedName name="ВсегоШурфов" localSheetId="0">#REF!</definedName>
    <definedName name="Вспомогательные_работы" localSheetId="0">#REF!</definedName>
    <definedName name="ВТ" localSheetId="0">#REF!</definedName>
    <definedName name="втор_кат" localSheetId="0">#REF!</definedName>
    <definedName name="второй" localSheetId="0">#REF!</definedName>
    <definedName name="втратар" localSheetId="0">#REF!</definedName>
    <definedName name="Вычислительная_техника_1" localSheetId="0">#REF!</definedName>
    <definedName name="выы" localSheetId="0">#REF!</definedName>
    <definedName name="г" localSheetId="0">#REF!</definedName>
    <definedName name="ГАП" localSheetId="0">#REF!</definedName>
    <definedName name="гелог" localSheetId="0">#REF!</definedName>
    <definedName name="гео" localSheetId="0">#REF!</definedName>
    <definedName name="геог" localSheetId="0">#REF!</definedName>
    <definedName name="геодезия" localSheetId="0">#REF!</definedName>
    <definedName name="геол.1" localSheetId="0">#REF!</definedName>
    <definedName name="геол1" localSheetId="0">#REF!</definedName>
    <definedName name="геол4" localSheetId="0">#REF!</definedName>
    <definedName name="геология" localSheetId="0">#REF!</definedName>
    <definedName name="геоф" localSheetId="0">#REF!</definedName>
    <definedName name="геоф1" localSheetId="0">#REF!</definedName>
    <definedName name="Геофиз" localSheetId="0">#REF!</definedName>
    <definedName name="Геофиз1" localSheetId="0">#REF!</definedName>
    <definedName name="геофизика" localSheetId="0">#REF!</definedName>
    <definedName name="гидро1" localSheetId="0">#REF!</definedName>
    <definedName name="гидро5" localSheetId="0">#REF!</definedName>
    <definedName name="гидрол" localSheetId="0">#REF!</definedName>
    <definedName name="гидрол.4" localSheetId="0">#REF!</definedName>
    <definedName name="Гидролог" localSheetId="0">#REF!</definedName>
    <definedName name="Гидролог4" localSheetId="0">#REF!</definedName>
    <definedName name="глрп" localSheetId="0">#REF!</definedName>
    <definedName name="гном" localSheetId="0">#REF!</definedName>
    <definedName name="гор" localSheetId="0">#REF!</definedName>
    <definedName name="гос" localSheetId="0">#REF!</definedName>
    <definedName name="гпдш" localSheetId="0">#REF!</definedName>
    <definedName name="гпшд" localSheetId="0">#REF!</definedName>
    <definedName name="гш" localSheetId="0">#REF!</definedName>
    <definedName name="гшд" localSheetId="0">#REF!</definedName>
    <definedName name="гшн" localSheetId="0">#REF!</definedName>
    <definedName name="д" localSheetId="0">#REF!</definedName>
    <definedName name="д1" localSheetId="0">#REF!</definedName>
    <definedName name="д10" localSheetId="0">#REF!</definedName>
    <definedName name="д2" localSheetId="0">#REF!</definedName>
    <definedName name="д3" localSheetId="0">#REF!</definedName>
    <definedName name="д4" localSheetId="0">#REF!</definedName>
    <definedName name="д5" localSheetId="0">#REF!</definedName>
    <definedName name="д6" localSheetId="0">#REF!</definedName>
    <definedName name="д7" localSheetId="0">#REF!</definedName>
    <definedName name="д8" localSheetId="0">#REF!</definedName>
    <definedName name="д9" localSheetId="0">#REF!</definedName>
    <definedName name="дан" localSheetId="0">#REF!</definedName>
    <definedName name="Дата_изменения_группы_строек" localSheetId="0">#REF!</definedName>
    <definedName name="Дата_изменения_локальной_сметы" localSheetId="0">#REF!</definedName>
    <definedName name="Дата_изменения_объекта" localSheetId="0">#REF!</definedName>
    <definedName name="Дата_изменения_объектной_сметы" localSheetId="0">#REF!</definedName>
    <definedName name="Дата_изменения_очереди" localSheetId="0">#REF!</definedName>
    <definedName name="Дата_изменения_пускового_комплекса" localSheetId="0">#REF!</definedName>
    <definedName name="Дата_изменения_сводного_сметного_расчета" localSheetId="0">#REF!</definedName>
    <definedName name="Дата_изменения_стройки" localSheetId="0">#REF!</definedName>
    <definedName name="Дата_создания_группы_строек" localSheetId="0">#REF!</definedName>
    <definedName name="Дата_создания_локальной_сметы" localSheetId="0">#REF!</definedName>
    <definedName name="Дата_создания_объекта" localSheetId="0">#REF!</definedName>
    <definedName name="Дата_создания_объектной_сметы" localSheetId="0">#REF!</definedName>
    <definedName name="Дата_создания_очереди" localSheetId="0">#REF!</definedName>
    <definedName name="Дата_создания_пускового_комплекса" localSheetId="0">#REF!</definedName>
    <definedName name="Дата_создания_сводного_сметного_расчета" localSheetId="0">#REF!</definedName>
    <definedName name="Дата_создания_стройки" localSheetId="0">#REF!</definedName>
    <definedName name="дд" localSheetId="0">#REF!</definedName>
    <definedName name="дддд" localSheetId="0">#REF!</definedName>
    <definedName name="ддддд" localSheetId="0">#REF!</definedName>
    <definedName name="де" localSheetId="0">#REF!</definedName>
    <definedName name="десятый" localSheetId="0">#REF!</definedName>
    <definedName name="дефл." localSheetId="0">#REF!</definedName>
    <definedName name="Дефлятор" localSheetId="0">#REF!</definedName>
    <definedName name="Дефлятор1" localSheetId="0">#REF!</definedName>
    <definedName name="диапазон" localSheetId="0">#REF!</definedName>
    <definedName name="Диск" localSheetId="0">#REF!</definedName>
    <definedName name="длдл" localSheetId="0">#REF!</definedName>
    <definedName name="Длинна_границы" localSheetId="0">#REF!</definedName>
    <definedName name="Длинна_трассы" localSheetId="0">#REF!</definedName>
    <definedName name="длозщшзщдлжб" localSheetId="0">#REF!</definedName>
    <definedName name="длолдолд" localSheetId="0">#REF!</definedName>
    <definedName name="длощшл" localSheetId="0">#REF!</definedName>
    <definedName name="Дн_ставка" localSheetId="0">#REF!</definedName>
    <definedName name="дна" localSheetId="0">#REF!</definedName>
    <definedName name="до" localSheetId="0">#REF!</definedName>
    <definedName name="дол" localSheetId="0">#REF!</definedName>
    <definedName name="ДОЛЛАР" localSheetId="0">#REF!</definedName>
    <definedName name="доорп" localSheetId="0">#REF!</definedName>
    <definedName name="Доп._оборудование_1" localSheetId="0">#REF!</definedName>
    <definedName name="Доп_оборуд" localSheetId="0">#REF!</definedName>
    <definedName name="допдшгед" localSheetId="0">#REF!</definedName>
    <definedName name="Дорога_1" localSheetId="0">#REF!</definedName>
    <definedName name="дп" localSheetId="0">#REF!</definedName>
    <definedName name="др" localSheetId="0">#REF!</definedName>
    <definedName name="др.матер" localSheetId="0">#REF!</definedName>
    <definedName name="ДС" localSheetId="0">#REF!</definedName>
    <definedName name="дщшю" localSheetId="0">#REF!</definedName>
    <definedName name="дэ" localSheetId="0">#REF!</definedName>
    <definedName name="е" localSheetId="0">#REF!</definedName>
    <definedName name="евнл" localSheetId="0">#REF!</definedName>
    <definedName name="евнлен" localSheetId="0">#REF!</definedName>
    <definedName name="Еврейская_автономная_область" localSheetId="0">#REF!</definedName>
    <definedName name="Еврейская_автономная_область_1" localSheetId="0">#REF!</definedName>
    <definedName name="еврор" localSheetId="0">#REF!</definedName>
    <definedName name="еврь" localSheetId="0">#REF!</definedName>
    <definedName name="Единица1" localSheetId="0">#REF!</definedName>
    <definedName name="Единица10" localSheetId="0">#REF!</definedName>
    <definedName name="Единица11" localSheetId="0">#REF!</definedName>
    <definedName name="Единица12" localSheetId="0">#REF!</definedName>
    <definedName name="Единица13" localSheetId="0">#REF!</definedName>
    <definedName name="Единица14" localSheetId="0">#REF!</definedName>
    <definedName name="Единица15" localSheetId="0">#REF!</definedName>
    <definedName name="Единица16" localSheetId="0">#REF!</definedName>
    <definedName name="Единица17" localSheetId="0">#REF!</definedName>
    <definedName name="Единица18" localSheetId="0">#REF!</definedName>
    <definedName name="Единица19" localSheetId="0">#REF!</definedName>
    <definedName name="Единица2" localSheetId="0">#REF!</definedName>
    <definedName name="Единица20" localSheetId="0">#REF!</definedName>
    <definedName name="Единица21" localSheetId="0">#REF!</definedName>
    <definedName name="Единица22" localSheetId="0">#REF!</definedName>
    <definedName name="Единица23" localSheetId="0">#REF!</definedName>
    <definedName name="Единица24" localSheetId="0">#REF!</definedName>
    <definedName name="Единица25" localSheetId="0">#REF!</definedName>
    <definedName name="Единица26" localSheetId="0">#REF!</definedName>
    <definedName name="Единица27" localSheetId="0">#REF!</definedName>
    <definedName name="Единица28" localSheetId="0">#REF!</definedName>
    <definedName name="Единица29" localSheetId="0">#REF!</definedName>
    <definedName name="Единица3" localSheetId="0">#REF!</definedName>
    <definedName name="Единица30" localSheetId="0">#REF!</definedName>
    <definedName name="Единица31" localSheetId="0">#REF!</definedName>
    <definedName name="Единица32" localSheetId="0">#REF!</definedName>
    <definedName name="Единица33" localSheetId="0">#REF!</definedName>
    <definedName name="Единица34" localSheetId="0">#REF!</definedName>
    <definedName name="Единица35" localSheetId="0">#REF!</definedName>
    <definedName name="Единица36" localSheetId="0">#REF!</definedName>
    <definedName name="Единица37" localSheetId="0">#REF!</definedName>
    <definedName name="Единица38" localSheetId="0">#REF!</definedName>
    <definedName name="Единица39" localSheetId="0">#REF!</definedName>
    <definedName name="Единица4" localSheetId="0">#REF!</definedName>
    <definedName name="Единица40" localSheetId="0">#REF!</definedName>
    <definedName name="Единица41" localSheetId="0">#REF!</definedName>
    <definedName name="Единица42" localSheetId="0">#REF!</definedName>
    <definedName name="Единица43" localSheetId="0">#REF!</definedName>
    <definedName name="Единица44" localSheetId="0">#REF!</definedName>
    <definedName name="Единица45" localSheetId="0">#REF!</definedName>
    <definedName name="Единица46" localSheetId="0">#REF!</definedName>
    <definedName name="Единица47" localSheetId="0">#REF!</definedName>
    <definedName name="Единица48" localSheetId="0">#REF!</definedName>
    <definedName name="Единица49" localSheetId="0">#REF!</definedName>
    <definedName name="Единица5" localSheetId="0">#REF!</definedName>
    <definedName name="Единица50" localSheetId="0">#REF!</definedName>
    <definedName name="Единица51" localSheetId="0">#REF!</definedName>
    <definedName name="Единица52" localSheetId="0">#REF!</definedName>
    <definedName name="Единица53" localSheetId="0">#REF!</definedName>
    <definedName name="Единица54" localSheetId="0">#REF!</definedName>
    <definedName name="Единица55" localSheetId="0">#REF!</definedName>
    <definedName name="Единица56" localSheetId="0">#REF!</definedName>
    <definedName name="Единица57" localSheetId="0">#REF!</definedName>
    <definedName name="Единица58" localSheetId="0">#REF!</definedName>
    <definedName name="Единица59" localSheetId="0">#REF!</definedName>
    <definedName name="Единица6" localSheetId="0">#REF!</definedName>
    <definedName name="Единица60" localSheetId="0">#REF!</definedName>
    <definedName name="Единица7" localSheetId="0">#REF!</definedName>
    <definedName name="Единица8" localSheetId="0">#REF!</definedName>
    <definedName name="Единица9" localSheetId="0">#REF!</definedName>
    <definedName name="ен" localSheetId="0">#REF!</definedName>
    <definedName name="енвлпр" localSheetId="0">#REF!</definedName>
    <definedName name="енг" localSheetId="0">#REF!</definedName>
    <definedName name="енк" localSheetId="0">#REF!</definedName>
    <definedName name="енлопр" localSheetId="0">#REF!</definedName>
    <definedName name="ено" localSheetId="0">#REF!</definedName>
    <definedName name="еное" localSheetId="0">#REF!</definedName>
    <definedName name="ео" localSheetId="0">#REF!</definedName>
    <definedName name="еов" localSheetId="0">#REF!</definedName>
    <definedName name="ер" localSheetId="0">#REF!</definedName>
    <definedName name="ЕСН2004" localSheetId="0">#REF!</definedName>
    <definedName name="еуг" localSheetId="0">#REF!</definedName>
    <definedName name="ж" localSheetId="0">#REF!</definedName>
    <definedName name="жжж" localSheetId="0">#REF!</definedName>
    <definedName name="жпф" localSheetId="0">#REF!</definedName>
    <definedName name="Зависимые" localSheetId="0">#REF!</definedName>
    <definedName name="Заголовок_печати" localSheetId="0">#REF!</definedName>
    <definedName name="Заголовок_раздела" localSheetId="0">#REF!</definedName>
    <definedName name="ЗаданиеГС_КМ" localSheetId="0">#REF!</definedName>
    <definedName name="ЗаданиеЭСС_КМ" localSheetId="0">#REF!</definedName>
    <definedName name="Заказчик" localSheetId="0">#REF!</definedName>
    <definedName name="зждзд" localSheetId="0">#REF!</definedName>
    <definedName name="зз" localSheetId="0">#REF!</definedName>
    <definedName name="зззз" localSheetId="0">#REF!</definedName>
    <definedName name="ЗИП_Всего_1" localSheetId="0">#REF!</definedName>
    <definedName name="зощр" localSheetId="0">#REF!</definedName>
    <definedName name="ЗЮзя" localSheetId="0">#REF!</definedName>
    <definedName name="Ивановская_область" localSheetId="0">#REF!</definedName>
    <definedName name="ивпт" localSheetId="0">#REF!</definedName>
    <definedName name="Иди" localSheetId="0">#REF!</definedName>
    <definedName name="ии" localSheetId="0">#REF!</definedName>
    <definedName name="иии" localSheetId="0">#REF!</definedName>
    <definedName name="ИИМбал" localSheetId="0">#REF!</definedName>
    <definedName name="ИиНИ" localSheetId="0">#REF!</definedName>
    <definedName name="ик" localSheetId="0">#REF!</definedName>
    <definedName name="имт" localSheetId="0">#REF!</definedName>
    <definedName name="Инвестор" localSheetId="0">#REF!</definedName>
    <definedName name="Инд" localSheetId="0">#REF!</definedName>
    <definedName name="Индекс_ЛН_группы_строек" localSheetId="0">#REF!</definedName>
    <definedName name="Индекс_ЛН_локальной_сметы" localSheetId="0">#REF!</definedName>
    <definedName name="Индекс_ЛН_объекта" localSheetId="0">#REF!</definedName>
    <definedName name="Индекс_ЛН_объектной_сметы" localSheetId="0">#REF!</definedName>
    <definedName name="Индекс_ЛН_очереди" localSheetId="0">#REF!</definedName>
    <definedName name="Индекс_ЛН_пускового_комплекса" localSheetId="0">#REF!</definedName>
    <definedName name="Индекс_ЛН_сводного_сметного_расчета" localSheetId="0">#REF!</definedName>
    <definedName name="Индекс_ЛН_стройки" localSheetId="0">#REF!</definedName>
    <definedName name="Ини" localSheetId="0">#REF!</definedName>
    <definedName name="инфл" localSheetId="0">#REF!</definedName>
    <definedName name="иолд" localSheetId="0">#REF!</definedName>
    <definedName name="ИОСост" localSheetId="0">#REF!</definedName>
    <definedName name="ИОСпс" localSheetId="0">#REF!</definedName>
    <definedName name="ИОСсг" localSheetId="0">#REF!</definedName>
    <definedName name="иошль" localSheetId="0">#REF!</definedName>
    <definedName name="ип" localSheetId="0">#REF!</definedName>
    <definedName name="Ипос" localSheetId="0">#REF!</definedName>
    <definedName name="ИПусто" localSheetId="0">#REF!</definedName>
    <definedName name="Ипц" localSheetId="0">#REF!</definedName>
    <definedName name="Иркутская_область" localSheetId="0">#REF!</definedName>
    <definedName name="Иркутская_область_1" localSheetId="0">#REF!</definedName>
    <definedName name="ИС__И.Максимов" localSheetId="0">#REF!</definedName>
    <definedName name="итог" localSheetId="0">#REF!</definedName>
    <definedName name="Итого_ЗПМ__по_рес_расчету_с_учетом_к_тов" localSheetId="0">#REF!</definedName>
    <definedName name="Итого_ЗПМ_по_акту_вып_работ_в_базисных_ценах_с_учетом_к_тов" localSheetId="0">#REF!</definedName>
    <definedName name="Итого_ЗПМ_по_акту_вып_работ_при_ресурсном_расчете_с_учетом_к_тов" localSheetId="0">#REF!</definedName>
    <definedName name="Итого_ЗПМ_по_акту_выполненных_работ_в_базисных_ценах" localSheetId="0">#REF!</definedName>
    <definedName name="Итого_ЗПМ_по_акту_выполненных_работ_при_ресурсном_расчете" localSheetId="0">#REF!</definedName>
    <definedName name="Итого_ЗПМ_при_расчете_по_стоимости_ч_часа_работы_механизаторов" localSheetId="0">#REF!</definedName>
    <definedName name="Итого_МАТ_по_акту_вып_работ_в_базисных_ценах_с_учетом_к_тов" localSheetId="0">#REF!</definedName>
    <definedName name="Итого_МАТ_по_акту_вып_работ_при_ресурсном_расчете_с_учетом_к_тов" localSheetId="0">#REF!</definedName>
    <definedName name="Итого_материалы" localSheetId="0">#REF!</definedName>
    <definedName name="Итого_материалы__по_рес_расчету_с_учетом_к_тов" localSheetId="0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при_ресурсном_расчете" localSheetId="0">#REF!</definedName>
    <definedName name="Итого_машины_и_механизмы" localSheetId="0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при_ресурсном_расчете" localSheetId="0">#REF!</definedName>
    <definedName name="Итого_НР_по_акту_по_ресурсному_расчету" localSheetId="0">#REF!</definedName>
    <definedName name="Итого_НР_по_ресурсному_расчету" localSheetId="0">#REF!</definedName>
    <definedName name="Итого_ОЗП" localSheetId="0">#REF!</definedName>
    <definedName name="Итого_ОЗП_по_акту_вып_работ_в_базисных_ценах_с_учетом_к_тов" localSheetId="0">#REF!</definedName>
    <definedName name="Итого_ОЗП_по_акту_вып_работ_при_ресурсном_расчете_с_учетом_к_тов" localSheetId="0">#REF!</definedName>
    <definedName name="Итого_ОЗП_по_акту_выполненных_работ_в_базисных_ценах" localSheetId="0">#REF!</definedName>
    <definedName name="Итого_ОЗП_по_акту_выполненных_работ_при_ресурсном_расчете" localSheetId="0">#REF!</definedName>
    <definedName name="Итого_ОЗП_по_рес_расчету_с_учетом_к_тов" localSheetId="0">#REF!</definedName>
    <definedName name="Итого_ПЗ" localSheetId="0">#REF!</definedName>
    <definedName name="Итого_ПЗ_в_базисных_ценах" localSheetId="0">#REF!</definedName>
    <definedName name="Итого_ПЗ_по_акту_вып_работ_в_базисных_ценах_с_учетом_к_тов" localSheetId="0">#REF!</definedName>
    <definedName name="Итого_ПЗ_по_акту_вып_работ_при_ресурсном_расчете_с_учетом_к_тов" localSheetId="0">#REF!</definedName>
    <definedName name="Итого_ПЗ_по_акту_выполненных_работ_в_базисных_ценах" localSheetId="0">#REF!</definedName>
    <definedName name="Итого_ПЗ_по_акту_выполненных_работ_при_ресурсном_расчете" localSheetId="0">#REF!</definedName>
    <definedName name="Итого_ПЗ_по_рес_расчету_с_учетом_к_тов" localSheetId="0">#REF!</definedName>
    <definedName name="Итого_по_разделу_V" localSheetId="0">#REF!</definedName>
    <definedName name="Итого_по_смете" localSheetId="0">#REF!</definedName>
    <definedName name="Итого_СП_по_акту_по_ресурсному_расчету" localSheetId="0">#REF!</definedName>
    <definedName name="Итого_СП_по_ресурсному_расчету" localSheetId="0">#REF!</definedName>
    <definedName name="Итого_ФОТ_по_акту_выполненных_работ_в_базисных_ценах" localSheetId="0">#REF!</definedName>
    <definedName name="Итого_ФОТ_по_акту_выполненных_работ_при_ресурсном_расчете" localSheetId="0">#REF!</definedName>
    <definedName name="Итого_ФОТ_при_расчете_по_доле_з_п_в_стоимости_эксплуатации_машин" localSheetId="0">#REF!</definedName>
    <definedName name="Итого_ЭММ__по_рес_расчету_с_учетом_к_тов" localSheetId="0">#REF!</definedName>
    <definedName name="Итого_ЭММ_по_акту_вып_работ_в_базисных_ценах_с_учетом_к_тов" localSheetId="0">#REF!</definedName>
    <definedName name="Итого_ЭММ_по_акту_вып_работ_при_ресурсном_расчете_с_учетом_к_тов" localSheetId="0">#REF!</definedName>
    <definedName name="ить" localSheetId="0">#REF!</definedName>
    <definedName name="итьоиьб" localSheetId="0">#REF!</definedName>
    <definedName name="Иуе" localSheetId="0">#REF!</definedName>
    <definedName name="ИуеРЭО" localSheetId="0">#REF!</definedName>
    <definedName name="Ицпп" localSheetId="0">#REF!</definedName>
    <definedName name="й" localSheetId="0">#REF!</definedName>
    <definedName name="йцйу3йк" localSheetId="0">#REF!</definedName>
    <definedName name="йцу" localSheetId="0">#REF!</definedName>
    <definedName name="К" localSheetId="0">#REF!</definedName>
    <definedName name="к_ЗПМ" localSheetId="0">#REF!</definedName>
    <definedName name="к_МАТ" localSheetId="0">#REF!</definedName>
    <definedName name="к_ОЗП" localSheetId="0">#REF!</definedName>
    <definedName name="к_ПЗ" localSheetId="0">#REF!</definedName>
    <definedName name="к_ЭМ" localSheetId="0">#REF!</definedName>
    <definedName name="к1" localSheetId="0">#REF!</definedName>
    <definedName name="к10" localSheetId="0">#REF!</definedName>
    <definedName name="к101" localSheetId="0">#REF!</definedName>
    <definedName name="К105" localSheetId="0">#REF!</definedName>
    <definedName name="к11" localSheetId="0">#REF!</definedName>
    <definedName name="к12" localSheetId="0">#REF!</definedName>
    <definedName name="к13" localSheetId="0">#REF!</definedName>
    <definedName name="к14" localSheetId="0">#REF!</definedName>
    <definedName name="к15" localSheetId="0">#REF!</definedName>
    <definedName name="к16" localSheetId="0">#REF!</definedName>
    <definedName name="к17" localSheetId="0">#REF!</definedName>
    <definedName name="к18" localSheetId="0">#REF!</definedName>
    <definedName name="к19" localSheetId="0">#REF!</definedName>
    <definedName name="к2" localSheetId="0">#REF!</definedName>
    <definedName name="к20" localSheetId="0">#REF!</definedName>
    <definedName name="к21" localSheetId="0">#REF!</definedName>
    <definedName name="к22" localSheetId="0">#REF!</definedName>
    <definedName name="к23" localSheetId="0">#REF!</definedName>
    <definedName name="к231" localSheetId="0">#REF!</definedName>
    <definedName name="к24" localSheetId="0">#REF!</definedName>
    <definedName name="к25" localSheetId="0">#REF!</definedName>
    <definedName name="к26" localSheetId="0">#REF!</definedName>
    <definedName name="к27" localSheetId="0">#REF!</definedName>
    <definedName name="к28" localSheetId="0">#REF!</definedName>
    <definedName name="к29" localSheetId="0">#REF!</definedName>
    <definedName name="к2п" localSheetId="0">#REF!</definedName>
    <definedName name="к3" localSheetId="0">#REF!</definedName>
    <definedName name="к30" localSheetId="0">#REF!</definedName>
    <definedName name="к3п" localSheetId="0">#REF!</definedName>
    <definedName name="к5" localSheetId="0">#REF!</definedName>
    <definedName name="к6" localSheetId="0">#REF!</definedName>
    <definedName name="к7" localSheetId="0">#REF!</definedName>
    <definedName name="к8" localSheetId="0">#REF!</definedName>
    <definedName name="к9" localSheetId="0">#REF!</definedName>
    <definedName name="Кабардино_Балкарская_Республика" localSheetId="0">#REF!</definedName>
    <definedName name="Кабели_1" localSheetId="0">#REF!</definedName>
    <definedName name="кабель" localSheetId="0">#REF!</definedName>
    <definedName name="кака" localSheetId="0">#REF!</definedName>
    <definedName name="Калининградская_область" localSheetId="0">#REF!</definedName>
    <definedName name="калплан" localSheetId="0">#REF!</definedName>
    <definedName name="Калужская_область" localSheetId="0">#REF!</definedName>
    <definedName name="Камеральных" localSheetId="0">#REF!</definedName>
    <definedName name="Камчатская_область" localSheetId="0">#REF!</definedName>
    <definedName name="Камчатская_область_1" localSheetId="0">#REF!</definedName>
    <definedName name="Карачаево_Черкесская_Республика" localSheetId="0">#REF!</definedName>
    <definedName name="Категория_сложности" localSheetId="0">#REF!</definedName>
    <definedName name="катя" localSheetId="0">#REF!</definedName>
    <definedName name="КВАРТАЛ2" localSheetId="0">#REF!</definedName>
    <definedName name="кгкг" localSheetId="0">#REF!</definedName>
    <definedName name="кеке" localSheetId="0">#REF!</definedName>
    <definedName name="Кемеровская_область" localSheetId="0">#REF!</definedName>
    <definedName name="Кемеровская_область_1" localSheetId="0">#REF!</definedName>
    <definedName name="кенрке" localSheetId="0">#REF!</definedName>
    <definedName name="кенроолтьб" localSheetId="0">#REF!</definedName>
    <definedName name="керл" localSheetId="0">#REF!</definedName>
    <definedName name="КЗ_Имущество" localSheetId="0">#REF!</definedName>
    <definedName name="КЗ_ИП" localSheetId="0">#REF!</definedName>
    <definedName name="КЗ_НИОКР" localSheetId="0">#REF!</definedName>
    <definedName name="КИП" localSheetId="0">#REF!</definedName>
    <definedName name="КИПиавтом" localSheetId="0">#REF!</definedName>
    <definedName name="Кировская_область" localSheetId="0">#REF!</definedName>
    <definedName name="Кировская_область_1" localSheetId="0">#REF!</definedName>
    <definedName name="кк" localSheetId="0">#REF!</definedName>
    <definedName name="ккее" localSheetId="0">#REF!</definedName>
    <definedName name="ккк" localSheetId="0">#REF!</definedName>
    <definedName name="книга" localSheetId="0">#REF!</definedName>
    <definedName name="Кобщ" localSheetId="0">#REF!</definedName>
    <definedName name="КОД" localSheetId="0">#REF!</definedName>
    <definedName name="кол" localSheetId="0">#REF!</definedName>
    <definedName name="Количество_землепользователей" localSheetId="0">#REF!</definedName>
    <definedName name="Количество_контуров" localSheetId="0">#REF!</definedName>
    <definedName name="Количество_культур" localSheetId="0">#REF!</definedName>
    <definedName name="Количество_планшетов" localSheetId="0">#REF!</definedName>
    <definedName name="Количество_предприятий" localSheetId="0">#REF!</definedName>
    <definedName name="Количество_согласований" localSheetId="0">#REF!</definedName>
    <definedName name="ком." localSheetId="0">#REF!</definedName>
    <definedName name="Командировочные_расходы" localSheetId="0">#REF!</definedName>
    <definedName name="Компания" localSheetId="0">#REF!</definedName>
    <definedName name="комплект" localSheetId="0">#REF!</definedName>
    <definedName name="конкурс" localSheetId="0">#REF!</definedName>
    <definedName name="Контроллер_1" localSheetId="0">#REF!</definedName>
    <definedName name="кор" localSheetId="0">#REF!</definedName>
    <definedName name="кореал" localSheetId="0">#REF!</definedName>
    <definedName name="Корнеева" localSheetId="0">#REF!</definedName>
    <definedName name="корр" localSheetId="0">{#N/A,#N/A,FALSE,"Шаблон_Спец1"}</definedName>
    <definedName name="Костромская_область" localSheetId="0">#REF!</definedName>
    <definedName name="КОЭФ3" localSheetId="0">#REF!</definedName>
    <definedName name="КоэфБезПоля" localSheetId="0">#REF!</definedName>
    <definedName name="КоэфГорЗак" localSheetId="0">#REF!</definedName>
    <definedName name="Коэффициент" localSheetId="0">#REF!</definedName>
    <definedName name="кп" localSheetId="0">#REF!</definedName>
    <definedName name="крас" localSheetId="0">#REF!</definedName>
    <definedName name="Краснодарский_край" localSheetId="0">#REF!</definedName>
    <definedName name="Красноярский_край" localSheetId="0">#REF!</definedName>
    <definedName name="Красноярский_край_1" localSheetId="0">#REF!</definedName>
    <definedName name="куку" localSheetId="0">#REF!</definedName>
    <definedName name="Курганская_область" localSheetId="0">#REF!</definedName>
    <definedName name="Курганская_область_1" localSheetId="0">#REF!</definedName>
    <definedName name="курс" localSheetId="0">#REF!</definedName>
    <definedName name="Курс_1" localSheetId="0">#REF!</definedName>
    <definedName name="курс_дол" localSheetId="0">#REF!</definedName>
    <definedName name="Курс_доллара_США" localSheetId="0">#REF!</definedName>
    <definedName name="курс1" localSheetId="0">#REF!</definedName>
    <definedName name="Курская_область" localSheetId="0">#REF!</definedName>
    <definedName name="кшн" localSheetId="0">#REF!</definedName>
    <definedName name="лаборатория" localSheetId="0">#REF!</definedName>
    <definedName name="ЛабШурфов" localSheetId="0">#REF!</definedName>
    <definedName name="лв" localSheetId="0">#REF!</definedName>
    <definedName name="лвнг" localSheetId="0">#REF!</definedName>
    <definedName name="лд" localSheetId="0">#REF!</definedName>
    <definedName name="лдд" localSheetId="0">#REF!</definedName>
    <definedName name="лдллл" localSheetId="0">#REF!</definedName>
    <definedName name="ленин" localSheetId="0">#REF!</definedName>
    <definedName name="Ленинградская_область" localSheetId="0">#REF!</definedName>
    <definedName name="ЛимитУРС_ПИР" localSheetId="0">#REF!</definedName>
    <definedName name="Липецкая_область" localSheetId="0">#REF!</definedName>
    <definedName name="лист" localSheetId="0">#REF!</definedName>
    <definedName name="Лифты" localSheetId="0">#REF!</definedName>
    <definedName name="лкон" localSheetId="0">#REF!</definedName>
    <definedName name="лл" localSheetId="0">#REF!</definedName>
    <definedName name="ллддд" localSheetId="0">#REF!</definedName>
    <definedName name="ллдж" localSheetId="0">#REF!</definedName>
    <definedName name="ллл" localSheetId="0">#REF!</definedName>
    <definedName name="лн" localSheetId="0">#REF!</definedName>
    <definedName name="лнвг" localSheetId="0">#REF!</definedName>
    <definedName name="лнгва" localSheetId="0">#REF!</definedName>
    <definedName name="ло" localSheetId="0">#REF!</definedName>
    <definedName name="ловпр" localSheetId="0">#REF!</definedName>
    <definedName name="логалгнеелн" localSheetId="0">#REF!</definedName>
    <definedName name="лодло" localSheetId="0">#REF!</definedName>
    <definedName name="лодол" localSheetId="0">#REF!</definedName>
    <definedName name="лол" localSheetId="0">#REF!</definedName>
    <definedName name="лорщшгошщлдбжд" localSheetId="0">#REF!</definedName>
    <definedName name="лпрра" localSheetId="0">#REF!</definedName>
    <definedName name="лрал" localSheetId="0">#REF!</definedName>
    <definedName name="лрлд" localSheetId="0">#REF!</definedName>
    <definedName name="лрр" localSheetId="0">#REF!</definedName>
    <definedName name="М" localSheetId="0">#REF!</definedName>
    <definedName name="Магаданская_область" localSheetId="0">#REF!</definedName>
    <definedName name="Магаданская_область_1" localSheetId="0">#REF!</definedName>
    <definedName name="МАРЖА" localSheetId="0">#REF!</definedName>
    <definedName name="матер" localSheetId="0">#REF!</definedName>
    <definedName name="матер." localSheetId="0">#REF!</definedName>
    <definedName name="матер.рем" localSheetId="0">#REF!</definedName>
    <definedName name="Месяцы" localSheetId="0">#REF!</definedName>
    <definedName name="Месяцы2" localSheetId="0">#REF!</definedName>
    <definedName name="Месяцы3" localSheetId="0">#REF!</definedName>
    <definedName name="МИ_Т" localSheetId="0">#REF!</definedName>
    <definedName name="МИА5" localSheetId="0">#REF!</definedName>
    <definedName name="мил" localSheetId="0">{0,"овz";1,"z";2,"аz";5,"овz"}</definedName>
    <definedName name="мин" localSheetId="0">#REF!</definedName>
    <definedName name="Министерство_транспорта__связи_и_автомобильных_дорог_Самарской_области" localSheetId="0">#REF!</definedName>
    <definedName name="мись" localSheetId="0">#REF!</definedName>
    <definedName name="мит" localSheetId="0">#REF!</definedName>
    <definedName name="мм" localSheetId="0">#REF!</definedName>
    <definedName name="МММММММММ" localSheetId="0">#REF!</definedName>
    <definedName name="мн" localSheetId="0">#REF!</definedName>
    <definedName name="Модель2" localSheetId="0">#REF!</definedName>
    <definedName name="мойка" localSheetId="0">#REF!</definedName>
    <definedName name="Монтаж" localSheetId="0">#REF!</definedName>
    <definedName name="Монтажные_работы_в_базисных_ценах" localSheetId="0">#REF!</definedName>
    <definedName name="Московская_область" localSheetId="0">#REF!</definedName>
    <definedName name="мотаж2" localSheetId="0">#REF!</definedName>
    <definedName name="мпртмит" localSheetId="0">#REF!</definedName>
    <definedName name="мтч" localSheetId="0">#REF!</definedName>
    <definedName name="мтьюп" localSheetId="0">#REF!</definedName>
    <definedName name="Мурманская_область" localSheetId="0">#REF!</definedName>
    <definedName name="Мурманская_область_1" localSheetId="0">#REF!</definedName>
    <definedName name="над" localSheetId="0">#REF!</definedName>
    <definedName name="Название_проекта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группы_строек" localSheetId="0">#REF!</definedName>
    <definedName name="Наименование_локальной_сметы" localSheetId="0">#REF!</definedName>
    <definedName name="Наименование_объекта" localSheetId="0">#REF!</definedName>
    <definedName name="Наименование_объектной_сметы" localSheetId="0">#REF!</definedName>
    <definedName name="Наименование_организации_заказчика" localSheetId="0">#REF!</definedName>
    <definedName name="Наименование_очереди" localSheetId="0">#REF!</definedName>
    <definedName name="Наименование_проектной_организации" localSheetId="0">#REF!</definedName>
    <definedName name="Наименование_пускового_комплекса" localSheetId="0">#REF!</definedName>
    <definedName name="Наименование_сводного_сметного_расчета" localSheetId="0">#REF!</definedName>
    <definedName name="Наименование_строительства" localSheetId="0">#REF!</definedName>
    <definedName name="Наименование_стройки" localSheetId="0">#REF!</definedName>
    <definedName name="накладные" localSheetId="0">#REF!</definedName>
    <definedName name="науки" localSheetId="0">#REF!</definedName>
    <definedName name="нвле" localSheetId="0">#REF!</definedName>
    <definedName name="нгагл" localSheetId="0">#REF!</definedName>
    <definedName name="нго" localSheetId="0">#REF!</definedName>
    <definedName name="нгпнрап" localSheetId="0">#REF!</definedName>
    <definedName name="НДС" localSheetId="0">#REF!</definedName>
    <definedName name="НДСИмущество" localSheetId="0">#REF!</definedName>
    <definedName name="НДСИП" localSheetId="0">#REF!</definedName>
    <definedName name="НДСНИОКР" localSheetId="0">#REF!</definedName>
    <definedName name="нево" localSheetId="0">#REF!</definedName>
    <definedName name="нер" localSheetId="0">#REF!</definedName>
    <definedName name="неуо" localSheetId="0">#REF!</definedName>
    <definedName name="Нижегородская_область" localSheetId="0">#REF!</definedName>
    <definedName name="Нижняя_часть" localSheetId="0">#REF!</definedName>
    <definedName name="нии" localSheetId="0">#REF!</definedName>
    <definedName name="нн" localSheetId="0">#REF!</definedName>
    <definedName name="но" localSheetId="0">#REF!</definedName>
    <definedName name="Новгородская_область" localSheetId="0">#REF!</definedName>
    <definedName name="Новосибирская_область" localSheetId="0">#REF!</definedName>
    <definedName name="Новосибирская_область_1" localSheetId="0">#REF!</definedName>
    <definedName name="новый" localSheetId="0">#REF!</definedName>
    <definedName name="Номер" localSheetId="0">#REF!</definedName>
    <definedName name="Номер_договора" localSheetId="0">#REF!</definedName>
    <definedName name="Номер_пп" localSheetId="0">#REF!</definedName>
    <definedName name="Номер_раздела" localSheetId="0">#REF!</definedName>
    <definedName name="НормаАУП_на_УЕ" localSheetId="0">#REF!</definedName>
    <definedName name="НормаПП_на_УЕ" localSheetId="0">#REF!</definedName>
    <definedName name="НормаРостаУЕ" localSheetId="0">#REF!</definedName>
    <definedName name="нр" localSheetId="0">граж</definedName>
    <definedName name="о" localSheetId="0">#REF!</definedName>
    <definedName name="об" localSheetId="0">#REF!</definedName>
    <definedName name="Область_печати_ИМ" localSheetId="0">#REF!</definedName>
    <definedName name="Оборудование_в_базисных_ценах" localSheetId="0">#REF!</definedName>
    <definedName name="Обоснование_поправки" localSheetId="0">#REF!</definedName>
    <definedName name="объем___0" localSheetId="0">#REF!</definedName>
    <definedName name="объем___0___0" localSheetId="0">#REF!</definedName>
    <definedName name="объем___0___0___0" localSheetId="0">#REF!</definedName>
    <definedName name="объем___0___0___0___0" localSheetId="0">#REF!</definedName>
    <definedName name="объем___0___0___2" localSheetId="0">#REF!</definedName>
    <definedName name="объем___0___0___3" localSheetId="0">#REF!</definedName>
    <definedName name="объем___0___0___4" localSheetId="0">#REF!</definedName>
    <definedName name="объем___0___1" localSheetId="0">#REF!</definedName>
    <definedName name="объем___0___10" localSheetId="0">#REF!</definedName>
    <definedName name="объем___0___12" localSheetId="0">#REF!</definedName>
    <definedName name="объем___0___2" localSheetId="0">#REF!</definedName>
    <definedName name="объем___0___2___0" localSheetId="0">#REF!</definedName>
    <definedName name="объем___0___3" localSheetId="0">#REF!</definedName>
    <definedName name="объем___0___4" localSheetId="0">#REF!</definedName>
    <definedName name="объем___0___5" localSheetId="0">#REF!</definedName>
    <definedName name="объем___0___6" localSheetId="0">#REF!</definedName>
    <definedName name="объем___0___8" localSheetId="0">#REF!</definedName>
    <definedName name="объем___1" localSheetId="0">#REF!</definedName>
    <definedName name="объем___1___0" localSheetId="0">#REF!</definedName>
    <definedName name="объем___10" localSheetId="0">#REF!</definedName>
    <definedName name="объем___10___0___0" localSheetId="0">#REF!</definedName>
    <definedName name="объем___10___1" localSheetId="0">#REF!</definedName>
    <definedName name="объем___10___10" localSheetId="0">#REF!</definedName>
    <definedName name="объем___10___12" localSheetId="0">#REF!</definedName>
    <definedName name="объем___11" localSheetId="0">#REF!</definedName>
    <definedName name="объем___11___10" localSheetId="0">#REF!</definedName>
    <definedName name="объем___11___2" localSheetId="0">#REF!</definedName>
    <definedName name="объем___11___4" localSheetId="0">#REF!</definedName>
    <definedName name="объем___11___6" localSheetId="0">#REF!</definedName>
    <definedName name="объем___11___8" localSheetId="0">#REF!</definedName>
    <definedName name="объем___2" localSheetId="0">#REF!</definedName>
    <definedName name="объем___2___0" localSheetId="0">#REF!</definedName>
    <definedName name="объем___2___0___0" localSheetId="0">#REF!</definedName>
    <definedName name="объем___2___0___0___0" localSheetId="0">#REF!</definedName>
    <definedName name="объем___2___1" localSheetId="0">#REF!</definedName>
    <definedName name="объем___2___10" localSheetId="0">#REF!</definedName>
    <definedName name="объем___2___12" localSheetId="0">#REF!</definedName>
    <definedName name="объем___2___2" localSheetId="0">#REF!</definedName>
    <definedName name="объем___2___3" localSheetId="0">#REF!</definedName>
    <definedName name="объем___2___4" localSheetId="0">#REF!</definedName>
    <definedName name="объем___2___6" localSheetId="0">#REF!</definedName>
    <definedName name="объем___2___8" localSheetId="0">#REF!</definedName>
    <definedName name="объем___3" localSheetId="0">#REF!</definedName>
    <definedName name="объем___3___0" localSheetId="0">#REF!</definedName>
    <definedName name="объем___3___10" localSheetId="0">#REF!</definedName>
    <definedName name="объем___3___2" localSheetId="0">#REF!</definedName>
    <definedName name="объем___3___3" localSheetId="0">#REF!</definedName>
    <definedName name="объем___3___4" localSheetId="0">#REF!</definedName>
    <definedName name="объем___3___6" localSheetId="0">#REF!</definedName>
    <definedName name="объем___3___8" localSheetId="0">#REF!</definedName>
    <definedName name="объем___4" localSheetId="0">#REF!</definedName>
    <definedName name="объем___4___0___0" localSheetId="0">#REF!</definedName>
    <definedName name="объем___4___0___0___0" localSheetId="0">#REF!</definedName>
    <definedName name="объем___4___10" localSheetId="0">#REF!</definedName>
    <definedName name="объем___4___12" localSheetId="0">#REF!</definedName>
    <definedName name="объем___4___2" localSheetId="0">#REF!</definedName>
    <definedName name="объем___4___3" localSheetId="0">#REF!</definedName>
    <definedName name="объем___4___4" localSheetId="0">#REF!</definedName>
    <definedName name="объем___4___6" localSheetId="0">#REF!</definedName>
    <definedName name="объем___4___8" localSheetId="0">#REF!</definedName>
    <definedName name="объем___5___0" localSheetId="0">#REF!</definedName>
    <definedName name="объем___5___0___0" localSheetId="0">#REF!</definedName>
    <definedName name="объем___5___0___0___0" localSheetId="0">#REF!</definedName>
    <definedName name="объем___6___0" localSheetId="0">#REF!</definedName>
    <definedName name="объем___6___0___0" localSheetId="0">#REF!</definedName>
    <definedName name="объем___6___0___0___0" localSheetId="0">#REF!</definedName>
    <definedName name="объем___6___1" localSheetId="0">#REF!</definedName>
    <definedName name="объем___6___10" localSheetId="0">#REF!</definedName>
    <definedName name="объем___6___12" localSheetId="0">#REF!</definedName>
    <definedName name="объем___6___2" localSheetId="0">#REF!</definedName>
    <definedName name="объем___6___4" localSheetId="0">#REF!</definedName>
    <definedName name="объем___6___6" localSheetId="0">#REF!</definedName>
    <definedName name="объем___6___8" localSheetId="0">#REF!</definedName>
    <definedName name="объем___7" localSheetId="0">#REF!</definedName>
    <definedName name="объем___7___0" localSheetId="0">#REF!</definedName>
    <definedName name="объем___7___10" localSheetId="0">#REF!</definedName>
    <definedName name="объем___7___2" localSheetId="0">#REF!</definedName>
    <definedName name="объем___7___4" localSheetId="0">#REF!</definedName>
    <definedName name="объем___7___6" localSheetId="0">#REF!</definedName>
    <definedName name="объем___7___8" localSheetId="0">#REF!</definedName>
    <definedName name="объем___8" localSheetId="0">#REF!</definedName>
    <definedName name="объем___8___0" localSheetId="0">#REF!</definedName>
    <definedName name="объем___8___0___0" localSheetId="0">#REF!</definedName>
    <definedName name="объем___8___0___0___0" localSheetId="0">#REF!</definedName>
    <definedName name="объем___8___1" localSheetId="0">#REF!</definedName>
    <definedName name="объем___8___10" localSheetId="0">#REF!</definedName>
    <definedName name="объем___8___12" localSheetId="0">#REF!</definedName>
    <definedName name="объем___8___2" localSheetId="0">#REF!</definedName>
    <definedName name="объем___8___4" localSheetId="0">#REF!</definedName>
    <definedName name="объем___8___6" localSheetId="0">#REF!</definedName>
    <definedName name="объем___8___8" localSheetId="0">#REF!</definedName>
    <definedName name="объем___9" localSheetId="0">#REF!</definedName>
    <definedName name="объем___9___0" localSheetId="0">#REF!</definedName>
    <definedName name="объем___9___0___0" localSheetId="0">#REF!</definedName>
    <definedName name="объем___9___0___0___0" localSheetId="0">#REF!</definedName>
    <definedName name="объем___9___10" localSheetId="0">#REF!</definedName>
    <definedName name="объем___9___2" localSheetId="0">#REF!</definedName>
    <definedName name="объем___9___4" localSheetId="0">#REF!</definedName>
    <definedName name="объем___9___6" localSheetId="0">#REF!</definedName>
    <definedName name="объем___9___8" localSheetId="0">#REF!</definedName>
    <definedName name="объем1" localSheetId="0">#REF!</definedName>
    <definedName name="ов" localSheetId="0">#REF!</definedName>
    <definedName name="овао" localSheetId="0">#REF!</definedName>
    <definedName name="овено" localSheetId="0">#REF!</definedName>
    <definedName name="овпв" localSheetId="0">#REF!</definedName>
    <definedName name="одлпд" localSheetId="0">#REF!</definedName>
    <definedName name="оев" localSheetId="0">#REF!</definedName>
    <definedName name="оек" localSheetId="0">#REF!</definedName>
    <definedName name="окн" localSheetId="0">#REF!</definedName>
    <definedName name="ол" localSheetId="0">#REF!</definedName>
    <definedName name="олодод" localSheetId="0">#REF!</definedName>
    <definedName name="олорлшгш" localSheetId="0">#REF!</definedName>
    <definedName name="олпрол" localSheetId="0">#REF!</definedName>
    <definedName name="олролрт" localSheetId="0">#REF!</definedName>
    <definedName name="олрщшошшлд" localSheetId="0">#REF!</definedName>
    <definedName name="олюдю" localSheetId="0">#REF!</definedName>
    <definedName name="ОЛЯ" localSheetId="0">#REF!</definedName>
    <definedName name="Омская_область" localSheetId="0">#REF!</definedName>
    <definedName name="Омская_область_1" localSheetId="0">#REF!</definedName>
    <definedName name="оо" localSheetId="0">#REF!</definedName>
    <definedName name="ооо" localSheetId="0">#REF!</definedName>
    <definedName name="ООО_НИИПРИИ___Севзапинжтехнология" localSheetId="0">#REF!</definedName>
    <definedName name="оооо" localSheetId="0">#REF!</definedName>
    <definedName name="ООС" localSheetId="0">#REF!</definedName>
    <definedName name="оос1" localSheetId="0">#REF!</definedName>
    <definedName name="оот" localSheetId="0">#REF!</definedName>
    <definedName name="опао" localSheetId="0">#REF!</definedName>
    <definedName name="Описание_группы_строек" localSheetId="0">#REF!</definedName>
    <definedName name="Описание_локальной_сметы" localSheetId="0">#REF!</definedName>
    <definedName name="Описание_объекта" localSheetId="0">#REF!</definedName>
    <definedName name="Описание_объектной_сметы" localSheetId="0">#REF!</definedName>
    <definedName name="Описание_очереди" localSheetId="0">#REF!</definedName>
    <definedName name="Описание_пускового_комплекса" localSheetId="0">#REF!</definedName>
    <definedName name="Описание_сводного_сметного_расчета" localSheetId="0">#REF!</definedName>
    <definedName name="Описание_стройки" localSheetId="0">#REF!</definedName>
    <definedName name="ор" localSheetId="0">#REF!</definedName>
    <definedName name="Оренбургская_область" localSheetId="0">#REF!</definedName>
    <definedName name="Оренбургская_область_1" localSheetId="0">#REF!</definedName>
    <definedName name="Орловская_область" localSheetId="0">#REF!</definedName>
    <definedName name="ОсвоениеИмущества" localSheetId="0">#REF!</definedName>
    <definedName name="ОсвоениеИП" localSheetId="0">#REF!</definedName>
    <definedName name="ОсвоениеНИОКР" localSheetId="0">#REF!</definedName>
    <definedName name="Основание" localSheetId="0">#REF!</definedName>
    <definedName name="ОтпускИзЕНЭС" localSheetId="0">#REF!</definedName>
    <definedName name="Отчетный_период__учет_выполненных_работ" localSheetId="0">#REF!</definedName>
    <definedName name="оьт" localSheetId="0">#REF!</definedName>
    <definedName name="оьыватв" localSheetId="0">#REF!</definedName>
    <definedName name="оюю" localSheetId="0">#REF!</definedName>
    <definedName name="п" localSheetId="0">#REF!</definedName>
    <definedName name="п121" localSheetId="0">#REF!</definedName>
    <definedName name="паа12" localSheetId="0">#REF!</definedName>
    <definedName name="паирав" localSheetId="0">#REF!</definedName>
    <definedName name="пао" localSheetId="0">#REF!</definedName>
    <definedName name="пап" localSheetId="0">#REF!</definedName>
    <definedName name="парп" localSheetId="0">#REF!</definedName>
    <definedName name="паша" localSheetId="0">#REF!</definedName>
    <definedName name="ПБ" localSheetId="0">#REF!</definedName>
    <definedName name="пвар" localSheetId="0">#REF!</definedName>
    <definedName name="пвопв" localSheetId="0">#REF!</definedName>
    <definedName name="пвр" localSheetId="0">#REF!</definedName>
    <definedName name="пврл" localSheetId="0">#REF!</definedName>
    <definedName name="пвррь" localSheetId="0">#REF!</definedName>
    <definedName name="пврьп" localSheetId="0">#REF!</definedName>
    <definedName name="пврьпв" localSheetId="0">#REF!</definedName>
    <definedName name="пврьпврь" localSheetId="0">#REF!</definedName>
    <definedName name="пвСпп" localSheetId="0">#REF!</definedName>
    <definedName name="пвьрвпрь" localSheetId="0">#REF!</definedName>
    <definedName name="пг" localSheetId="0">#REF!</definedName>
    <definedName name="пгшд" localSheetId="0">#REF!</definedName>
    <definedName name="пдплд" localSheetId="0">#REF!</definedName>
    <definedName name="Пензенская_область" localSheetId="0">#REF!</definedName>
    <definedName name="перв_кат" localSheetId="0">#REF!</definedName>
    <definedName name="первая_кат" localSheetId="0">#REF!</definedName>
    <definedName name="первый" localSheetId="0">#REF!</definedName>
    <definedName name="Пермская_область" localSheetId="0">#REF!</definedName>
    <definedName name="Пермская_область_1" localSheetId="0">#REF!</definedName>
    <definedName name="Пи" localSheetId="0">#REF!</definedName>
    <definedName name="Пи_" localSheetId="0">#REF!</definedName>
    <definedName name="пионер" localSheetId="0">#REF!</definedName>
    <definedName name="пл" localSheetId="0">#REF!</definedName>
    <definedName name="плдпол" localSheetId="0">#REF!</definedName>
    <definedName name="плдполд" localSheetId="0">#REF!</definedName>
    <definedName name="плодолд" localSheetId="0">#REF!</definedName>
    <definedName name="Площадь" localSheetId="0">#REF!</definedName>
    <definedName name="Площадь_нелинейных_объектов" localSheetId="0">#REF!</definedName>
    <definedName name="Площадь_планшетов" localSheetId="0">#REF!</definedName>
    <definedName name="плыа" localSheetId="0">#REF!</definedName>
    <definedName name="плю" localSheetId="0">#REF!</definedName>
    <definedName name="по" localSheetId="0">#REF!</definedName>
    <definedName name="пов" localSheetId="0">#REF!</definedName>
    <definedName name="Подгон" localSheetId="0">#REF!</definedName>
    <definedName name="Подзаголовок" localSheetId="0">#REF!</definedName>
    <definedName name="подлен" localSheetId="0">#REF!</definedName>
    <definedName name="подлжддлджд" localSheetId="0">#REF!</definedName>
    <definedName name="Подпись1" localSheetId="0">#REF!</definedName>
    <definedName name="Подпись2" localSheetId="0">#REF!</definedName>
    <definedName name="Подпись3" localSheetId="0">#REF!</definedName>
    <definedName name="Подпись4" localSheetId="0">#REF!</definedName>
    <definedName name="Подпись5" localSheetId="0">#REF!</definedName>
    <definedName name="подста" localSheetId="0">#REF!</definedName>
    <definedName name="Покупное_ПО" localSheetId="0">#REF!</definedName>
    <definedName name="Покупные" localSheetId="0">#REF!</definedName>
    <definedName name="Покупные_изделия" localSheetId="0">#REF!</definedName>
    <definedName name="полд" localSheetId="0">#REF!</definedName>
    <definedName name="Полевые" localSheetId="0">#REF!</definedName>
    <definedName name="попр" localSheetId="0">#REF!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8" localSheetId="0">#REF!</definedName>
    <definedName name="пордолд" localSheetId="0">#REF!</definedName>
    <definedName name="ПотериНорма" localSheetId="0">#REF!</definedName>
    <definedName name="ПотериФакт" localSheetId="0">#REF!</definedName>
    <definedName name="поток2" localSheetId="0">#REF!</definedName>
    <definedName name="пп" localSheetId="0">#REF!</definedName>
    <definedName name="ппвьпр" localSheetId="0">#REF!</definedName>
    <definedName name="ппп" localSheetId="0">#REF!</definedName>
    <definedName name="пппппппппппппппппппппппа" localSheetId="0">#REF!</definedName>
    <definedName name="ПР" localSheetId="0">#REF!</definedName>
    <definedName name="правоп" localSheetId="0">#REF!</definedName>
    <definedName name="прд" localSheetId="0">#REF!</definedName>
    <definedName name="прдо" localSheetId="0">#REF!</definedName>
    <definedName name="прер" localSheetId="0">#REF!</definedName>
    <definedName name="прибыль" localSheetId="0">#REF!</definedName>
    <definedName name="Прибыль_RAB" localSheetId="0">#REF!</definedName>
    <definedName name="Прибыль_Масса" localSheetId="0">#REF!</definedName>
    <definedName name="Прибыль_Метод" localSheetId="0">#REF!</definedName>
    <definedName name="Прибыль_ПроцентОС" localSheetId="0">#REF!</definedName>
    <definedName name="Прибыль_ПроцентСС" localSheetId="0">#REF!</definedName>
    <definedName name="Прибыль_ФД" localSheetId="0">#REF!</definedName>
    <definedName name="Прикладное_ПО" localSheetId="0">#REF!</definedName>
    <definedName name="Прилож" localSheetId="0">#REF!</definedName>
    <definedName name="Приморский_край" localSheetId="0">#REF!</definedName>
    <definedName name="Приморский_край_1" localSheetId="0">#REF!</definedName>
    <definedName name="приоб" localSheetId="0">#REF!</definedName>
    <definedName name="приобр" localSheetId="0">#REF!</definedName>
    <definedName name="прл" localSheetId="0">#REF!</definedName>
    <definedName name="прлв" localSheetId="0">#REF!</definedName>
    <definedName name="прлвпрл" localSheetId="0">#REF!</definedName>
    <definedName name="прлпврл" localSheetId="0">#REF!</definedName>
    <definedName name="прлпр" localSheetId="0">#REF!</definedName>
    <definedName name="прльп" localSheetId="0">#REF!</definedName>
    <definedName name="про" localSheetId="0">#REF!</definedName>
    <definedName name="пробная" localSheetId="0">#REF!</definedName>
    <definedName name="Проверил" localSheetId="0">#REF!</definedName>
    <definedName name="провпо" localSheetId="0">#REF!</definedName>
    <definedName name="проект" localSheetId="0">#REF!</definedName>
    <definedName name="проект2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лоддошщ" localSheetId="0">#REF!</definedName>
    <definedName name="Промбезоп" localSheetId="0">#REF!</definedName>
    <definedName name="Промышленная" localSheetId="0">#REF!</definedName>
    <definedName name="пропр" localSheetId="0">#REF!</definedName>
    <definedName name="пропропрспро" localSheetId="0">#REF!</definedName>
    <definedName name="протоколРМВК" localSheetId="0">#REF!</definedName>
    <definedName name="прочие" localSheetId="0">#REF!</definedName>
    <definedName name="Прочие_затраты_в_базисных_ценах" localSheetId="0">#REF!</definedName>
    <definedName name="Прочие_работы" localSheetId="0">#REF!</definedName>
    <definedName name="прпр_1" localSheetId="0">#REF!</definedName>
    <definedName name="пртпр" localSheetId="0">#REF!</definedName>
    <definedName name="прч" localSheetId="0">#REF!</definedName>
    <definedName name="прь" localSheetId="0">#REF!</definedName>
    <definedName name="прьв" localSheetId="0">#REF!</definedName>
    <definedName name="прьто" localSheetId="0">#REF!</definedName>
    <definedName name="пс" localSheetId="0">#REF!</definedName>
    <definedName name="пс40" localSheetId="0">#REF!</definedName>
    <definedName name="Псковская_область" localSheetId="0">#REF!</definedName>
    <definedName name="псрл" localSheetId="0">#REF!</definedName>
    <definedName name="пшждю" localSheetId="0">#REF!</definedName>
    <definedName name="пьбю" localSheetId="0">#REF!</definedName>
    <definedName name="пьюию" localSheetId="0">#REF!</definedName>
    <definedName name="пятый" localSheetId="0">#REF!</definedName>
    <definedName name="р" localSheetId="0">#REF!</definedName>
    <definedName name="раб" localSheetId="0">#REF!</definedName>
    <definedName name="Работа1" localSheetId="0">#REF!</definedName>
    <definedName name="Работа10" localSheetId="0">#REF!</definedName>
    <definedName name="Работа11" localSheetId="0">#REF!</definedName>
    <definedName name="Работа12" localSheetId="0">#REF!</definedName>
    <definedName name="Работа13" localSheetId="0">#REF!</definedName>
    <definedName name="Работа14" localSheetId="0">#REF!</definedName>
    <definedName name="Работа15" localSheetId="0">#REF!</definedName>
    <definedName name="Работа16" localSheetId="0">#REF!</definedName>
    <definedName name="Работа17" localSheetId="0">#REF!</definedName>
    <definedName name="Работа18" localSheetId="0">#REF!</definedName>
    <definedName name="Работа19" localSheetId="0">#REF!</definedName>
    <definedName name="Работа2" localSheetId="0">#REF!</definedName>
    <definedName name="Работа20" localSheetId="0">#REF!</definedName>
    <definedName name="Работа21" localSheetId="0">#REF!</definedName>
    <definedName name="Работа22" localSheetId="0">#REF!</definedName>
    <definedName name="Работа23" localSheetId="0">#REF!</definedName>
    <definedName name="Работа24" localSheetId="0">#REF!</definedName>
    <definedName name="Работа25" localSheetId="0">#REF!</definedName>
    <definedName name="Работа26" localSheetId="0">#REF!</definedName>
    <definedName name="Работа27" localSheetId="0">#REF!</definedName>
    <definedName name="Работа28" localSheetId="0">#REF!</definedName>
    <definedName name="Работа29" localSheetId="0">#REF!</definedName>
    <definedName name="Работа3" localSheetId="0">#REF!</definedName>
    <definedName name="Работа30" localSheetId="0">#REF!</definedName>
    <definedName name="Работа31" localSheetId="0">#REF!</definedName>
    <definedName name="Работа32" localSheetId="0">#REF!</definedName>
    <definedName name="Работа33" localSheetId="0">#REF!</definedName>
    <definedName name="Работа34" localSheetId="0">#REF!</definedName>
    <definedName name="Работа35" localSheetId="0">#REF!</definedName>
    <definedName name="Работа36" localSheetId="0">#REF!</definedName>
    <definedName name="Работа37" localSheetId="0">#REF!</definedName>
    <definedName name="Работа38" localSheetId="0">#REF!</definedName>
    <definedName name="Работа39" localSheetId="0">#REF!</definedName>
    <definedName name="Работа4" localSheetId="0">#REF!</definedName>
    <definedName name="Работа40" localSheetId="0">#REF!</definedName>
    <definedName name="Работа41" localSheetId="0">#REF!</definedName>
    <definedName name="Работа42" localSheetId="0">#REF!</definedName>
    <definedName name="Работа43" localSheetId="0">#REF!</definedName>
    <definedName name="Работа44" localSheetId="0">#REF!</definedName>
    <definedName name="Работа45" localSheetId="0">#REF!</definedName>
    <definedName name="Работа46" localSheetId="0">#REF!</definedName>
    <definedName name="Работа47" localSheetId="0">#REF!</definedName>
    <definedName name="Работа48" localSheetId="0">#REF!</definedName>
    <definedName name="Работа49" localSheetId="0">#REF!</definedName>
    <definedName name="Работа5" localSheetId="0">#REF!</definedName>
    <definedName name="Работа50" localSheetId="0">#REF!</definedName>
    <definedName name="Работа51" localSheetId="0">#REF!</definedName>
    <definedName name="Работа52" localSheetId="0">#REF!</definedName>
    <definedName name="Работа53" localSheetId="0">#REF!</definedName>
    <definedName name="Работа54" localSheetId="0">#REF!</definedName>
    <definedName name="Работа55" localSheetId="0">#REF!</definedName>
    <definedName name="Работа56" localSheetId="0">#REF!</definedName>
    <definedName name="Работа57" localSheetId="0">#REF!</definedName>
    <definedName name="Работа58" localSheetId="0">#REF!</definedName>
    <definedName name="Работа59" localSheetId="0">#REF!</definedName>
    <definedName name="Работа6" localSheetId="0">#REF!</definedName>
    <definedName name="Работа60" localSheetId="0">#REF!</definedName>
    <definedName name="Работа7" localSheetId="0">#REF!</definedName>
    <definedName name="Работа8" localSheetId="0">#REF!</definedName>
    <definedName name="Работа9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здел" localSheetId="0">#REF!</definedName>
    <definedName name="Разработка" localSheetId="0">#REF!</definedName>
    <definedName name="Разработка_" localSheetId="0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об" localSheetId="0">#REF!</definedName>
    <definedName name="раобароб" localSheetId="0">#REF!</definedName>
    <definedName name="раобь" localSheetId="0">#REF!</definedName>
    <definedName name="раолао" localSheetId="0">#REF!</definedName>
    <definedName name="РасходыНаПотери" localSheetId="0">#REF!</definedName>
    <definedName name="расчет" localSheetId="0">#REF!</definedName>
    <definedName name="расш" localSheetId="0">#REF!</definedName>
    <definedName name="расш." localSheetId="0">#REF!</definedName>
    <definedName name="Расшифровка" localSheetId="0">#REF!</definedName>
    <definedName name="рбтмь" localSheetId="0">#REF!</definedName>
    <definedName name="ргл" localSheetId="0">#REF!</definedName>
    <definedName name="РД" localSheetId="0">#REF!</definedName>
    <definedName name="рдп" localSheetId="0">#REF!</definedName>
    <definedName name="Регистрационный_номер_группы_строек" localSheetId="0">#REF!</definedName>
    <definedName name="Регистрационный_номер_локальной_сметы" localSheetId="0">#REF!</definedName>
    <definedName name="Регистрационный_номер_объекта" localSheetId="0">#REF!</definedName>
    <definedName name="Регистрационный_номер_объектной_сметы" localSheetId="0">#REF!</definedName>
    <definedName name="Регистрационный_номер_очереди" localSheetId="0">#REF!</definedName>
    <definedName name="Регистрационный_номер_пускового_комплекса" localSheetId="0">#REF!</definedName>
    <definedName name="Регистрационный_номер_сводного_сметного_расчета" localSheetId="0">#REF!</definedName>
    <definedName name="Регистрационный_номер_стройки" localSheetId="0">#REF!</definedName>
    <definedName name="регламент" localSheetId="0">#REF!</definedName>
    <definedName name="Регулярная_часть" localSheetId="0">#REF!</definedName>
    <definedName name="рек" localSheetId="0">#REF!</definedName>
    <definedName name="Республика_Адыгея" localSheetId="0">#REF!</definedName>
    <definedName name="Республика_Алтай" localSheetId="0">#REF!</definedName>
    <definedName name="Республика_Алтай_1" localSheetId="0">#REF!</definedName>
    <definedName name="Республика_Башкортостан" localSheetId="0">#REF!</definedName>
    <definedName name="Республика_Башкортостан_1" localSheetId="0">#REF!</definedName>
    <definedName name="Республика_Бурятия" localSheetId="0">#REF!</definedName>
    <definedName name="Республика_Бурятия_1" localSheetId="0">#REF!</definedName>
    <definedName name="Республика_Дагестан" localSheetId="0">#REF!</definedName>
    <definedName name="Республика_Ингушетия" localSheetId="0">#REF!</definedName>
    <definedName name="Республика_Калмыкия" localSheetId="0">#REF!</definedName>
    <definedName name="Республика_Карелия" localSheetId="0">#REF!</definedName>
    <definedName name="Республика_Карелия_1" localSheetId="0">#REF!</definedName>
    <definedName name="Республика_Коми" localSheetId="0">#REF!</definedName>
    <definedName name="Республика_Коми_1" localSheetId="0">#REF!</definedName>
    <definedName name="Республика_Марий_Эл" localSheetId="0">#REF!</definedName>
    <definedName name="Республика_Мордовия" localSheetId="0">#REF!</definedName>
    <definedName name="Республика_Саха__Якутия" localSheetId="0">#REF!</definedName>
    <definedName name="Республика_Саха__Якутия_1" localSheetId="0">#REF!</definedName>
    <definedName name="Республика_Северная_Осетия___Алания" localSheetId="0">#REF!</definedName>
    <definedName name="Республика_Татарстан__Татарстан" localSheetId="0">#REF!</definedName>
    <definedName name="Республика_Татарстан__Татарстан_1" localSheetId="0">#REF!</definedName>
    <definedName name="Республика_Тыва" localSheetId="0">#REF!</definedName>
    <definedName name="Республика_Тыва_1" localSheetId="0">#REF!</definedName>
    <definedName name="Республика_Хакасия" localSheetId="0">#REF!</definedName>
    <definedName name="рлвро" localSheetId="0">#REF!</definedName>
    <definedName name="рлд" localSheetId="0">#REF!</definedName>
    <definedName name="рлдг" localSheetId="0">#REF!</definedName>
    <definedName name="рнгрлш" localSheetId="0">#REF!</definedName>
    <definedName name="ро" localSheetId="0">#REF!</definedName>
    <definedName name="ровро" localSheetId="0">#REF!</definedName>
    <definedName name="род" localSheetId="0">#REF!</definedName>
    <definedName name="родарод" localSheetId="0">#REF!</definedName>
    <definedName name="рож" localSheetId="0">#REF!</definedName>
    <definedName name="роло" localSheetId="0">#REF!</definedName>
    <definedName name="ролодод" localSheetId="0">#REF!</definedName>
    <definedName name="ропгнлпеглн" localSheetId="0">#REF!</definedName>
    <definedName name="Ростовская_область" localSheetId="0">#REF!</definedName>
    <definedName name="рпачрпч" localSheetId="0">#REF!</definedName>
    <definedName name="рпв" localSheetId="0">#REF!</definedName>
    <definedName name="рплрл" localSheetId="0">#REF!</definedName>
    <definedName name="рповпр" localSheetId="0">#REF!</definedName>
    <definedName name="рповр" localSheetId="0">#REF!</definedName>
    <definedName name="рпьрь" localSheetId="0">#REF!</definedName>
    <definedName name="ррр" localSheetId="0">#REF!</definedName>
    <definedName name="рррр" localSheetId="0">#REF!</definedName>
    <definedName name="ррюбр" localSheetId="0">#REF!</definedName>
    <definedName name="ртип" localSheetId="0">#REF!</definedName>
    <definedName name="руе" localSheetId="0">#REF!</definedName>
    <definedName name="Руководитель" localSheetId="0">#REF!</definedName>
    <definedName name="ручей" localSheetId="0">#REF!</definedName>
    <definedName name="Рязанская_область" localSheetId="0">#REF!</definedName>
    <definedName name="С" localSheetId="0">{#N/A,#N/A,FALSE,"Шаблон_Спец1"}</definedName>
    <definedName name="с1" localSheetId="0">#REF!</definedName>
    <definedName name="с10" localSheetId="0">#REF!</definedName>
    <definedName name="с2" localSheetId="0">#REF!</definedName>
    <definedName name="с3" localSheetId="0">#REF!</definedName>
    <definedName name="с4" localSheetId="0">#REF!</definedName>
    <definedName name="с5" localSheetId="0">#REF!</definedName>
    <definedName name="с6" localSheetId="0">#REF!</definedName>
    <definedName name="с7" localSheetId="0">#REF!</definedName>
    <definedName name="с8" localSheetId="0">#REF!</definedName>
    <definedName name="с9" localSheetId="0">#REF!</definedName>
    <definedName name="саа" localSheetId="0">#REF!</definedName>
    <definedName name="сам" localSheetId="0">#REF!</definedName>
    <definedName name="Самарская_область" localSheetId="0">#REF!</definedName>
    <definedName name="Саратовская_область" localSheetId="0">#REF!</definedName>
    <definedName name="сарсвралош" localSheetId="0">#REF!</definedName>
    <definedName name="Сахалинская_область" localSheetId="0">#REF!</definedName>
    <definedName name="Сахалинская_область_1" localSheetId="0">#REF!</definedName>
    <definedName name="Свердловская_область" localSheetId="0">#REF!</definedName>
    <definedName name="Свердловская_область_1" localSheetId="0">#REF!</definedName>
    <definedName name="Сводка" localSheetId="0">#REF!</definedName>
    <definedName name="сев" localSheetId="0">#REF!</definedName>
    <definedName name="сег1" localSheetId="0">#REF!</definedName>
    <definedName name="Сегодня" localSheetId="0">#REF!</definedName>
    <definedName name="Семь" localSheetId="0">#REF!</definedName>
    <definedName name="Сервис" localSheetId="0">#REF!</definedName>
    <definedName name="Сервис_Всего_1" localSheetId="0">#REF!</definedName>
    <definedName name="Сервисное_оборудование_1" localSheetId="0">#REF!</definedName>
    <definedName name="СлБелг" localSheetId="0">#REF!</definedName>
    <definedName name="см" localSheetId="0">#REF!</definedName>
    <definedName name="см_конк" localSheetId="0">#REF!</definedName>
    <definedName name="см1" localSheetId="0">#REF!</definedName>
    <definedName name="См7" localSheetId="0">#REF!</definedName>
    <definedName name="смета" localSheetId="0">#REF!</definedName>
    <definedName name="смета1" localSheetId="0">#REF!</definedName>
    <definedName name="Сметная_стоимость_в_базисных_ценах" localSheetId="0">#REF!</definedName>
    <definedName name="Сметная_стоимость_по_ресурсному_расчету" localSheetId="0">#REF!</definedName>
    <definedName name="СМеточка" localSheetId="0">#REF!</definedName>
    <definedName name="сми" localSheetId="0">#REF!</definedName>
    <definedName name="смиь" localSheetId="0">#REF!</definedName>
    <definedName name="Смоленская_область" localSheetId="0">#REF!</definedName>
    <definedName name="смр" localSheetId="0">#REF!</definedName>
    <definedName name="смт" localSheetId="0">#REF!</definedName>
    <definedName name="Согласование" localSheetId="0">#REF!</definedName>
    <definedName name="соп" localSheetId="0">#REF!</definedName>
    <definedName name="сос" localSheetId="0">#REF!</definedName>
    <definedName name="Составитель" localSheetId="0">#REF!</definedName>
    <definedName name="Составитель_сметы" localSheetId="0">#REF!</definedName>
    <definedName name="сп2" localSheetId="0">#REF!</definedName>
    <definedName name="Специф1" localSheetId="0">#REF!</definedName>
    <definedName name="спио" localSheetId="0">#REF!</definedName>
    <definedName name="срл" localSheetId="0">#REF!</definedName>
    <definedName name="срлдд" localSheetId="0">#REF!</definedName>
    <definedName name="срлрл" localSheetId="0">#REF!</definedName>
    <definedName name="срьрьс" localSheetId="0">#REF!</definedName>
    <definedName name="ссс" localSheetId="0">#REF!</definedName>
    <definedName name="сссс" localSheetId="0">#REF!</definedName>
    <definedName name="СтавкаАмортизации" localSheetId="0">#REF!</definedName>
    <definedName name="СтавкаДепозитов" localSheetId="0">#REF!</definedName>
    <definedName name="СтавкаДивидендов" localSheetId="0">#REF!</definedName>
    <definedName name="СтавкаДКЗ" localSheetId="0">#REF!</definedName>
    <definedName name="СтавкаЕСН" localSheetId="0">#REF!</definedName>
    <definedName name="СтавкаНДС" localSheetId="0">#REF!</definedName>
    <definedName name="СтавкаНП" localSheetId="0">#REF!</definedName>
    <definedName name="СтавкаСНС" localSheetId="0">#REF!</definedName>
    <definedName name="Ставропольский_край" localSheetId="0">#REF!</definedName>
    <definedName name="Стадия_проектирования" localSheetId="0">#REF!</definedName>
    <definedName name="Стоимость" localSheetId="0">#REF!</definedName>
    <definedName name="Стоимость_Коэффициент" localSheetId="0">#REF!</definedName>
    <definedName name="Стоимость_по_акту_выполненных_работ_в_базисных_ценах" localSheetId="0">#REF!</definedName>
    <definedName name="Стоимость_по_акту_выполненных_работ_при_ресурсном_расчете" localSheetId="0">#REF!</definedName>
    <definedName name="страх" localSheetId="0">#REF!</definedName>
    <definedName name="страхов" localSheetId="0">#REF!</definedName>
    <definedName name="Строительная_полоса" localSheetId="0">#REF!</definedName>
    <definedName name="Строительные_работы_в_базисных_ценах" localSheetId="0">#REF!</definedName>
    <definedName name="т" localSheetId="0">#REF!</definedName>
    <definedName name="Тамбовская_область" localSheetId="0">#REF!</definedName>
    <definedName name="Тверская_область" localSheetId="0">#REF!</definedName>
    <definedName name="Территориальная_поправка_к_ТЕР" localSheetId="0">#REF!</definedName>
    <definedName name="техник" localSheetId="0">#REF!</definedName>
    <definedName name="технич" localSheetId="0">#REF!</definedName>
    <definedName name="Технический_директор" localSheetId="0">#REF!</definedName>
    <definedName name="Томская_область" localSheetId="0">#REF!</definedName>
    <definedName name="Томская_область_1" localSheetId="0">#REF!</definedName>
    <definedName name="топ1" localSheetId="0">#REF!</definedName>
    <definedName name="топ2" localSheetId="0">#REF!</definedName>
    <definedName name="топо" localSheetId="0">#REF!</definedName>
    <definedName name="топогр1" localSheetId="0">#REF!</definedName>
    <definedName name="топограф" localSheetId="0">#REF!</definedName>
    <definedName name="третий" localSheetId="0">#REF!</definedName>
    <definedName name="третья_кат" localSheetId="0">#REF!</definedName>
    <definedName name="трол" localSheetId="0">#REF!</definedName>
    <definedName name="Труд_механизаторов_по_акту_вып_работ_с_учетом_к_тов" localSheetId="0">#REF!</definedName>
    <definedName name="Труд_основн_рабочих_по_акту_вып_работ_с_учетом_к_тов" localSheetId="0">#REF!</definedName>
    <definedName name="Трудоемкость_механизаторов_по_акту_выполненных_работ" localSheetId="0">#REF!</definedName>
    <definedName name="Трудоемкость_основных_рабочих_по_акту_выполненных_работ" localSheetId="0">#REF!</definedName>
    <definedName name="ТС1" localSheetId="0">#REF!</definedName>
    <definedName name="ттт" localSheetId="0">#REF!</definedName>
    <definedName name="Тульская_область" localSheetId="0">#REF!</definedName>
    <definedName name="тыс" localSheetId="0">{0,"тысячz";1,"тысячаz";2,"тысячиz";5,"тысячz"}</definedName>
    <definedName name="тьбю" localSheetId="0">#REF!</definedName>
    <definedName name="тьтб" localSheetId="0">#REF!</definedName>
    <definedName name="тьюит" localSheetId="0">#REF!</definedName>
    <definedName name="Тюменская_область" localSheetId="0">#REF!</definedName>
    <definedName name="Тюменская_область_1" localSheetId="0">#REF!</definedName>
    <definedName name="у" localSheetId="0">#REF!</definedName>
    <definedName name="убыль" localSheetId="0">#REF!</definedName>
    <definedName name="уг" localSheetId="0">#REF!</definedName>
    <definedName name="Удмуртская_Республика" localSheetId="0">#REF!</definedName>
    <definedName name="Удмуртская_Республика_1" localSheetId="0">#REF!</definedName>
    <definedName name="уено" localSheetId="0">#REF!</definedName>
    <definedName name="уенонео" localSheetId="0">#REF!</definedName>
    <definedName name="уер" localSheetId="0">#REF!</definedName>
    <definedName name="уеро" localSheetId="0">#REF!</definedName>
    <definedName name="уерор" localSheetId="0">#REF!</definedName>
    <definedName name="ук" localSheetId="0">#REF!</definedName>
    <definedName name="уке" localSheetId="0">#REF!</definedName>
    <definedName name="укее" localSheetId="0">#REF!</definedName>
    <definedName name="укк_м" localSheetId="0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ценах_1984г." localSheetId="0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ценах_1984г." localSheetId="0">#REF!</definedName>
    <definedName name="укц" localSheetId="0">#REF!</definedName>
    <definedName name="Ульяновская_область" localSheetId="0">#REF!</definedName>
    <definedName name="уне" localSheetId="0">#REF!</definedName>
    <definedName name="уно" localSheetId="0">#REF!</definedName>
    <definedName name="уо" localSheetId="0">#REF!</definedName>
    <definedName name="уое" localSheetId="0">#REF!</definedName>
    <definedName name="упроуо" localSheetId="0">#REF!</definedName>
    <definedName name="упрт" localSheetId="0">#REF!</definedName>
    <definedName name="ур" localSheetId="0">#REF!</definedName>
    <definedName name="уре" localSheetId="0">#REF!</definedName>
    <definedName name="урк" localSheetId="0">#REF!</definedName>
    <definedName name="урн" localSheetId="0">#REF!</definedName>
    <definedName name="урс" localSheetId="0">#REF!</definedName>
    <definedName name="урс123" localSheetId="0">#REF!</definedName>
    <definedName name="УслугиТОиР_ГС" localSheetId="0">#REF!</definedName>
    <definedName name="УслугиТОиР_ЭСС" localSheetId="0">#REF!</definedName>
    <definedName name="уу" localSheetId="0">#REF!</definedName>
    <definedName name="уцуц" localSheetId="0">#REF!</definedName>
    <definedName name="Участок" localSheetId="0">#REF!</definedName>
    <definedName name="УчестьСлияние" localSheetId="0">#REF!</definedName>
    <definedName name="ушщпгу" localSheetId="0">#REF!</definedName>
    <definedName name="ф" localSheetId="0">#REF!</definedName>
    <definedName name="ф1" localSheetId="0">#REF!</definedName>
    <definedName name="Ф5.1" localSheetId="0">#REF!</definedName>
    <definedName name="Ф91" localSheetId="0">#REF!</definedName>
    <definedName name="фавр" localSheetId="0">#REF!</definedName>
    <definedName name="фапиаи" localSheetId="0">#REF!</definedName>
    <definedName name="фвап" localSheetId="0">#REF!</definedName>
    <definedName name="фвапив" localSheetId="0">#REF!</definedName>
    <definedName name="Финансирование_Y2017" localSheetId="0">#REF!</definedName>
    <definedName name="Финансирование_Y2018" localSheetId="0">#REF!</definedName>
    <definedName name="Финансирование_Y2019" localSheetId="0">#REF!</definedName>
    <definedName name="Финансирование_Y2020" localSheetId="0">#REF!</definedName>
    <definedName name="Финансирование_Y2021" localSheetId="0">#REF!</definedName>
    <definedName name="Финансирование_Y2022" localSheetId="0">#REF!</definedName>
    <definedName name="Финансирование_Y2023" localSheetId="0">#REF!</definedName>
    <definedName name="Финансирование_Y2024" localSheetId="0">#REF!</definedName>
    <definedName name="Финансирование_Y2025" localSheetId="0">#REF!</definedName>
    <definedName name="фнн" localSheetId="0">#REF!</definedName>
    <definedName name="фукек" localSheetId="0">#REF!</definedName>
    <definedName name="ффггг" localSheetId="0">#REF!</definedName>
    <definedName name="ффф" localSheetId="0">#REF!</definedName>
    <definedName name="фффффф" localSheetId="0">#REF!</definedName>
    <definedName name="ффыв" localSheetId="0">#REF!</definedName>
    <definedName name="фыв" localSheetId="0">#REF!</definedName>
    <definedName name="Хабаровский_край" localSheetId="0">#REF!</definedName>
    <definedName name="Хабаровский_край_1" localSheetId="0">#REF!</definedName>
    <definedName name="Характеристика" localSheetId="0">#REF!</definedName>
    <definedName name="хд" localSheetId="0">#REF!</definedName>
    <definedName name="хх" localSheetId="0">#REF!</definedName>
    <definedName name="ц" localSheetId="0">#REF!</definedName>
    <definedName name="цакыф" localSheetId="0">#REF!</definedName>
    <definedName name="цена___0" localSheetId="0">#REF!</definedName>
    <definedName name="цена___0___0" localSheetId="0">#REF!</definedName>
    <definedName name="цена___0___0___0" localSheetId="0">#REF!</definedName>
    <definedName name="цена___0___0___0___0" localSheetId="0">#REF!</definedName>
    <definedName name="цена___0___0___2" localSheetId="0">#REF!</definedName>
    <definedName name="цена___0___0___3" localSheetId="0">#REF!</definedName>
    <definedName name="цена___0___0___4" localSheetId="0">#REF!</definedName>
    <definedName name="цена___0___1" localSheetId="0">#REF!</definedName>
    <definedName name="цена___0___10" localSheetId="0">#REF!</definedName>
    <definedName name="цена___0___12" localSheetId="0">#REF!</definedName>
    <definedName name="цена___0___2" localSheetId="0">#REF!</definedName>
    <definedName name="цена___0___2___0" localSheetId="0">#REF!</definedName>
    <definedName name="цена___0___3" localSheetId="0">#REF!</definedName>
    <definedName name="цена___0___4" localSheetId="0">#REF!</definedName>
    <definedName name="цена___0___5" localSheetId="0">#REF!</definedName>
    <definedName name="цена___0___6" localSheetId="0">#REF!</definedName>
    <definedName name="цена___0___8" localSheetId="0">#REF!</definedName>
    <definedName name="цена___1" localSheetId="0">#REF!</definedName>
    <definedName name="цена___1___0" localSheetId="0">#REF!</definedName>
    <definedName name="цена___10" localSheetId="0">#REF!</definedName>
    <definedName name="цена___10___0___0" localSheetId="0">#REF!</definedName>
    <definedName name="цена___10___1" localSheetId="0">#REF!</definedName>
    <definedName name="цена___10___10" localSheetId="0">#REF!</definedName>
    <definedName name="цена___10___12" localSheetId="0">#REF!</definedName>
    <definedName name="цена___11" localSheetId="0">#REF!</definedName>
    <definedName name="цена___11___10" localSheetId="0">#REF!</definedName>
    <definedName name="цена___11___2" localSheetId="0">#REF!</definedName>
    <definedName name="цена___11___4" localSheetId="0">#REF!</definedName>
    <definedName name="цена___11___6" localSheetId="0">#REF!</definedName>
    <definedName name="цена___11___8" localSheetId="0">#REF!</definedName>
    <definedName name="цена___2" localSheetId="0">#REF!</definedName>
    <definedName name="цена___2___0" localSheetId="0">#REF!</definedName>
    <definedName name="цена___2___0___0" localSheetId="0">#REF!</definedName>
    <definedName name="цена___2___0___0___0" localSheetId="0">#REF!</definedName>
    <definedName name="цена___2___1" localSheetId="0">#REF!</definedName>
    <definedName name="цена___2___10" localSheetId="0">#REF!</definedName>
    <definedName name="цена___2___12" localSheetId="0">#REF!</definedName>
    <definedName name="цена___2___2" localSheetId="0">#REF!</definedName>
    <definedName name="цена___2___3" localSheetId="0">#REF!</definedName>
    <definedName name="цена___2___4" localSheetId="0">#REF!</definedName>
    <definedName name="цена___2___6" localSheetId="0">#REF!</definedName>
    <definedName name="цена___2___8" localSheetId="0">#REF!</definedName>
    <definedName name="цена___3" localSheetId="0">#REF!</definedName>
    <definedName name="цена___3___0" localSheetId="0">#REF!</definedName>
    <definedName name="цена___3___10" localSheetId="0">#REF!</definedName>
    <definedName name="цена___3___2" localSheetId="0">#REF!</definedName>
    <definedName name="цена___3___3" localSheetId="0">#REF!</definedName>
    <definedName name="цена___3___4" localSheetId="0">#REF!</definedName>
    <definedName name="цена___3___6" localSheetId="0">#REF!</definedName>
    <definedName name="цена___3___8" localSheetId="0">#REF!</definedName>
    <definedName name="цена___4" localSheetId="0">#REF!</definedName>
    <definedName name="цена___4___0___0" localSheetId="0">#REF!</definedName>
    <definedName name="цена___4___0___0___0" localSheetId="0">#REF!</definedName>
    <definedName name="цена___4___10" localSheetId="0">#REF!</definedName>
    <definedName name="цена___4___12" localSheetId="0">#REF!</definedName>
    <definedName name="цена___4___2" localSheetId="0">#REF!</definedName>
    <definedName name="цена___4___3" localSheetId="0">#REF!</definedName>
    <definedName name="цена___4___4" localSheetId="0">#REF!</definedName>
    <definedName name="цена___4___6" localSheetId="0">#REF!</definedName>
    <definedName name="цена___4___8" localSheetId="0">#REF!</definedName>
    <definedName name="цена___5___0" localSheetId="0">#REF!</definedName>
    <definedName name="цена___5___0___0" localSheetId="0">#REF!</definedName>
    <definedName name="цена___5___0___0___0" localSheetId="0">#REF!</definedName>
    <definedName name="цена___6___0" localSheetId="0">#REF!</definedName>
    <definedName name="цена___6___0___0" localSheetId="0">#REF!</definedName>
    <definedName name="цена___6___0___0___0" localSheetId="0">#REF!</definedName>
    <definedName name="цена___6___1" localSheetId="0">#REF!</definedName>
    <definedName name="цена___6___10" localSheetId="0">#REF!</definedName>
    <definedName name="цена___6___12" localSheetId="0">#REF!</definedName>
    <definedName name="цена___6___2" localSheetId="0">#REF!</definedName>
    <definedName name="цена___6___4" localSheetId="0">#REF!</definedName>
    <definedName name="цена___6___6" localSheetId="0">#REF!</definedName>
    <definedName name="цена___6___8" localSheetId="0">#REF!</definedName>
    <definedName name="цена___7" localSheetId="0">#REF!</definedName>
    <definedName name="цена___7___0" localSheetId="0">#REF!</definedName>
    <definedName name="цена___7___10" localSheetId="0">#REF!</definedName>
    <definedName name="цена___7___2" localSheetId="0">#REF!</definedName>
    <definedName name="цена___7___4" localSheetId="0">#REF!</definedName>
    <definedName name="цена___7___6" localSheetId="0">#REF!</definedName>
    <definedName name="цена___7___8" localSheetId="0">#REF!</definedName>
    <definedName name="цена___8" localSheetId="0">#REF!</definedName>
    <definedName name="цена___8___0" localSheetId="0">#REF!</definedName>
    <definedName name="цена___8___0___0" localSheetId="0">#REF!</definedName>
    <definedName name="цена___8___0___0___0" localSheetId="0">#REF!</definedName>
    <definedName name="цена___8___1" localSheetId="0">#REF!</definedName>
    <definedName name="цена___8___10" localSheetId="0">#REF!</definedName>
    <definedName name="цена___8___12" localSheetId="0">#REF!</definedName>
    <definedName name="цена___8___2" localSheetId="0">#REF!</definedName>
    <definedName name="цена___8___4" localSheetId="0">#REF!</definedName>
    <definedName name="цена___8___6" localSheetId="0">#REF!</definedName>
    <definedName name="цена___8___8" localSheetId="0">#REF!</definedName>
    <definedName name="цена___9" localSheetId="0">#REF!</definedName>
    <definedName name="цена___9___0" localSheetId="0">#REF!</definedName>
    <definedName name="цена___9___0___0" localSheetId="0">#REF!</definedName>
    <definedName name="цена___9___0___0___0" localSheetId="0">#REF!</definedName>
    <definedName name="цена___9___10" localSheetId="0">#REF!</definedName>
    <definedName name="цена___9___2" localSheetId="0">#REF!</definedName>
    <definedName name="цена___9___4" localSheetId="0">#REF!</definedName>
    <definedName name="цена___9___6" localSheetId="0">#REF!</definedName>
    <definedName name="цена___9___8" localSheetId="0">#REF!</definedName>
    <definedName name="ЦенаШурфов" localSheetId="0">#REF!</definedName>
    <definedName name="цук" localSheetId="0">#REF!</definedName>
    <definedName name="цукеп" localSheetId="0">#REF!</definedName>
    <definedName name="цукцук" localSheetId="0">#REF!</definedName>
    <definedName name="цукцукуцкцук" localSheetId="0">#REF!</definedName>
    <definedName name="цукцукцук" localSheetId="0">#REF!</definedName>
    <definedName name="цфйе" localSheetId="0">#REF!</definedName>
    <definedName name="цц" localSheetId="0">#REF!</definedName>
    <definedName name="ццц" localSheetId="0">#REF!</definedName>
    <definedName name="чапо" localSheetId="0">#REF!</definedName>
    <definedName name="чапр" localSheetId="0">#REF!</definedName>
    <definedName name="Части_и_главы" localSheetId="0">#REF!</definedName>
    <definedName name="Челябинская_область" localSheetId="0">#REF!</definedName>
    <definedName name="Челябинская_область_1" localSheetId="0">#REF!</definedName>
    <definedName name="черт." localSheetId="0">#REF!</definedName>
    <definedName name="четвертый" localSheetId="0">#REF!</definedName>
    <definedName name="Чеченская_Республика" localSheetId="0">#REF!</definedName>
    <definedName name="Читинская_область" localSheetId="0">#REF!</definedName>
    <definedName name="Читинская_область_1" localSheetId="0">#REF!</definedName>
    <definedName name="чмтчмт" localSheetId="0">#REF!</definedName>
    <definedName name="чмтчт" localSheetId="0">#REF!</definedName>
    <definedName name="чс" localSheetId="0">#REF!</definedName>
    <definedName name="чсапр" localSheetId="0">#REF!</definedName>
    <definedName name="чсиь" localSheetId="0">#REF!</definedName>
    <definedName name="чсмт" localSheetId="0">#REF!</definedName>
    <definedName name="чстм" localSheetId="0">#REF!</definedName>
    <definedName name="чт" localSheetId="0">#REF!</definedName>
    <definedName name="чтм" localSheetId="0">#REF!</definedName>
    <definedName name="чть" localSheetId="0">#REF!</definedName>
    <definedName name="Чувашская_Республика___Чувашия" localSheetId="0">#REF!</definedName>
    <definedName name="Чукотский_автономный_округ" localSheetId="0">#REF!</definedName>
    <definedName name="Чукотский_автономный_округ_1" localSheetId="0">#REF!</definedName>
    <definedName name="ш" localSheetId="0">#REF!</definedName>
    <definedName name="Шапка" localSheetId="0">#REF!</definedName>
    <definedName name="Шапка2" localSheetId="0">#REF!</definedName>
    <definedName name="шгд" localSheetId="0">#REF!</definedName>
    <definedName name="шдгшж" localSheetId="0">#REF!</definedName>
    <definedName name="шестой" localSheetId="0">#REF!</definedName>
    <definedName name="Шесть" localSheetId="0">#REF!</definedName>
    <definedName name="Шкафы_ТМ" localSheetId="0">#REF!</definedName>
    <definedName name="шоссе" localSheetId="0">#REF!</definedName>
    <definedName name="шплю" localSheetId="0">#REF!</definedName>
    <definedName name="шпр" localSheetId="0">#REF!</definedName>
    <definedName name="шш" localSheetId="0">#REF!</definedName>
    <definedName name="шшш" localSheetId="0">#REF!</definedName>
    <definedName name="шщгщ9шщллщ" localSheetId="0">#REF!</definedName>
    <definedName name="щжэдж" localSheetId="0">#REF!</definedName>
    <definedName name="щшшщрг" localSheetId="0">#REF!</definedName>
    <definedName name="щщ" localSheetId="0">#REF!</definedName>
    <definedName name="ъхз" localSheetId="0">#REF!</definedName>
    <definedName name="ыа" localSheetId="0">#REF!</definedName>
    <definedName name="ыаоаы" localSheetId="0">#REF!</definedName>
    <definedName name="ыаоаыо" localSheetId="0">#REF!</definedName>
    <definedName name="ыаоаып" localSheetId="0">#REF!</definedName>
    <definedName name="ыаоп" localSheetId="0">#REF!</definedName>
    <definedName name="ыапо" localSheetId="0">#REF!</definedName>
    <definedName name="ыапоапоао" localSheetId="0">#REF!</definedName>
    <definedName name="ыапоаыо" localSheetId="0">#REF!</definedName>
    <definedName name="ыапоы" localSheetId="0">#REF!</definedName>
    <definedName name="ыапоыа" localSheetId="0">#REF!</definedName>
    <definedName name="ыапраыр" localSheetId="0">#REF!</definedName>
    <definedName name="ыаыаы" localSheetId="0">#REF!</definedName>
    <definedName name="ЫВGGGGGGGGGGGGGGG" localSheetId="0">#REF!</definedName>
    <definedName name="ыва" localSheetId="0">#REF!</definedName>
    <definedName name="ываф" localSheetId="0">#REF!</definedName>
    <definedName name="Ываы" localSheetId="0">#REF!</definedName>
    <definedName name="ЫВаЫа" localSheetId="0">#REF!</definedName>
    <definedName name="ЫВаЫваав" localSheetId="0">#REF!</definedName>
    <definedName name="ывпавар" localSheetId="0">#REF!</definedName>
    <definedName name="ыВПВП" localSheetId="0">#REF!</definedName>
    <definedName name="ывпыпвфкпа" localSheetId="0">#REF!</definedName>
    <definedName name="ыкен" localSheetId="0">#REF!</definedName>
    <definedName name="ыопвпо" localSheetId="0">#REF!</definedName>
    <definedName name="ып" localSheetId="0">#REF!</definedName>
    <definedName name="ыпаота" localSheetId="0">#REF!</definedName>
    <definedName name="ыпартап" localSheetId="0">#REF!</definedName>
    <definedName name="ыпатапт" localSheetId="0">#REF!</definedName>
    <definedName name="ыпми" localSheetId="0">#REF!</definedName>
    <definedName name="ыпо" localSheetId="0">#REF!</definedName>
    <definedName name="ыпоыа" localSheetId="0">#REF!</definedName>
    <definedName name="ыпоыапо" localSheetId="0">#REF!</definedName>
    <definedName name="ыпр" localSheetId="0">#REF!</definedName>
    <definedName name="ыпрапр" localSheetId="0">#REF!</definedName>
    <definedName name="ыпры" localSheetId="0">#REF!</definedName>
    <definedName name="ырипыр" localSheetId="0">#REF!</definedName>
    <definedName name="ырп" localSheetId="0">#REF!</definedName>
    <definedName name="ыукнр" localSheetId="0">#REF!</definedName>
    <definedName name="ыыы" localSheetId="0">#REF!</definedName>
    <definedName name="ыыыы" localSheetId="0">#REF!</definedName>
    <definedName name="ьбюбб" localSheetId="0">#REF!</definedName>
    <definedName name="ьбют" localSheetId="0">#REF!</definedName>
    <definedName name="ьвпрьрп" localSheetId="0">#REF!</definedName>
    <definedName name="ьврп" localSheetId="0">#REF!</definedName>
    <definedName name="ьдолдлю" localSheetId="0">#REF!</definedName>
    <definedName name="ьорл" localSheetId="0">#REF!</definedName>
    <definedName name="ьпрьп" localSheetId="0">#REF!</definedName>
    <definedName name="ььь" localSheetId="0">#REF!</definedName>
    <definedName name="э" localSheetId="0">#REF!</definedName>
    <definedName name="эк" localSheetId="0">#REF!</definedName>
    <definedName name="эк1" localSheetId="0">#REF!</definedName>
    <definedName name="эко" localSheetId="0">#REF!</definedName>
    <definedName name="эко1" localSheetId="0">#REF!</definedName>
    <definedName name="экол1" localSheetId="0">#REF!</definedName>
    <definedName name="экол2" localSheetId="0">#REF!</definedName>
    <definedName name="Экол3" localSheetId="0">#REF!</definedName>
    <definedName name="эколог" localSheetId="0">#REF!</definedName>
    <definedName name="ЭКСПО" localSheetId="0">граж</definedName>
    <definedName name="ЭКСПОФОРУМ" localSheetId="0">граж</definedName>
    <definedName name="экт" localSheetId="0">#REF!</definedName>
    <definedName name="электроэнер" localSheetId="0">#REF!</definedName>
    <definedName name="электроэнергия" localSheetId="0">#REF!</definedName>
    <definedName name="ЭлеСи_1" localSheetId="0">#REF!</definedName>
    <definedName name="элрасч" localSheetId="0">#REF!</definedName>
    <definedName name="ЭЛСИ_Т" localSheetId="0">#REF!</definedName>
    <definedName name="юдшншджгп" localSheetId="0">#REF!</definedName>
    <definedName name="ЮФУ" localSheetId="0">#REF!</definedName>
    <definedName name="ЮФУ2" localSheetId="0">#REF!</definedName>
    <definedName name="юююю" localSheetId="0">#REF!</definedName>
    <definedName name="яапт" localSheetId="0">#REF!</definedName>
    <definedName name="яапяяяя" localSheetId="0">#REF!</definedName>
    <definedName name="явапяап" localSheetId="0">#REF!</definedName>
    <definedName name="явапявп" localSheetId="0">#REF!</definedName>
    <definedName name="явар" localSheetId="0">#REF!</definedName>
    <definedName name="яваряра" localSheetId="0">#REF!</definedName>
    <definedName name="ярая" localSheetId="0">#REF!</definedName>
    <definedName name="яраяраря" localSheetId="0">#REF!</definedName>
    <definedName name="яроптап" localSheetId="0">#REF!</definedName>
    <definedName name="Ярославская_область" localSheetId="0">#REF!</definedName>
    <definedName name="\AUTOEXEC" localSheetId="1">#REF!</definedName>
    <definedName name="\k" localSheetId="1">#REF!</definedName>
    <definedName name="\m" localSheetId="1">#REF!</definedName>
    <definedName name="\n" localSheetId="1">#REF!</definedName>
    <definedName name="\n11" localSheetId="1">#REF!</definedName>
    <definedName name="\s" localSheetId="1">#REF!</definedName>
    <definedName name="\z" localSheetId="1">#REF!</definedName>
    <definedName name="________________________a2" localSheetId="1">#REF!</definedName>
    <definedName name="_______________________a2" localSheetId="1">#REF!</definedName>
    <definedName name="_____________________a2" localSheetId="1">#REF!</definedName>
    <definedName name="____________________a2" localSheetId="1">#REF!</definedName>
    <definedName name="___________________a2" localSheetId="1">#REF!</definedName>
    <definedName name="__________________a2" localSheetId="1">#REF!</definedName>
    <definedName name="_________________a2" localSheetId="1">#REF!</definedName>
    <definedName name="________________a2" localSheetId="1">#REF!</definedName>
    <definedName name="_______________a2" localSheetId="1">#REF!</definedName>
    <definedName name="______________a2" localSheetId="1">#REF!</definedName>
    <definedName name="_____________a2" localSheetId="1">#REF!</definedName>
    <definedName name="____________a2" localSheetId="1">#REF!</definedName>
    <definedName name="___________a2" localSheetId="1">#REF!</definedName>
    <definedName name="__________a2" localSheetId="1">#REF!</definedName>
    <definedName name="_________a2" localSheetId="1">#REF!</definedName>
    <definedName name="________a2" localSheetId="1">#REF!</definedName>
    <definedName name="_______a2" localSheetId="1">#REF!</definedName>
    <definedName name="______a2" localSheetId="1">#REF!</definedName>
    <definedName name="______xlnm.Primt_Area_3" localSheetId="1">#REF!</definedName>
    <definedName name="______xlnm.Print_Area_1" localSheetId="1">#REF!</definedName>
    <definedName name="______xlnm.Print_Area_2" localSheetId="1">#REF!</definedName>
    <definedName name="______xlnm.Print_Area_3" localSheetId="1">#REF!</definedName>
    <definedName name="______xlnm.Print_Area_4" localSheetId="1">#REF!</definedName>
    <definedName name="______xlnm.Print_Area_5" localSheetId="1">#REF!</definedName>
    <definedName name="______xlnm.Print_Area_6" localSheetId="1">#REF!</definedName>
    <definedName name="_____a2" localSheetId="1">#REF!</definedName>
    <definedName name="_____xlnm.Print_Area_1" localSheetId="1">#REF!</definedName>
    <definedName name="_____xlnm.Print_Area_2" localSheetId="1">#REF!</definedName>
    <definedName name="_____xlnm.Print_Area_3" localSheetId="1">#REF!</definedName>
    <definedName name="_____xlnm.Print_Area_4" localSheetId="1">#REF!</definedName>
    <definedName name="_____xlnm.Print_Area_5" localSheetId="1">#REF!</definedName>
    <definedName name="_____xlnm.Print_Area_6" localSheetId="1">#REF!</definedName>
    <definedName name="____a2" localSheetId="1">#REF!</definedName>
    <definedName name="____xlnm.Primt_Area_3" localSheetId="1">#REF!</definedName>
    <definedName name="____xlnm.Print_Area_1" localSheetId="1">#REF!</definedName>
    <definedName name="____xlnm.Print_Area_2" localSheetId="1">#REF!</definedName>
    <definedName name="____xlnm.Print_Area_3" localSheetId="1">#REF!</definedName>
    <definedName name="____xlnm.Print_Area_4" localSheetId="1">#REF!</definedName>
    <definedName name="____xlnm.Print_Area_5" localSheetId="1">#REF!</definedName>
    <definedName name="____xlnm.Print_Area_6" localSheetId="1">#REF!</definedName>
    <definedName name="___a2" localSheetId="1">#REF!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xlnm.Primt_Area_3" localSheetId="1">#REF!</definedName>
    <definedName name="___xlnm.Print_Area_1" localSheetId="1">#REF!</definedName>
    <definedName name="___xlnm.Print_Area_2" localSheetId="1">#REF!</definedName>
    <definedName name="___xlnm.Print_Area_3" localSheetId="1">#REF!</definedName>
    <definedName name="___xlnm.Print_Area_4" localSheetId="1">#REF!</definedName>
    <definedName name="___xlnm.Print_Area_5" localSheetId="1">#REF!</definedName>
    <definedName name="___xlnm.Print_Area_6" localSheetId="1">#REF!</definedName>
    <definedName name="__1___Excel_BuiltIn_Print_Area_3_1" localSheetId="1">#REF!</definedName>
    <definedName name="__2__Excel_BuiltIn_Print_Area_3_1" localSheetId="1">#REF!</definedName>
    <definedName name="__a2" localSheetId="1">#REF!</definedName>
    <definedName name="__qs2" localSheetId="1">#REF!</definedName>
    <definedName name="__qs3" localSheetId="1">#REF!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xlnm.Primt_Area_3" localSheetId="1">#REF!</definedName>
    <definedName name="__xlnm.Print_Area_1" localSheetId="1">#REF!</definedName>
    <definedName name="__xlnm.Print_Area_2" localSheetId="1">#REF!</definedName>
    <definedName name="__xlnm.Print_Area_3" localSheetId="1">#REF!</definedName>
    <definedName name="__xlnm.Print_Area_4" localSheetId="1">#REF!</definedName>
    <definedName name="__xlnm.Print_Area_5" localSheetId="1">#REF!</definedName>
    <definedName name="__xlnm.Print_Area_6" localSheetId="1">#REF!</definedName>
    <definedName name="_02121" localSheetId="1">#REF!</definedName>
    <definedName name="_1" localSheetId="1">#REF!</definedName>
    <definedName name="_1._Выберите_вид_работ" localSheetId="1">#REF!</definedName>
    <definedName name="_1___Excel_BuiltIn_Print_Area_3_1" localSheetId="1">#REF!</definedName>
    <definedName name="_12Excel_BuiltIn_Print_Titles_2_1_1" localSheetId="1">#REF!</definedName>
    <definedName name="_1Excel_BuiltIn_Print_Area_1_1_1" localSheetId="1">#REF!</definedName>
    <definedName name="_1Excel_BuiltIn_Print_Area_3_1" localSheetId="1">#REF!</definedName>
    <definedName name="_2._Выберите_категорию_горных_пород_по_буримости" localSheetId="1">#REF!</definedName>
    <definedName name="_2__Excel_BuiltIn_Print_Area_3_1" localSheetId="1">#REF!</definedName>
    <definedName name="_2Excel_BuiltIn_Print_Area_1_1_1" localSheetId="1">#REF!</definedName>
    <definedName name="_2Excel_BuiltIn_Print_Area_3_1" localSheetId="1">#REF!</definedName>
    <definedName name="_2Excel_BuiltIn_Print_Titles_1_1_1" localSheetId="1">#REF!</definedName>
    <definedName name="_3Excel_BuiltIn_Print_Titles_2_1_1" localSheetId="1">#REF!</definedName>
    <definedName name="_3а._Выберите_диаметр_скважины" localSheetId="1">#REF!</definedName>
    <definedName name="_3б._Выберите_диаметр_скважины" localSheetId="1">#REF!</definedName>
    <definedName name="_3в._Выберите_диаметр_скважины" localSheetId="1">#REF!</definedName>
    <definedName name="_3г._Выберите_диаметр_скважины" localSheetId="1">#REF!</definedName>
    <definedName name="_3д._Выберите_диаметр_скважины" localSheetId="1">#REF!</definedName>
    <definedName name="_3е._Выберите_диаметр_скважины" localSheetId="1">#REF!</definedName>
    <definedName name="_3ж._Выберите_диаметр_скважины" localSheetId="1">#REF!</definedName>
    <definedName name="_3з._Выберите_диаметр_скважины" localSheetId="1">#REF!</definedName>
    <definedName name="_3и._Выберите_диаметр_скважины" localSheetId="1">#REF!</definedName>
    <definedName name="_3к._Выберите_диаметр_скважины" localSheetId="1">#REF!</definedName>
    <definedName name="_3л._Выберите_диаметр_скважины" localSheetId="1">#REF!</definedName>
    <definedName name="_3м._Выберите_диаметр_скважины" localSheetId="1">#REF!</definedName>
    <definedName name="_4Excel_BuiltIn_Print_Area_1_1_1" localSheetId="1">#REF!</definedName>
    <definedName name="_4Excel_BuiltIn_Print_Titles_1_1_1" localSheetId="1">#REF!</definedName>
    <definedName name="_6Excel_BuiltIn_Print_Titles_2_1_1" localSheetId="1">#REF!</definedName>
    <definedName name="_8Excel_BuiltIn_Print_Titles_1_1_1" localSheetId="1">#REF!</definedName>
    <definedName name="_a2" localSheetId="1">#REF!</definedName>
    <definedName name="_AUTOEXEC" localSheetId="1">#REF!</definedName>
    <definedName name="_def2000г" localSheetId="1">#REF!</definedName>
    <definedName name="_def2001г" localSheetId="1">#REF!</definedName>
    <definedName name="_def2002г" localSheetId="1">#REF!</definedName>
    <definedName name="_Fill" localSheetId="1">#REF!</definedName>
    <definedName name="_xlnm._FilterDatabase" localSheetId="1">#REF!</definedName>
    <definedName name="_Hlt440565644_1" localSheetId="1">#REF!</definedName>
    <definedName name="_inf2000" localSheetId="1">#REF!</definedName>
    <definedName name="_inf2001" localSheetId="1">#REF!</definedName>
    <definedName name="_inf2002" localSheetId="1">#REF!</definedName>
    <definedName name="_inf2003" localSheetId="1">#REF!</definedName>
    <definedName name="_inf2004" localSheetId="1">#REF!</definedName>
    <definedName name="_inf2005" localSheetId="1">#REF!</definedName>
    <definedName name="_inf2006" localSheetId="1">#REF!</definedName>
    <definedName name="_inf2007" localSheetId="1">#REF!</definedName>
    <definedName name="_inf2008" localSheetId="1">#REF!</definedName>
    <definedName name="_inf2009" localSheetId="1">#REF!</definedName>
    <definedName name="_inf2010" localSheetId="1">#REF!</definedName>
    <definedName name="_inf2011" localSheetId="1">#REF!</definedName>
    <definedName name="_inf2012" localSheetId="1">#REF!</definedName>
    <definedName name="_inf2013" localSheetId="1">#REF!</definedName>
    <definedName name="_inf2014" localSheetId="1">#REF!</definedName>
    <definedName name="_inf2015" localSheetId="1">#REF!</definedName>
    <definedName name="_k" localSheetId="1">#REF!</definedName>
    <definedName name="_m" localSheetId="1">#REF!</definedName>
    <definedName name="_qs2" localSheetId="1">#REF!</definedName>
    <definedName name="_qs3" localSheetId="1">#REF!</definedName>
    <definedName name="_s" localSheetId="1">#REF!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z" localSheetId="1">#REF!</definedName>
    <definedName name="_а2" localSheetId="1">#REF!</definedName>
    <definedName name="_Стоимость_УНЦП" localSheetId="1">#REF!</definedName>
    <definedName name="a" localSheetId="1">#REF!</definedName>
    <definedName name="a04t" localSheetId="1">#REF!</definedName>
    <definedName name="A99999999" localSheetId="1">#REF!</definedName>
    <definedName name="aa" localSheetId="1">#REF!</definedName>
    <definedName name="aaa" localSheetId="1">#REF!</definedName>
    <definedName name="ab" localSheetId="1">#REF!</definedName>
    <definedName name="asd" localSheetId="1">#REF!</definedName>
    <definedName name="b" localSheetId="1">#REF!</definedName>
    <definedName name="Categories" localSheetId="1">#REF!</definedName>
    <definedName name="CC_fSF" localSheetId="1">#REF!</definedName>
    <definedName name="_xlnm.Criteria" localSheetId="1">#REF!</definedName>
    <definedName name="cvtnf" localSheetId="1">#REF!</definedName>
    <definedName name="d" localSheetId="1">#REF!</definedName>
    <definedName name="Database" localSheetId="1">#REF!</definedName>
    <definedName name="DateColJournal" localSheetId="1">#REF!</definedName>
    <definedName name="ddduy" localSheetId="1">#REF!</definedName>
    <definedName name="deviation1" localSheetId="1">#REF!</definedName>
    <definedName name="DiscontRate" localSheetId="1">#REF!</definedName>
    <definedName name="DM" localSheetId="1">#REF!</definedName>
    <definedName name="DOLL" localSheetId="1">#REF!</definedName>
    <definedName name="ee" localSheetId="1">#REF!</definedName>
    <definedName name="ehc" localSheetId="1">#REF!</definedName>
    <definedName name="Excel_BuiltIn_Database" localSheetId="1">#REF!</definedName>
    <definedName name="Excel_BuiltIn_Print_Area_1" localSheetId="1">#REF!</definedName>
    <definedName name="Excel_BuiltIn_Print_Area_1_1" localSheetId="1">#REF!</definedName>
    <definedName name="Excel_BuiltIn_Print_Area_1_1_1" localSheetId="1">#REF!</definedName>
    <definedName name="Excel_BuiltIn_Print_Area_10_1" localSheetId="1">#REF!</definedName>
    <definedName name="Excel_BuiltIn_Print_Area_10_1_1" localSheetId="1">#REF!</definedName>
    <definedName name="Excel_BuiltIn_Print_Area_11" localSheetId="1">#REF!</definedName>
    <definedName name="Excel_BuiltIn_Print_Area_11_1" localSheetId="1">#REF!</definedName>
    <definedName name="Excel_BuiltIn_Print_Area_12" localSheetId="1">#REF!</definedName>
    <definedName name="Excel_BuiltIn_Print_Area_13" localSheetId="1">#REF!</definedName>
    <definedName name="Excel_BuiltIn_Print_Area_13_1" localSheetId="1">#REF!</definedName>
    <definedName name="Excel_BuiltIn_Print_Area_14" localSheetId="1">#REF!</definedName>
    <definedName name="Excel_BuiltIn_Print_Area_15" localSheetId="1">#REF!</definedName>
    <definedName name="Excel_BuiltIn_Print_Area_2_1" localSheetId="1">#REF!</definedName>
    <definedName name="Excel_BuiltIn_Print_Area_3_1" localSheetId="1">#REF!</definedName>
    <definedName name="Excel_BuiltIn_Print_Area_4" localSheetId="1">#REF!</definedName>
    <definedName name="Excel_BuiltIn_Print_Area_4_1" localSheetId="1">#REF!</definedName>
    <definedName name="Excel_BuiltIn_Print_Area_4_1_1" localSheetId="1">#REF!</definedName>
    <definedName name="Excel_BuiltIn_Print_Area_4_1_1_1" localSheetId="1">#REF!</definedName>
    <definedName name="Excel_BuiltIn_Print_Area_5" localSheetId="1">#REF!</definedName>
    <definedName name="Excel_BuiltIn_Print_Area_5_1" localSheetId="1">#REF!</definedName>
    <definedName name="Excel_BuiltIn_Print_Area_5_1_1" localSheetId="1">#REF!</definedName>
    <definedName name="Excel_BuiltIn_Print_Area_6" localSheetId="1">#REF!</definedName>
    <definedName name="Excel_BuiltIn_Print_Area_6_1" localSheetId="1">#REF!</definedName>
    <definedName name="Excel_BuiltIn_Print_Area_7_1" localSheetId="1">#REF!</definedName>
    <definedName name="Excel_BuiltIn_Print_Area_7_1_1" localSheetId="1">#REF!</definedName>
    <definedName name="Excel_BuiltIn_Print_Area_7_1_1_1" localSheetId="1">#REF!</definedName>
    <definedName name="Excel_BuiltIn_Print_Area_7_1_1_1_1" localSheetId="1">#REF!</definedName>
    <definedName name="Excel_BuiltIn_Print_Area_8_1" localSheetId="1">#REF!</definedName>
    <definedName name="Excel_BuiltIn_Print_Area_9_1" localSheetId="1">#REF!</definedName>
    <definedName name="Excel_BuiltIn_Print_Area_9_1_1" localSheetId="1">#REF!</definedName>
    <definedName name="Excel_BuiltIn_Print_Area_9_1_1_1" localSheetId="1">#REF!</definedName>
    <definedName name="Excel_BuiltIn_Print_Titles" localSheetId="1">#REF!</definedName>
    <definedName name="Excel_BuiltIn_Print_Titles_1" localSheetId="1">#REF!</definedName>
    <definedName name="Excel_BuiltIn_Print_Titles_1_1" localSheetId="1">#REF!</definedName>
    <definedName name="Excel_BuiltIn_Print_Titles_1_1_1" localSheetId="1">#REF!</definedName>
    <definedName name="Excel_BuiltIn_Print_Titles_12" localSheetId="1">#REF!</definedName>
    <definedName name="Excel_BuiltIn_Print_Titles_13" localSheetId="1">#REF!</definedName>
    <definedName name="Excel_BuiltIn_Print_Titles_13_1" localSheetId="1">#REF!</definedName>
    <definedName name="Excel_BuiltIn_Print_Titles_14" localSheetId="1">#REF!</definedName>
    <definedName name="Excel_BuiltIn_Print_Titles_2" localSheetId="1">#REF!</definedName>
    <definedName name="Excel_BuiltIn_Print_Titles_2_1" localSheetId="1">#REF!</definedName>
    <definedName name="Excel_BuiltIn_Print_Titles_3" localSheetId="1">#REF!</definedName>
    <definedName name="Excel_BuiltIn_Print_Titles_3_1" localSheetId="1">#REF!</definedName>
    <definedName name="Excel_BuiltIn_Print_Titles_4" localSheetId="1">#REF!</definedName>
    <definedName name="Excel_BuiltIn_Print_Titles_4_1" localSheetId="1">#REF!</definedName>
    <definedName name="Excel_BuiltIn_Print_Titles_5" localSheetId="1">#REF!</definedName>
    <definedName name="Excel_BuiltIn_Print_Titles_5_1" localSheetId="1">#REF!</definedName>
    <definedName name="Excel_BuiltIn_Print_Titles_8" localSheetId="1">#REF!</definedName>
    <definedName name="Excel_BuiltIn_Print_Titles_9" localSheetId="1">#REF!</definedName>
    <definedName name="Excel_BuiltIn_Print_Titles_9_1" localSheetId="1">#REF!</definedName>
    <definedName name="ff" localSheetId="1">#REF!</definedName>
    <definedName name="gggg" localSheetId="1">#REF!</definedName>
    <definedName name="Global.MNULL" localSheetId="1">#REF!</definedName>
    <definedName name="Global.NULL" localSheetId="1">#REF!</definedName>
    <definedName name="h" localSheetId="1">#REF!</definedName>
    <definedName name="hfci" localSheetId="1">#REF!</definedName>
    <definedName name="hfcxtn" localSheetId="1">#REF!</definedName>
    <definedName name="htvjyn" localSheetId="1">#REF!</definedName>
    <definedName name="i" localSheetId="1">#REF!</definedName>
    <definedName name="iii" localSheetId="1">#REF!</definedName>
    <definedName name="iiiii" localSheetId="1">#REF!</definedName>
    <definedName name="Ind" localSheetId="1">#REF!</definedName>
    <definedName name="Itog" localSheetId="1">#REF!</definedName>
    <definedName name="jkjhggh" localSheetId="1">#REF!</definedName>
    <definedName name="kk" localSheetId="1">#REF!</definedName>
    <definedName name="kl" localSheetId="1">#REF!</definedName>
    <definedName name="KPlan" localSheetId="1">#REF!</definedName>
    <definedName name="l" localSheetId="1">#REF!</definedName>
    <definedName name="language" localSheetId="1">#REF!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1">#REF!</definedName>
    <definedName name="n" localSheetId="1">#REF!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Nalog" localSheetId="1">#REF!</definedName>
    <definedName name="NumColJournal" localSheetId="1">#REF!</definedName>
    <definedName name="o" localSheetId="1">#REF!</definedName>
    <definedName name="Obj" localSheetId="1">#REF!</definedName>
    <definedName name="oppp" localSheetId="1">#REF!</definedName>
    <definedName name="pp" localSheetId="1">#REF!</definedName>
    <definedName name="_xlnm.Print_Area" localSheetId="1">#REF!</definedName>
    <definedName name="propis" localSheetId="1">#REF!</definedName>
    <definedName name="q" localSheetId="1">#REF!</definedName>
    <definedName name="qq" localSheetId="1">#REF!</definedName>
    <definedName name="qqqqqqqqqqqqqqqqqqqqqqqqqqqqqqqqqqq" localSheetId="1">#REF!</definedName>
    <definedName name="rehl" localSheetId="1">#REF!</definedName>
    <definedName name="rf" localSheetId="1">#REF!</definedName>
    <definedName name="rrrrrr" localSheetId="1">#REF!</definedName>
    <definedName name="rtyrty" localSheetId="1">#REF!</definedName>
    <definedName name="rybuf" localSheetId="1">#REF!</definedName>
    <definedName name="rybuf3" localSheetId="1">#REF!</definedName>
    <definedName name="SD_DC" localSheetId="1">#REF!</definedName>
    <definedName name="SDDsfd" localSheetId="1">#REF!</definedName>
    <definedName name="SDSA" localSheetId="1">#REF!</definedName>
    <definedName name="SF_SFs" localSheetId="1">#REF!</definedName>
    <definedName name="SM" localSheetId="1">#REF!</definedName>
    <definedName name="SM_SM" localSheetId="1">#REF!</definedName>
    <definedName name="SM_SM1" localSheetId="1">#REF!</definedName>
    <definedName name="SM_SM45" localSheetId="1">#REF!</definedName>
    <definedName name="SM_SM6" localSheetId="1">#REF!</definedName>
    <definedName name="SM_STO" localSheetId="1">#REF!</definedName>
    <definedName name="SM_STO1" localSheetId="1">#REF!</definedName>
    <definedName name="SM_STO2" localSheetId="1">#REF!</definedName>
    <definedName name="SM_STO3" localSheetId="1">#REF!</definedName>
    <definedName name="Smmmmmmmmmmmmmmm" localSheetId="1">#REF!</definedName>
    <definedName name="SmPr" localSheetId="1">#REF!</definedName>
    <definedName name="Status" localSheetId="1">#REF!</definedName>
    <definedName name="SUM_" localSheetId="1">#REF!</definedName>
    <definedName name="SUM_1" localSheetId="1">#REF!</definedName>
    <definedName name="sum_2" localSheetId="1">#REF!</definedName>
    <definedName name="SUM_3" localSheetId="1">#REF!</definedName>
    <definedName name="sum_4" localSheetId="1">#REF!</definedName>
    <definedName name="SV" localSheetId="1">#REF!</definedName>
    <definedName name="SV_STO" localSheetId="1">#REF!</definedName>
    <definedName name="t" localSheetId="1">#REF!</definedName>
    <definedName name="time" localSheetId="1">#REF!</definedName>
    <definedName name="Time_diff" localSheetId="1">#REF!</definedName>
    <definedName name="Times" localSheetId="1">#REF!</definedName>
    <definedName name="Times___0" localSheetId="1">#REF!</definedName>
    <definedName name="ttt" localSheetId="1">#REF!</definedName>
    <definedName name="ujl" localSheetId="1">#REF!</definedName>
    <definedName name="USA_1" localSheetId="1">#REF!</definedName>
    <definedName name="v" localSheetId="1">#REF!</definedName>
    <definedName name="VH" localSheetId="1">#REF!</definedName>
    <definedName name="w" localSheetId="1">#REF!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1">#REF!</definedName>
    <definedName name="y" localSheetId="1">#REF!</definedName>
    <definedName name="Yamaha_26" localSheetId="1">#REF!</definedName>
    <definedName name="yyy" localSheetId="1">#REF!</definedName>
    <definedName name="ZAK1" localSheetId="1">#REF!</definedName>
    <definedName name="ZAK2" localSheetId="1">#REF!</definedName>
    <definedName name="zak3" localSheetId="1">#REF!</definedName>
    <definedName name="zxdc" localSheetId="1">#REF!</definedName>
    <definedName name="zzzz" localSheetId="1">#REF!</definedName>
    <definedName name="а" localSheetId="1">#REF!</definedName>
    <definedName name="А10" localSheetId="1">#REF!</definedName>
    <definedName name="а12" localSheetId="1">#REF!</definedName>
    <definedName name="а124545" localSheetId="1">#REF!</definedName>
    <definedName name="А15" localSheetId="1">#REF!</definedName>
    <definedName name="А2" localSheetId="1">#REF!</definedName>
    <definedName name="А34" localSheetId="1">#REF!</definedName>
    <definedName name="а35" localSheetId="1">#REF!</definedName>
    <definedName name="а36" localSheetId="1">#REF!</definedName>
    <definedName name="аа" localSheetId="1">#REF!</definedName>
    <definedName name="ааа" localSheetId="1">#REF!</definedName>
    <definedName name="аааа" localSheetId="1">#REF!</definedName>
    <definedName name="ааааа" localSheetId="1">#REF!</definedName>
    <definedName name="аааааа" localSheetId="1">#REF!</definedName>
    <definedName name="ааааааа" localSheetId="1">#REF!</definedName>
    <definedName name="аб" localSheetId="1">#REF!</definedName>
    <definedName name="абв10" localSheetId="1">#REF!</definedName>
    <definedName name="ав" localSheetId="1">#REF!</definedName>
    <definedName name="авввввввввввввввввввв" localSheetId="1">#REF!</definedName>
    <definedName name="авпявап" localSheetId="1">#REF!</definedName>
    <definedName name="авпяпав" localSheetId="1">#REF!</definedName>
    <definedName name="авРВп" localSheetId="1">#REF!</definedName>
    <definedName name="авс" localSheetId="1">#REF!</definedName>
    <definedName name="аглвг" localSheetId="1">#REF!</definedName>
    <definedName name="админ" localSheetId="1">#REF!</definedName>
    <definedName name="аднг" localSheetId="1">#REF!</definedName>
    <definedName name="адоад" localSheetId="1">#REF!</definedName>
    <definedName name="адожд" localSheetId="1">#REF!</definedName>
    <definedName name="аервенрвперпар" localSheetId="1">#REF!</definedName>
    <definedName name="ало" localSheetId="1">#REF!</definedName>
    <definedName name="Алтайский_край" localSheetId="1">#REF!</definedName>
    <definedName name="Алтайский_край_1" localSheetId="1">#REF!</definedName>
    <definedName name="аморт" localSheetId="1">#REF!</definedName>
    <definedName name="Амортизация" localSheetId="1">#REF!</definedName>
    <definedName name="АмортизацияНМА" localSheetId="1">#REF!</definedName>
    <definedName name="Амурская_область" localSheetId="1">#REF!</definedName>
    <definedName name="Амурская_область_1" localSheetId="1">#REF!</definedName>
    <definedName name="ангданга" localSheetId="1">#REF!</definedName>
    <definedName name="ангщ" localSheetId="1">#REF!</definedName>
    <definedName name="анд" localSheetId="1">#REF!</definedName>
    <definedName name="анол" localSheetId="1">#REF!</definedName>
    <definedName name="аода" localSheetId="1">#REF!</definedName>
    <definedName name="аодадо" localSheetId="1">#REF!</definedName>
    <definedName name="аодра" localSheetId="1">#REF!</definedName>
    <definedName name="аопы" localSheetId="1">#REF!</definedName>
    <definedName name="аопыао" localSheetId="1">#REF!</definedName>
    <definedName name="аоыао" localSheetId="1">#REF!</definedName>
    <definedName name="ап" localSheetId="1">#REF!</definedName>
    <definedName name="ап12" localSheetId="1">#REF!</definedName>
    <definedName name="апоап" localSheetId="1">#REF!</definedName>
    <definedName name="аповоп" localSheetId="1">#REF!</definedName>
    <definedName name="апопр" localSheetId="1">#REF!</definedName>
    <definedName name="апорапо" localSheetId="1">#REF!</definedName>
    <definedName name="апотиа" localSheetId="1">#REF!</definedName>
    <definedName name="апоыа" localSheetId="1">#REF!</definedName>
    <definedName name="апоыаоп" localSheetId="1">#REF!</definedName>
    <definedName name="апоыапо" localSheetId="1">#REF!</definedName>
    <definedName name="апоыоо" localSheetId="1">#REF!</definedName>
    <definedName name="аправи" localSheetId="1">#REF!</definedName>
    <definedName name="апрво" localSheetId="1">#REF!</definedName>
    <definedName name="апрыа" localSheetId="1">#REF!</definedName>
    <definedName name="апыо" localSheetId="1">#REF!</definedName>
    <definedName name="апырр" localSheetId="1">#REF!</definedName>
    <definedName name="араера" localSheetId="1">#REF!</definedName>
    <definedName name="арбь" localSheetId="1">#REF!</definedName>
    <definedName name="арл" localSheetId="1">#REF!</definedName>
    <definedName name="аро" localSheetId="1">#REF!</definedName>
    <definedName name="ародар" localSheetId="1">#REF!</definedName>
    <definedName name="ародарод" localSheetId="1">#REF!</definedName>
    <definedName name="ародра" localSheetId="1">#REF!</definedName>
    <definedName name="арол" localSheetId="1">#REF!</definedName>
    <definedName name="аролаол" localSheetId="1">#REF!</definedName>
    <definedName name="арпа" localSheetId="1">#REF!</definedName>
    <definedName name="Архангельская_область" localSheetId="1">#REF!</definedName>
    <definedName name="Архангельская_область_1" localSheetId="1">#REF!</definedName>
    <definedName name="Астраханская_область" localSheetId="1">#REF!</definedName>
    <definedName name="АСУТП" localSheetId="1">#REF!</definedName>
    <definedName name="аыв" localSheetId="1">#REF!</definedName>
    <definedName name="аыоап" localSheetId="1">#REF!</definedName>
    <definedName name="аыоапо" localSheetId="1">#REF!</definedName>
    <definedName name="аыопыао" localSheetId="1">#REF!</definedName>
    <definedName name="аыпрыпр" localSheetId="1">#REF!</definedName>
    <definedName name="б" localSheetId="1">#REF!</definedName>
    <definedName name="_xlnm.Database" localSheetId="1">#REF!</definedName>
    <definedName name="баир" localSheetId="1">#REF!</definedName>
    <definedName name="БАК2" localSheetId="1">#REF!</definedName>
    <definedName name="Белгородская_область" localSheetId="1">#REF!</definedName>
    <definedName name="блр4545" localSheetId="1">#REF!</definedName>
    <definedName name="Больш" localSheetId="1">#REF!</definedName>
    <definedName name="бпрбь" localSheetId="1">#REF!</definedName>
    <definedName name="Брянская_область" localSheetId="1">#REF!</definedName>
    <definedName name="Буровой_понтон" localSheetId="1">#REF!</definedName>
    <definedName name="бьюждж" localSheetId="1">#REF!</definedName>
    <definedName name="бю.бю." localSheetId="1">#REF!</definedName>
    <definedName name="в" localSheetId="1">#REF!</definedName>
    <definedName name="В5" localSheetId="1">#REF!</definedName>
    <definedName name="Ва" localSheetId="1">#REF!</definedName>
    <definedName name="ва3" localSheetId="1">#REF!</definedName>
    <definedName name="вава" localSheetId="1">#REF!</definedName>
    <definedName name="вавввввввввввввв" localSheetId="1">#REF!</definedName>
    <definedName name="ВАЛ_" localSheetId="1">#REF!</definedName>
    <definedName name="ВАЛ_1" localSheetId="1">#REF!</definedName>
    <definedName name="ВАЛ_4" localSheetId="1">#REF!</definedName>
    <definedName name="Валаам" localSheetId="1">#REF!</definedName>
    <definedName name="вангл" localSheetId="1">#REF!</definedName>
    <definedName name="ванлр" localSheetId="1">#REF!</definedName>
    <definedName name="вао" localSheetId="1">#REF!</definedName>
    <definedName name="вап" localSheetId="1">#REF!</definedName>
    <definedName name="вапвя" localSheetId="1">#REF!</definedName>
    <definedName name="вапр" localSheetId="1">#REF!</definedName>
    <definedName name="вапяп" localSheetId="1">#REF!</definedName>
    <definedName name="варо" localSheetId="1">#REF!</definedName>
    <definedName name="ввв" localSheetId="1">#REF!</definedName>
    <definedName name="вввв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1">#REF!</definedName>
    <definedName name="вглльа" localSheetId="1">#REF!</definedName>
    <definedName name="ве" localSheetId="1">#REF!</definedName>
    <definedName name="ведущий" localSheetId="1">#REF!</definedName>
    <definedName name="венл" localSheetId="1">#REF!</definedName>
    <definedName name="вено" localSheetId="1">#REF!</definedName>
    <definedName name="веноевн" localSheetId="1">#REF!</definedName>
    <definedName name="венолвенп" localSheetId="1">#REF!</definedName>
    <definedName name="веноь" localSheetId="1">#REF!</definedName>
    <definedName name="венрол" localSheetId="1">#REF!</definedName>
    <definedName name="венш" localSheetId="1">#REF!</definedName>
    <definedName name="вео" localSheetId="1">#REF!</definedName>
    <definedName name="Верхняя_часть" localSheetId="1">#REF!</definedName>
    <definedName name="веше" localSheetId="1">#REF!</definedName>
    <definedName name="вика" localSheetId="1">#REF!</definedName>
    <definedName name="вирваы" localSheetId="1">#REF!</definedName>
    <definedName name="вкпвп" localSheetId="1">#REF!</definedName>
    <definedName name="Владимирская_область" localSheetId="1">#REF!</definedName>
    <definedName name="внеове" localSheetId="1">#REF!</definedName>
    <definedName name="внеое" localSheetId="1">#REF!</definedName>
    <definedName name="внлг" localSheetId="1">#REF!</definedName>
    <definedName name="внорьп" localSheetId="1">#REF!</definedName>
    <definedName name="внр" localSheetId="1">#REF!</definedName>
    <definedName name="вов" localSheetId="1">#REF!</definedName>
    <definedName name="вое" localSheetId="1">#REF!</definedName>
    <definedName name="Волгоградская_область" localSheetId="1">#REF!</definedName>
    <definedName name="Вологодская_область" localSheetId="1">#REF!</definedName>
    <definedName name="Вологодская_область_1" localSheetId="1">#REF!</definedName>
    <definedName name="вопрв" localSheetId="1">#REF!</definedName>
    <definedName name="вопров" localSheetId="1">#REF!</definedName>
    <definedName name="Воронежская_область" localSheetId="1">#REF!</definedName>
    <definedName name="Вп" localSheetId="1">#REF!</definedName>
    <definedName name="впа" localSheetId="1">#REF!</definedName>
    <definedName name="впо" localSheetId="1">#REF!</definedName>
    <definedName name="впор" localSheetId="1">#REF!</definedName>
    <definedName name="впр" localSheetId="1">#REF!</definedName>
    <definedName name="впрвпр" localSheetId="1">#REF!</definedName>
    <definedName name="впрл" localSheetId="1">#REF!</definedName>
    <definedName name="впрлвпр" localSheetId="1">#REF!</definedName>
    <definedName name="впрлпр" localSheetId="1">#REF!</definedName>
    <definedName name="впрлрпл" localSheetId="1">#REF!</definedName>
    <definedName name="впро" localSheetId="1">#REF!</definedName>
    <definedName name="впров" localSheetId="1">#REF!</definedName>
    <definedName name="впрь" localSheetId="1">#REF!</definedName>
    <definedName name="впрьвп" localSheetId="1">#REF!</definedName>
    <definedName name="впрьрь" localSheetId="1">#REF!</definedName>
    <definedName name="вр" localSheetId="1">#REF!</definedName>
    <definedName name="вравар" localSheetId="1">#REF!</definedName>
    <definedName name="вро" localSheetId="1">#REF!</definedName>
    <definedName name="вров" localSheetId="1">#REF!</definedName>
    <definedName name="вровап" localSheetId="1">#REF!</definedName>
    <definedName name="врп" localSheetId="1">#REF!</definedName>
    <definedName name="врплнл" localSheetId="1">#REF!</definedName>
    <definedName name="врпов" localSheetId="1">#REF!</definedName>
    <definedName name="врповор" localSheetId="1">#REF!</definedName>
    <definedName name="врьпврь" localSheetId="1">#REF!</definedName>
    <definedName name="вс" localSheetId="1">{#N/A,#N/A,FALSE,"Aging Summary";#N/A,#N/A,FALSE,"Ratio Analysis";#N/A,#N/A,FALSE,"Test 120 Day Accts";#N/A,#N/A,FALSE,"Tickmarks"}</definedName>
    <definedName name="Всего_по_смете" localSheetId="1">#REF!</definedName>
    <definedName name="ВсегоШурфов" localSheetId="1">#REF!</definedName>
    <definedName name="Вспомогательные_работы" localSheetId="1">#REF!</definedName>
    <definedName name="ВТ" localSheetId="1">#REF!</definedName>
    <definedName name="втор_кат" localSheetId="1">#REF!</definedName>
    <definedName name="второй" localSheetId="1">#REF!</definedName>
    <definedName name="втратар" localSheetId="1">#REF!</definedName>
    <definedName name="Вычислительная_техника_1" localSheetId="1">#REF!</definedName>
    <definedName name="выы" localSheetId="1">#REF!</definedName>
    <definedName name="г" localSheetId="1">#REF!</definedName>
    <definedName name="ГАП" localSheetId="1">#REF!</definedName>
    <definedName name="гелог" localSheetId="1">#REF!</definedName>
    <definedName name="гео" localSheetId="1">#REF!</definedName>
    <definedName name="геог" localSheetId="1">#REF!</definedName>
    <definedName name="геодезия" localSheetId="1">#REF!</definedName>
    <definedName name="геол.1" localSheetId="1">#REF!</definedName>
    <definedName name="геол1" localSheetId="1">#REF!</definedName>
    <definedName name="геол4" localSheetId="1">#REF!</definedName>
    <definedName name="геология" localSheetId="1">#REF!</definedName>
    <definedName name="геоф" localSheetId="1">#REF!</definedName>
    <definedName name="геоф1" localSheetId="1">#REF!</definedName>
    <definedName name="Геофиз" localSheetId="1">#REF!</definedName>
    <definedName name="Геофиз1" localSheetId="1">#REF!</definedName>
    <definedName name="геофизика" localSheetId="1">#REF!</definedName>
    <definedName name="гидро1" localSheetId="1">#REF!</definedName>
    <definedName name="гидро5" localSheetId="1">#REF!</definedName>
    <definedName name="гидрол" localSheetId="1">#REF!</definedName>
    <definedName name="гидрол.4" localSheetId="1">#REF!</definedName>
    <definedName name="Гидролог" localSheetId="1">#REF!</definedName>
    <definedName name="Гидролог4" localSheetId="1">#REF!</definedName>
    <definedName name="глрп" localSheetId="1">#REF!</definedName>
    <definedName name="гном" localSheetId="1">#REF!</definedName>
    <definedName name="гор" localSheetId="1">#REF!</definedName>
    <definedName name="гос" localSheetId="1">#REF!</definedName>
    <definedName name="гпдш" localSheetId="1">#REF!</definedName>
    <definedName name="гпшд" localSheetId="1">#REF!</definedName>
    <definedName name="гш" localSheetId="1">#REF!</definedName>
    <definedName name="гшд" localSheetId="1">#REF!</definedName>
    <definedName name="гшн" localSheetId="1">#REF!</definedName>
    <definedName name="д" localSheetId="1">#REF!</definedName>
    <definedName name="д1" localSheetId="1">#REF!</definedName>
    <definedName name="д10" localSheetId="1">#REF!</definedName>
    <definedName name="д2" localSheetId="1">#REF!</definedName>
    <definedName name="д3" localSheetId="1">#REF!</definedName>
    <definedName name="д4" localSheetId="1">#REF!</definedName>
    <definedName name="д5" localSheetId="1">#REF!</definedName>
    <definedName name="д6" localSheetId="1">#REF!</definedName>
    <definedName name="д7" localSheetId="1">#REF!</definedName>
    <definedName name="д8" localSheetId="1">#REF!</definedName>
    <definedName name="д9" localSheetId="1">#REF!</definedName>
    <definedName name="дан" localSheetId="1">#REF!</definedName>
    <definedName name="Дата_изменения_группы_строек" localSheetId="1">#REF!</definedName>
    <definedName name="Дата_изменения_локальной_сметы" localSheetId="1">#REF!</definedName>
    <definedName name="Дата_изменения_объекта" localSheetId="1">#REF!</definedName>
    <definedName name="Дата_изменения_объектной_сметы" localSheetId="1">#REF!</definedName>
    <definedName name="Дата_изменения_очереди" localSheetId="1">#REF!</definedName>
    <definedName name="Дата_изменения_пускового_комплекса" localSheetId="1">#REF!</definedName>
    <definedName name="Дата_изменения_сводного_сметного_расчета" localSheetId="1">#REF!</definedName>
    <definedName name="Дата_изменения_стройки" localSheetId="1">#REF!</definedName>
    <definedName name="Дата_создания_группы_строек" localSheetId="1">#REF!</definedName>
    <definedName name="Дата_создания_локальной_сметы" localSheetId="1">#REF!</definedName>
    <definedName name="Дата_создания_объекта" localSheetId="1">#REF!</definedName>
    <definedName name="Дата_создания_объектной_сметы" localSheetId="1">#REF!</definedName>
    <definedName name="Дата_создания_очереди" localSheetId="1">#REF!</definedName>
    <definedName name="Дата_создания_пускового_комплекса" localSheetId="1">#REF!</definedName>
    <definedName name="Дата_создания_сводного_сметного_расчета" localSheetId="1">#REF!</definedName>
    <definedName name="Дата_создания_стройки" localSheetId="1">#REF!</definedName>
    <definedName name="дд" localSheetId="1">#REF!</definedName>
    <definedName name="дддд" localSheetId="1">#REF!</definedName>
    <definedName name="ддддд" localSheetId="1">#REF!</definedName>
    <definedName name="де" localSheetId="1">#REF!</definedName>
    <definedName name="десятый" localSheetId="1">#REF!</definedName>
    <definedName name="дефл." localSheetId="1">#REF!</definedName>
    <definedName name="Дефлятор" localSheetId="1">#REF!</definedName>
    <definedName name="Дефлятор1" localSheetId="1">#REF!</definedName>
    <definedName name="диапазон" localSheetId="1">#REF!</definedName>
    <definedName name="Диск" localSheetId="1">#REF!</definedName>
    <definedName name="длдл" localSheetId="1">#REF!</definedName>
    <definedName name="Длинна_границы" localSheetId="1">#REF!</definedName>
    <definedName name="Длинна_трассы" localSheetId="1">#REF!</definedName>
    <definedName name="длозщшзщдлжб" localSheetId="1">#REF!</definedName>
    <definedName name="длолдолд" localSheetId="1">#REF!</definedName>
    <definedName name="длощшл" localSheetId="1">#REF!</definedName>
    <definedName name="Дн_ставка" localSheetId="1">#REF!</definedName>
    <definedName name="дна" localSheetId="1">#REF!</definedName>
    <definedName name="до" localSheetId="1">#REF!</definedName>
    <definedName name="дол" localSheetId="1">#REF!</definedName>
    <definedName name="ДОЛЛАР" localSheetId="1">#REF!</definedName>
    <definedName name="доорп" localSheetId="1">#REF!</definedName>
    <definedName name="Доп._оборудование_1" localSheetId="1">#REF!</definedName>
    <definedName name="Доп_оборуд" localSheetId="1">#REF!</definedName>
    <definedName name="допдшгед" localSheetId="1">#REF!</definedName>
    <definedName name="Дорога_1" localSheetId="1">#REF!</definedName>
    <definedName name="дп" localSheetId="1">#REF!</definedName>
    <definedName name="др" localSheetId="1">#REF!</definedName>
    <definedName name="др.матер" localSheetId="1">#REF!</definedName>
    <definedName name="ДС" localSheetId="1">#REF!</definedName>
    <definedName name="дщшю" localSheetId="1">#REF!</definedName>
    <definedName name="дэ" localSheetId="1">#REF!</definedName>
    <definedName name="е" localSheetId="1">#REF!</definedName>
    <definedName name="евнл" localSheetId="1">#REF!</definedName>
    <definedName name="евнлен" localSheetId="1">#REF!</definedName>
    <definedName name="Еврейская_автономная_область" localSheetId="1">#REF!</definedName>
    <definedName name="Еврейская_автономная_область_1" localSheetId="1">#REF!</definedName>
    <definedName name="еврор" localSheetId="1">#REF!</definedName>
    <definedName name="еврь" localSheetId="1">#REF!</definedName>
    <definedName name="Единица1" localSheetId="1">#REF!</definedName>
    <definedName name="Единица10" localSheetId="1">#REF!</definedName>
    <definedName name="Единица11" localSheetId="1">#REF!</definedName>
    <definedName name="Единица12" localSheetId="1">#REF!</definedName>
    <definedName name="Единица13" localSheetId="1">#REF!</definedName>
    <definedName name="Единица14" localSheetId="1">#REF!</definedName>
    <definedName name="Единица15" localSheetId="1">#REF!</definedName>
    <definedName name="Единица16" localSheetId="1">#REF!</definedName>
    <definedName name="Единица17" localSheetId="1">#REF!</definedName>
    <definedName name="Единица18" localSheetId="1">#REF!</definedName>
    <definedName name="Единица19" localSheetId="1">#REF!</definedName>
    <definedName name="Единица2" localSheetId="1">#REF!</definedName>
    <definedName name="Единица20" localSheetId="1">#REF!</definedName>
    <definedName name="Единица21" localSheetId="1">#REF!</definedName>
    <definedName name="Единица22" localSheetId="1">#REF!</definedName>
    <definedName name="Единица23" localSheetId="1">#REF!</definedName>
    <definedName name="Единица24" localSheetId="1">#REF!</definedName>
    <definedName name="Единица25" localSheetId="1">#REF!</definedName>
    <definedName name="Единица26" localSheetId="1">#REF!</definedName>
    <definedName name="Единица27" localSheetId="1">#REF!</definedName>
    <definedName name="Единица28" localSheetId="1">#REF!</definedName>
    <definedName name="Единица29" localSheetId="1">#REF!</definedName>
    <definedName name="Единица3" localSheetId="1">#REF!</definedName>
    <definedName name="Единица30" localSheetId="1">#REF!</definedName>
    <definedName name="Единица31" localSheetId="1">#REF!</definedName>
    <definedName name="Единица32" localSheetId="1">#REF!</definedName>
    <definedName name="Единица33" localSheetId="1">#REF!</definedName>
    <definedName name="Единица34" localSheetId="1">#REF!</definedName>
    <definedName name="Единица35" localSheetId="1">#REF!</definedName>
    <definedName name="Единица36" localSheetId="1">#REF!</definedName>
    <definedName name="Единица37" localSheetId="1">#REF!</definedName>
    <definedName name="Единица38" localSheetId="1">#REF!</definedName>
    <definedName name="Единица39" localSheetId="1">#REF!</definedName>
    <definedName name="Единица4" localSheetId="1">#REF!</definedName>
    <definedName name="Единица40" localSheetId="1">#REF!</definedName>
    <definedName name="Единица41" localSheetId="1">#REF!</definedName>
    <definedName name="Единица42" localSheetId="1">#REF!</definedName>
    <definedName name="Единица43" localSheetId="1">#REF!</definedName>
    <definedName name="Единица44" localSheetId="1">#REF!</definedName>
    <definedName name="Единица45" localSheetId="1">#REF!</definedName>
    <definedName name="Единица46" localSheetId="1">#REF!</definedName>
    <definedName name="Единица47" localSheetId="1">#REF!</definedName>
    <definedName name="Единица48" localSheetId="1">#REF!</definedName>
    <definedName name="Единица49" localSheetId="1">#REF!</definedName>
    <definedName name="Единица5" localSheetId="1">#REF!</definedName>
    <definedName name="Единица50" localSheetId="1">#REF!</definedName>
    <definedName name="Единица51" localSheetId="1">#REF!</definedName>
    <definedName name="Единица52" localSheetId="1">#REF!</definedName>
    <definedName name="Единица53" localSheetId="1">#REF!</definedName>
    <definedName name="Единица54" localSheetId="1">#REF!</definedName>
    <definedName name="Единица55" localSheetId="1">#REF!</definedName>
    <definedName name="Единица56" localSheetId="1">#REF!</definedName>
    <definedName name="Единица57" localSheetId="1">#REF!</definedName>
    <definedName name="Единица58" localSheetId="1">#REF!</definedName>
    <definedName name="Единица59" localSheetId="1">#REF!</definedName>
    <definedName name="Единица6" localSheetId="1">#REF!</definedName>
    <definedName name="Единица60" localSheetId="1">#REF!</definedName>
    <definedName name="Единица7" localSheetId="1">#REF!</definedName>
    <definedName name="Единица8" localSheetId="1">#REF!</definedName>
    <definedName name="Единица9" localSheetId="1">#REF!</definedName>
    <definedName name="ен" localSheetId="1">#REF!</definedName>
    <definedName name="енвлпр" localSheetId="1">#REF!</definedName>
    <definedName name="енг" localSheetId="1">#REF!</definedName>
    <definedName name="енк" localSheetId="1">#REF!</definedName>
    <definedName name="енлопр" localSheetId="1">#REF!</definedName>
    <definedName name="ено" localSheetId="1">#REF!</definedName>
    <definedName name="еное" localSheetId="1">#REF!</definedName>
    <definedName name="ео" localSheetId="1">#REF!</definedName>
    <definedName name="еов" localSheetId="1">#REF!</definedName>
    <definedName name="ер" localSheetId="1">#REF!</definedName>
    <definedName name="ЕСН2004" localSheetId="1">#REF!</definedName>
    <definedName name="еуг" localSheetId="1">#REF!</definedName>
    <definedName name="ж" localSheetId="1">#REF!</definedName>
    <definedName name="жжж" localSheetId="1">#REF!</definedName>
    <definedName name="жпф" localSheetId="1">#REF!</definedName>
    <definedName name="Зависимые" localSheetId="1">#REF!</definedName>
    <definedName name="Заголовок_печати" localSheetId="1">#REF!</definedName>
    <definedName name="Заголовок_раздела" localSheetId="1">#REF!</definedName>
    <definedName name="ЗаданиеГС_КМ" localSheetId="1">#REF!</definedName>
    <definedName name="ЗаданиеЭСС_КМ" localSheetId="1">#REF!</definedName>
    <definedName name="Заказчик" localSheetId="1">#REF!</definedName>
    <definedName name="зждзд" localSheetId="1">#REF!</definedName>
    <definedName name="зз" localSheetId="1">#REF!</definedName>
    <definedName name="зззз" localSheetId="1">#REF!</definedName>
    <definedName name="ЗИП_Всего_1" localSheetId="1">#REF!</definedName>
    <definedName name="зощр" localSheetId="1">#REF!</definedName>
    <definedName name="ЗЮзя" localSheetId="1">#REF!</definedName>
    <definedName name="Ивановская_область" localSheetId="1">#REF!</definedName>
    <definedName name="ивпт" localSheetId="1">#REF!</definedName>
    <definedName name="Иди" localSheetId="1">#REF!</definedName>
    <definedName name="ии" localSheetId="1">#REF!</definedName>
    <definedName name="иии" localSheetId="1">#REF!</definedName>
    <definedName name="ИИМбал" localSheetId="1">#REF!</definedName>
    <definedName name="ИиНИ" localSheetId="1">#REF!</definedName>
    <definedName name="ик" localSheetId="1">#REF!</definedName>
    <definedName name="имт" localSheetId="1">#REF!</definedName>
    <definedName name="Инвестор" localSheetId="1">#REF!</definedName>
    <definedName name="Инд" localSheetId="1">#REF!</definedName>
    <definedName name="Индекс_ЛН_группы_строек" localSheetId="1">#REF!</definedName>
    <definedName name="Индекс_ЛН_локальной_сметы" localSheetId="1">#REF!</definedName>
    <definedName name="Индекс_ЛН_объекта" localSheetId="1">#REF!</definedName>
    <definedName name="Индекс_ЛН_объектной_сметы" localSheetId="1">#REF!</definedName>
    <definedName name="Индекс_ЛН_очереди" localSheetId="1">#REF!</definedName>
    <definedName name="Индекс_ЛН_пускового_комплекса" localSheetId="1">#REF!</definedName>
    <definedName name="Индекс_ЛН_сводного_сметного_расчета" localSheetId="1">#REF!</definedName>
    <definedName name="Индекс_ЛН_стройки" localSheetId="1">#REF!</definedName>
    <definedName name="Ини" localSheetId="1">#REF!</definedName>
    <definedName name="инфл" localSheetId="1">#REF!</definedName>
    <definedName name="иолд" localSheetId="1">#REF!</definedName>
    <definedName name="ИОСост" localSheetId="1">#REF!</definedName>
    <definedName name="ИОСпс" localSheetId="1">#REF!</definedName>
    <definedName name="ИОСсг" localSheetId="1">#REF!</definedName>
    <definedName name="иошль" localSheetId="1">#REF!</definedName>
    <definedName name="ип" localSheetId="1">#REF!</definedName>
    <definedName name="Ипос" localSheetId="1">#REF!</definedName>
    <definedName name="ИПусто" localSheetId="1">#REF!</definedName>
    <definedName name="Ипц" localSheetId="1">#REF!</definedName>
    <definedName name="Иркутская_область" localSheetId="1">#REF!</definedName>
    <definedName name="Иркутская_область_1" localSheetId="1">#REF!</definedName>
    <definedName name="ИС__И.Максимов" localSheetId="1">#REF!</definedName>
    <definedName name="итог" localSheetId="1">#REF!</definedName>
    <definedName name="Итого_ЗПМ__по_рес_расчету_с_учетом_к_тов" localSheetId="1">#REF!</definedName>
    <definedName name="Итого_ЗПМ_по_акту_вып_работ_в_базисных_ценах_с_учетом_к_тов" localSheetId="1">#REF!</definedName>
    <definedName name="Итого_ЗПМ_по_акту_вып_работ_при_ресурсном_расчете_с_учетом_к_тов" localSheetId="1">#REF!</definedName>
    <definedName name="Итого_ЗПМ_по_акту_выполненных_работ_в_базисных_ценах" localSheetId="1">#REF!</definedName>
    <definedName name="Итого_ЗПМ_по_акту_выполненных_работ_при_ресурсном_расчете" localSheetId="1">#REF!</definedName>
    <definedName name="Итого_ЗПМ_при_расчете_по_стоимости_ч_часа_работы_механизаторов" localSheetId="1">#REF!</definedName>
    <definedName name="Итого_МАТ_по_акту_вып_работ_в_базисных_ценах_с_учетом_к_тов" localSheetId="1">#REF!</definedName>
    <definedName name="Итого_МАТ_по_акту_вып_работ_при_ресурсном_расчете_с_учетом_к_тов" localSheetId="1">#REF!</definedName>
    <definedName name="Итого_материалы" localSheetId="1">#REF!</definedName>
    <definedName name="Итого_материалы__по_рес_расчету_с_учетом_к_тов" localSheetId="1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при_ресурсном_расчете" localSheetId="1">#REF!</definedName>
    <definedName name="Итого_машины_и_механизмы" localSheetId="1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при_ресурсном_расчете" localSheetId="1">#REF!</definedName>
    <definedName name="Итого_НР_по_акту_по_ресурсному_расчету" localSheetId="1">#REF!</definedName>
    <definedName name="Итого_НР_по_ресурсному_расчету" localSheetId="1">#REF!</definedName>
    <definedName name="Итого_ОЗП" localSheetId="1">#REF!</definedName>
    <definedName name="Итого_ОЗП_по_акту_вып_работ_в_базисных_ценах_с_учетом_к_тов" localSheetId="1">#REF!</definedName>
    <definedName name="Итого_ОЗП_по_акту_вып_работ_при_ресурсном_расчете_с_учетом_к_тов" localSheetId="1">#REF!</definedName>
    <definedName name="Итого_ОЗП_по_акту_выполненных_работ_в_базисных_ценах" localSheetId="1">#REF!</definedName>
    <definedName name="Итого_ОЗП_по_акту_выполненных_работ_при_ресурсном_расчете" localSheetId="1">#REF!</definedName>
    <definedName name="Итого_ОЗП_по_рес_расчету_с_учетом_к_тов" localSheetId="1">#REF!</definedName>
    <definedName name="Итого_ПЗ" localSheetId="1">#REF!</definedName>
    <definedName name="Итого_ПЗ_в_базисных_ценах" localSheetId="1">#REF!</definedName>
    <definedName name="Итого_ПЗ_по_акту_вып_работ_в_базисных_ценах_с_учетом_к_тов" localSheetId="1">#REF!</definedName>
    <definedName name="Итого_ПЗ_по_акту_вып_работ_при_ресурсном_расчете_с_учетом_к_тов" localSheetId="1">#REF!</definedName>
    <definedName name="Итого_ПЗ_по_акту_выполненных_работ_в_базисных_ценах" localSheetId="1">#REF!</definedName>
    <definedName name="Итого_ПЗ_по_акту_выполненных_работ_при_ресурсном_расчете" localSheetId="1">#REF!</definedName>
    <definedName name="Итого_ПЗ_по_рес_расчету_с_учетом_к_тов" localSheetId="1">#REF!</definedName>
    <definedName name="Итого_по_разделу_V" localSheetId="1">#REF!</definedName>
    <definedName name="Итого_по_смете" localSheetId="1">#REF!</definedName>
    <definedName name="Итого_СП_по_акту_по_ресурсному_расчету" localSheetId="1">#REF!</definedName>
    <definedName name="Итого_СП_по_ресурсному_расчету" localSheetId="1">#REF!</definedName>
    <definedName name="Итого_ФОТ_по_акту_выполненных_работ_в_базисных_ценах" localSheetId="1">#REF!</definedName>
    <definedName name="Итого_ФОТ_по_акту_выполненных_работ_при_ресурсном_расчете" localSheetId="1">#REF!</definedName>
    <definedName name="Итого_ФОТ_при_расчете_по_доле_з_п_в_стоимости_эксплуатации_машин" localSheetId="1">#REF!</definedName>
    <definedName name="Итого_ЭММ__по_рес_расчету_с_учетом_к_тов" localSheetId="1">#REF!</definedName>
    <definedName name="Итого_ЭММ_по_акту_вып_работ_в_базисных_ценах_с_учетом_к_тов" localSheetId="1">#REF!</definedName>
    <definedName name="Итого_ЭММ_по_акту_вып_работ_при_ресурсном_расчете_с_учетом_к_тов" localSheetId="1">#REF!</definedName>
    <definedName name="ить" localSheetId="1">#REF!</definedName>
    <definedName name="итьоиьб" localSheetId="1">#REF!</definedName>
    <definedName name="Иуе" localSheetId="1">#REF!</definedName>
    <definedName name="ИуеРЭО" localSheetId="1">#REF!</definedName>
    <definedName name="Ицпп" localSheetId="1">#REF!</definedName>
    <definedName name="й" localSheetId="1">#REF!</definedName>
    <definedName name="йцйу3йк" localSheetId="1">#REF!</definedName>
    <definedName name="йцу" localSheetId="1">#REF!</definedName>
    <definedName name="К" localSheetId="1">#REF!</definedName>
    <definedName name="к_ЗПМ" localSheetId="1">#REF!</definedName>
    <definedName name="к_МАТ" localSheetId="1">#REF!</definedName>
    <definedName name="к_ОЗП" localSheetId="1">#REF!</definedName>
    <definedName name="к_ПЗ" localSheetId="1">#REF!</definedName>
    <definedName name="к_ЭМ" localSheetId="1">#REF!</definedName>
    <definedName name="к1" localSheetId="1">#REF!</definedName>
    <definedName name="к10" localSheetId="1">#REF!</definedName>
    <definedName name="к101" localSheetId="1">#REF!</definedName>
    <definedName name="К105" localSheetId="1">#REF!</definedName>
    <definedName name="к11" localSheetId="1">#REF!</definedName>
    <definedName name="к12" localSheetId="1">#REF!</definedName>
    <definedName name="к13" localSheetId="1">#REF!</definedName>
    <definedName name="к14" localSheetId="1">#REF!</definedName>
    <definedName name="к15" localSheetId="1">#REF!</definedName>
    <definedName name="к16" localSheetId="1">#REF!</definedName>
    <definedName name="к17" localSheetId="1">#REF!</definedName>
    <definedName name="к18" localSheetId="1">#REF!</definedName>
    <definedName name="к19" localSheetId="1">#REF!</definedName>
    <definedName name="к2" localSheetId="1">#REF!</definedName>
    <definedName name="к20" localSheetId="1">#REF!</definedName>
    <definedName name="к21" localSheetId="1">#REF!</definedName>
    <definedName name="к22" localSheetId="1">#REF!</definedName>
    <definedName name="к23" localSheetId="1">#REF!</definedName>
    <definedName name="к231" localSheetId="1">#REF!</definedName>
    <definedName name="к24" localSheetId="1">#REF!</definedName>
    <definedName name="к25" localSheetId="1">#REF!</definedName>
    <definedName name="к26" localSheetId="1">#REF!</definedName>
    <definedName name="к27" localSheetId="1">#REF!</definedName>
    <definedName name="к28" localSheetId="1">#REF!</definedName>
    <definedName name="к29" localSheetId="1">#REF!</definedName>
    <definedName name="к2п" localSheetId="1">#REF!</definedName>
    <definedName name="к3" localSheetId="1">#REF!</definedName>
    <definedName name="к30" localSheetId="1">#REF!</definedName>
    <definedName name="к3п" localSheetId="1">#REF!</definedName>
    <definedName name="к5" localSheetId="1">#REF!</definedName>
    <definedName name="к6" localSheetId="1">#REF!</definedName>
    <definedName name="к7" localSheetId="1">#REF!</definedName>
    <definedName name="к8" localSheetId="1">#REF!</definedName>
    <definedName name="к9" localSheetId="1">#REF!</definedName>
    <definedName name="Кабардино_Балкарская_Республика" localSheetId="1">#REF!</definedName>
    <definedName name="Кабели_1" localSheetId="1">#REF!</definedName>
    <definedName name="кабель" localSheetId="1">#REF!</definedName>
    <definedName name="кака" localSheetId="1">#REF!</definedName>
    <definedName name="Калининградская_область" localSheetId="1">#REF!</definedName>
    <definedName name="калплан" localSheetId="1">#REF!</definedName>
    <definedName name="Калужская_область" localSheetId="1">#REF!</definedName>
    <definedName name="Камеральных" localSheetId="1">#REF!</definedName>
    <definedName name="Камчатская_область" localSheetId="1">#REF!</definedName>
    <definedName name="Камчатская_область_1" localSheetId="1">#REF!</definedName>
    <definedName name="Карачаево_Черкесская_Республика" localSheetId="1">#REF!</definedName>
    <definedName name="Категория_сложности" localSheetId="1">#REF!</definedName>
    <definedName name="катя" localSheetId="1">#REF!</definedName>
    <definedName name="КВАРТАЛ2" localSheetId="1">#REF!</definedName>
    <definedName name="кгкг" localSheetId="1">#REF!</definedName>
    <definedName name="кеке" localSheetId="1">#REF!</definedName>
    <definedName name="Кемеровская_область" localSheetId="1">#REF!</definedName>
    <definedName name="Кемеровская_область_1" localSheetId="1">#REF!</definedName>
    <definedName name="кенрке" localSheetId="1">#REF!</definedName>
    <definedName name="кенроолтьб" localSheetId="1">#REF!</definedName>
    <definedName name="керл" localSheetId="1">#REF!</definedName>
    <definedName name="КЗ_Имущество" localSheetId="1">#REF!</definedName>
    <definedName name="КЗ_ИП" localSheetId="1">#REF!</definedName>
    <definedName name="КЗ_НИОКР" localSheetId="1">#REF!</definedName>
    <definedName name="КИП" localSheetId="1">#REF!</definedName>
    <definedName name="КИПиавтом" localSheetId="1">#REF!</definedName>
    <definedName name="Кировская_область" localSheetId="1">#REF!</definedName>
    <definedName name="Кировская_область_1" localSheetId="1">#REF!</definedName>
    <definedName name="кк" localSheetId="1">#REF!</definedName>
    <definedName name="ккее" localSheetId="1">#REF!</definedName>
    <definedName name="ккк" localSheetId="1">#REF!</definedName>
    <definedName name="книга" localSheetId="1">#REF!</definedName>
    <definedName name="Кобщ" localSheetId="1">#REF!</definedName>
    <definedName name="КОД" localSheetId="1">#REF!</definedName>
    <definedName name="кол" localSheetId="1">#REF!</definedName>
    <definedName name="Количество_землепользователей" localSheetId="1">#REF!</definedName>
    <definedName name="Количество_контуров" localSheetId="1">#REF!</definedName>
    <definedName name="Количество_культур" localSheetId="1">#REF!</definedName>
    <definedName name="Количество_планшетов" localSheetId="1">#REF!</definedName>
    <definedName name="Количество_предприятий" localSheetId="1">#REF!</definedName>
    <definedName name="Количество_согласований" localSheetId="1">#REF!</definedName>
    <definedName name="ком." localSheetId="1">#REF!</definedName>
    <definedName name="Командировочные_расходы" localSheetId="1">#REF!</definedName>
    <definedName name="Компания" localSheetId="1">#REF!</definedName>
    <definedName name="комплект" localSheetId="1">#REF!</definedName>
    <definedName name="конкурс" localSheetId="1">#REF!</definedName>
    <definedName name="Контроллер_1" localSheetId="1">#REF!</definedName>
    <definedName name="кор" localSheetId="1">#REF!</definedName>
    <definedName name="кореал" localSheetId="1">#REF!</definedName>
    <definedName name="Корнеева" localSheetId="1">#REF!</definedName>
    <definedName name="корр" localSheetId="1">{#N/A,#N/A,FALSE,"Шаблон_Спец1"}</definedName>
    <definedName name="Костромская_область" localSheetId="1">#REF!</definedName>
    <definedName name="КОЭФ3" localSheetId="1">#REF!</definedName>
    <definedName name="КоэфБезПоля" localSheetId="1">#REF!</definedName>
    <definedName name="КоэфГорЗак" localSheetId="1">#REF!</definedName>
    <definedName name="Коэффициент" localSheetId="1">#REF!</definedName>
    <definedName name="кп" localSheetId="1">#REF!</definedName>
    <definedName name="крас" localSheetId="1">#REF!</definedName>
    <definedName name="Краснодарский_край" localSheetId="1">#REF!</definedName>
    <definedName name="Красноярский_край" localSheetId="1">#REF!</definedName>
    <definedName name="Красноярский_край_1" localSheetId="1">#REF!</definedName>
    <definedName name="куку" localSheetId="1">#REF!</definedName>
    <definedName name="Курганская_область" localSheetId="1">#REF!</definedName>
    <definedName name="Курганская_область_1" localSheetId="1">#REF!</definedName>
    <definedName name="курс" localSheetId="1">#REF!</definedName>
    <definedName name="Курс_1" localSheetId="1">#REF!</definedName>
    <definedName name="курс_дол" localSheetId="1">#REF!</definedName>
    <definedName name="Курс_доллара_США" localSheetId="1">#REF!</definedName>
    <definedName name="курс1" localSheetId="1">#REF!</definedName>
    <definedName name="Курская_область" localSheetId="1">#REF!</definedName>
    <definedName name="кшн" localSheetId="1">#REF!</definedName>
    <definedName name="лаборатория" localSheetId="1">#REF!</definedName>
    <definedName name="ЛабШурфов" localSheetId="1">#REF!</definedName>
    <definedName name="лв" localSheetId="1">#REF!</definedName>
    <definedName name="лвнг" localSheetId="1">#REF!</definedName>
    <definedName name="лд" localSheetId="1">#REF!</definedName>
    <definedName name="лдд" localSheetId="1">#REF!</definedName>
    <definedName name="лдллл" localSheetId="1">#REF!</definedName>
    <definedName name="ленин" localSheetId="1">#REF!</definedName>
    <definedName name="Ленинградская_область" localSheetId="1">#REF!</definedName>
    <definedName name="ЛимитУРС_ПИР" localSheetId="1">#REF!</definedName>
    <definedName name="Липецкая_область" localSheetId="1">#REF!</definedName>
    <definedName name="лист" localSheetId="1">#REF!</definedName>
    <definedName name="Лифты" localSheetId="1">#REF!</definedName>
    <definedName name="лкон" localSheetId="1">#REF!</definedName>
    <definedName name="лл" localSheetId="1">#REF!</definedName>
    <definedName name="ллддд" localSheetId="1">#REF!</definedName>
    <definedName name="ллдж" localSheetId="1">#REF!</definedName>
    <definedName name="ллл" localSheetId="1">#REF!</definedName>
    <definedName name="лн" localSheetId="1">#REF!</definedName>
    <definedName name="лнвг" localSheetId="1">#REF!</definedName>
    <definedName name="лнгва" localSheetId="1">#REF!</definedName>
    <definedName name="ло" localSheetId="1">#REF!</definedName>
    <definedName name="ловпр" localSheetId="1">#REF!</definedName>
    <definedName name="логалгнеелн" localSheetId="1">#REF!</definedName>
    <definedName name="лодло" localSheetId="1">#REF!</definedName>
    <definedName name="лодол" localSheetId="1">#REF!</definedName>
    <definedName name="лол" localSheetId="1">#REF!</definedName>
    <definedName name="лорщшгошщлдбжд" localSheetId="1">#REF!</definedName>
    <definedName name="лпрра" localSheetId="1">#REF!</definedName>
    <definedName name="лрал" localSheetId="1">#REF!</definedName>
    <definedName name="лрлд" localSheetId="1">#REF!</definedName>
    <definedName name="лрр" localSheetId="1">#REF!</definedName>
    <definedName name="М" localSheetId="1">#REF!</definedName>
    <definedName name="Магаданская_область" localSheetId="1">#REF!</definedName>
    <definedName name="Магаданская_область_1" localSheetId="1">#REF!</definedName>
    <definedName name="МАРЖА" localSheetId="1">#REF!</definedName>
    <definedName name="матер" localSheetId="1">#REF!</definedName>
    <definedName name="матер." localSheetId="1">#REF!</definedName>
    <definedName name="матер.рем" localSheetId="1">#REF!</definedName>
    <definedName name="Месяцы" localSheetId="1">#REF!</definedName>
    <definedName name="Месяцы2" localSheetId="1">#REF!</definedName>
    <definedName name="Месяцы3" localSheetId="1">#REF!</definedName>
    <definedName name="МИ_Т" localSheetId="1">#REF!</definedName>
    <definedName name="МИА5" localSheetId="1">#REF!</definedName>
    <definedName name="мил" localSheetId="1">{0,"овz";1,"z";2,"аz";5,"овz"}</definedName>
    <definedName name="мин" localSheetId="1">#REF!</definedName>
    <definedName name="Министерство_транспорта__связи_и_автомобильных_дорог_Самарской_области" localSheetId="1">#REF!</definedName>
    <definedName name="мись" localSheetId="1">#REF!</definedName>
    <definedName name="мит" localSheetId="1">#REF!</definedName>
    <definedName name="мм" localSheetId="1">#REF!</definedName>
    <definedName name="МММММММММ" localSheetId="1">#REF!</definedName>
    <definedName name="мн" localSheetId="1">#REF!</definedName>
    <definedName name="Модель2" localSheetId="1">#REF!</definedName>
    <definedName name="мойка" localSheetId="1">#REF!</definedName>
    <definedName name="Монтаж" localSheetId="1">#REF!</definedName>
    <definedName name="Монтажные_работы_в_базисных_ценах" localSheetId="1">#REF!</definedName>
    <definedName name="Московская_область" localSheetId="1">#REF!</definedName>
    <definedName name="мотаж2" localSheetId="1">#REF!</definedName>
    <definedName name="мпртмит" localSheetId="1">#REF!</definedName>
    <definedName name="мтч" localSheetId="1">#REF!</definedName>
    <definedName name="мтьюп" localSheetId="1">#REF!</definedName>
    <definedName name="Мурманская_область" localSheetId="1">#REF!</definedName>
    <definedName name="Мурманская_область_1" localSheetId="1">#REF!</definedName>
    <definedName name="над" localSheetId="1">#REF!</definedName>
    <definedName name="Название_проекта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группы_строек" localSheetId="1">#REF!</definedName>
    <definedName name="Наименование_локальной_сметы" localSheetId="1">#REF!</definedName>
    <definedName name="Наименование_объекта" localSheetId="1">#REF!</definedName>
    <definedName name="Наименование_объектной_сметы" localSheetId="1">#REF!</definedName>
    <definedName name="Наименование_организации_заказчика" localSheetId="1">#REF!</definedName>
    <definedName name="Наименование_очереди" localSheetId="1">#REF!</definedName>
    <definedName name="Наименование_проектной_организации" localSheetId="1">#REF!</definedName>
    <definedName name="Наименование_пускового_комплекса" localSheetId="1">#REF!</definedName>
    <definedName name="Наименование_сводного_сметного_расчета" localSheetId="1">#REF!</definedName>
    <definedName name="Наименование_строительства" localSheetId="1">#REF!</definedName>
    <definedName name="Наименование_стройки" localSheetId="1">#REF!</definedName>
    <definedName name="накладные" localSheetId="1">#REF!</definedName>
    <definedName name="науки" localSheetId="1">#REF!</definedName>
    <definedName name="нвле" localSheetId="1">#REF!</definedName>
    <definedName name="нгагл" localSheetId="1">#REF!</definedName>
    <definedName name="нго" localSheetId="1">#REF!</definedName>
    <definedName name="нгпнрап" localSheetId="1">#REF!</definedName>
    <definedName name="НДС" localSheetId="1">#REF!</definedName>
    <definedName name="НДСИмущество" localSheetId="1">#REF!</definedName>
    <definedName name="НДСИП" localSheetId="1">#REF!</definedName>
    <definedName name="НДСНИОКР" localSheetId="1">#REF!</definedName>
    <definedName name="нево" localSheetId="1">#REF!</definedName>
    <definedName name="нер" localSheetId="1">#REF!</definedName>
    <definedName name="неуо" localSheetId="1">#REF!</definedName>
    <definedName name="Нижегородская_область" localSheetId="1">#REF!</definedName>
    <definedName name="Нижняя_часть" localSheetId="1">#REF!</definedName>
    <definedName name="нии" localSheetId="1">#REF!</definedName>
    <definedName name="нн" localSheetId="1">#REF!</definedName>
    <definedName name="но" localSheetId="1">#REF!</definedName>
    <definedName name="Новгородская_область" localSheetId="1">#REF!</definedName>
    <definedName name="Новосибирская_область" localSheetId="1">#REF!</definedName>
    <definedName name="Новосибирская_область_1" localSheetId="1">#REF!</definedName>
    <definedName name="новый" localSheetId="1">#REF!</definedName>
    <definedName name="Номер" localSheetId="1">#REF!</definedName>
    <definedName name="Номер_договора" localSheetId="1">#REF!</definedName>
    <definedName name="Номер_пп" localSheetId="1">#REF!</definedName>
    <definedName name="Номер_раздела" localSheetId="1">#REF!</definedName>
    <definedName name="НормаАУП_на_УЕ" localSheetId="1">#REF!</definedName>
    <definedName name="НормаПП_на_УЕ" localSheetId="1">#REF!</definedName>
    <definedName name="НормаРостаУЕ" localSheetId="1">#REF!</definedName>
    <definedName name="нр" localSheetId="1">граж</definedName>
    <definedName name="о" localSheetId="1">#REF!</definedName>
    <definedName name="об" localSheetId="1">#REF!</definedName>
    <definedName name="Область_печати_ИМ" localSheetId="1">#REF!</definedName>
    <definedName name="Оборудование_в_базисных_ценах" localSheetId="1">#REF!</definedName>
    <definedName name="Обоснование_поправки" localSheetId="1">#REF!</definedName>
    <definedName name="объем___0" localSheetId="1">#REF!</definedName>
    <definedName name="объем___0___0" localSheetId="1">#REF!</definedName>
    <definedName name="объем___0___0___0" localSheetId="1">#REF!</definedName>
    <definedName name="объем___0___0___0___0" localSheetId="1">#REF!</definedName>
    <definedName name="объем___0___0___2" localSheetId="1">#REF!</definedName>
    <definedName name="объем___0___0___3" localSheetId="1">#REF!</definedName>
    <definedName name="объем___0___0___4" localSheetId="1">#REF!</definedName>
    <definedName name="объем___0___1" localSheetId="1">#REF!</definedName>
    <definedName name="объем___0___10" localSheetId="1">#REF!</definedName>
    <definedName name="объем___0___12" localSheetId="1">#REF!</definedName>
    <definedName name="объем___0___2" localSheetId="1">#REF!</definedName>
    <definedName name="объем___0___2___0" localSheetId="1">#REF!</definedName>
    <definedName name="объем___0___3" localSheetId="1">#REF!</definedName>
    <definedName name="объем___0___4" localSheetId="1">#REF!</definedName>
    <definedName name="объем___0___5" localSheetId="1">#REF!</definedName>
    <definedName name="объем___0___6" localSheetId="1">#REF!</definedName>
    <definedName name="объем___0___8" localSheetId="1">#REF!</definedName>
    <definedName name="объем___1" localSheetId="1">#REF!</definedName>
    <definedName name="объем___1___0" localSheetId="1">#REF!</definedName>
    <definedName name="объем___10" localSheetId="1">#REF!</definedName>
    <definedName name="объем___10___0___0" localSheetId="1">#REF!</definedName>
    <definedName name="объем___10___1" localSheetId="1">#REF!</definedName>
    <definedName name="объем___10___10" localSheetId="1">#REF!</definedName>
    <definedName name="объем___10___12" localSheetId="1">#REF!</definedName>
    <definedName name="объем___11" localSheetId="1">#REF!</definedName>
    <definedName name="объем___11___10" localSheetId="1">#REF!</definedName>
    <definedName name="объем___11___2" localSheetId="1">#REF!</definedName>
    <definedName name="объем___11___4" localSheetId="1">#REF!</definedName>
    <definedName name="объем___11___6" localSheetId="1">#REF!</definedName>
    <definedName name="объем___11___8" localSheetId="1">#REF!</definedName>
    <definedName name="объем___2" localSheetId="1">#REF!</definedName>
    <definedName name="объем___2___0" localSheetId="1">#REF!</definedName>
    <definedName name="объем___2___0___0" localSheetId="1">#REF!</definedName>
    <definedName name="объем___2___0___0___0" localSheetId="1">#REF!</definedName>
    <definedName name="объем___2___1" localSheetId="1">#REF!</definedName>
    <definedName name="объем___2___10" localSheetId="1">#REF!</definedName>
    <definedName name="объем___2___12" localSheetId="1">#REF!</definedName>
    <definedName name="объем___2___2" localSheetId="1">#REF!</definedName>
    <definedName name="объем___2___3" localSheetId="1">#REF!</definedName>
    <definedName name="объем___2___4" localSheetId="1">#REF!</definedName>
    <definedName name="объем___2___6" localSheetId="1">#REF!</definedName>
    <definedName name="объем___2___8" localSheetId="1">#REF!</definedName>
    <definedName name="объем___3" localSheetId="1">#REF!</definedName>
    <definedName name="объем___3___0" localSheetId="1">#REF!</definedName>
    <definedName name="объем___3___10" localSheetId="1">#REF!</definedName>
    <definedName name="объем___3___2" localSheetId="1">#REF!</definedName>
    <definedName name="объем___3___3" localSheetId="1">#REF!</definedName>
    <definedName name="объем___3___4" localSheetId="1">#REF!</definedName>
    <definedName name="объем___3___6" localSheetId="1">#REF!</definedName>
    <definedName name="объем___3___8" localSheetId="1">#REF!</definedName>
    <definedName name="объем___4" localSheetId="1">#REF!</definedName>
    <definedName name="объем___4___0___0" localSheetId="1">#REF!</definedName>
    <definedName name="объем___4___0___0___0" localSheetId="1">#REF!</definedName>
    <definedName name="объем___4___10" localSheetId="1">#REF!</definedName>
    <definedName name="объем___4___12" localSheetId="1">#REF!</definedName>
    <definedName name="объем___4___2" localSheetId="1">#REF!</definedName>
    <definedName name="объем___4___3" localSheetId="1">#REF!</definedName>
    <definedName name="объем___4___4" localSheetId="1">#REF!</definedName>
    <definedName name="объем___4___6" localSheetId="1">#REF!</definedName>
    <definedName name="объем___4___8" localSheetId="1">#REF!</definedName>
    <definedName name="объем___5___0" localSheetId="1">#REF!</definedName>
    <definedName name="объем___5___0___0" localSheetId="1">#REF!</definedName>
    <definedName name="объем___5___0___0___0" localSheetId="1">#REF!</definedName>
    <definedName name="объем___6___0" localSheetId="1">#REF!</definedName>
    <definedName name="объем___6___0___0" localSheetId="1">#REF!</definedName>
    <definedName name="объем___6___0___0___0" localSheetId="1">#REF!</definedName>
    <definedName name="объем___6___1" localSheetId="1">#REF!</definedName>
    <definedName name="объем___6___10" localSheetId="1">#REF!</definedName>
    <definedName name="объем___6___12" localSheetId="1">#REF!</definedName>
    <definedName name="объем___6___2" localSheetId="1">#REF!</definedName>
    <definedName name="объем___6___4" localSheetId="1">#REF!</definedName>
    <definedName name="объем___6___6" localSheetId="1">#REF!</definedName>
    <definedName name="объем___6___8" localSheetId="1">#REF!</definedName>
    <definedName name="объем___7" localSheetId="1">#REF!</definedName>
    <definedName name="объем___7___0" localSheetId="1">#REF!</definedName>
    <definedName name="объем___7___10" localSheetId="1">#REF!</definedName>
    <definedName name="объем___7___2" localSheetId="1">#REF!</definedName>
    <definedName name="объем___7___4" localSheetId="1">#REF!</definedName>
    <definedName name="объем___7___6" localSheetId="1">#REF!</definedName>
    <definedName name="объем___7___8" localSheetId="1">#REF!</definedName>
    <definedName name="объем___8" localSheetId="1">#REF!</definedName>
    <definedName name="объем___8___0" localSheetId="1">#REF!</definedName>
    <definedName name="объем___8___0___0" localSheetId="1">#REF!</definedName>
    <definedName name="объем___8___0___0___0" localSheetId="1">#REF!</definedName>
    <definedName name="объем___8___1" localSheetId="1">#REF!</definedName>
    <definedName name="объем___8___10" localSheetId="1">#REF!</definedName>
    <definedName name="объем___8___12" localSheetId="1">#REF!</definedName>
    <definedName name="объем___8___2" localSheetId="1">#REF!</definedName>
    <definedName name="объем___8___4" localSheetId="1">#REF!</definedName>
    <definedName name="объем___8___6" localSheetId="1">#REF!</definedName>
    <definedName name="объем___8___8" localSheetId="1">#REF!</definedName>
    <definedName name="объем___9" localSheetId="1">#REF!</definedName>
    <definedName name="объем___9___0" localSheetId="1">#REF!</definedName>
    <definedName name="объем___9___0___0" localSheetId="1">#REF!</definedName>
    <definedName name="объем___9___0___0___0" localSheetId="1">#REF!</definedName>
    <definedName name="объем___9___10" localSheetId="1">#REF!</definedName>
    <definedName name="объем___9___2" localSheetId="1">#REF!</definedName>
    <definedName name="объем___9___4" localSheetId="1">#REF!</definedName>
    <definedName name="объем___9___6" localSheetId="1">#REF!</definedName>
    <definedName name="объем___9___8" localSheetId="1">#REF!</definedName>
    <definedName name="объем1" localSheetId="1">#REF!</definedName>
    <definedName name="ов" localSheetId="1">#REF!</definedName>
    <definedName name="овао" localSheetId="1">#REF!</definedName>
    <definedName name="овено" localSheetId="1">#REF!</definedName>
    <definedName name="овпв" localSheetId="1">#REF!</definedName>
    <definedName name="одлпд" localSheetId="1">#REF!</definedName>
    <definedName name="оев" localSheetId="1">#REF!</definedName>
    <definedName name="оек" localSheetId="1">#REF!</definedName>
    <definedName name="окн" localSheetId="1">#REF!</definedName>
    <definedName name="ол" localSheetId="1">#REF!</definedName>
    <definedName name="олодод" localSheetId="1">#REF!</definedName>
    <definedName name="олорлшгш" localSheetId="1">#REF!</definedName>
    <definedName name="олпрол" localSheetId="1">#REF!</definedName>
    <definedName name="олролрт" localSheetId="1">#REF!</definedName>
    <definedName name="олрщшошшлд" localSheetId="1">#REF!</definedName>
    <definedName name="олюдю" localSheetId="1">#REF!</definedName>
    <definedName name="ОЛЯ" localSheetId="1">#REF!</definedName>
    <definedName name="Омская_область" localSheetId="1">#REF!</definedName>
    <definedName name="Омская_область_1" localSheetId="1">#REF!</definedName>
    <definedName name="оо" localSheetId="1">#REF!</definedName>
    <definedName name="ооо" localSheetId="1">#REF!</definedName>
    <definedName name="ООО_НИИПРИИ___Севзапинжтехнология" localSheetId="1">#REF!</definedName>
    <definedName name="оооо" localSheetId="1">#REF!</definedName>
    <definedName name="ООС" localSheetId="1">#REF!</definedName>
    <definedName name="оос1" localSheetId="1">#REF!</definedName>
    <definedName name="оот" localSheetId="1">#REF!</definedName>
    <definedName name="опао" localSheetId="1">#REF!</definedName>
    <definedName name="Описание_группы_строек" localSheetId="1">#REF!</definedName>
    <definedName name="Описание_локальной_сметы" localSheetId="1">#REF!</definedName>
    <definedName name="Описание_объекта" localSheetId="1">#REF!</definedName>
    <definedName name="Описание_объектной_сметы" localSheetId="1">#REF!</definedName>
    <definedName name="Описание_очереди" localSheetId="1">#REF!</definedName>
    <definedName name="Описание_пускового_комплекса" localSheetId="1">#REF!</definedName>
    <definedName name="Описание_сводного_сметного_расчета" localSheetId="1">#REF!</definedName>
    <definedName name="Описание_стройки" localSheetId="1">#REF!</definedName>
    <definedName name="ор" localSheetId="1">#REF!</definedName>
    <definedName name="Оренбургская_область" localSheetId="1">#REF!</definedName>
    <definedName name="Оренбургская_область_1" localSheetId="1">#REF!</definedName>
    <definedName name="Орловская_область" localSheetId="1">#REF!</definedName>
    <definedName name="ОсвоениеИмущества" localSheetId="1">#REF!</definedName>
    <definedName name="ОсвоениеИП" localSheetId="1">#REF!</definedName>
    <definedName name="ОсвоениеНИОКР" localSheetId="1">#REF!</definedName>
    <definedName name="Основание" localSheetId="1">#REF!</definedName>
    <definedName name="ОтпускИзЕНЭС" localSheetId="1">#REF!</definedName>
    <definedName name="Отчетный_период__учет_выполненных_работ" localSheetId="1">#REF!</definedName>
    <definedName name="оьт" localSheetId="1">#REF!</definedName>
    <definedName name="оьыватв" localSheetId="1">#REF!</definedName>
    <definedName name="оюю" localSheetId="1">#REF!</definedName>
    <definedName name="п" localSheetId="1">#REF!</definedName>
    <definedName name="п121" localSheetId="1">#REF!</definedName>
    <definedName name="паа12" localSheetId="1">#REF!</definedName>
    <definedName name="паирав" localSheetId="1">#REF!</definedName>
    <definedName name="пао" localSheetId="1">#REF!</definedName>
    <definedName name="пап" localSheetId="1">#REF!</definedName>
    <definedName name="парп" localSheetId="1">#REF!</definedName>
    <definedName name="паша" localSheetId="1">#REF!</definedName>
    <definedName name="ПБ" localSheetId="1">#REF!</definedName>
    <definedName name="пвар" localSheetId="1">#REF!</definedName>
    <definedName name="пвопв" localSheetId="1">#REF!</definedName>
    <definedName name="пвр" localSheetId="1">#REF!</definedName>
    <definedName name="пврл" localSheetId="1">#REF!</definedName>
    <definedName name="пвррь" localSheetId="1">#REF!</definedName>
    <definedName name="пврьп" localSheetId="1">#REF!</definedName>
    <definedName name="пврьпв" localSheetId="1">#REF!</definedName>
    <definedName name="пврьпврь" localSheetId="1">#REF!</definedName>
    <definedName name="пвСпп" localSheetId="1">#REF!</definedName>
    <definedName name="пвьрвпрь" localSheetId="1">#REF!</definedName>
    <definedName name="пг" localSheetId="1">#REF!</definedName>
    <definedName name="пгшд" localSheetId="1">#REF!</definedName>
    <definedName name="пдплд" localSheetId="1">#REF!</definedName>
    <definedName name="Пензенская_область" localSheetId="1">#REF!</definedName>
    <definedName name="перв_кат" localSheetId="1">#REF!</definedName>
    <definedName name="первая_кат" localSheetId="1">#REF!</definedName>
    <definedName name="первый" localSheetId="1">#REF!</definedName>
    <definedName name="Пермская_область" localSheetId="1">#REF!</definedName>
    <definedName name="Пермская_область_1" localSheetId="1">#REF!</definedName>
    <definedName name="Пи" localSheetId="1">#REF!</definedName>
    <definedName name="Пи_" localSheetId="1">#REF!</definedName>
    <definedName name="пионер" localSheetId="1">#REF!</definedName>
    <definedName name="пл" localSheetId="1">#REF!</definedName>
    <definedName name="плдпол" localSheetId="1">#REF!</definedName>
    <definedName name="плдполд" localSheetId="1">#REF!</definedName>
    <definedName name="плодолд" localSheetId="1">#REF!</definedName>
    <definedName name="Площадь" localSheetId="1">#REF!</definedName>
    <definedName name="Площадь_нелинейных_объектов" localSheetId="1">#REF!</definedName>
    <definedName name="Площадь_планшетов" localSheetId="1">#REF!</definedName>
    <definedName name="плыа" localSheetId="1">#REF!</definedName>
    <definedName name="плю" localSheetId="1">#REF!</definedName>
    <definedName name="по" localSheetId="1">#REF!</definedName>
    <definedName name="пов" localSheetId="1">#REF!</definedName>
    <definedName name="Подгон" localSheetId="1">#REF!</definedName>
    <definedName name="Подзаголовок" localSheetId="1">#REF!</definedName>
    <definedName name="подлен" localSheetId="1">#REF!</definedName>
    <definedName name="подлжддлджд" localSheetId="1">#REF!</definedName>
    <definedName name="Подпись1" localSheetId="1">#REF!</definedName>
    <definedName name="Подпись2" localSheetId="1">#REF!</definedName>
    <definedName name="Подпись3" localSheetId="1">#REF!</definedName>
    <definedName name="Подпись4" localSheetId="1">#REF!</definedName>
    <definedName name="Подпись5" localSheetId="1">#REF!</definedName>
    <definedName name="подста" localSheetId="1">#REF!</definedName>
    <definedName name="Покупное_ПО" localSheetId="1">#REF!</definedName>
    <definedName name="Покупные" localSheetId="1">#REF!</definedName>
    <definedName name="Покупные_изделия" localSheetId="1">#REF!</definedName>
    <definedName name="полд" localSheetId="1">#REF!</definedName>
    <definedName name="Полевые" localSheetId="1">#REF!</definedName>
    <definedName name="попр" localSheetId="1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8" localSheetId="1">#REF!</definedName>
    <definedName name="пордолд" localSheetId="1">#REF!</definedName>
    <definedName name="ПотериНорма" localSheetId="1">#REF!</definedName>
    <definedName name="ПотериФакт" localSheetId="1">#REF!</definedName>
    <definedName name="поток2" localSheetId="1">#REF!</definedName>
    <definedName name="пп" localSheetId="1">#REF!</definedName>
    <definedName name="ппвьпр" localSheetId="1">#REF!</definedName>
    <definedName name="ппп" localSheetId="1">#REF!</definedName>
    <definedName name="пппппппппппппппппппппппа" localSheetId="1">#REF!</definedName>
    <definedName name="ПР" localSheetId="1">#REF!</definedName>
    <definedName name="правоп" localSheetId="1">#REF!</definedName>
    <definedName name="прд" localSheetId="1">#REF!</definedName>
    <definedName name="прдо" localSheetId="1">#REF!</definedName>
    <definedName name="прер" localSheetId="1">#REF!</definedName>
    <definedName name="прибыль" localSheetId="1">#REF!</definedName>
    <definedName name="Прибыль_RAB" localSheetId="1">#REF!</definedName>
    <definedName name="Прибыль_Масса" localSheetId="1">#REF!</definedName>
    <definedName name="Прибыль_Метод" localSheetId="1">#REF!</definedName>
    <definedName name="Прибыль_ПроцентОС" localSheetId="1">#REF!</definedName>
    <definedName name="Прибыль_ПроцентСС" localSheetId="1">#REF!</definedName>
    <definedName name="Прибыль_ФД" localSheetId="1">#REF!</definedName>
    <definedName name="Прикладное_ПО" localSheetId="1">#REF!</definedName>
    <definedName name="Прилож" localSheetId="1">#REF!</definedName>
    <definedName name="Приморский_край" localSheetId="1">#REF!</definedName>
    <definedName name="Приморский_край_1" localSheetId="1">#REF!</definedName>
    <definedName name="приоб" localSheetId="1">#REF!</definedName>
    <definedName name="приобр" localSheetId="1">#REF!</definedName>
    <definedName name="прл" localSheetId="1">#REF!</definedName>
    <definedName name="прлв" localSheetId="1">#REF!</definedName>
    <definedName name="прлвпрл" localSheetId="1">#REF!</definedName>
    <definedName name="прлпврл" localSheetId="1">#REF!</definedName>
    <definedName name="прлпр" localSheetId="1">#REF!</definedName>
    <definedName name="прльп" localSheetId="1">#REF!</definedName>
    <definedName name="про" localSheetId="1">#REF!</definedName>
    <definedName name="пробная" localSheetId="1">#REF!</definedName>
    <definedName name="Проверил" localSheetId="1">#REF!</definedName>
    <definedName name="провпо" localSheetId="1">#REF!</definedName>
    <definedName name="проект" localSheetId="1">#REF!</definedName>
    <definedName name="проект2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лоддошщ" localSheetId="1">#REF!</definedName>
    <definedName name="Промбезоп" localSheetId="1">#REF!</definedName>
    <definedName name="Промышленная" localSheetId="1">#REF!</definedName>
    <definedName name="пропр" localSheetId="1">#REF!</definedName>
    <definedName name="пропропрспро" localSheetId="1">#REF!</definedName>
    <definedName name="протоколРМВК" localSheetId="1">#REF!</definedName>
    <definedName name="прочие" localSheetId="1">#REF!</definedName>
    <definedName name="Прочие_затраты_в_базисных_ценах" localSheetId="1">#REF!</definedName>
    <definedName name="Прочие_работы" localSheetId="1">#REF!</definedName>
    <definedName name="прпр_1" localSheetId="1">#REF!</definedName>
    <definedName name="пртпр" localSheetId="1">#REF!</definedName>
    <definedName name="прч" localSheetId="1">#REF!</definedName>
    <definedName name="прь" localSheetId="1">#REF!</definedName>
    <definedName name="прьв" localSheetId="1">#REF!</definedName>
    <definedName name="прьто" localSheetId="1">#REF!</definedName>
    <definedName name="пс" localSheetId="1">#REF!</definedName>
    <definedName name="пс40" localSheetId="1">#REF!</definedName>
    <definedName name="Псковская_область" localSheetId="1">#REF!</definedName>
    <definedName name="псрл" localSheetId="1">#REF!</definedName>
    <definedName name="пшждю" localSheetId="1">#REF!</definedName>
    <definedName name="пьбю" localSheetId="1">#REF!</definedName>
    <definedName name="пьюию" localSheetId="1">#REF!</definedName>
    <definedName name="пятый" localSheetId="1">#REF!</definedName>
    <definedName name="р" localSheetId="1">#REF!</definedName>
    <definedName name="раб" localSheetId="1">#REF!</definedName>
    <definedName name="Работа1" localSheetId="1">#REF!</definedName>
    <definedName name="Работа10" localSheetId="1">#REF!</definedName>
    <definedName name="Работа11" localSheetId="1">#REF!</definedName>
    <definedName name="Работа12" localSheetId="1">#REF!</definedName>
    <definedName name="Работа13" localSheetId="1">#REF!</definedName>
    <definedName name="Работа14" localSheetId="1">#REF!</definedName>
    <definedName name="Работа15" localSheetId="1">#REF!</definedName>
    <definedName name="Работа16" localSheetId="1">#REF!</definedName>
    <definedName name="Работа17" localSheetId="1">#REF!</definedName>
    <definedName name="Работа18" localSheetId="1">#REF!</definedName>
    <definedName name="Работа19" localSheetId="1">#REF!</definedName>
    <definedName name="Работа2" localSheetId="1">#REF!</definedName>
    <definedName name="Работа20" localSheetId="1">#REF!</definedName>
    <definedName name="Работа21" localSheetId="1">#REF!</definedName>
    <definedName name="Работа22" localSheetId="1">#REF!</definedName>
    <definedName name="Работа23" localSheetId="1">#REF!</definedName>
    <definedName name="Работа24" localSheetId="1">#REF!</definedName>
    <definedName name="Работа25" localSheetId="1">#REF!</definedName>
    <definedName name="Работа26" localSheetId="1">#REF!</definedName>
    <definedName name="Работа27" localSheetId="1">#REF!</definedName>
    <definedName name="Работа28" localSheetId="1">#REF!</definedName>
    <definedName name="Работа29" localSheetId="1">#REF!</definedName>
    <definedName name="Работа3" localSheetId="1">#REF!</definedName>
    <definedName name="Работа30" localSheetId="1">#REF!</definedName>
    <definedName name="Работа31" localSheetId="1">#REF!</definedName>
    <definedName name="Работа32" localSheetId="1">#REF!</definedName>
    <definedName name="Работа33" localSheetId="1">#REF!</definedName>
    <definedName name="Работа34" localSheetId="1">#REF!</definedName>
    <definedName name="Работа35" localSheetId="1">#REF!</definedName>
    <definedName name="Работа36" localSheetId="1">#REF!</definedName>
    <definedName name="Работа37" localSheetId="1">#REF!</definedName>
    <definedName name="Работа38" localSheetId="1">#REF!</definedName>
    <definedName name="Работа39" localSheetId="1">#REF!</definedName>
    <definedName name="Работа4" localSheetId="1">#REF!</definedName>
    <definedName name="Работа40" localSheetId="1">#REF!</definedName>
    <definedName name="Работа41" localSheetId="1">#REF!</definedName>
    <definedName name="Работа42" localSheetId="1">#REF!</definedName>
    <definedName name="Работа43" localSheetId="1">#REF!</definedName>
    <definedName name="Работа44" localSheetId="1">#REF!</definedName>
    <definedName name="Работа45" localSheetId="1">#REF!</definedName>
    <definedName name="Работа46" localSheetId="1">#REF!</definedName>
    <definedName name="Работа47" localSheetId="1">#REF!</definedName>
    <definedName name="Работа48" localSheetId="1">#REF!</definedName>
    <definedName name="Работа49" localSheetId="1">#REF!</definedName>
    <definedName name="Работа5" localSheetId="1">#REF!</definedName>
    <definedName name="Работа50" localSheetId="1">#REF!</definedName>
    <definedName name="Работа51" localSheetId="1">#REF!</definedName>
    <definedName name="Работа52" localSheetId="1">#REF!</definedName>
    <definedName name="Работа53" localSheetId="1">#REF!</definedName>
    <definedName name="Работа54" localSheetId="1">#REF!</definedName>
    <definedName name="Работа55" localSheetId="1">#REF!</definedName>
    <definedName name="Работа56" localSheetId="1">#REF!</definedName>
    <definedName name="Работа57" localSheetId="1">#REF!</definedName>
    <definedName name="Работа58" localSheetId="1">#REF!</definedName>
    <definedName name="Работа59" localSheetId="1">#REF!</definedName>
    <definedName name="Работа6" localSheetId="1">#REF!</definedName>
    <definedName name="Работа60" localSheetId="1">#REF!</definedName>
    <definedName name="Работа7" localSheetId="1">#REF!</definedName>
    <definedName name="Работа8" localSheetId="1">#REF!</definedName>
    <definedName name="Работа9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здел" localSheetId="1">#REF!</definedName>
    <definedName name="Разработка" localSheetId="1">#REF!</definedName>
    <definedName name="Разработка_" localSheetId="1">#REF!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об" localSheetId="1">#REF!</definedName>
    <definedName name="раобароб" localSheetId="1">#REF!</definedName>
    <definedName name="раобь" localSheetId="1">#REF!</definedName>
    <definedName name="раолао" localSheetId="1">#REF!</definedName>
    <definedName name="РасходыНаПотери" localSheetId="1">#REF!</definedName>
    <definedName name="расчет" localSheetId="1">#REF!</definedName>
    <definedName name="расш" localSheetId="1">#REF!</definedName>
    <definedName name="расш." localSheetId="1">#REF!</definedName>
    <definedName name="Расшифровка" localSheetId="1">#REF!</definedName>
    <definedName name="рбтмь" localSheetId="1">#REF!</definedName>
    <definedName name="ргл" localSheetId="1">#REF!</definedName>
    <definedName name="РД" localSheetId="1">#REF!</definedName>
    <definedName name="рдп" localSheetId="1">#REF!</definedName>
    <definedName name="Регистрационный_номер_группы_строек" localSheetId="1">#REF!</definedName>
    <definedName name="Регистрационный_номер_локальной_сметы" localSheetId="1">#REF!</definedName>
    <definedName name="Регистрационный_номер_объекта" localSheetId="1">#REF!</definedName>
    <definedName name="Регистрационный_номер_объектной_сметы" localSheetId="1">#REF!</definedName>
    <definedName name="Регистрационный_номер_очереди" localSheetId="1">#REF!</definedName>
    <definedName name="Регистрационный_номер_пускового_комплекса" localSheetId="1">#REF!</definedName>
    <definedName name="Регистрационный_номер_сводного_сметного_расчета" localSheetId="1">#REF!</definedName>
    <definedName name="Регистрационный_номер_стройки" localSheetId="1">#REF!</definedName>
    <definedName name="регламент" localSheetId="1">#REF!</definedName>
    <definedName name="Регулярная_часть" localSheetId="1">#REF!</definedName>
    <definedName name="рек" localSheetId="1">#REF!</definedName>
    <definedName name="Республика_Адыгея" localSheetId="1">#REF!</definedName>
    <definedName name="Республика_Алтай" localSheetId="1">#REF!</definedName>
    <definedName name="Республика_Алтай_1" localSheetId="1">#REF!</definedName>
    <definedName name="Республика_Башкортостан" localSheetId="1">#REF!</definedName>
    <definedName name="Республика_Башкортостан_1" localSheetId="1">#REF!</definedName>
    <definedName name="Республика_Бурятия" localSheetId="1">#REF!</definedName>
    <definedName name="Республика_Бурятия_1" localSheetId="1">#REF!</definedName>
    <definedName name="Республика_Дагестан" localSheetId="1">#REF!</definedName>
    <definedName name="Республика_Ингушетия" localSheetId="1">#REF!</definedName>
    <definedName name="Республика_Калмыкия" localSheetId="1">#REF!</definedName>
    <definedName name="Республика_Карелия" localSheetId="1">#REF!</definedName>
    <definedName name="Республика_Карелия_1" localSheetId="1">#REF!</definedName>
    <definedName name="Республика_Коми" localSheetId="1">#REF!</definedName>
    <definedName name="Республика_Коми_1" localSheetId="1">#REF!</definedName>
    <definedName name="Республика_Марий_Эл" localSheetId="1">#REF!</definedName>
    <definedName name="Республика_Мордовия" localSheetId="1">#REF!</definedName>
    <definedName name="Республика_Саха__Якутия" localSheetId="1">#REF!</definedName>
    <definedName name="Республика_Саха__Якутия_1" localSheetId="1">#REF!</definedName>
    <definedName name="Республика_Северная_Осетия___Алания" localSheetId="1">#REF!</definedName>
    <definedName name="Республика_Татарстан__Татарстан" localSheetId="1">#REF!</definedName>
    <definedName name="Республика_Татарстан__Татарстан_1" localSheetId="1">#REF!</definedName>
    <definedName name="Республика_Тыва" localSheetId="1">#REF!</definedName>
    <definedName name="Республика_Тыва_1" localSheetId="1">#REF!</definedName>
    <definedName name="Республика_Хакасия" localSheetId="1">#REF!</definedName>
    <definedName name="рлвро" localSheetId="1">#REF!</definedName>
    <definedName name="рлд" localSheetId="1">#REF!</definedName>
    <definedName name="рлдг" localSheetId="1">#REF!</definedName>
    <definedName name="рнгрлш" localSheetId="1">#REF!</definedName>
    <definedName name="ро" localSheetId="1">#REF!</definedName>
    <definedName name="ровро" localSheetId="1">#REF!</definedName>
    <definedName name="род" localSheetId="1">#REF!</definedName>
    <definedName name="родарод" localSheetId="1">#REF!</definedName>
    <definedName name="рож" localSheetId="1">#REF!</definedName>
    <definedName name="роло" localSheetId="1">#REF!</definedName>
    <definedName name="ролодод" localSheetId="1">#REF!</definedName>
    <definedName name="ропгнлпеглн" localSheetId="1">#REF!</definedName>
    <definedName name="Ростовская_область" localSheetId="1">#REF!</definedName>
    <definedName name="рпачрпч" localSheetId="1">#REF!</definedName>
    <definedName name="рпв" localSheetId="1">#REF!</definedName>
    <definedName name="рплрл" localSheetId="1">#REF!</definedName>
    <definedName name="рповпр" localSheetId="1">#REF!</definedName>
    <definedName name="рповр" localSheetId="1">#REF!</definedName>
    <definedName name="рпьрь" localSheetId="1">#REF!</definedName>
    <definedName name="ррр" localSheetId="1">#REF!</definedName>
    <definedName name="рррр" localSheetId="1">#REF!</definedName>
    <definedName name="ррюбр" localSheetId="1">#REF!</definedName>
    <definedName name="ртип" localSheetId="1">#REF!</definedName>
    <definedName name="руе" localSheetId="1">#REF!</definedName>
    <definedName name="Руководитель" localSheetId="1">#REF!</definedName>
    <definedName name="ручей" localSheetId="1">#REF!</definedName>
    <definedName name="Рязанская_область" localSheetId="1">#REF!</definedName>
    <definedName name="С" localSheetId="1">{#N/A,#N/A,FALSE,"Шаблон_Спец1"}</definedName>
    <definedName name="с1" localSheetId="1">#REF!</definedName>
    <definedName name="с10" localSheetId="1">#REF!</definedName>
    <definedName name="с2" localSheetId="1">#REF!</definedName>
    <definedName name="с3" localSheetId="1">#REF!</definedName>
    <definedName name="с4" localSheetId="1">#REF!</definedName>
    <definedName name="с5" localSheetId="1">#REF!</definedName>
    <definedName name="с6" localSheetId="1">#REF!</definedName>
    <definedName name="с7" localSheetId="1">#REF!</definedName>
    <definedName name="с8" localSheetId="1">#REF!</definedName>
    <definedName name="с9" localSheetId="1">#REF!</definedName>
    <definedName name="саа" localSheetId="1">#REF!</definedName>
    <definedName name="сам" localSheetId="1">#REF!</definedName>
    <definedName name="Самарская_область" localSheetId="1">#REF!</definedName>
    <definedName name="Саратовская_область" localSheetId="1">#REF!</definedName>
    <definedName name="сарсвралош" localSheetId="1">#REF!</definedName>
    <definedName name="Сахалинская_область" localSheetId="1">#REF!</definedName>
    <definedName name="Сахалинская_область_1" localSheetId="1">#REF!</definedName>
    <definedName name="Свердловская_область" localSheetId="1">#REF!</definedName>
    <definedName name="Свердловская_область_1" localSheetId="1">#REF!</definedName>
    <definedName name="Сводка" localSheetId="1">#REF!</definedName>
    <definedName name="сев" localSheetId="1">#REF!</definedName>
    <definedName name="сег1" localSheetId="1">#REF!</definedName>
    <definedName name="Сегодня" localSheetId="1">#REF!</definedName>
    <definedName name="Семь" localSheetId="1">#REF!</definedName>
    <definedName name="Сервис" localSheetId="1">#REF!</definedName>
    <definedName name="Сервис_Всего_1" localSheetId="1">#REF!</definedName>
    <definedName name="Сервисное_оборудование_1" localSheetId="1">#REF!</definedName>
    <definedName name="СлБелг" localSheetId="1">#REF!</definedName>
    <definedName name="см" localSheetId="1">#REF!</definedName>
    <definedName name="см_конк" localSheetId="1">#REF!</definedName>
    <definedName name="см1" localSheetId="1">#REF!</definedName>
    <definedName name="См7" localSheetId="1">#REF!</definedName>
    <definedName name="смета" localSheetId="1">#REF!</definedName>
    <definedName name="смета1" localSheetId="1">#REF!</definedName>
    <definedName name="Сметная_стоимость_в_базисных_ценах" localSheetId="1">#REF!</definedName>
    <definedName name="Сметная_стоимость_по_ресурсному_расчету" localSheetId="1">#REF!</definedName>
    <definedName name="СМеточка" localSheetId="1">#REF!</definedName>
    <definedName name="сми" localSheetId="1">#REF!</definedName>
    <definedName name="смиь" localSheetId="1">#REF!</definedName>
    <definedName name="Смоленская_область" localSheetId="1">#REF!</definedName>
    <definedName name="смр" localSheetId="1">#REF!</definedName>
    <definedName name="смт" localSheetId="1">#REF!</definedName>
    <definedName name="Согласование" localSheetId="1">#REF!</definedName>
    <definedName name="соп" localSheetId="1">#REF!</definedName>
    <definedName name="сос" localSheetId="1">#REF!</definedName>
    <definedName name="Составитель" localSheetId="1">#REF!</definedName>
    <definedName name="Составитель_сметы" localSheetId="1">#REF!</definedName>
    <definedName name="сп2" localSheetId="1">#REF!</definedName>
    <definedName name="Специф1" localSheetId="1">#REF!</definedName>
    <definedName name="спио" localSheetId="1">#REF!</definedName>
    <definedName name="срл" localSheetId="1">#REF!</definedName>
    <definedName name="срлдд" localSheetId="1">#REF!</definedName>
    <definedName name="срлрл" localSheetId="1">#REF!</definedName>
    <definedName name="срьрьс" localSheetId="1">#REF!</definedName>
    <definedName name="ссс" localSheetId="1">#REF!</definedName>
    <definedName name="сссс" localSheetId="1">#REF!</definedName>
    <definedName name="СтавкаАмортизации" localSheetId="1">#REF!</definedName>
    <definedName name="СтавкаДепозитов" localSheetId="1">#REF!</definedName>
    <definedName name="СтавкаДивидендов" localSheetId="1">#REF!</definedName>
    <definedName name="СтавкаДКЗ" localSheetId="1">#REF!</definedName>
    <definedName name="СтавкаЕСН" localSheetId="1">#REF!</definedName>
    <definedName name="СтавкаНДС" localSheetId="1">#REF!</definedName>
    <definedName name="СтавкаНП" localSheetId="1">#REF!</definedName>
    <definedName name="СтавкаСНС" localSheetId="1">#REF!</definedName>
    <definedName name="Ставропольский_край" localSheetId="1">#REF!</definedName>
    <definedName name="Стадия_проектирования" localSheetId="1">#REF!</definedName>
    <definedName name="Стоимость" localSheetId="1">#REF!</definedName>
    <definedName name="Стоимость_Коэффициент" localSheetId="1">#REF!</definedName>
    <definedName name="Стоимость_по_акту_выполненных_работ_в_базисных_ценах" localSheetId="1">#REF!</definedName>
    <definedName name="Стоимость_по_акту_выполненных_работ_при_ресурсном_расчете" localSheetId="1">#REF!</definedName>
    <definedName name="страх" localSheetId="1">#REF!</definedName>
    <definedName name="страхов" localSheetId="1">#REF!</definedName>
    <definedName name="Строительная_полоса" localSheetId="1">#REF!</definedName>
    <definedName name="Строительные_работы_в_базисных_ценах" localSheetId="1">#REF!</definedName>
    <definedName name="т" localSheetId="1">#REF!</definedName>
    <definedName name="Тамбовская_область" localSheetId="1">#REF!</definedName>
    <definedName name="Тверская_область" localSheetId="1">#REF!</definedName>
    <definedName name="Территориальная_поправка_к_ТЕР" localSheetId="1">#REF!</definedName>
    <definedName name="техник" localSheetId="1">#REF!</definedName>
    <definedName name="технич" localSheetId="1">#REF!</definedName>
    <definedName name="Технический_директор" localSheetId="1">#REF!</definedName>
    <definedName name="Томская_область" localSheetId="1">#REF!</definedName>
    <definedName name="Томская_область_1" localSheetId="1">#REF!</definedName>
    <definedName name="топ1" localSheetId="1">#REF!</definedName>
    <definedName name="топ2" localSheetId="1">#REF!</definedName>
    <definedName name="топо" localSheetId="1">#REF!</definedName>
    <definedName name="топогр1" localSheetId="1">#REF!</definedName>
    <definedName name="топограф" localSheetId="1">#REF!</definedName>
    <definedName name="третий" localSheetId="1">#REF!</definedName>
    <definedName name="третья_кат" localSheetId="1">#REF!</definedName>
    <definedName name="трол" localSheetId="1">#REF!</definedName>
    <definedName name="Труд_механизаторов_по_акту_вып_работ_с_учетом_к_тов" localSheetId="1">#REF!</definedName>
    <definedName name="Труд_основн_рабочих_по_акту_вып_работ_с_учетом_к_тов" localSheetId="1">#REF!</definedName>
    <definedName name="Трудоемкость_механизаторов_по_акту_выполненных_работ" localSheetId="1">#REF!</definedName>
    <definedName name="Трудоемкость_основных_рабочих_по_акту_выполненных_работ" localSheetId="1">#REF!</definedName>
    <definedName name="ТС1" localSheetId="1">#REF!</definedName>
    <definedName name="ттт" localSheetId="1">#REF!</definedName>
    <definedName name="Тульская_область" localSheetId="1">#REF!</definedName>
    <definedName name="тыс" localSheetId="1">{0,"тысячz";1,"тысячаz";2,"тысячиz";5,"тысячz"}</definedName>
    <definedName name="тьбю" localSheetId="1">#REF!</definedName>
    <definedName name="тьтб" localSheetId="1">#REF!</definedName>
    <definedName name="тьюит" localSheetId="1">#REF!</definedName>
    <definedName name="Тюменская_область" localSheetId="1">#REF!</definedName>
    <definedName name="Тюменская_область_1" localSheetId="1">#REF!</definedName>
    <definedName name="у" localSheetId="1">#REF!</definedName>
    <definedName name="убыль" localSheetId="1">#REF!</definedName>
    <definedName name="уг" localSheetId="1">#REF!</definedName>
    <definedName name="Удмуртская_Республика" localSheetId="1">#REF!</definedName>
    <definedName name="Удмуртская_Республика_1" localSheetId="1">#REF!</definedName>
    <definedName name="уено" localSheetId="1">#REF!</definedName>
    <definedName name="уенонео" localSheetId="1">#REF!</definedName>
    <definedName name="уер" localSheetId="1">#REF!</definedName>
    <definedName name="уеро" localSheetId="1">#REF!</definedName>
    <definedName name="уерор" localSheetId="1">#REF!</definedName>
    <definedName name="ук" localSheetId="1">#REF!</definedName>
    <definedName name="уке" localSheetId="1">#REF!</definedName>
    <definedName name="укее" localSheetId="1">#REF!</definedName>
    <definedName name="укк_м" localSheetId="1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ценах_1984г." localSheetId="1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ценах_1984г." localSheetId="1">#REF!</definedName>
    <definedName name="укц" localSheetId="1">#REF!</definedName>
    <definedName name="Ульяновская_область" localSheetId="1">#REF!</definedName>
    <definedName name="уне" localSheetId="1">#REF!</definedName>
    <definedName name="уно" localSheetId="1">#REF!</definedName>
    <definedName name="уо" localSheetId="1">#REF!</definedName>
    <definedName name="уое" localSheetId="1">#REF!</definedName>
    <definedName name="упроуо" localSheetId="1">#REF!</definedName>
    <definedName name="упрт" localSheetId="1">#REF!</definedName>
    <definedName name="ур" localSheetId="1">#REF!</definedName>
    <definedName name="уре" localSheetId="1">#REF!</definedName>
    <definedName name="урк" localSheetId="1">#REF!</definedName>
    <definedName name="урн" localSheetId="1">#REF!</definedName>
    <definedName name="урс" localSheetId="1">#REF!</definedName>
    <definedName name="урс123" localSheetId="1">#REF!</definedName>
    <definedName name="УслугиТОиР_ГС" localSheetId="1">#REF!</definedName>
    <definedName name="УслугиТОиР_ЭСС" localSheetId="1">#REF!</definedName>
    <definedName name="уу" localSheetId="1">#REF!</definedName>
    <definedName name="уцуц" localSheetId="1">#REF!</definedName>
    <definedName name="Участок" localSheetId="1">#REF!</definedName>
    <definedName name="УчестьСлияние" localSheetId="1">#REF!</definedName>
    <definedName name="ушщпгу" localSheetId="1">#REF!</definedName>
    <definedName name="ф" localSheetId="1">#REF!</definedName>
    <definedName name="ф1" localSheetId="1">#REF!</definedName>
    <definedName name="Ф5.1" localSheetId="1">#REF!</definedName>
    <definedName name="Ф91" localSheetId="1">#REF!</definedName>
    <definedName name="фавр" localSheetId="1">#REF!</definedName>
    <definedName name="фапиаи" localSheetId="1">#REF!</definedName>
    <definedName name="фвап" localSheetId="1">#REF!</definedName>
    <definedName name="фвапив" localSheetId="1">#REF!</definedName>
    <definedName name="Финансирование_Y2017" localSheetId="1">#REF!</definedName>
    <definedName name="Финансирование_Y2018" localSheetId="1">#REF!</definedName>
    <definedName name="Финансирование_Y2019" localSheetId="1">#REF!</definedName>
    <definedName name="Финансирование_Y2020" localSheetId="1">#REF!</definedName>
    <definedName name="Финансирование_Y2021" localSheetId="1">#REF!</definedName>
    <definedName name="Финансирование_Y2022" localSheetId="1">#REF!</definedName>
    <definedName name="Финансирование_Y2023" localSheetId="1">#REF!</definedName>
    <definedName name="Финансирование_Y2024" localSheetId="1">#REF!</definedName>
    <definedName name="Финансирование_Y2025" localSheetId="1">#REF!</definedName>
    <definedName name="фнн" localSheetId="1">#REF!</definedName>
    <definedName name="фукек" localSheetId="1">#REF!</definedName>
    <definedName name="ффггг" localSheetId="1">#REF!</definedName>
    <definedName name="ффф" localSheetId="1">#REF!</definedName>
    <definedName name="фффффф" localSheetId="1">#REF!</definedName>
    <definedName name="ффыв" localSheetId="1">#REF!</definedName>
    <definedName name="фыв" localSheetId="1">#REF!</definedName>
    <definedName name="Хабаровский_край" localSheetId="1">#REF!</definedName>
    <definedName name="Хабаровский_край_1" localSheetId="1">#REF!</definedName>
    <definedName name="Характеристика" localSheetId="1">#REF!</definedName>
    <definedName name="хд" localSheetId="1">#REF!</definedName>
    <definedName name="хх" localSheetId="1">#REF!</definedName>
    <definedName name="ц" localSheetId="1">#REF!</definedName>
    <definedName name="цакыф" localSheetId="1">#REF!</definedName>
    <definedName name="цена___0" localSheetId="1">#REF!</definedName>
    <definedName name="цена___0___0" localSheetId="1">#REF!</definedName>
    <definedName name="цена___0___0___0" localSheetId="1">#REF!</definedName>
    <definedName name="цена___0___0___0___0" localSheetId="1">#REF!</definedName>
    <definedName name="цена___0___0___2" localSheetId="1">#REF!</definedName>
    <definedName name="цена___0___0___3" localSheetId="1">#REF!</definedName>
    <definedName name="цена___0___0___4" localSheetId="1">#REF!</definedName>
    <definedName name="цена___0___1" localSheetId="1">#REF!</definedName>
    <definedName name="цена___0___10" localSheetId="1">#REF!</definedName>
    <definedName name="цена___0___12" localSheetId="1">#REF!</definedName>
    <definedName name="цена___0___2" localSheetId="1">#REF!</definedName>
    <definedName name="цена___0___2___0" localSheetId="1">#REF!</definedName>
    <definedName name="цена___0___3" localSheetId="1">#REF!</definedName>
    <definedName name="цена___0___4" localSheetId="1">#REF!</definedName>
    <definedName name="цена___0___5" localSheetId="1">#REF!</definedName>
    <definedName name="цена___0___6" localSheetId="1">#REF!</definedName>
    <definedName name="цена___0___8" localSheetId="1">#REF!</definedName>
    <definedName name="цена___1" localSheetId="1">#REF!</definedName>
    <definedName name="цена___1___0" localSheetId="1">#REF!</definedName>
    <definedName name="цена___10" localSheetId="1">#REF!</definedName>
    <definedName name="цена___10___0___0" localSheetId="1">#REF!</definedName>
    <definedName name="цена___10___1" localSheetId="1">#REF!</definedName>
    <definedName name="цена___10___10" localSheetId="1">#REF!</definedName>
    <definedName name="цена___10___12" localSheetId="1">#REF!</definedName>
    <definedName name="цена___11" localSheetId="1">#REF!</definedName>
    <definedName name="цена___11___10" localSheetId="1">#REF!</definedName>
    <definedName name="цена___11___2" localSheetId="1">#REF!</definedName>
    <definedName name="цена___11___4" localSheetId="1">#REF!</definedName>
    <definedName name="цена___11___6" localSheetId="1">#REF!</definedName>
    <definedName name="цена___11___8" localSheetId="1">#REF!</definedName>
    <definedName name="цена___2" localSheetId="1">#REF!</definedName>
    <definedName name="цена___2___0" localSheetId="1">#REF!</definedName>
    <definedName name="цена___2___0___0" localSheetId="1">#REF!</definedName>
    <definedName name="цена___2___0___0___0" localSheetId="1">#REF!</definedName>
    <definedName name="цена___2___1" localSheetId="1">#REF!</definedName>
    <definedName name="цена___2___10" localSheetId="1">#REF!</definedName>
    <definedName name="цена___2___12" localSheetId="1">#REF!</definedName>
    <definedName name="цена___2___2" localSheetId="1">#REF!</definedName>
    <definedName name="цена___2___3" localSheetId="1">#REF!</definedName>
    <definedName name="цена___2___4" localSheetId="1">#REF!</definedName>
    <definedName name="цена___2___6" localSheetId="1">#REF!</definedName>
    <definedName name="цена___2___8" localSheetId="1">#REF!</definedName>
    <definedName name="цена___3" localSheetId="1">#REF!</definedName>
    <definedName name="цена___3___0" localSheetId="1">#REF!</definedName>
    <definedName name="цена___3___10" localSheetId="1">#REF!</definedName>
    <definedName name="цена___3___2" localSheetId="1">#REF!</definedName>
    <definedName name="цена___3___3" localSheetId="1">#REF!</definedName>
    <definedName name="цена___3___4" localSheetId="1">#REF!</definedName>
    <definedName name="цена___3___6" localSheetId="1">#REF!</definedName>
    <definedName name="цена___3___8" localSheetId="1">#REF!</definedName>
    <definedName name="цена___4" localSheetId="1">#REF!</definedName>
    <definedName name="цена___4___0___0" localSheetId="1">#REF!</definedName>
    <definedName name="цена___4___0___0___0" localSheetId="1">#REF!</definedName>
    <definedName name="цена___4___10" localSheetId="1">#REF!</definedName>
    <definedName name="цена___4___12" localSheetId="1">#REF!</definedName>
    <definedName name="цена___4___2" localSheetId="1">#REF!</definedName>
    <definedName name="цена___4___3" localSheetId="1">#REF!</definedName>
    <definedName name="цена___4___4" localSheetId="1">#REF!</definedName>
    <definedName name="цена___4___6" localSheetId="1">#REF!</definedName>
    <definedName name="цена___4___8" localSheetId="1">#REF!</definedName>
    <definedName name="цена___5___0" localSheetId="1">#REF!</definedName>
    <definedName name="цена___5___0___0" localSheetId="1">#REF!</definedName>
    <definedName name="цена___5___0___0___0" localSheetId="1">#REF!</definedName>
    <definedName name="цена___6___0" localSheetId="1">#REF!</definedName>
    <definedName name="цена___6___0___0" localSheetId="1">#REF!</definedName>
    <definedName name="цена___6___0___0___0" localSheetId="1">#REF!</definedName>
    <definedName name="цена___6___1" localSheetId="1">#REF!</definedName>
    <definedName name="цена___6___10" localSheetId="1">#REF!</definedName>
    <definedName name="цена___6___12" localSheetId="1">#REF!</definedName>
    <definedName name="цена___6___2" localSheetId="1">#REF!</definedName>
    <definedName name="цена___6___4" localSheetId="1">#REF!</definedName>
    <definedName name="цена___6___6" localSheetId="1">#REF!</definedName>
    <definedName name="цена___6___8" localSheetId="1">#REF!</definedName>
    <definedName name="цена___7" localSheetId="1">#REF!</definedName>
    <definedName name="цена___7___0" localSheetId="1">#REF!</definedName>
    <definedName name="цена___7___10" localSheetId="1">#REF!</definedName>
    <definedName name="цена___7___2" localSheetId="1">#REF!</definedName>
    <definedName name="цена___7___4" localSheetId="1">#REF!</definedName>
    <definedName name="цена___7___6" localSheetId="1">#REF!</definedName>
    <definedName name="цена___7___8" localSheetId="1">#REF!</definedName>
    <definedName name="цена___8" localSheetId="1">#REF!</definedName>
    <definedName name="цена___8___0" localSheetId="1">#REF!</definedName>
    <definedName name="цена___8___0___0" localSheetId="1">#REF!</definedName>
    <definedName name="цена___8___0___0___0" localSheetId="1">#REF!</definedName>
    <definedName name="цена___8___1" localSheetId="1">#REF!</definedName>
    <definedName name="цена___8___10" localSheetId="1">#REF!</definedName>
    <definedName name="цена___8___12" localSheetId="1">#REF!</definedName>
    <definedName name="цена___8___2" localSheetId="1">#REF!</definedName>
    <definedName name="цена___8___4" localSheetId="1">#REF!</definedName>
    <definedName name="цена___8___6" localSheetId="1">#REF!</definedName>
    <definedName name="цена___8___8" localSheetId="1">#REF!</definedName>
    <definedName name="цена___9" localSheetId="1">#REF!</definedName>
    <definedName name="цена___9___0" localSheetId="1">#REF!</definedName>
    <definedName name="цена___9___0___0" localSheetId="1">#REF!</definedName>
    <definedName name="цена___9___0___0___0" localSheetId="1">#REF!</definedName>
    <definedName name="цена___9___10" localSheetId="1">#REF!</definedName>
    <definedName name="цена___9___2" localSheetId="1">#REF!</definedName>
    <definedName name="цена___9___4" localSheetId="1">#REF!</definedName>
    <definedName name="цена___9___6" localSheetId="1">#REF!</definedName>
    <definedName name="цена___9___8" localSheetId="1">#REF!</definedName>
    <definedName name="ЦенаШурфов" localSheetId="1">#REF!</definedName>
    <definedName name="цук" localSheetId="1">#REF!</definedName>
    <definedName name="цукеп" localSheetId="1">#REF!</definedName>
    <definedName name="цукцук" localSheetId="1">#REF!</definedName>
    <definedName name="цукцукуцкцук" localSheetId="1">#REF!</definedName>
    <definedName name="цукцукцук" localSheetId="1">#REF!</definedName>
    <definedName name="цфйе" localSheetId="1">#REF!</definedName>
    <definedName name="цц" localSheetId="1">#REF!</definedName>
    <definedName name="ццц" localSheetId="1">#REF!</definedName>
    <definedName name="чапо" localSheetId="1">#REF!</definedName>
    <definedName name="чапр" localSheetId="1">#REF!</definedName>
    <definedName name="Части_и_главы" localSheetId="1">#REF!</definedName>
    <definedName name="Челябинская_область" localSheetId="1">#REF!</definedName>
    <definedName name="Челябинская_область_1" localSheetId="1">#REF!</definedName>
    <definedName name="черт." localSheetId="1">#REF!</definedName>
    <definedName name="четвертый" localSheetId="1">#REF!</definedName>
    <definedName name="Чеченская_Республика" localSheetId="1">#REF!</definedName>
    <definedName name="Читинская_область" localSheetId="1">#REF!</definedName>
    <definedName name="Читинская_область_1" localSheetId="1">#REF!</definedName>
    <definedName name="чмтчмт" localSheetId="1">#REF!</definedName>
    <definedName name="чмтчт" localSheetId="1">#REF!</definedName>
    <definedName name="чс" localSheetId="1">#REF!</definedName>
    <definedName name="чсапр" localSheetId="1">#REF!</definedName>
    <definedName name="чсиь" localSheetId="1">#REF!</definedName>
    <definedName name="чсмт" localSheetId="1">#REF!</definedName>
    <definedName name="чстм" localSheetId="1">#REF!</definedName>
    <definedName name="чт" localSheetId="1">#REF!</definedName>
    <definedName name="чтм" localSheetId="1">#REF!</definedName>
    <definedName name="чть" localSheetId="1">#REF!</definedName>
    <definedName name="Чувашская_Республика___Чувашия" localSheetId="1">#REF!</definedName>
    <definedName name="Чукотский_автономный_округ" localSheetId="1">#REF!</definedName>
    <definedName name="Чукотский_автономный_округ_1" localSheetId="1">#REF!</definedName>
    <definedName name="ш" localSheetId="1">#REF!</definedName>
    <definedName name="Шапка" localSheetId="1">#REF!</definedName>
    <definedName name="Шапка2" localSheetId="1">#REF!</definedName>
    <definedName name="шгд" localSheetId="1">#REF!</definedName>
    <definedName name="шдгшж" localSheetId="1">#REF!</definedName>
    <definedName name="шестой" localSheetId="1">#REF!</definedName>
    <definedName name="Шесть" localSheetId="1">#REF!</definedName>
    <definedName name="Шкафы_ТМ" localSheetId="1">#REF!</definedName>
    <definedName name="шоссе" localSheetId="1">#REF!</definedName>
    <definedName name="шплю" localSheetId="1">#REF!</definedName>
    <definedName name="шпр" localSheetId="1">#REF!</definedName>
    <definedName name="шш" localSheetId="1">#REF!</definedName>
    <definedName name="шшш" localSheetId="1">#REF!</definedName>
    <definedName name="шщгщ9шщллщ" localSheetId="1">#REF!</definedName>
    <definedName name="щжэдж" localSheetId="1">#REF!</definedName>
    <definedName name="щшшщрг" localSheetId="1">#REF!</definedName>
    <definedName name="щщ" localSheetId="1">#REF!</definedName>
    <definedName name="ъхз" localSheetId="1">#REF!</definedName>
    <definedName name="ыа" localSheetId="1">#REF!</definedName>
    <definedName name="ыаоаы" localSheetId="1">#REF!</definedName>
    <definedName name="ыаоаыо" localSheetId="1">#REF!</definedName>
    <definedName name="ыаоаып" localSheetId="1">#REF!</definedName>
    <definedName name="ыаоп" localSheetId="1">#REF!</definedName>
    <definedName name="ыапо" localSheetId="1">#REF!</definedName>
    <definedName name="ыапоапоао" localSheetId="1">#REF!</definedName>
    <definedName name="ыапоаыо" localSheetId="1">#REF!</definedName>
    <definedName name="ыапоы" localSheetId="1">#REF!</definedName>
    <definedName name="ыапоыа" localSheetId="1">#REF!</definedName>
    <definedName name="ыапраыр" localSheetId="1">#REF!</definedName>
    <definedName name="ыаыаы" localSheetId="1">#REF!</definedName>
    <definedName name="ЫВGGGGGGGGGGGGGGG" localSheetId="1">#REF!</definedName>
    <definedName name="ыва" localSheetId="1">#REF!</definedName>
    <definedName name="ываф" localSheetId="1">#REF!</definedName>
    <definedName name="Ываы" localSheetId="1">#REF!</definedName>
    <definedName name="ЫВаЫа" localSheetId="1">#REF!</definedName>
    <definedName name="ЫВаЫваав" localSheetId="1">#REF!</definedName>
    <definedName name="ывпавар" localSheetId="1">#REF!</definedName>
    <definedName name="ыВПВП" localSheetId="1">#REF!</definedName>
    <definedName name="ывпыпвфкпа" localSheetId="1">#REF!</definedName>
    <definedName name="ыкен" localSheetId="1">#REF!</definedName>
    <definedName name="ыопвпо" localSheetId="1">#REF!</definedName>
    <definedName name="ып" localSheetId="1">#REF!</definedName>
    <definedName name="ыпаота" localSheetId="1">#REF!</definedName>
    <definedName name="ыпартап" localSheetId="1">#REF!</definedName>
    <definedName name="ыпатапт" localSheetId="1">#REF!</definedName>
    <definedName name="ыпми" localSheetId="1">#REF!</definedName>
    <definedName name="ыпо" localSheetId="1">#REF!</definedName>
    <definedName name="ыпоыа" localSheetId="1">#REF!</definedName>
    <definedName name="ыпоыапо" localSheetId="1">#REF!</definedName>
    <definedName name="ыпр" localSheetId="1">#REF!</definedName>
    <definedName name="ыпрапр" localSheetId="1">#REF!</definedName>
    <definedName name="ыпры" localSheetId="1">#REF!</definedName>
    <definedName name="ырипыр" localSheetId="1">#REF!</definedName>
    <definedName name="ырп" localSheetId="1">#REF!</definedName>
    <definedName name="ыукнр" localSheetId="1">#REF!</definedName>
    <definedName name="ыыы" localSheetId="1">#REF!</definedName>
    <definedName name="ыыыы" localSheetId="1">#REF!</definedName>
    <definedName name="ьбюбб" localSheetId="1">#REF!</definedName>
    <definedName name="ьбют" localSheetId="1">#REF!</definedName>
    <definedName name="ьвпрьрп" localSheetId="1">#REF!</definedName>
    <definedName name="ьврп" localSheetId="1">#REF!</definedName>
    <definedName name="ьдолдлю" localSheetId="1">#REF!</definedName>
    <definedName name="ьорл" localSheetId="1">#REF!</definedName>
    <definedName name="ьпрьп" localSheetId="1">#REF!</definedName>
    <definedName name="ььь" localSheetId="1">#REF!</definedName>
    <definedName name="э" localSheetId="1">#REF!</definedName>
    <definedName name="эк" localSheetId="1">#REF!</definedName>
    <definedName name="эк1" localSheetId="1">#REF!</definedName>
    <definedName name="эко" localSheetId="1">#REF!</definedName>
    <definedName name="эко1" localSheetId="1">#REF!</definedName>
    <definedName name="экол1" localSheetId="1">#REF!</definedName>
    <definedName name="экол2" localSheetId="1">#REF!</definedName>
    <definedName name="Экол3" localSheetId="1">#REF!</definedName>
    <definedName name="эколог" localSheetId="1">#REF!</definedName>
    <definedName name="ЭКСПО" localSheetId="1">граж</definedName>
    <definedName name="ЭКСПОФОРУМ" localSheetId="1">граж</definedName>
    <definedName name="экт" localSheetId="1">#REF!</definedName>
    <definedName name="электроэнер" localSheetId="1">#REF!</definedName>
    <definedName name="электроэнергия" localSheetId="1">#REF!</definedName>
    <definedName name="ЭлеСи_1" localSheetId="1">#REF!</definedName>
    <definedName name="элрасч" localSheetId="1">#REF!</definedName>
    <definedName name="ЭЛСИ_Т" localSheetId="1">#REF!</definedName>
    <definedName name="юдшншджгп" localSheetId="1">#REF!</definedName>
    <definedName name="ЮФУ" localSheetId="1">#REF!</definedName>
    <definedName name="ЮФУ2" localSheetId="1">#REF!</definedName>
    <definedName name="юююю" localSheetId="1">#REF!</definedName>
    <definedName name="яапт" localSheetId="1">#REF!</definedName>
    <definedName name="яапяяяя" localSheetId="1">#REF!</definedName>
    <definedName name="явапяап" localSheetId="1">#REF!</definedName>
    <definedName name="явапявп" localSheetId="1">#REF!</definedName>
    <definedName name="явар" localSheetId="1">#REF!</definedName>
    <definedName name="яваряра" localSheetId="1">#REF!</definedName>
    <definedName name="ярая" localSheetId="1">#REF!</definedName>
    <definedName name="яраяраря" localSheetId="1">#REF!</definedName>
    <definedName name="яроптап" localSheetId="1">#REF!</definedName>
    <definedName name="Ярославская_область" localSheetId="1">#REF!</definedName>
    <definedName name="_xlnm.Print_Area" localSheetId="1">'Прил.2 Расч стоим'!$A$1:$J$28</definedName>
    <definedName name="\AUTOEXEC" localSheetId="2">#REF!</definedName>
    <definedName name="\z" localSheetId="2">#REF!</definedName>
    <definedName name="______a2" localSheetId="2">#REF!</definedName>
    <definedName name="______xlnm.Primt_Area_3" localSheetId="2">#REF!</definedName>
    <definedName name="_____xlnm.Print_Area_1" localSheetId="2">#REF!</definedName>
    <definedName name="____xlnm.Primt_Area_3" localSheetId="2">#REF!</definedName>
    <definedName name="___wrn2" localSheetId="2">{"'Прил. 3'!glc1",#N/A,FALSE,"GLC";"'Прил. 3'!glc2",#N/A,FALSE,"GLC";"'Прил. 3'!glc3",#N/A,FALSE,"GLC";"'Прил. 3'!glc4",#N/A,FALSE,"GLC";"'Прил. 3'!glc5",#N/A,FALSE,"GLC"}</definedName>
    <definedName name="___wrn222" localSheetId="2">{"'Прил. 3'!glc1",#N/A,FALSE,"GLC";"'Прил. 3'!glc2",#N/A,FALSE,"GLC";"'Прил. 3'!glc3",#N/A,FALSE,"GLC";"'Прил. 3'!glc4",#N/A,FALSE,"GLC";"'Прил. 3'!glc5",#N/A,FALSE,"GLC"}</definedName>
    <definedName name="___xlnm.Primt_Area_3" localSheetId="2">#REF!</definedName>
    <definedName name="__qs2" localSheetId="2">#REF!</definedName>
    <definedName name="__wrn2" localSheetId="2">{"'Прил. 3'!glc1",#N/A,FALSE,"GLC";"'Прил. 3'!glc2",#N/A,FALSE,"GLC";"'Прил. 3'!glc3",#N/A,FALSE,"GLC";"'Прил. 3'!glc4",#N/A,FALSE,"GLC";"'Прил. 3'!glc5",#N/A,FALSE,"GLC"}</definedName>
    <definedName name="__wrn222" localSheetId="2">{"'Прил. 3'!glc1",#N/A,FALSE,"GLC";"'Прил. 3'!glc2",#N/A,FALSE,"GLC";"'Прил. 3'!glc3",#N/A,FALSE,"GLC";"'Прил. 3'!glc4",#N/A,FALSE,"GLC";"'Прил. 3'!glc5",#N/A,FALSE,"GLC"}</definedName>
    <definedName name="__xlnm.Primt_Area_3" localSheetId="2">#REF!</definedName>
    <definedName name="_02121" localSheetId="2">#REF!</definedName>
    <definedName name="_AUTOEXEC" localSheetId="2">#REF!</definedName>
    <definedName name="_Fill" localSheetId="2">#REF!</definedName>
    <definedName name="_k" localSheetId="2">#REF!</definedName>
    <definedName name="_qs2" localSheetId="2">#REF!</definedName>
    <definedName name="_wrn2" localSheetId="2">{"'Прил. 3'!glc1",#N/A,FALSE,"GLC";"'Прил. 3'!glc2",#N/A,FALSE,"GLC";"'Прил. 3'!glc3",#N/A,FALSE,"GLC";"'Прил. 3'!glc4",#N/A,FALSE,"GLC";"'Прил. 3'!glc5",#N/A,FALSE,"GLC"}</definedName>
    <definedName name="_wrn222" localSheetId="2">{"'Прил. 3'!glc1",#N/A,FALSE,"GLC";"'Прил. 3'!glc2",#N/A,FALSE,"GLC";"'Прил. 3'!glc3",#N/A,FALSE,"GLC";"'Прил. 3'!glc4",#N/A,FALSE,"GLC";"'Прил. 3'!glc5",#N/A,FALSE,"GLC"}</definedName>
    <definedName name="_z" localSheetId="2">#REF!</definedName>
    <definedName name="_Стоимость_УНЦП" localSheetId="2">#REF!</definedName>
    <definedName name="a" localSheetId="2">#REF!</definedName>
    <definedName name="asd" localSheetId="2">#REF!</definedName>
    <definedName name="Categories" localSheetId="2">#REF!</definedName>
    <definedName name="_xlnm.Criteria" localSheetId="2">#REF!</definedName>
    <definedName name="cvtnf" localSheetId="2">#REF!</definedName>
    <definedName name="ddduy" localSheetId="2">#REF!</definedName>
    <definedName name="DiscontRate" localSheetId="2">#REF!</definedName>
    <definedName name="Excel_BuiltIn_Database" localSheetId="2">#REF!</definedName>
    <definedName name="Excel_BuiltIn_Print_Area_10_1" localSheetId="2">#REF!</definedName>
    <definedName name="Excel_BuiltIn_Print_Area_15" localSheetId="2">#REF!</definedName>
    <definedName name="Excel_BuiltIn_Print_Area_2_1" localSheetId="2">#REF!</definedName>
    <definedName name="Excel_BuiltIn_Print_Area_3_1" localSheetId="2">#REF!</definedName>
    <definedName name="Excel_BuiltIn_Print_Area_7_1" localSheetId="2">#REF!</definedName>
    <definedName name="Excel_BuiltIn_Print_Area_8_1" localSheetId="2">#REF!</definedName>
    <definedName name="Excel_BuiltIn_Print_Area_9_1" localSheetId="2">#REF!</definedName>
    <definedName name="htvjyn" localSheetId="2">#REF!</definedName>
    <definedName name="iii" localSheetId="2">#REF!</definedName>
    <definedName name="Itog" localSheetId="2">#REF!</definedName>
    <definedName name="jkjhggh" localSheetId="2">#REF!</definedName>
    <definedName name="kk" localSheetId="2">#REF!</definedName>
    <definedName name="kl" localSheetId="2">#REF!</definedName>
    <definedName name="KPlan" localSheetId="2">#REF!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2">#REF!</definedName>
    <definedName name="n_1" localSheetId="2">{"","одинz","дваz","триz","четыреz","пятьz","шестьz","семьz","восемьz","девятьz"}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2">{"";1;"двадцатьz";"тридцатьz";"сорокz";"пятьдесятz";"шестьдесятz";"семьдесятz";"восемьдесятz";"девяностоz"}</definedName>
    <definedName name="n_4" localSheetId="2">{"","стоz","двестиz","тристаz","четырестаz","пятьсотz","шестьсотz","семьсотz","восемьсотz","девятьсотz"}</definedName>
    <definedName name="n_5" localSheetId="2">{"","однаz","двеz","триz","четыреz","пятьz","шестьz","семьz","восемьz","девятьz"}</definedName>
    <definedName name="n0x" localSheetId="2">IF(Прил.3!n_3=1,Прил.3!n_2,Прил.3!n_3&amp;Прил.3!n_1)</definedName>
    <definedName name="n1x" localSheetId="2">IF(Прил.3!n_3=1,Прил.3!n_2,Прил.3!n_3&amp;Прил.3!n_5)</definedName>
    <definedName name="Nalog" localSheetId="2">#REF!</definedName>
    <definedName name="NumColJournal" localSheetId="2">#REF!</definedName>
    <definedName name="oppp" localSheetId="2">#REF!</definedName>
    <definedName name="pp" localSheetId="2">#REF!</definedName>
    <definedName name="_xlnm.Print_Area" localSheetId="2">#REF!</definedName>
    <definedName name="propis" localSheetId="2">#REF!</definedName>
    <definedName name="qqqqqqqqqqqqqqqqqqqqqqqqqqqqqqqqqqq" localSheetId="2">#REF!</definedName>
    <definedName name="rrrrrr" localSheetId="2">#REF!</definedName>
    <definedName name="SD_DC" localSheetId="2">#REF!</definedName>
    <definedName name="SDDsfd" localSheetId="2">#REF!</definedName>
    <definedName name="SM" localSheetId="2">#REF!</definedName>
    <definedName name="SM_STO1" localSheetId="2">#REF!</definedName>
    <definedName name="Status" localSheetId="2">#REF!</definedName>
    <definedName name="SUM_" localSheetId="2">#REF!</definedName>
    <definedName name="ttt" localSheetId="2">#REF!</definedName>
    <definedName name="USA_1" localSheetId="2">#REF!</definedName>
    <definedName name="v" localSheetId="2">#REF!</definedName>
    <definedName name="w" localSheetId="2">#REF!</definedName>
    <definedName name="wrn" localSheetId="2">{"'Прил. 3'!glc1",#N/A,FALSE,"GLC";"'Прил. 3'!glc2",#N/A,FALSE,"GLC";"'Прил. 3'!glc3",#N/A,FALSE,"GLC";"'Прил. 3'!glc4",#N/A,FALSE,"GLC";"'Прил. 3'!glc5",#N/A,FALSE,"GLC"}</definedName>
    <definedName name="wrn.1." localSheetId="2">{#N/A,#N/A,FALSE,"Шаблон_Спец1"}</definedName>
    <definedName name="wrn.Aging._.and._.Trend._.Analysis." localSheetId="2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basicfin." localSheetId="2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Departmentals." localSheetId="2">{#N/A,#N/A,TRUE,"Engineering Dept";#N/A,#N/A,TRUE,"Sales Dept";#N/A,#N/A,TRUE,"Marketing Dept";#N/A,#N/A,TRUE,"Admin Dept"}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Financials." localSheetId="2">{#N/A,#N/A,TRUE,"Balance Sheet";#N/A,#N/A,TRUE,"Income Statement";#N/A,#N/A,TRUE,"Statement of Cash Flows";#N/A,#N/A,TRUE,"Key Indicators"}</definedName>
    <definedName name="wrn.glc." localSheetId="2">{"glcbs",#N/A,FALSE,"GLCBS";"glccsbs",#N/A,FALSE,"GLCCSBS";"glcis",#N/A,FALSE,"GLCIS";"glccsis",#N/A,FALSE,"GLCCSIS";"glcrat1",#N/A,FALSE,"GLC-ratios1"}</definedName>
    <definedName name="wrn.glcpromonte." localSheetId="2">{"'Прил. 3'!glc1",#N/A,FALSE,"GLC";"'Прил. 3'!glc2",#N/A,FALSE,"GLC";"'Прил. 3'!glc3",#N/A,FALSE,"GLC";"'Прил. 3'!glc4",#N/A,FALSE,"GLC";"'Прил. 3'!glc5",#N/A,FALSE,"GLC"}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2">#REF!</definedName>
    <definedName name="А10" localSheetId="2">#REF!</definedName>
    <definedName name="аааа" localSheetId="2">#REF!</definedName>
    <definedName name="ало" localSheetId="2">#REF!</definedName>
    <definedName name="анол" localSheetId="2">#REF!</definedName>
    <definedName name="аода" localSheetId="2">#REF!</definedName>
    <definedName name="аопы" localSheetId="2">#REF!</definedName>
    <definedName name="аправи" localSheetId="2">#REF!</definedName>
    <definedName name="апыо" localSheetId="2">#REF!</definedName>
    <definedName name="аро" localSheetId="2">#REF!</definedName>
    <definedName name="ародарод" localSheetId="2">#REF!</definedName>
    <definedName name="Астраханская_область" localSheetId="2">#REF!</definedName>
    <definedName name="аыв" localSheetId="2">#REF!</definedName>
    <definedName name="аыпрыпр" localSheetId="2">#REF!</definedName>
    <definedName name="б" localSheetId="2">#REF!</definedName>
    <definedName name="Больш" localSheetId="2">#REF!</definedName>
    <definedName name="бьюждж" localSheetId="2">#REF!</definedName>
    <definedName name="вава" localSheetId="2">#REF!</definedName>
    <definedName name="ВАЛ_" localSheetId="2">#REF!</definedName>
    <definedName name="вао" localSheetId="2">#REF!</definedName>
    <definedName name="варо" localSheetId="2">#REF!</definedName>
    <definedName name="ввв" localSheetId="2">#REF!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2">#REF!</definedName>
    <definedName name="веше" localSheetId="2">#REF!</definedName>
    <definedName name="Владимирская_область" localSheetId="2">#REF!</definedName>
    <definedName name="внеове" localSheetId="2">#REF!</definedName>
    <definedName name="Волгоградская_область" localSheetId="2">#REF!</definedName>
    <definedName name="Вп" localSheetId="2">#REF!</definedName>
    <definedName name="впор" localSheetId="2">#REF!</definedName>
    <definedName name="врьпврь" localSheetId="2">#REF!</definedName>
    <definedName name="вс" localSheetId="2">{#N/A,#N/A,FALSE,"Aging Summary";#N/A,#N/A,FALSE,"Ratio Analysis";#N/A,#N/A,FALSE,"Test 120 Day Accts";#N/A,#N/A,FALSE,"Tickmarks"}</definedName>
    <definedName name="Всего_по_смете" localSheetId="2">#REF!</definedName>
    <definedName name="ВсегоШурфов" localSheetId="2">#REF!</definedName>
    <definedName name="Вычислительная_техника_1" localSheetId="2">#REF!</definedName>
    <definedName name="ГАП" localSheetId="2">#REF!</definedName>
    <definedName name="гелог" localSheetId="2">#REF!</definedName>
    <definedName name="геол1" localSheetId="2">#REF!</definedName>
    <definedName name="гидро1" localSheetId="2">#REF!</definedName>
    <definedName name="гидро5" localSheetId="2">#REF!</definedName>
    <definedName name="глрп" localSheetId="2">#REF!</definedName>
    <definedName name="гор" localSheetId="2">#REF!</definedName>
    <definedName name="гш" localSheetId="2">#REF!</definedName>
    <definedName name="десятый" localSheetId="2">#REF!</definedName>
    <definedName name="Дефлятор" localSheetId="2">#REF!</definedName>
    <definedName name="Дефлятор1" localSheetId="2">#REF!</definedName>
    <definedName name="диапазон" localSheetId="2">#REF!</definedName>
    <definedName name="Диск" localSheetId="2">#REF!</definedName>
    <definedName name="Длинна_границы" localSheetId="2">#REF!</definedName>
    <definedName name="длозщшзщдлжб" localSheetId="2">#REF!</definedName>
    <definedName name="Дн_ставка" localSheetId="2">#REF!</definedName>
    <definedName name="ДОЛЛАР" localSheetId="2">#REF!</definedName>
    <definedName name="Доп._оборудование_1" localSheetId="2">#REF!</definedName>
    <definedName name="Дорога_1" localSheetId="2">#REF!</definedName>
    <definedName name="дщшю" localSheetId="2">#REF!</definedName>
    <definedName name="Еврейская_автономная_область" localSheetId="2">#REF!</definedName>
    <definedName name="жжж" localSheetId="2">#REF!</definedName>
    <definedName name="Заказчик" localSheetId="2">#REF!</definedName>
    <definedName name="зждзд" localSheetId="2">#REF!</definedName>
    <definedName name="ЗИП_Всего_1" localSheetId="2">#REF!</definedName>
    <definedName name="зощр" localSheetId="2">#REF!</definedName>
    <definedName name="Ивановская_область" localSheetId="2">#REF!</definedName>
    <definedName name="имт" localSheetId="2">#REF!</definedName>
    <definedName name="Ини" localSheetId="2">#REF!</definedName>
    <definedName name="ИС__И.Максимов" localSheetId="2">#REF!</definedName>
    <definedName name="Итого_ЗПМ_по_акту_вып_работ_в_базисных_ценах_с_учетом_к_тов" localSheetId="2">#REF!</definedName>
    <definedName name="Итого_материал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2">#REF!</definedName>
    <definedName name="Итого_НР_по_акту_по_ресурсному_расчету" localSheetId="2">#REF!</definedName>
    <definedName name="Итого_ОЗП_по_акту_вып_работ_в_базисных_ценах_с_учетом_к_тов" localSheetId="2">#REF!</definedName>
    <definedName name="Итого_ПЗ_по_акту_вып_работ_в_базисных_ценах_с_учетом_к_тов" localSheetId="2">#REF!</definedName>
    <definedName name="Итого_СП_по_акту_по_ресурсному_расчету" localSheetId="2">#REF!</definedName>
    <definedName name="Итого_ФОТ_по_акту_выполненных_работ_в_базисных_ценах" localSheetId="2">#REF!</definedName>
    <definedName name="Итого_ЭММ_по_акту_вып_работ_в_базисных_ценах_с_учетом_к_тов" localSheetId="2">#REF!</definedName>
    <definedName name="йцйу3йк" localSheetId="2">#REF!</definedName>
    <definedName name="йцу" localSheetId="2">#REF!</definedName>
    <definedName name="Кабели_1" localSheetId="2">#REF!</definedName>
    <definedName name="кака" localSheetId="2">#REF!</definedName>
    <definedName name="Категория_сложности" localSheetId="2">#REF!</definedName>
    <definedName name="КВАРТАЛ2" localSheetId="2">#REF!</definedName>
    <definedName name="кгкг" localSheetId="2">#REF!</definedName>
    <definedName name="КИПиавтом" localSheetId="2">#REF!</definedName>
    <definedName name="книга" localSheetId="2">#REF!</definedName>
    <definedName name="Количество_планшетов" localSheetId="2">#REF!</definedName>
    <definedName name="ком." localSheetId="2">#REF!</definedName>
    <definedName name="комплект" localSheetId="2">#REF!</definedName>
    <definedName name="конкурс" localSheetId="2">#REF!</definedName>
    <definedName name="Контроллер_1" localSheetId="2">#REF!</definedName>
    <definedName name="корр" localSheetId="2">{#N/A,#N/A,FALSE,"Шаблон_Спец1"}</definedName>
    <definedName name="Костромская_область" localSheetId="2">#REF!</definedName>
    <definedName name="КОЭФ3" localSheetId="2">#REF!</definedName>
    <definedName name="КоэфБезПоля" localSheetId="2">#REF!</definedName>
    <definedName name="Коэффициент" localSheetId="2">#REF!</definedName>
    <definedName name="крас" localSheetId="2">#REF!</definedName>
    <definedName name="куку" localSheetId="2">#REF!</definedName>
    <definedName name="Курс_доллара_США" localSheetId="2">#REF!</definedName>
    <definedName name="лаборатория" localSheetId="2">#REF!</definedName>
    <definedName name="ленин" localSheetId="2">#REF!</definedName>
    <definedName name="ЛимитУРС_ПИР" localSheetId="2">#REF!</definedName>
    <definedName name="М" localSheetId="2">#REF!</definedName>
    <definedName name="Магаданская_область" localSheetId="2">#REF!</definedName>
    <definedName name="МАРЖА" localSheetId="2">#REF!</definedName>
    <definedName name="МИ_Т" localSheetId="2">#REF!</definedName>
    <definedName name="мил" localSheetId="2">{0,"овz";1,"z";2,"аz";5,"овz"}</definedName>
    <definedName name="мин" localSheetId="2">#REF!</definedName>
    <definedName name="мм" localSheetId="2">#REF!</definedName>
    <definedName name="Монтаж" localSheetId="2">#REF!</definedName>
    <definedName name="Московская_область" localSheetId="2">#REF!</definedName>
    <definedName name="Мурманская_область" localSheetId="2">#REF!</definedName>
    <definedName name="над" localSheetId="2">#REF!</definedName>
    <definedName name="Название_проекта" localSheetId="2">#REF!</definedName>
    <definedName name="Наименование_группы_строек" localSheetId="2">#REF!</definedName>
    <definedName name="нвле" localSheetId="2">#REF!</definedName>
    <definedName name="нер" localSheetId="2">#REF!</definedName>
    <definedName name="неуо" localSheetId="2">#REF!</definedName>
    <definedName name="новый" localSheetId="2">#REF!</definedName>
    <definedName name="НормаАУП_на_УЕ" localSheetId="2">#REF!</definedName>
    <definedName name="НормаПП_на_УЕ" localSheetId="2">#REF!</definedName>
    <definedName name="НормаРостаУЕ" localSheetId="2">#REF!</definedName>
    <definedName name="нр" localSheetId="2">граж</definedName>
    <definedName name="о" localSheetId="2">#REF!</definedName>
    <definedName name="об" localSheetId="2">#REF!</definedName>
    <definedName name="Обоснование_поправки" localSheetId="2">#REF!</definedName>
    <definedName name="объем___0" localSheetId="2">#REF!</definedName>
    <definedName name="объем___10___0___0" localSheetId="2">#REF!</definedName>
    <definedName name="объем___11" localSheetId="2">#REF!</definedName>
    <definedName name="объем___11___10" localSheetId="2">#REF!</definedName>
    <definedName name="объем___2" localSheetId="2">#REF!</definedName>
    <definedName name="объем___3___10" localSheetId="2">#REF!</definedName>
    <definedName name="объем___4___0___0" localSheetId="2">#REF!</definedName>
    <definedName name="объем___5___0" localSheetId="2">#REF!</definedName>
    <definedName name="объем___6___0" localSheetId="2">#REF!</definedName>
    <definedName name="окн" localSheetId="2">#REF!</definedName>
    <definedName name="Оренбургская_область" localSheetId="2">#REF!</definedName>
    <definedName name="ОсвоениеИмущества" localSheetId="2">#REF!</definedName>
    <definedName name="ОсвоениеИП" localSheetId="2">#REF!</definedName>
    <definedName name="ОсвоениеНИОКР" localSheetId="2">#REF!</definedName>
    <definedName name="ОтпускИзЕНЭС" localSheetId="2">#REF!</definedName>
    <definedName name="оьт" localSheetId="2">#REF!</definedName>
    <definedName name="паша" localSheetId="2">#REF!</definedName>
    <definedName name="пвьрвпрь" localSheetId="2">#REF!</definedName>
    <definedName name="Пи" localSheetId="2">#REF!</definedName>
    <definedName name="пл" localSheetId="2">#REF!</definedName>
    <definedName name="плдпол" localSheetId="2">#REF!</definedName>
    <definedName name="плыа" localSheetId="2">#REF!</definedName>
    <definedName name="пов" localSheetId="2">#REF!</definedName>
    <definedName name="Подгон" localSheetId="2">#REF!</definedName>
    <definedName name="подста" localSheetId="2">#REF!</definedName>
    <definedName name="Покупное_ПО" localSheetId="2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6___0" localSheetId="2">#REF!</definedName>
    <definedName name="ПотериНорма" localSheetId="2">#REF!</definedName>
    <definedName name="ПотериФакт" localSheetId="2">#REF!</definedName>
    <definedName name="пп" localSheetId="2">#REF!</definedName>
    <definedName name="пппппппппппппппппппппппа" localSheetId="2">#REF!</definedName>
    <definedName name="прд" localSheetId="2">#REF!</definedName>
    <definedName name="прибыль" localSheetId="2">#REF!</definedName>
    <definedName name="Приморский_край" localSheetId="2">#REF!</definedName>
    <definedName name="прл" localSheetId="2">#REF!</definedName>
    <definedName name="проект" localSheetId="2">#REF!</definedName>
    <definedName name="пролоддошщ" localSheetId="2">#REF!</definedName>
    <definedName name="Промбезоп" localSheetId="2">#REF!</definedName>
    <definedName name="пропр" localSheetId="2">#REF!</definedName>
    <definedName name="протоколРМВК" localSheetId="2">#REF!</definedName>
    <definedName name="Прочие_работы" localSheetId="2">#REF!</definedName>
    <definedName name="прпр_1" localSheetId="2">#REF!</definedName>
    <definedName name="прьто" localSheetId="2">#REF!</definedName>
    <definedName name="Псковская_область" localSheetId="2">#REF!</definedName>
    <definedName name="пшждю" localSheetId="2">#REF!</definedName>
    <definedName name="Работа1" localSheetId="2">#REF!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об" localSheetId="2">#REF!</definedName>
    <definedName name="расш" localSheetId="2">#REF!</definedName>
    <definedName name="расш." localSheetId="2">#REF!</definedName>
    <definedName name="Расшифровка" localSheetId="2">#REF!</definedName>
    <definedName name="Регистрационный_номер_группы_строек" localSheetId="2">#REF!</definedName>
    <definedName name="рлвро" localSheetId="2">#REF!</definedName>
    <definedName name="роло" localSheetId="2">#REF!</definedName>
    <definedName name="рпьрь" localSheetId="2">#REF!</definedName>
    <definedName name="Рязанская_область" localSheetId="2">#REF!</definedName>
    <definedName name="С" localSheetId="2">{#N/A,#N/A,FALSE,"Шаблон_Спец1"}</definedName>
    <definedName name="с1" localSheetId="2">#REF!</definedName>
    <definedName name="Свердловская_область" localSheetId="2">#REF!</definedName>
    <definedName name="Сводка" localSheetId="2">#REF!</definedName>
    <definedName name="сев" localSheetId="2">#REF!</definedName>
    <definedName name="Сегодня" localSheetId="2">#REF!</definedName>
    <definedName name="Семь" localSheetId="2">#REF!</definedName>
    <definedName name="Сервис_Всего_1" localSheetId="2">#REF!</definedName>
    <definedName name="Сервисное_оборудование_1" localSheetId="2">#REF!</definedName>
    <definedName name="СлБелг" localSheetId="2">#REF!</definedName>
    <definedName name="см" localSheetId="2">#REF!</definedName>
    <definedName name="См7" localSheetId="2">#REF!</definedName>
    <definedName name="смета" localSheetId="2">#REF!</definedName>
    <definedName name="смета1" localSheetId="2">#REF!</definedName>
    <definedName name="Сметная_стоимость_в_базисных_ценах" localSheetId="2">#REF!</definedName>
    <definedName name="Сметная_стоимость_по_ресурсному_расчету" localSheetId="2">#REF!</definedName>
    <definedName name="Согласование" localSheetId="2">#REF!</definedName>
    <definedName name="Составитель" localSheetId="2">#REF!</definedName>
    <definedName name="сп2" localSheetId="2">#REF!</definedName>
    <definedName name="срл" localSheetId="2">#REF!</definedName>
    <definedName name="СтавкаАмортизации" localSheetId="2">#REF!</definedName>
    <definedName name="СтавкаДепозитов" localSheetId="2">#REF!</definedName>
    <definedName name="СтавкаДивидендов" localSheetId="2">#REF!</definedName>
    <definedName name="Стадия_проектирования" localSheetId="2">#REF!</definedName>
    <definedName name="Стоимость" localSheetId="2">#REF!</definedName>
    <definedName name="страх" localSheetId="2">#REF!</definedName>
    <definedName name="страхов" localSheetId="2">#REF!</definedName>
    <definedName name="Строительная_полоса" localSheetId="2">#REF!</definedName>
    <definedName name="т" localSheetId="2">#REF!</definedName>
    <definedName name="Тамбовская_область" localSheetId="2">#REF!</definedName>
    <definedName name="Томская_область" localSheetId="2">#REF!</definedName>
    <definedName name="третий" localSheetId="2">#REF!</definedName>
    <definedName name="тыс" localSheetId="2">{0,"тысячz";1,"тысячаz";2,"тысячиz";5,"тысячz"}</definedName>
    <definedName name="тьбю" localSheetId="2">#REF!</definedName>
    <definedName name="УслугиТОиР_ГС" localSheetId="2">#REF!</definedName>
    <definedName name="УслугиТОиР_ЭСС" localSheetId="2">#REF!</definedName>
    <definedName name="Ф5.1" localSheetId="2">#REF!</definedName>
    <definedName name="Ф91" localSheetId="2">#REF!</definedName>
    <definedName name="Финансирование_Y2017" localSheetId="2">#REF!</definedName>
    <definedName name="фукек" localSheetId="2">#REF!</definedName>
    <definedName name="ффггг" localSheetId="2">#REF!</definedName>
    <definedName name="цена___0" localSheetId="2">#REF!</definedName>
    <definedName name="цена___10___0___0" localSheetId="2">#REF!</definedName>
    <definedName name="цена___11" localSheetId="2">#REF!</definedName>
    <definedName name="цена___11___10" localSheetId="2">#REF!</definedName>
    <definedName name="цена___2" localSheetId="2">#REF!</definedName>
    <definedName name="цена___3___10" localSheetId="2">#REF!</definedName>
    <definedName name="цена___4___0___0" localSheetId="2">#REF!</definedName>
    <definedName name="цена___5___0" localSheetId="2">#REF!</definedName>
    <definedName name="цена___6___0" localSheetId="2">#REF!</definedName>
    <definedName name="ЦенаШурфов" localSheetId="2">#REF!</definedName>
    <definedName name="Читинская_область" localSheetId="2">#REF!</definedName>
    <definedName name="Шкафы_ТМ" localSheetId="2">#REF!</definedName>
    <definedName name="ыа" localSheetId="2">#REF!</definedName>
    <definedName name="ыапраыр" localSheetId="2">#REF!</definedName>
    <definedName name="ЫВGGGGGGGGGGGGGGG" localSheetId="2">#REF!</definedName>
    <definedName name="ываф" localSheetId="2">#REF!</definedName>
    <definedName name="ыВПВП" localSheetId="2">#REF!</definedName>
    <definedName name="ыпры" localSheetId="2">#REF!</definedName>
    <definedName name="ьбюбб" localSheetId="2">#REF!</definedName>
    <definedName name="экол1" localSheetId="2">#REF!</definedName>
    <definedName name="ЭКСПО" localSheetId="2">граж</definedName>
    <definedName name="ЭКСПОФОРУМ" localSheetId="2">граж</definedName>
    <definedName name="экт" localSheetId="2">#REF!</definedName>
    <definedName name="ЭлеСи_1" localSheetId="2">#REF!</definedName>
    <definedName name="юдшншджгп" localSheetId="2">#REF!</definedName>
    <definedName name="яапт" localSheetId="2">#REF!</definedName>
    <definedName name="_xlnm.Print_Titles" localSheetId="2">'Прил.3'!$9:$11</definedName>
    <definedName name="_xlnm.Print_Area" localSheetId="2">'Прил.3'!$A$1:$H$64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cvtnf" localSheetId="3">#REF!</definedName>
    <definedName name="htvjyn" localSheetId="3">#REF!</definedName>
    <definedName name="kk" localSheetId="3">#REF!</definedName>
    <definedName name="kl" localSheetId="3">#REF!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rrrrrr" localSheetId="3">#REF!</definedName>
    <definedName name="ttt" localSheetId="3">#REF!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Ини" localSheetId="3">#REF!</definedName>
    <definedName name="комплект" localSheetId="3">#REF!</definedName>
    <definedName name="корр" localSheetId="3">{#N/A,#N/A,FALSE,"Шаблон_Спец1"}</definedName>
    <definedName name="мил" localSheetId="3">{0,"овz";1,"z";2,"аz";5,"овz"}</definedName>
    <definedName name="НормаАУП_на_УЕ" localSheetId="3">#REF!</definedName>
    <definedName name="НормаПП_на_УЕ" localSheetId="3">#REF!</definedName>
    <definedName name="НормаРостаУЕ" localSheetId="3">#REF!</definedName>
    <definedName name="нр" localSheetId="3">граж</definedName>
    <definedName name="ОсвоениеИмущества" localSheetId="3">#REF!</definedName>
    <definedName name="ОсвоениеИП" localSheetId="3">#REF!</definedName>
    <definedName name="ОсвоениеНИОКР" localSheetId="3">#REF!</definedName>
    <definedName name="ОтпускИзЕНЭС" localSheetId="3">#REF!</definedName>
    <definedName name="ПотериНорма" localSheetId="3">#REF!</definedName>
    <definedName name="ПотериФакт" localSheetId="3">#REF!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сш" localSheetId="3">#REF!</definedName>
    <definedName name="расш." localSheetId="3">#REF!</definedName>
    <definedName name="Расшифровка" localSheetId="3">#REF!</definedName>
    <definedName name="С" localSheetId="3">{#N/A,#N/A,FALSE,"Шаблон_Спец1"}</definedName>
    <definedName name="СтавкаАмортизации" localSheetId="3">#REF!</definedName>
    <definedName name="СтавкаДепозитов" localSheetId="3">#REF!</definedName>
    <definedName name="СтавкаДивидендов" localSheetId="3">#REF!</definedName>
    <definedName name="страх" localSheetId="3">#REF!</definedName>
    <definedName name="страхов" localSheetId="3">#REF!</definedName>
    <definedName name="тыс" localSheetId="3">{0,"тысячz";1,"тысячаz";2,"тысячиz";5,"тысячz"}</definedName>
    <definedName name="УслугиТОиР_ГС" localSheetId="3">#REF!</definedName>
    <definedName name="УслугиТОиР_ЭСС" localSheetId="3">#REF!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ОБ'!$9:$11</definedName>
    <definedName name="_xlnm.Print_Area" localSheetId="4">'Прил.5 Расчет СМР и ОБ'!$A$1:$J$79</definedName>
    <definedName name="\AUTOEXEC" localSheetId="6">#REF!</definedName>
    <definedName name="\z" localSheetId="6">#REF!</definedName>
    <definedName name="______a2" localSheetId="6">#REF!</definedName>
    <definedName name="______xlnm.Primt_Area_3" localSheetId="6">#REF!</definedName>
    <definedName name="_____xlnm.Print_Area_1" localSheetId="6">#REF!</definedName>
    <definedName name="____xlnm.Primt_Area_3" localSheetId="6">#REF!</definedName>
    <definedName name="___xlnm.Primt_Area_3" localSheetId="6">#REF!</definedName>
    <definedName name="__qs2" localSheetId="6">#REF!</definedName>
    <definedName name="__xlnm.Primt_Area_3" localSheetId="6">#REF!</definedName>
    <definedName name="_02121" localSheetId="6">#REF!</definedName>
    <definedName name="_AUTOEXEC" localSheetId="6">#REF!</definedName>
    <definedName name="_Fill" localSheetId="6">#REF!</definedName>
    <definedName name="_Hlt440565644_1" localSheetId="6">#REF!</definedName>
    <definedName name="_k" localSheetId="6">#REF!</definedName>
    <definedName name="_qs2" localSheetId="6">#REF!</definedName>
    <definedName name="_z" localSheetId="6">#REF!</definedName>
    <definedName name="_Стоимость_УНЦП" localSheetId="6">#REF!</definedName>
    <definedName name="a" localSheetId="6">#REF!</definedName>
    <definedName name="asd" localSheetId="6">#REF!</definedName>
    <definedName name="Categories" localSheetId="6">#REF!</definedName>
    <definedName name="_xlnm.Criteria" localSheetId="6">#REF!</definedName>
    <definedName name="cvtnf" localSheetId="6">#REF!</definedName>
    <definedName name="ddduy" localSheetId="6">#REF!</definedName>
    <definedName name="DiscontRate" localSheetId="6">#REF!</definedName>
    <definedName name="Excel_BuiltIn_Database" localSheetId="6">#REF!</definedName>
    <definedName name="Excel_BuiltIn_Print_Area_10_1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7_1" localSheetId="6">#REF!</definedName>
    <definedName name="Excel_BuiltIn_Print_Area_8_1" localSheetId="6">#REF!</definedName>
    <definedName name="Excel_BuiltIn_Print_Area_9_1" localSheetId="6">#REF!</definedName>
    <definedName name="htvjyn" localSheetId="6">#REF!</definedName>
    <definedName name="iii" localSheetId="6">#REF!</definedName>
    <definedName name="Itog" localSheetId="6">#REF!</definedName>
    <definedName name="jkjhggh" localSheetId="6">#REF!</definedName>
    <definedName name="kk" localSheetId="6">#REF!</definedName>
    <definedName name="KPla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IF('Прил.7 Расчет пок.'!n_3=1,'Прил.7 Расчет пок.'!n_2,'Прил.7 Расчет пок.'!n_3&amp;'Прил.7 Расчет пок.'!n_1)</definedName>
    <definedName name="n1x" localSheetId="6">IF('Прил.7 Расчет пок.'!n_3=1,'Прил.7 Расчет пок.'!n_2,'Прил.7 Расчет пок.'!n_3&amp;'Прил.7 Расчет пок.'!n_5)</definedName>
    <definedName name="Nalog" localSheetId="6">#REF!</definedName>
    <definedName name="NumColJournal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qqqqqqqqqqqqqqqqqqqqqqqqqqqqqqqqqq" localSheetId="6">#REF!</definedName>
    <definedName name="rrrrrr" localSheetId="6">#REF!</definedName>
    <definedName name="SD_DC" localSheetId="6">#REF!</definedName>
    <definedName name="SDDsfd" localSheetId="6">#REF!</definedName>
    <definedName name="SM" localSheetId="6">#REF!</definedName>
    <definedName name="SM_STO1" localSheetId="6">#REF!</definedName>
    <definedName name="Status" localSheetId="6">#REF!</definedName>
    <definedName name="SUM_" localSheetId="6">#REF!</definedName>
    <definedName name="ttt" localSheetId="6">#REF!</definedName>
    <definedName name="USA_1" localSheetId="6">#REF!</definedName>
    <definedName name="v" localSheetId="6">#REF!</definedName>
    <definedName name="w" localSheetId="6">#REF!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А10" localSheetId="6">#REF!</definedName>
    <definedName name="аааа" localSheetId="6">#REF!</definedName>
    <definedName name="ало" localSheetId="6">#REF!</definedName>
    <definedName name="анол" localSheetId="6">#REF!</definedName>
    <definedName name="аода" localSheetId="6">#REF!</definedName>
    <definedName name="аопы" localSheetId="6">#REF!</definedName>
    <definedName name="аправи" localSheetId="6">#REF!</definedName>
    <definedName name="апыо" localSheetId="6">#REF!</definedName>
    <definedName name="аро" localSheetId="6">#REF!</definedName>
    <definedName name="ародарод" localSheetId="6">#REF!</definedName>
    <definedName name="Астраханская_область" localSheetId="6">#REF!</definedName>
    <definedName name="аыв" localSheetId="6">#REF!</definedName>
    <definedName name="аыпрыпр" localSheetId="6">#REF!</definedName>
    <definedName name="б" localSheetId="6">#REF!</definedName>
    <definedName name="Больш" localSheetId="6">#REF!</definedName>
    <definedName name="бьюждж" localSheetId="6">#REF!</definedName>
    <definedName name="вава" localSheetId="6">#REF!</definedName>
    <definedName name="ВАЛ_" localSheetId="6">#REF!</definedName>
    <definedName name="вао" localSheetId="6">#REF!</definedName>
    <definedName name="варо" localSheetId="6">#REF!</definedName>
    <definedName name="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еше" localSheetId="6">#REF!</definedName>
    <definedName name="Владимирская_область" localSheetId="6">#REF!</definedName>
    <definedName name="внеове" localSheetId="6">#REF!</definedName>
    <definedName name="Волгоградская_область" localSheetId="6">#REF!</definedName>
    <definedName name="Вп" localSheetId="6">#REF!</definedName>
    <definedName name="вп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Шурфов" localSheetId="6">#REF!</definedName>
    <definedName name="Вычислительная_техника_1" localSheetId="6">#REF!</definedName>
    <definedName name="ГАП" localSheetId="6">#REF!</definedName>
    <definedName name="гелог" localSheetId="6">#REF!</definedName>
    <definedName name="геол1" localSheetId="6">#REF!</definedName>
    <definedName name="гидро1" localSheetId="6">#REF!</definedName>
    <definedName name="гидро5" localSheetId="6">#REF!</definedName>
    <definedName name="глрп" localSheetId="6">#REF!</definedName>
    <definedName name="гор" localSheetId="6">#REF!</definedName>
    <definedName name="гш" localSheetId="6">#REF!</definedName>
    <definedName name="десятый" localSheetId="6">#REF!</definedName>
    <definedName name="Дефлятор" localSheetId="6">#REF!</definedName>
    <definedName name="Дефлятор1" localSheetId="6">#REF!</definedName>
    <definedName name="диапазон" localSheetId="6">#REF!</definedName>
    <definedName name="Диск" localSheetId="6">#REF!</definedName>
    <definedName name="Длинна_границы" localSheetId="6">#REF!</definedName>
    <definedName name="длозщшзщдлжб" localSheetId="6">#REF!</definedName>
    <definedName name="Дн_ставка" localSheetId="6">#REF!</definedName>
    <definedName name="ДОЛЛАР" localSheetId="6">#REF!</definedName>
    <definedName name="Доп._оборудование_1" localSheetId="6">#REF!</definedName>
    <definedName name="Дорога_1" localSheetId="6">#REF!</definedName>
    <definedName name="дщшю" localSheetId="6">#REF!</definedName>
    <definedName name="Еврейская_автономная_область" localSheetId="6">#REF!</definedName>
    <definedName name="жжж" localSheetId="6">#REF!</definedName>
    <definedName name="Заказчик" localSheetId="6">#REF!</definedName>
    <definedName name="зждзд" localSheetId="6">#REF!</definedName>
    <definedName name="ЗИП_Всего_1" localSheetId="6">#REF!</definedName>
    <definedName name="зощр" localSheetId="6">#REF!</definedName>
    <definedName name="Ивановская_область" localSheetId="6">#REF!</definedName>
    <definedName name="имт" localSheetId="6">#REF!</definedName>
    <definedName name="Ини" localSheetId="6">#REF!</definedName>
    <definedName name="ИС__И.Максимов" localSheetId="6">#REF!</definedName>
    <definedName name="Итого_ЗПМ_по_акту_вып_работ_в_базисных_ценах_с_учетом_к_тов" localSheetId="6">#REF!</definedName>
    <definedName name="Итого_материалы_по_акту_выполненных_работ_в_базисных_ценах" localSheetId="6">#REF!</definedName>
    <definedName name="Итого_машины_и_механизмы_по_акту_выполненных_работ_в_базисных_ценах" localSheetId="6">#REF!</definedName>
    <definedName name="Итого_НР_по_акту_по_ресурсному_расчету" localSheetId="6">#REF!</definedName>
    <definedName name="Итого_ОЗП_по_акту_вып_работ_в_базисных_ценах_с_учетом_к_тов" localSheetId="6">#REF!</definedName>
    <definedName name="Итого_ПЗ_по_акту_вып_работ_в_базисных_ценах_с_учетом_к_тов" localSheetId="6">#REF!</definedName>
    <definedName name="Итого_СП_по_акту_по_ресурсному_расчету" localSheetId="6">#REF!</definedName>
    <definedName name="Итого_ФОТ_по_акту_выполненных_работ_в_базисных_ценах" localSheetId="6">#REF!</definedName>
    <definedName name="Итого_ЭММ_по_акту_вып_работ_в_базисных_ценах_с_учетом_к_тов" localSheetId="6">#REF!</definedName>
    <definedName name="йцйу3йк" localSheetId="6">#REF!</definedName>
    <definedName name="йцу" localSheetId="6">#REF!</definedName>
    <definedName name="Кабели_1" localSheetId="6">#REF!</definedName>
    <definedName name="кака" localSheetId="6">#REF!</definedName>
    <definedName name="Категория_сложности" localSheetId="6">#REF!</definedName>
    <definedName name="КВАРТАЛ2" localSheetId="6">#REF!</definedName>
    <definedName name="кгкг" localSheetId="6">#REF!</definedName>
    <definedName name="КИПиавтом" localSheetId="6">#REF!</definedName>
    <definedName name="книга" localSheetId="6">#REF!</definedName>
    <definedName name="Количество_планшетов" localSheetId="6">#REF!</definedName>
    <definedName name="ком." localSheetId="6">#REF!</definedName>
    <definedName name="комплект" localSheetId="6">#REF!</definedName>
    <definedName name="конкурс" localSheetId="6">#REF!</definedName>
    <definedName name="Контроллер_1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БезПоля" localSheetId="6">#REF!</definedName>
    <definedName name="Коэффициент" localSheetId="6">#REF!</definedName>
    <definedName name="крас" localSheetId="6">#REF!</definedName>
    <definedName name="куку" localSheetId="6">#REF!</definedName>
    <definedName name="Курс_доллара_США" localSheetId="6">#REF!</definedName>
    <definedName name="лаборатория" localSheetId="6">#REF!</definedName>
    <definedName name="ленин" localSheetId="6">#REF!</definedName>
    <definedName name="ЛимитУРС_ПИР" localSheetId="6">#REF!</definedName>
    <definedName name="М" localSheetId="6">#REF!</definedName>
    <definedName name="Магаданская_область" localSheetId="6">#REF!</definedName>
    <definedName name="МАРЖА" localSheetId="6">#REF!</definedName>
    <definedName name="МИ_Т" localSheetId="6">#REF!</definedName>
    <definedName name="мил" localSheetId="6">{0,"овz";1,"z";2,"аz";5,"овz"}</definedName>
    <definedName name="мин" localSheetId="6">#REF!</definedName>
    <definedName name="мм" localSheetId="6">#REF!</definedName>
    <definedName name="Монтаж" localSheetId="6">#REF!</definedName>
    <definedName name="Московская_область" localSheetId="6">#REF!</definedName>
    <definedName name="Мурманская_область" localSheetId="6">#REF!</definedName>
    <definedName name="над" localSheetId="6">#REF!</definedName>
    <definedName name="Название_проекта" localSheetId="6">#REF!</definedName>
    <definedName name="Наименование_группы_строек" localSheetId="6">#REF!</definedName>
    <definedName name="нвле" localSheetId="6">#REF!</definedName>
    <definedName name="нер" localSheetId="6">#REF!</definedName>
    <definedName name="неуо" localSheetId="6">#REF!</definedName>
    <definedName name="новый" localSheetId="6">#REF!</definedName>
    <definedName name="НормаАУП_на_УЕ" localSheetId="6">#REF!</definedName>
    <definedName name="нр" localSheetId="6">граж</definedName>
    <definedName name="о" localSheetId="6">#REF!</definedName>
    <definedName name="об" localSheetId="6">#REF!</definedName>
    <definedName name="Обоснование_поправки" localSheetId="6">#REF!</definedName>
    <definedName name="объем___0" localSheetId="6">#REF!</definedName>
    <definedName name="объем___10___0___0" localSheetId="6">#REF!</definedName>
    <definedName name="объем___11" localSheetId="6">#REF!</definedName>
    <definedName name="объем___11___10" localSheetId="6">#REF!</definedName>
    <definedName name="объем___2" localSheetId="6">#REF!</definedName>
    <definedName name="объем___3___10" localSheetId="6">#REF!</definedName>
    <definedName name="объем___4___0___0" localSheetId="6">#REF!</definedName>
    <definedName name="объем___5___0" localSheetId="6">#REF!</definedName>
    <definedName name="объем___6___0" localSheetId="6">#REF!</definedName>
    <definedName name="окн" localSheetId="6">#REF!</definedName>
    <definedName name="Оренбургская_область" localSheetId="6">#REF!</definedName>
    <definedName name="ОсвоениеИмущества" localSheetId="6">#REF!</definedName>
    <definedName name="ОтпускИзЕНЭС" localSheetId="6">#REF!</definedName>
    <definedName name="оьт" localSheetId="6">#REF!</definedName>
    <definedName name="паша" localSheetId="6">#REF!</definedName>
    <definedName name="пвьрвпрь" localSheetId="6">#REF!</definedName>
    <definedName name="Пи" localSheetId="6">#REF!</definedName>
    <definedName name="пл" localSheetId="6">#REF!</definedName>
    <definedName name="плдпол" localSheetId="6">#REF!</definedName>
    <definedName name="плыа" localSheetId="6">#REF!</definedName>
    <definedName name="пов" localSheetId="6">#REF!</definedName>
    <definedName name="Подгон" localSheetId="6">#REF!</definedName>
    <definedName name="подста" localSheetId="6">#REF!</definedName>
    <definedName name="Покупное_ПО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6___0" localSheetId="6">#REF!</definedName>
    <definedName name="ПотериНорма" localSheetId="6">#REF!</definedName>
    <definedName name="пп" localSheetId="6">#REF!</definedName>
    <definedName name="пппппппппппппппппппппппа" localSheetId="6">#REF!</definedName>
    <definedName name="прд" localSheetId="6">#REF!</definedName>
    <definedName name="прибыль" localSheetId="6">#REF!</definedName>
    <definedName name="Приморский_край" localSheetId="6">#REF!</definedName>
    <definedName name="прл" localSheetId="6">#REF!</definedName>
    <definedName name="проект" localSheetId="6">#REF!</definedName>
    <definedName name="пролоддошщ" localSheetId="6">#REF!</definedName>
    <definedName name="Промбезоп" localSheetId="6">#REF!</definedName>
    <definedName name="пропр" localSheetId="6">#REF!</definedName>
    <definedName name="протоколРМВК" localSheetId="6">#REF!</definedName>
    <definedName name="Прочие_работы" localSheetId="6">#REF!</definedName>
    <definedName name="прпр_1" localSheetId="6">#REF!</definedName>
    <definedName name="прьто" localSheetId="6">#REF!</definedName>
    <definedName name="Псковская_область" localSheetId="6">#REF!</definedName>
    <definedName name="пшждю" localSheetId="6">#REF!</definedName>
    <definedName name="Работа1" localSheetId="6">#REF!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сш" localSheetId="6">#REF!</definedName>
    <definedName name="Расшифровка" localSheetId="6">#REF!</definedName>
    <definedName name="Регистрационный_номер_группы_строек" localSheetId="6">#REF!</definedName>
    <definedName name="рлвро" localSheetId="6">#REF!</definedName>
    <definedName name="роло" localSheetId="6">#REF!</definedName>
    <definedName name="рпьрь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вердловская_область" localSheetId="6">#REF!</definedName>
    <definedName name="Сводка" localSheetId="6">#REF!</definedName>
    <definedName name="сев" localSheetId="6">#REF!</definedName>
    <definedName name="Сегодня" localSheetId="6">#REF!</definedName>
    <definedName name="Семь" localSheetId="6">#REF!</definedName>
    <definedName name="Сервис_Всего_1" localSheetId="6">#REF!</definedName>
    <definedName name="Сервисное_оборудование_1" localSheetId="6">#REF!</definedName>
    <definedName name="СлБелг" localSheetId="6">#REF!</definedName>
    <definedName name="см" localSheetId="6">#REF!</definedName>
    <definedName name="См7" localSheetId="6">#REF!</definedName>
    <definedName name="смета" localSheetId="6">#REF!</definedName>
    <definedName name="смета1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огласование" localSheetId="6">#REF!</definedName>
    <definedName name="Составитель" localSheetId="6">#REF!</definedName>
    <definedName name="сп2" localSheetId="6">#REF!</definedName>
    <definedName name="срл" localSheetId="6">#REF!</definedName>
    <definedName name="СтавкаАмортизации" localSheetId="6">#REF!</definedName>
    <definedName name="Стадия_проектирования" localSheetId="6">#REF!</definedName>
    <definedName name="Стоимость" localSheetId="6">#REF!</definedName>
    <definedName name="страх" localSheetId="6">#REF!</definedName>
    <definedName name="Строительная_полоса" localSheetId="6">#REF!</definedName>
    <definedName name="т" localSheetId="6">#REF!</definedName>
    <definedName name="Тамбовская_область" localSheetId="6">#REF!</definedName>
    <definedName name="Томская_область" localSheetId="6">#REF!</definedName>
    <definedName name="третий" localSheetId="6">#REF!</definedName>
    <definedName name="тыс" localSheetId="6">{0,"тысячz";1,"тысячаz";2,"тысячиz";5,"тысячz"}</definedName>
    <definedName name="тьбю" localSheetId="6">#REF!</definedName>
    <definedName name="УслугиТОиР_ГС" localSheetId="6">#REF!</definedName>
    <definedName name="Ф5.1" localSheetId="6">#REF!</definedName>
    <definedName name="Ф91" localSheetId="6">#REF!</definedName>
    <definedName name="Финансирование_Y2017" localSheetId="6">#REF!</definedName>
    <definedName name="фукек" localSheetId="6">#REF!</definedName>
    <definedName name="ффггг" localSheetId="6">#REF!</definedName>
    <definedName name="цена___0" localSheetId="6">#REF!</definedName>
    <definedName name="цена___10___0___0" localSheetId="6">#REF!</definedName>
    <definedName name="цена___11" localSheetId="6">#REF!</definedName>
    <definedName name="цена___11___10" localSheetId="6">#REF!</definedName>
    <definedName name="цена___2" localSheetId="6">#REF!</definedName>
    <definedName name="цена___3___10" localSheetId="6">#REF!</definedName>
    <definedName name="цена___4___0___0" localSheetId="6">#REF!</definedName>
    <definedName name="цена___5___0" localSheetId="6">#REF!</definedName>
    <definedName name="цена___6___0" localSheetId="6">#REF!</definedName>
    <definedName name="ЦенаШурфов" localSheetId="6">#REF!</definedName>
    <definedName name="Читинская_область" localSheetId="6">#REF!</definedName>
    <definedName name="Шкафы_ТМ" localSheetId="6">#REF!</definedName>
    <definedName name="ыа" localSheetId="6">#REF!</definedName>
    <definedName name="ыапраыр" localSheetId="6">#REF!</definedName>
    <definedName name="ЫВGGGGGGGGGGGGGGG" localSheetId="6">#REF!</definedName>
    <definedName name="ываф" localSheetId="6">#REF!</definedName>
    <definedName name="ыВПВП" localSheetId="6">#REF!</definedName>
    <definedName name="ыпры" localSheetId="6">#REF!</definedName>
    <definedName name="ьбюбб" localSheetId="6">#REF!</definedName>
    <definedName name="экол1" localSheetId="6">#REF!</definedName>
    <definedName name="ЭКСПО" localSheetId="6">граж</definedName>
    <definedName name="ЭКСПОФОРУМ" localSheetId="6">граж</definedName>
    <definedName name="экт" localSheetId="6">#REF!</definedName>
    <definedName name="ЭлеСи_1" localSheetId="6">#REF!</definedName>
    <definedName name="юдшншджгп" localSheetId="6">#REF!</definedName>
    <definedName name="яапт" localSheetId="6">#REF!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IF(Прил.10!n_3=1,Прил.10!n_2,Прил.10!n_3&amp;Прил.10!n_1)</definedName>
    <definedName name="n1x" localSheetId="7">IF(Прил.10!n_3=1,Прил.10!n_2,Прил.10!n_3&amp;Прил.10!n_5)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</definedNames>
  <calcPr calcId="162913" fullCalcOnLoad="1"/>
</workbook>
</file>

<file path=xl/styles.xml><?xml version="1.0" encoding="utf-8"?>
<styleSheet xmlns="http://schemas.openxmlformats.org/spreadsheetml/2006/main">
  <numFmts count="8">
    <numFmt numFmtId="164" formatCode="_-* #,##0\ _₽_-;\-* #,##0\ _₽_-;_-* &quot;-&quot;??\ _₽_-;_-@_-"/>
    <numFmt numFmtId="165" formatCode="#,##0.0000"/>
    <numFmt numFmtId="166" formatCode="0.0000"/>
    <numFmt numFmtId="167" formatCode="0.000"/>
    <numFmt numFmtId="168" formatCode="0.00000"/>
    <numFmt numFmtId="169" formatCode="#,##0.0"/>
    <numFmt numFmtId="170" formatCode="#,##0.000"/>
    <numFmt numFmtId="171" formatCode="_-* #,##0.00\ _₽_-;\-* #,##0.00\ _₽_-;_-* &quot;-&quot;??\ _₽_-;_-@_-"/>
  </numFmts>
  <fonts count="31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2"/>
    </font>
    <font>
      <name val="Times New Roman"/>
      <color rgb="FF000000"/>
      <sz val="14"/>
    </font>
    <font>
      <name val="Times New Roman"/>
      <color rgb="FF000000"/>
      <sz val="10"/>
    </font>
    <font>
      <name val="Times New Roman"/>
      <color rgb="FFFF0000"/>
      <sz val="12"/>
    </font>
    <font>
      <name val="Times New Roman"/>
      <b val="1"/>
      <color rgb="FF000000"/>
      <sz val="12"/>
    </font>
    <font>
      <name val="Times New Roman"/>
      <b val="1"/>
      <color rgb="FF000000"/>
      <sz val="14"/>
    </font>
    <font>
      <name val="Times New Roman"/>
      <color rgb="FF0000FF"/>
      <sz val="12"/>
      <u val="single"/>
    </font>
    <font>
      <name val="Times New Roman"/>
      <color rgb="FF000000"/>
      <sz val="11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Arial"/>
      <color rgb="FF000000"/>
      <sz val="10"/>
      <u val="single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6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center" vertic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0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0" fontId="14" fillId="2" borderId="1" applyAlignment="1" pivotButton="0" quotePrefix="0" xfId="0">
      <alignment horizontal="left" vertical="center" wrapText="1"/>
    </xf>
    <xf numFmtId="4" fontId="14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43" fontId="6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1" fillId="0" borderId="0" pivotButton="0" quotePrefix="0" xfId="0"/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right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/>
    </xf>
    <xf numFmtId="0" fontId="1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1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justify" vertical="center" wrapText="1"/>
    </xf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justify" vertical="center"/>
    </xf>
    <xf numFmtId="0" fontId="16" fillId="0" borderId="1" applyAlignment="1" pivotButton="0" quotePrefix="0" xfId="0">
      <alignment horizontal="center" vertical="center" wrapText="1"/>
    </xf>
    <xf numFmtId="10" fontId="16" fillId="0" borderId="1" applyAlignment="1" pivotButton="0" quotePrefix="0" xfId="0">
      <alignment horizontal="center" vertical="center" wrapText="1"/>
    </xf>
    <xf numFmtId="0" fontId="4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165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0" fontId="4" fillId="0" borderId="0" pivotButton="0" quotePrefix="0" xfId="0"/>
    <xf numFmtId="2" fontId="1" fillId="0" borderId="1" applyAlignment="1" pivotButton="0" quotePrefix="0" xfId="0">
      <alignment horizontal="center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4" fontId="1" fillId="0" borderId="2" applyAlignment="1" pivotButton="0" quotePrefix="0" xfId="0">
      <alignment horizontal="right" vertical="center" wrapText="1"/>
    </xf>
    <xf numFmtId="166" fontId="1" fillId="0" borderId="1" applyAlignment="1" pivotButton="0" quotePrefix="0" xfId="0">
      <alignment horizontal="center" vertical="center" wrapText="1"/>
    </xf>
    <xf numFmtId="10" fontId="18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165" fontId="1" fillId="0" borderId="1" applyAlignment="1" pivotButton="0" quotePrefix="0" xfId="0">
      <alignment horizontal="center" vertical="center" wrapText="1"/>
    </xf>
    <xf numFmtId="10" fontId="1" fillId="0" borderId="1" applyAlignment="1" pivotButton="0" quotePrefix="0" xfId="0">
      <alignment horizontal="right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4" fontId="1" fillId="0" borderId="0" applyAlignment="1" pivotButton="0" quotePrefix="0" xfId="0">
      <alignment vertical="center" wrapText="1"/>
    </xf>
    <xf numFmtId="0" fontId="1" fillId="0" borderId="5" applyAlignment="1" pivotButton="0" quotePrefix="0" xfId="0">
      <alignment horizontal="center" vertical="center" wrapText="1"/>
    </xf>
    <xf numFmtId="0" fontId="4" fillId="0" borderId="5" pivotButton="0" quotePrefix="0" xfId="0"/>
    <xf numFmtId="49" fontId="1" fillId="0" borderId="4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4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0" fontId="16" fillId="0" borderId="0" applyAlignment="1" pivotButton="0" quotePrefix="0" xfId="0">
      <alignment horizontal="justify" vertical="center"/>
    </xf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 wrapText="1"/>
    </xf>
    <xf numFmtId="0" fontId="16" fillId="0" borderId="0" applyAlignment="1" pivotButton="0" quotePrefix="0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0" fontId="19" fillId="0" borderId="0" applyAlignment="1" pivotButton="0" quotePrefix="0" xfId="0">
      <alignment wrapText="1"/>
    </xf>
    <xf numFmtId="0" fontId="16" fillId="0" borderId="2" applyAlignment="1" pivotButton="0" quotePrefix="0" xfId="0">
      <alignment horizontal="justify" vertical="center" wrapText="1"/>
    </xf>
    <xf numFmtId="0" fontId="16" fillId="0" borderId="2" applyAlignment="1" pivotButton="0" quotePrefix="0" xfId="0">
      <alignment vertical="center" wrapText="1"/>
    </xf>
    <xf numFmtId="49" fontId="16" fillId="0" borderId="1" applyAlignment="1" pivotButton="0" quotePrefix="0" xfId="0">
      <alignment horizontal="center" vertical="center" wrapText="1"/>
    </xf>
    <xf numFmtId="0" fontId="19" fillId="0" borderId="0" pivotButton="0" quotePrefix="0" xfId="0"/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16" fillId="0" borderId="1" applyAlignment="1" pivotButton="0" quotePrefix="0" xfId="0">
      <alignment vertical="top"/>
    </xf>
    <xf numFmtId="0" fontId="20" fillId="0" borderId="0" pivotButton="0" quotePrefix="0" xfId="0"/>
    <xf numFmtId="4" fontId="20" fillId="0" borderId="1" applyAlignment="1" pivotButton="0" quotePrefix="0" xfId="0">
      <alignment vertical="top"/>
    </xf>
    <xf numFmtId="0" fontId="20" fillId="0" borderId="1" applyAlignment="1" pivotButton="0" quotePrefix="0" xfId="0">
      <alignment vertical="top"/>
    </xf>
    <xf numFmtId="14" fontId="16" fillId="0" borderId="1" applyAlignment="1" pivotButton="0" quotePrefix="0" xfId="0">
      <alignment vertical="top"/>
    </xf>
    <xf numFmtId="0" fontId="16" fillId="0" borderId="5" applyAlignment="1" pivotButton="0" quotePrefix="0" xfId="0">
      <alignment horizontal="center" vertical="center" wrapText="1"/>
    </xf>
    <xf numFmtId="10" fontId="16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vertical="center" wrapText="1"/>
    </xf>
    <xf numFmtId="10" fontId="1" fillId="0" borderId="1" applyAlignment="1" pivotButton="0" quotePrefix="0" xfId="0">
      <alignment vertical="center"/>
    </xf>
    <xf numFmtId="4" fontId="0" fillId="0" borderId="0" pivotButton="0" quotePrefix="0" xfId="0"/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horizontal="right" vertical="center"/>
    </xf>
    <xf numFmtId="43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/>
    </xf>
    <xf numFmtId="0" fontId="1" fillId="0" borderId="0" applyAlignment="1" pivotButton="0" quotePrefix="0" xfId="0">
      <alignment horizontal="right"/>
    </xf>
    <xf numFmtId="4" fontId="19" fillId="0" borderId="0" applyAlignment="1" pivotButton="0" quotePrefix="0" xfId="0">
      <alignment wrapText="1"/>
    </xf>
    <xf numFmtId="0" fontId="17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justify" vertical="center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top" wrapText="1"/>
    </xf>
    <xf numFmtId="167" fontId="1" fillId="0" borderId="1" applyAlignment="1" pivotButton="0" quotePrefix="0" xfId="0">
      <alignment horizontal="center" vertical="top" wrapText="1"/>
    </xf>
    <xf numFmtId="4" fontId="1" fillId="0" borderId="1" applyAlignment="1" pivotButton="0" quotePrefix="0" xfId="0">
      <alignment horizontal="right" vertical="top" wrapText="1"/>
    </xf>
    <xf numFmtId="4" fontId="1" fillId="0" borderId="1" applyAlignment="1" pivotButton="0" quotePrefix="0" xfId="0">
      <alignment horizontal="right" vertical="top" wrapText="1"/>
    </xf>
    <xf numFmtId="43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top" wrapText="1"/>
    </xf>
    <xf numFmtId="43" fontId="1" fillId="0" borderId="1" applyAlignment="1" pivotButton="0" quotePrefix="0" xfId="0">
      <alignment horizontal="right" vertical="top" wrapText="1"/>
    </xf>
    <xf numFmtId="1" fontId="1" fillId="0" borderId="1" applyAlignment="1" pivotButton="0" quotePrefix="0" xfId="0">
      <alignment horizontal="center" vertical="top" wrapText="1"/>
    </xf>
    <xf numFmtId="0" fontId="21" fillId="0" borderId="0" applyAlignment="1" pivotButton="0" quotePrefix="0" xfId="0">
      <alignment horizontal="center" vertical="center"/>
    </xf>
    <xf numFmtId="10" fontId="16" fillId="0" borderId="0" pivotButton="0" quotePrefix="0" xfId="0"/>
    <xf numFmtId="10" fontId="0" fillId="0" borderId="0" pivotButton="0" quotePrefix="0" xfId="0"/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10" fontId="1" fillId="0" borderId="1" applyAlignment="1" pivotButton="0" quotePrefix="0" xfId="0">
      <alignment horizontal="right" vertical="center" wrapText="1"/>
    </xf>
    <xf numFmtId="166" fontId="1" fillId="0" borderId="1" applyAlignment="1" pivotButton="0" quotePrefix="0" xfId="0">
      <alignment horizontal="center" vertical="center" wrapText="1"/>
    </xf>
    <xf numFmtId="0" fontId="16" fillId="0" borderId="0" applyAlignment="1" pivotButton="0" quotePrefix="0" xfId="0">
      <alignment vertical="center"/>
    </xf>
    <xf numFmtId="4" fontId="1" fillId="0" borderId="0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right" vertical="top" wrapText="1"/>
    </xf>
    <xf numFmtId="49" fontId="1" fillId="0" borderId="1" applyAlignment="1" pivotButton="0" quotePrefix="0" xfId="0">
      <alignment horizontal="center" vertical="top" wrapText="1"/>
    </xf>
    <xf numFmtId="168" fontId="1" fillId="0" borderId="1" applyAlignment="1" pivotButton="0" quotePrefix="0" xfId="0">
      <alignment horizontal="center" vertical="top" wrapText="1"/>
    </xf>
    <xf numFmtId="49" fontId="1" fillId="0" borderId="1" applyAlignment="1" pivotButton="0" quotePrefix="0" xfId="0">
      <alignment horizontal="left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0" fontId="16" fillId="0" borderId="0" pivotButton="0" quotePrefix="0" xfId="0"/>
    <xf numFmtId="0" fontId="0" fillId="0" borderId="0" pivotButton="0" quotePrefix="0" xfId="0"/>
    <xf numFmtId="0" fontId="20" fillId="0" borderId="0" pivotButton="0" quotePrefix="0" xfId="0"/>
    <xf numFmtId="4" fontId="16" fillId="0" borderId="0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center" vertical="center" wrapText="1"/>
    </xf>
    <xf numFmtId="4" fontId="16" fillId="0" borderId="1" applyAlignment="1" pivotButton="0" quotePrefix="0" xfId="0">
      <alignment vertical="center" wrapText="1"/>
    </xf>
    <xf numFmtId="4" fontId="16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4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1" fillId="0" borderId="0" applyAlignment="1" applyProtection="1" pivotButton="0" quotePrefix="0" xfId="0">
      <alignment horizontal="center" vertical="center" wrapText="1"/>
      <protection locked="0" hidden="0"/>
    </xf>
    <xf numFmtId="10" fontId="1" fillId="0" borderId="0" applyAlignment="1" applyProtection="1" pivotButton="0" quotePrefix="0" xfId="0">
      <alignment horizontal="center" vertical="center" wrapText="1"/>
      <protection locked="0" hidden="0"/>
    </xf>
    <xf numFmtId="14" fontId="16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49" fontId="16" fillId="0" borderId="0" applyAlignment="1" pivotButton="0" quotePrefix="0" xfId="0">
      <alignment horizontal="left" vertical="center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/>
    </xf>
    <xf numFmtId="49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22" fillId="0" borderId="0" applyAlignment="1" pivotButton="0" quotePrefix="0" xfId="0">
      <alignment vertical="center"/>
    </xf>
    <xf numFmtId="0" fontId="22" fillId="0" borderId="0" applyAlignment="1" pivotButton="0" quotePrefix="0" xfId="0">
      <alignment vertical="center"/>
    </xf>
    <xf numFmtId="169" fontId="16" fillId="0" borderId="1" applyAlignment="1" pivotButton="0" quotePrefix="0" xfId="0">
      <alignment horizontal="center" vertical="center"/>
    </xf>
    <xf numFmtId="170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vertical="center" wrapText="1"/>
    </xf>
    <xf numFmtId="166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wrapText="1"/>
    </xf>
    <xf numFmtId="0" fontId="16" fillId="0" borderId="0" applyAlignment="1" pivotButton="0" quotePrefix="0" xfId="0">
      <alignment horizontal="justify" vertical="center"/>
    </xf>
    <xf numFmtId="0" fontId="1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14" fontId="16" fillId="0" borderId="0" applyAlignment="1" pivotButton="0" quotePrefix="0" xfId="0">
      <alignment vertical="center"/>
    </xf>
    <xf numFmtId="0" fontId="23" fillId="0" borderId="1" applyAlignment="1" pivotButton="0" quotePrefix="0" xfId="0">
      <alignment horizontal="center" vertical="center" wrapText="1"/>
    </xf>
    <xf numFmtId="4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1" pivotButton="0" quotePrefix="0" xfId="0"/>
    <xf numFmtId="0" fontId="16" fillId="0" borderId="5" applyAlignment="1" pivotButton="0" quotePrefix="0" xfId="0">
      <alignment horizontal="center" vertical="center" wrapText="1"/>
    </xf>
    <xf numFmtId="0" fontId="16" fillId="0" borderId="1" applyAlignment="1" pivotButton="0" quotePrefix="1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4" fontId="16" fillId="0" borderId="1" applyAlignment="1" pivotButton="0" quotePrefix="0" xfId="0">
      <alignment horizontal="right" vertical="center"/>
    </xf>
    <xf numFmtId="4" fontId="16" fillId="0" borderId="1" applyAlignment="1" pivotButton="0" quotePrefix="0" xfId="0">
      <alignment horizontal="right" vertical="center" wrapText="1"/>
    </xf>
    <xf numFmtId="4" fontId="16" fillId="0" borderId="0" pivotButton="0" quotePrefix="0" xfId="0"/>
    <xf numFmtId="4" fontId="20" fillId="0" borderId="1" applyAlignment="1" pivotButton="0" quotePrefix="0" xfId="0">
      <alignment vertical="center" wrapText="1"/>
    </xf>
    <xf numFmtId="4" fontId="20" fillId="0" borderId="1" applyAlignment="1" pivotButton="0" quotePrefix="0" xfId="0">
      <alignment vertical="center" wrapText="1"/>
    </xf>
    <xf numFmtId="171" fontId="20" fillId="0" borderId="0" pivotButton="0" quotePrefix="0" xfId="0"/>
    <xf numFmtId="0" fontId="16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right" vertical="center"/>
    </xf>
    <xf numFmtId="0" fontId="20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center" vertical="center" wrapText="1"/>
    </xf>
    <xf numFmtId="0" fontId="20" fillId="0" borderId="1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 wrapText="1"/>
    </xf>
    <xf numFmtId="0" fontId="20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 wrapText="1"/>
    </xf>
    <xf numFmtId="49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left" vertical="center" wrapText="1"/>
    </xf>
    <xf numFmtId="2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right" vertical="center" wrapText="1"/>
    </xf>
    <xf numFmtId="10" fontId="1" fillId="0" borderId="6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1" fillId="0" borderId="6" applyAlignment="1" pivotButton="0" quotePrefix="0" xfId="0">
      <alignment horizontal="left" vertical="center" wrapText="1"/>
    </xf>
    <xf numFmtId="0" fontId="1" fillId="0" borderId="7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left" vertical="center" wrapText="1"/>
    </xf>
    <xf numFmtId="0" fontId="2" fillId="0" borderId="9" applyAlignment="1" pivotButton="0" quotePrefix="0" xfId="0">
      <alignment horizontal="left" vertical="center" wrapText="1"/>
    </xf>
    <xf numFmtId="0" fontId="2" fillId="0" borderId="1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9" applyAlignment="1" pivotButton="0" quotePrefix="0" xfId="0">
      <alignment horizontal="left" vertical="center" wrapText="1"/>
    </xf>
    <xf numFmtId="0" fontId="1" fillId="0" borderId="10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4" fontId="16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pivotButton="0" quotePrefix="0" xfId="0">
      <alignment horizontal="center" vertical="center" wrapText="1"/>
    </xf>
    <xf numFmtId="0" fontId="24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11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9" applyAlignment="1" pivotButton="0" quotePrefix="0" xfId="0">
      <alignment horizontal="center" vertical="center" wrapText="1"/>
    </xf>
    <xf numFmtId="0" fontId="0" fillId="4" borderId="10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49" fontId="16" fillId="0" borderId="12" applyAlignment="1" pivotButton="0" quotePrefix="0" xfId="0">
      <alignment horizontal="center" vertical="center"/>
    </xf>
    <xf numFmtId="0" fontId="20" fillId="0" borderId="12" applyAlignment="1" pivotButton="0" quotePrefix="0" xfId="0">
      <alignment vertical="center" wrapText="1"/>
    </xf>
    <xf numFmtId="0" fontId="16" fillId="0" borderId="12" applyAlignment="1" pivotButton="0" quotePrefix="0" xfId="0">
      <alignment horizontal="center" vertical="center" wrapText="1"/>
    </xf>
    <xf numFmtId="4" fontId="20" fillId="0" borderId="12" applyAlignment="1" pivotButton="0" quotePrefix="0" xfId="0">
      <alignment horizontal="center" vertical="center"/>
    </xf>
    <xf numFmtId="0" fontId="16" fillId="0" borderId="12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4" pivotButton="0" quotePrefix="0" xfId="0"/>
    <xf numFmtId="43" fontId="2" fillId="0" borderId="1" applyAlignment="1" pivotButton="0" quotePrefix="0" xfId="0">
      <alignment vertical="center" wrapText="1"/>
    </xf>
    <xf numFmtId="171" fontId="20" fillId="0" borderId="0" pivotButton="0" quotePrefix="0" xfId="0"/>
    <xf numFmtId="167" fontId="1" fillId="0" borderId="1" applyAlignment="1" pivotButton="0" quotePrefix="0" xfId="0">
      <alignment horizontal="center" vertical="top" wrapText="1"/>
    </xf>
    <xf numFmtId="168" fontId="1" fillId="0" borderId="1" applyAlignment="1" pivotButton="0" quotePrefix="0" xfId="0">
      <alignment horizontal="center" vertical="top" wrapText="1"/>
    </xf>
    <xf numFmtId="43" fontId="1" fillId="0" borderId="1" applyAlignment="1" pivotButton="0" quotePrefix="0" xfId="0">
      <alignment horizontal="right" vertical="top" wrapText="1"/>
    </xf>
    <xf numFmtId="43" fontId="0" fillId="0" borderId="0" pivotButton="0" quotePrefix="0" xfId="0"/>
    <xf numFmtId="165" fontId="1" fillId="0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166" fontId="1" fillId="0" borderId="1" applyAlignment="1" pivotButton="0" quotePrefix="0" xfId="0">
      <alignment horizontal="center" vertical="center" wrapText="1"/>
    </xf>
    <xf numFmtId="169" fontId="16" fillId="0" borderId="1" applyAlignment="1" pivotButton="0" quotePrefix="0" xfId="0">
      <alignment horizontal="center" vertical="center"/>
    </xf>
    <xf numFmtId="170" fontId="16" fillId="0" borderId="1" applyAlignment="1" pivotButton="0" quotePrefix="0" xfId="0">
      <alignment horizontal="center" vertical="center"/>
    </xf>
    <xf numFmtId="166" fontId="16" fillId="0" borderId="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E32"/>
  <sheetViews>
    <sheetView view="pageBreakPreview" topLeftCell="A10" zoomScale="60" zoomScaleNormal="100" workbookViewId="0">
      <selection activeCell="C27" sqref="C27"/>
    </sheetView>
  </sheetViews>
  <sheetFormatPr baseColWidth="8" defaultColWidth="9.140625" defaultRowHeight="15.75"/>
  <cols>
    <col width="9.140625" customWidth="1" style="307" min="1" max="2"/>
    <col width="51.7109375" customWidth="1" style="307" min="3" max="3"/>
    <col width="51.42578125" customWidth="1" style="307" min="4" max="4"/>
    <col width="37.42578125" customWidth="1" style="307" min="5" max="5"/>
    <col width="9.140625" customWidth="1" style="307" min="6" max="6"/>
  </cols>
  <sheetData>
    <row r="3">
      <c r="B3" s="347" t="inlineStr">
        <is>
          <t>Приложение № 1</t>
        </is>
      </c>
    </row>
    <row r="4">
      <c r="B4" s="348" t="inlineStr">
        <is>
          <t>Сравнительная таблица отбора объекта-представителя</t>
        </is>
      </c>
    </row>
    <row r="5" ht="84" customHeight="1" s="305">
      <c r="B5" s="350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305">
      <c r="B6" s="251" t="n"/>
      <c r="C6" s="251" t="n"/>
      <c r="D6" s="251" t="n"/>
    </row>
    <row r="7" ht="64.5" customHeight="1" s="305">
      <c r="B7" s="349" t="inlineStr">
        <is>
          <t>Наименование разрабатываемого показателя УНЦ — Шкафы РЗА 1 архитектуры. Дифференциальная защита сборных шин 110 – 220 кВ (15 присоединений с управляемой фиксацией)</t>
        </is>
      </c>
    </row>
    <row r="8" ht="31.5" customHeight="1" s="305">
      <c r="B8" s="274" t="inlineStr">
        <is>
          <t xml:space="preserve">Сопоставимый уровень цен: </t>
        </is>
      </c>
      <c r="C8" s="274" t="n"/>
      <c r="D8" s="325">
        <f>D22</f>
        <v/>
      </c>
    </row>
    <row r="9" ht="15.75" customHeight="1" s="305">
      <c r="B9" s="349" t="inlineStr">
        <is>
          <t>Единица измерения  — 1 ед</t>
        </is>
      </c>
    </row>
    <row r="10">
      <c r="B10" s="349" t="n"/>
      <c r="C10" s="307" t="n"/>
      <c r="D10" s="307" t="n"/>
    </row>
    <row r="11">
      <c r="B11" s="352" t="inlineStr">
        <is>
          <t>№ п/п</t>
        </is>
      </c>
      <c r="C11" s="352" t="inlineStr">
        <is>
          <t>Параметр</t>
        </is>
      </c>
      <c r="D11" s="352" t="inlineStr">
        <is>
          <t>Объект-представитель</t>
        </is>
      </c>
      <c r="E11" s="228" t="n"/>
    </row>
    <row r="12">
      <c r="B12" s="352" t="n">
        <v>1</v>
      </c>
      <c r="C12" s="332" t="inlineStr">
        <is>
          <t>Наименование объекта-представителя</t>
        </is>
      </c>
      <c r="D12" s="326" t="inlineStr">
        <is>
          <t>ПС 500 кВ Преображенская (МЭС Урала)</t>
        </is>
      </c>
    </row>
    <row r="13">
      <c r="B13" s="352" t="n">
        <v>2</v>
      </c>
      <c r="C13" s="332" t="inlineStr">
        <is>
          <t>Наименование субъекта Российской Федерации</t>
        </is>
      </c>
      <c r="D13" s="326" t="inlineStr">
        <is>
          <t>Оренбургская область</t>
        </is>
      </c>
    </row>
    <row r="14">
      <c r="B14" s="352" t="n">
        <v>3</v>
      </c>
      <c r="C14" s="332" t="inlineStr">
        <is>
          <t>Климатический район и подрайон</t>
        </is>
      </c>
      <c r="D14" s="417" t="inlineStr">
        <is>
          <t>IIIА</t>
        </is>
      </c>
    </row>
    <row r="15">
      <c r="B15" s="352" t="n">
        <v>4</v>
      </c>
      <c r="C15" s="332" t="inlineStr">
        <is>
          <t>Мощность объекта</t>
        </is>
      </c>
      <c r="D15" s="326" t="n">
        <v>1</v>
      </c>
    </row>
    <row r="16" ht="63" customHeight="1" s="305">
      <c r="B16" s="352" t="n">
        <v>5</v>
      </c>
      <c r="C16" s="165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326" t="inlineStr">
        <is>
          <t>Дифференциальная защита сборных шин 110 – 220 кВ (15 присоединений с управляемой фиксацией)</t>
        </is>
      </c>
    </row>
    <row r="17" ht="63" customHeight="1" s="305">
      <c r="B17" s="352" t="n">
        <v>6</v>
      </c>
      <c r="C17" s="165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327">
        <f>D18+D19+D20+D21</f>
        <v/>
      </c>
      <c r="E17" s="250" t="n"/>
    </row>
    <row r="18">
      <c r="B18" s="227" t="inlineStr">
        <is>
          <t>6.1</t>
        </is>
      </c>
      <c r="C18" s="332" t="inlineStr">
        <is>
          <t>строительно-монтажные работы</t>
        </is>
      </c>
      <c r="D18" s="327">
        <f>'Прил.2 Расч стоим'!G13</f>
        <v/>
      </c>
    </row>
    <row r="19">
      <c r="B19" s="227" t="inlineStr">
        <is>
          <t>6.2</t>
        </is>
      </c>
      <c r="C19" s="332" t="inlineStr">
        <is>
          <t>оборудование и инвентарь</t>
        </is>
      </c>
      <c r="D19" s="327">
        <f>'Прил.2 Расч стоим'!H13</f>
        <v/>
      </c>
    </row>
    <row r="20">
      <c r="B20" s="227" t="inlineStr">
        <is>
          <t>6.3</t>
        </is>
      </c>
      <c r="C20" s="332" t="inlineStr">
        <is>
          <t>пусконаладочные работы</t>
        </is>
      </c>
      <c r="D20" s="327" t="n"/>
    </row>
    <row r="21">
      <c r="B21" s="227" t="inlineStr">
        <is>
          <t>6.4</t>
        </is>
      </c>
      <c r="C21" s="226" t="inlineStr">
        <is>
          <t>прочие и лимитированные затраты</t>
        </is>
      </c>
      <c r="D21" s="327">
        <f>D18*0.039+(D18*0.039+D18)*0.032</f>
        <v/>
      </c>
    </row>
    <row r="22">
      <c r="B22" s="352" t="n">
        <v>7</v>
      </c>
      <c r="C22" s="226" t="inlineStr">
        <is>
          <t>Сопоставимый уровень цен</t>
        </is>
      </c>
      <c r="D22" s="304" t="inlineStr">
        <is>
          <t>4 кв. 2016 г.</t>
        </is>
      </c>
      <c r="E22" s="224" t="n"/>
    </row>
    <row r="23" ht="78.75" customHeight="1" s="305">
      <c r="B23" s="352" t="n">
        <v>8</v>
      </c>
      <c r="C23" s="225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327">
        <f>D17</f>
        <v/>
      </c>
      <c r="E23" s="250" t="n"/>
    </row>
    <row r="24" ht="31.5" customHeight="1" s="305">
      <c r="B24" s="352" t="n">
        <v>9</v>
      </c>
      <c r="C24" s="165" t="inlineStr">
        <is>
          <t>Приведенная сметная стоимость на единицу мощности, тыс. руб. (строка 8/строку 4)</t>
        </is>
      </c>
      <c r="D24" s="327">
        <f>D23/D15</f>
        <v/>
      </c>
      <c r="E24" s="224" t="n"/>
    </row>
    <row r="25">
      <c r="B25" s="352" t="n">
        <v>10</v>
      </c>
      <c r="C25" s="332" t="inlineStr">
        <is>
          <t>Примечание</t>
        </is>
      </c>
      <c r="D25" s="352" t="n"/>
    </row>
    <row r="26">
      <c r="B26" s="222" t="n"/>
      <c r="C26" s="221" t="n"/>
      <c r="D26" s="221" t="n"/>
    </row>
    <row r="27" ht="37.5" customHeight="1" s="305">
      <c r="B27" s="274" t="n"/>
    </row>
    <row r="28">
      <c r="B28" s="307" t="inlineStr">
        <is>
          <t>Составил ______________________    Е. М. Добровольская</t>
        </is>
      </c>
    </row>
    <row r="29">
      <c r="B29" s="274" t="inlineStr">
        <is>
          <t xml:space="preserve">                         (подпись, инициалы, фамилия)</t>
        </is>
      </c>
    </row>
    <row r="31">
      <c r="B31" s="307" t="inlineStr">
        <is>
          <t>Проверил ______________________        А.В. Костянецкая</t>
        </is>
      </c>
    </row>
    <row r="32">
      <c r="B32" s="274" t="inlineStr">
        <is>
          <t xml:space="preserve">                        (подпись, инициалы, фамилия)</t>
        </is>
      </c>
    </row>
  </sheetData>
  <mergeCells count="5">
    <mergeCell ref="B3:D3"/>
    <mergeCell ref="B5:D5"/>
    <mergeCell ref="B4:D4"/>
    <mergeCell ref="B9:D9"/>
    <mergeCell ref="B7:D7"/>
  </mergeCells>
  <pageMargins left="0.7" right="0.7" top="0.75" bottom="0.75" header="0.3" footer="0.3"/>
  <pageSetup orientation="portrait" paperSize="9" scale="72" fitToHeight="0" cellComments="atEnd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B3:L22"/>
  <sheetViews>
    <sheetView view="pageBreakPreview" zoomScaleNormal="70" workbookViewId="0">
      <selection activeCell="C18" sqref="C18"/>
    </sheetView>
  </sheetViews>
  <sheetFormatPr baseColWidth="8" defaultColWidth="9.140625" defaultRowHeight="15.75"/>
  <cols>
    <col width="5.5703125" customWidth="1" style="307" min="1" max="1"/>
    <col width="9.140625" customWidth="1" style="307" min="2" max="2"/>
    <col width="35.28515625" customWidth="1" style="307" min="3" max="3"/>
    <col width="13.85546875" customWidth="1" style="307" min="4" max="4"/>
    <col width="24.85546875" customWidth="1" style="307" min="5" max="5"/>
    <col width="15.5703125" customWidth="1" style="307" min="6" max="6"/>
    <col width="14.85546875" customWidth="1" style="307" min="7" max="7"/>
    <col width="16.7109375" customWidth="1" style="307" min="8" max="8"/>
    <col width="13" customWidth="1" style="307" min="9" max="10"/>
    <col width="12.7109375" customWidth="1" style="307" min="11" max="11"/>
    <col width="13.140625" customWidth="1" style="307" min="12" max="12"/>
  </cols>
  <sheetData>
    <row r="3">
      <c r="B3" s="347" t="inlineStr">
        <is>
          <t>Приложение № 2</t>
        </is>
      </c>
      <c r="K3" s="274" t="n"/>
    </row>
    <row r="4">
      <c r="B4" s="348" t="inlineStr">
        <is>
          <t>Расчет стоимости основных видов работ для выбора объекта-представителя</t>
        </is>
      </c>
    </row>
    <row r="5">
      <c r="B5" s="229" t="n"/>
      <c r="C5" s="229" t="n"/>
      <c r="D5" s="229" t="n"/>
      <c r="E5" s="229" t="n"/>
      <c r="F5" s="229" t="n"/>
      <c r="G5" s="229" t="n"/>
      <c r="H5" s="229" t="n"/>
      <c r="I5" s="229" t="n"/>
      <c r="J5" s="229" t="n"/>
      <c r="K5" s="229" t="n"/>
    </row>
    <row r="6" ht="42" customHeight="1" s="305">
      <c r="B6" s="353" t="inlineStr">
        <is>
          <t>Наименование разрабатываемого показателя УНЦ — Шкафы РЗА 1 архитектуры. Дифференциальная защита сборных шин 110 – 220 кВ (15 присоединений с управляемой фиксацией)</t>
        </is>
      </c>
      <c r="K6" s="274" t="n"/>
    </row>
    <row r="7" ht="15.75" customHeight="1" s="305">
      <c r="B7" s="354" t="inlineStr">
        <is>
          <t>Единица измерения  — 1 ед</t>
        </is>
      </c>
      <c r="K7" s="274" t="n"/>
    </row>
    <row r="8" ht="18.75" customHeight="1" s="305">
      <c r="B8" s="252" t="n"/>
    </row>
    <row r="9" ht="15.75" customHeight="1" s="305">
      <c r="B9" s="352" t="inlineStr">
        <is>
          <t>№ п/п</t>
        </is>
      </c>
      <c r="C9" s="352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352" t="inlineStr">
        <is>
          <t>Объект-представитель 1</t>
        </is>
      </c>
      <c r="E9" s="443" t="n"/>
      <c r="F9" s="443" t="n"/>
      <c r="G9" s="443" t="n"/>
      <c r="H9" s="443" t="n"/>
      <c r="I9" s="443" t="n"/>
      <c r="J9" s="444" t="n"/>
      <c r="K9" s="307" t="n"/>
      <c r="L9" s="307" t="n"/>
    </row>
    <row r="10" ht="15.75" customHeight="1" s="305">
      <c r="B10" s="445" t="n"/>
      <c r="C10" s="445" t="n"/>
      <c r="D10" s="352" t="inlineStr">
        <is>
          <t>Номер сметы</t>
        </is>
      </c>
      <c r="E10" s="352" t="inlineStr">
        <is>
          <t>Наименование сметы</t>
        </is>
      </c>
      <c r="F10" s="352" t="inlineStr">
        <is>
          <t>Сметная стоимость в уровне цен 4 кв. 2016 г., тыс. руб.</t>
        </is>
      </c>
      <c r="G10" s="443" t="n"/>
      <c r="H10" s="443" t="n"/>
      <c r="I10" s="443" t="n"/>
      <c r="J10" s="444" t="n"/>
      <c r="K10" s="307" t="n"/>
      <c r="L10" s="307" t="n"/>
    </row>
    <row r="11" ht="31.5" customHeight="1" s="305">
      <c r="B11" s="446" t="n"/>
      <c r="C11" s="446" t="n"/>
      <c r="D11" s="446" t="n"/>
      <c r="E11" s="446" t="n"/>
      <c r="F11" s="352" t="inlineStr">
        <is>
          <t>Строительные работы</t>
        </is>
      </c>
      <c r="G11" s="352" t="inlineStr">
        <is>
          <t>Монтажные работы</t>
        </is>
      </c>
      <c r="H11" s="352" t="inlineStr">
        <is>
          <t>Оборудование</t>
        </is>
      </c>
      <c r="I11" s="352" t="inlineStr">
        <is>
          <t>Прочее</t>
        </is>
      </c>
      <c r="J11" s="352" t="inlineStr">
        <is>
          <t>Всего</t>
        </is>
      </c>
      <c r="K11" s="307" t="n"/>
      <c r="L11" s="307" t="n"/>
    </row>
    <row r="12" ht="63" customHeight="1" s="305">
      <c r="B12" s="329" t="n">
        <v>1</v>
      </c>
      <c r="C12" s="330">
        <f>'Прил.1 Сравнит табл'!D16</f>
        <v/>
      </c>
      <c r="D12" s="331" t="inlineStr">
        <is>
          <t>02-10-03-2</t>
        </is>
      </c>
      <c r="E12" s="332" t="inlineStr">
        <is>
          <t>ОРУ 220 кВ. Устройства автоматики. 2 этап</t>
        </is>
      </c>
      <c r="F12" s="333" t="n"/>
      <c r="G12" s="333" t="n">
        <v>1873.5944546</v>
      </c>
      <c r="H12" s="333" t="n">
        <v>3253.5555056</v>
      </c>
      <c r="I12" s="333" t="n"/>
      <c r="J12" s="334">
        <f>SUM(F12:I12)</f>
        <v/>
      </c>
      <c r="K12" s="335" t="n"/>
      <c r="L12" s="335" t="n"/>
    </row>
    <row r="13" ht="15" customHeight="1" s="305">
      <c r="B13" s="351" t="inlineStr">
        <is>
          <t>Всего по объекту:</t>
        </is>
      </c>
      <c r="C13" s="443" t="n"/>
      <c r="D13" s="443" t="n"/>
      <c r="E13" s="444" t="n"/>
      <c r="F13" s="337">
        <f>SUM(F12:F12)</f>
        <v/>
      </c>
      <c r="G13" s="337">
        <f>SUM(G12:G12)</f>
        <v/>
      </c>
      <c r="H13" s="337">
        <f>SUM(H12:H12)</f>
        <v/>
      </c>
      <c r="I13" s="337" t="n"/>
      <c r="J13" s="337">
        <f>SUM(F13:I13)</f>
        <v/>
      </c>
      <c r="K13" s="335" t="n"/>
      <c r="L13" s="335" t="n"/>
    </row>
    <row r="14" ht="15.75" customHeight="1" s="305">
      <c r="B14" s="351" t="inlineStr">
        <is>
          <t>Всего по объекту в сопоставимом уровне цен 4 кв. 2016 г. :</t>
        </is>
      </c>
      <c r="C14" s="443" t="n"/>
      <c r="D14" s="443" t="n"/>
      <c r="E14" s="444" t="n"/>
      <c r="F14" s="337">
        <f>F13</f>
        <v/>
      </c>
      <c r="G14" s="337">
        <f>G13</f>
        <v/>
      </c>
      <c r="H14" s="337">
        <f>H13</f>
        <v/>
      </c>
      <c r="I14" s="337">
        <f>'Прил.1 Сравнит табл'!D21</f>
        <v/>
      </c>
      <c r="J14" s="337">
        <f>SUM(F14:I14)</f>
        <v/>
      </c>
      <c r="K14" s="307" t="n"/>
      <c r="L14" s="335" t="n"/>
    </row>
    <row r="15" ht="15" customHeight="1" s="305"/>
    <row r="16" ht="15" customHeight="1" s="305"/>
    <row r="17" ht="15" customHeight="1" s="305"/>
    <row r="18" ht="15" customHeight="1" s="305">
      <c r="C18" s="296" t="inlineStr">
        <is>
          <t>Составил ______________________     Е. М. Добровольская</t>
        </is>
      </c>
      <c r="D18" s="297" t="n"/>
      <c r="E18" s="297" t="n"/>
    </row>
    <row r="19" ht="15" customHeight="1" s="305">
      <c r="C19" s="299" t="inlineStr">
        <is>
          <t xml:space="preserve">                         (подпись, инициалы, фамилия)</t>
        </is>
      </c>
      <c r="D19" s="297" t="n"/>
      <c r="E19" s="297" t="n"/>
    </row>
    <row r="20" ht="15" customHeight="1" s="305">
      <c r="C20" s="296" t="n"/>
      <c r="D20" s="297" t="n"/>
      <c r="E20" s="297" t="n"/>
    </row>
    <row r="21" ht="15" customHeight="1" s="305">
      <c r="C21" s="296" t="inlineStr">
        <is>
          <t>Проверил ______________________        А.В. Костянецкая</t>
        </is>
      </c>
      <c r="D21" s="297" t="n"/>
      <c r="E21" s="297" t="n"/>
    </row>
    <row r="22" ht="15" customHeight="1" s="305">
      <c r="C22" s="299" t="inlineStr">
        <is>
          <t xml:space="preserve">                        (подпись, инициалы, фамилия)</t>
        </is>
      </c>
      <c r="D22" s="297" t="n"/>
      <c r="E22" s="297" t="n"/>
    </row>
    <row r="23" ht="15" customHeight="1" s="305"/>
    <row r="24" ht="15" customHeight="1" s="305"/>
    <row r="25" ht="15" customHeight="1" s="305"/>
    <row r="26" ht="15" customHeight="1" s="305"/>
    <row r="27" ht="15" customHeight="1" s="305"/>
    <row r="28" ht="15" customHeight="1" s="305"/>
  </sheetData>
  <mergeCells count="12">
    <mergeCell ref="B7:J7"/>
    <mergeCell ref="B3:J3"/>
    <mergeCell ref="D10:D11"/>
    <mergeCell ref="B4:K4"/>
    <mergeCell ref="D9:J9"/>
    <mergeCell ref="B13:E13"/>
    <mergeCell ref="F10:J10"/>
    <mergeCell ref="B9:B11"/>
    <mergeCell ref="C9:C11"/>
    <mergeCell ref="E10:E11"/>
    <mergeCell ref="B6:J6"/>
    <mergeCell ref="B14:E14"/>
  </mergeCells>
  <pageMargins left="0.7" right="0.7" top="0.75" bottom="0.75" header="0.3" footer="0.3"/>
  <pageSetup orientation="portrait" paperSize="9" scale="54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L61"/>
  <sheetViews>
    <sheetView view="pageBreakPreview" topLeftCell="A45" workbookViewId="0">
      <selection activeCell="D81" sqref="D81"/>
    </sheetView>
  </sheetViews>
  <sheetFormatPr baseColWidth="8" defaultColWidth="9.140625" defaultRowHeight="15.75"/>
  <cols>
    <col width="9.140625" customWidth="1" style="307" min="1" max="1"/>
    <col width="12.5703125" customWidth="1" style="307" min="2" max="2"/>
    <col width="22.42578125" customWidth="1" style="307" min="3" max="3"/>
    <col width="49.7109375" customWidth="1" style="307" min="4" max="4"/>
    <col width="10.140625" customWidth="1" style="307" min="5" max="5"/>
    <col width="20.7109375" customWidth="1" style="307" min="6" max="6"/>
    <col width="20" customWidth="1" style="307" min="7" max="7"/>
    <col width="16.7109375" customWidth="1" style="307" min="8" max="8"/>
    <col width="10.42578125" customWidth="1" style="307" min="9" max="9"/>
    <col width="12.140625" customWidth="1" style="307" min="10" max="10"/>
    <col width="15" customWidth="1" style="307" min="11" max="11"/>
    <col width="9.140625" customWidth="1" style="307" min="12" max="12"/>
  </cols>
  <sheetData>
    <row r="2">
      <c r="A2" s="347" t="inlineStr">
        <is>
          <t xml:space="preserve">Приложение № 3 </t>
        </is>
      </c>
    </row>
    <row r="3">
      <c r="A3" s="348" t="inlineStr">
        <is>
          <t>Объектная ресурсная ведомость</t>
        </is>
      </c>
    </row>
    <row r="4" ht="18.75" customHeight="1" s="305">
      <c r="A4" s="266" t="n"/>
      <c r="B4" s="266" t="n"/>
      <c r="C4" s="359" t="inlineStr">
        <is>
          <t xml:space="preserve">Сметная стоимость ресурсов принята на основании данных по объекту - представителю в ценах на 01.01.2000 </t>
        </is>
      </c>
    </row>
    <row r="5">
      <c r="A5" s="349" t="n"/>
    </row>
    <row r="6" ht="42.75" customHeight="1" s="305">
      <c r="A6" s="353" t="inlineStr">
        <is>
          <t>Наименование разрабатываемого показателя УНЦ — Шкафы РЗА 1 архитектуры. Дифференциальная защита сборных шин 110 – 220 кВ (15 присоединений с управляемой фиксацией)</t>
        </is>
      </c>
    </row>
    <row r="7" s="305">
      <c r="A7" s="354" t="n"/>
      <c r="B7" s="354" t="n"/>
      <c r="C7" s="354" t="n"/>
      <c r="D7" s="354" t="n"/>
      <c r="E7" s="354" t="n"/>
      <c r="F7" s="354" t="n"/>
      <c r="G7" s="354" t="n"/>
      <c r="H7" s="354" t="n"/>
      <c r="I7" s="307" t="n"/>
      <c r="J7" s="307" t="n"/>
      <c r="K7" s="307" t="n"/>
      <c r="L7" s="307" t="n"/>
    </row>
    <row r="8">
      <c r="A8" s="354" t="n"/>
      <c r="B8" s="354" t="n"/>
      <c r="C8" s="354" t="n"/>
      <c r="D8" s="354" t="n"/>
      <c r="E8" s="354" t="n"/>
      <c r="F8" s="354" t="n"/>
      <c r="G8" s="354" t="n"/>
      <c r="H8" s="354" t="n"/>
    </row>
    <row r="9" ht="38.25" customHeight="1" s="305">
      <c r="A9" s="352" t="inlineStr">
        <is>
          <t>п/п</t>
        </is>
      </c>
      <c r="B9" s="352" t="inlineStr">
        <is>
          <t>№ЛСР</t>
        </is>
      </c>
      <c r="C9" s="352" t="inlineStr">
        <is>
          <t>Код ресурса</t>
        </is>
      </c>
      <c r="D9" s="352" t="inlineStr">
        <is>
          <t>Наименование ресурса</t>
        </is>
      </c>
      <c r="E9" s="352" t="inlineStr">
        <is>
          <t>Ед. изм.</t>
        </is>
      </c>
      <c r="F9" s="352" t="inlineStr">
        <is>
          <t>Кол-во единиц по данным объекта-представителя</t>
        </is>
      </c>
      <c r="G9" s="352" t="inlineStr">
        <is>
          <t>Сметная стоимость в ценах на 01.01.2000 (руб.)</t>
        </is>
      </c>
      <c r="H9" s="444" t="n"/>
    </row>
    <row r="10">
      <c r="A10" s="446" t="n"/>
      <c r="B10" s="446" t="n"/>
      <c r="C10" s="446" t="n"/>
      <c r="D10" s="446" t="n"/>
      <c r="E10" s="446" t="n"/>
      <c r="F10" s="446" t="n"/>
      <c r="G10" s="352" t="inlineStr">
        <is>
          <t>на ед.изм.</t>
        </is>
      </c>
      <c r="H10" s="352" t="inlineStr">
        <is>
          <t>общая</t>
        </is>
      </c>
    </row>
    <row r="11">
      <c r="A11" s="330" t="n">
        <v>1</v>
      </c>
      <c r="B11" s="330" t="n"/>
      <c r="C11" s="330" t="n">
        <v>2</v>
      </c>
      <c r="D11" s="330" t="inlineStr">
        <is>
          <t>З</t>
        </is>
      </c>
      <c r="E11" s="330" t="n">
        <v>4</v>
      </c>
      <c r="F11" s="330" t="n">
        <v>5</v>
      </c>
      <c r="G11" s="330" t="n">
        <v>6</v>
      </c>
      <c r="H11" s="330" t="n">
        <v>7</v>
      </c>
    </row>
    <row r="12" customFormat="1" s="291">
      <c r="A12" s="356" t="inlineStr">
        <is>
          <t>Затраты труда рабочих</t>
        </is>
      </c>
      <c r="B12" s="443" t="n"/>
      <c r="C12" s="443" t="n"/>
      <c r="D12" s="443" t="n"/>
      <c r="E12" s="444" t="n"/>
      <c r="F12" s="447" t="n">
        <v>760.24</v>
      </c>
      <c r="G12" s="260" t="n"/>
      <c r="H12" s="447">
        <f>SUM(H13:H16)</f>
        <v/>
      </c>
      <c r="I12" s="448" t="n"/>
      <c r="J12" s="448" t="n"/>
      <c r="K12" s="291" t="n"/>
    </row>
    <row r="13">
      <c r="A13" s="279" t="n">
        <v>1</v>
      </c>
      <c r="B13" s="235" t="n"/>
      <c r="C13" s="279" t="inlineStr">
        <is>
          <t>1-3-8</t>
        </is>
      </c>
      <c r="D13" s="276" t="inlineStr">
        <is>
          <t>Затраты труда рабочих (ср 3,8)</t>
        </is>
      </c>
      <c r="E13" s="391" t="inlineStr">
        <is>
          <t>чел.-ч</t>
        </is>
      </c>
      <c r="F13" s="449" t="n">
        <v>696.61</v>
      </c>
      <c r="G13" s="258" t="n">
        <v>9.4</v>
      </c>
      <c r="H13" s="258">
        <f>ROUND(F13*G13,2)</f>
        <v/>
      </c>
      <c r="I13" s="307" t="n"/>
    </row>
    <row r="14">
      <c r="A14" s="391" t="n">
        <v>2</v>
      </c>
      <c r="B14" s="235" t="n"/>
      <c r="C14" s="279" t="inlineStr">
        <is>
          <t>1-4-1</t>
        </is>
      </c>
      <c r="D14" s="276" t="inlineStr">
        <is>
          <t>Затраты труда рабочих (ср 4,1)</t>
        </is>
      </c>
      <c r="E14" s="391" t="inlineStr">
        <is>
          <t>чел.-ч</t>
        </is>
      </c>
      <c r="F14" s="279" t="n">
        <v>44.31</v>
      </c>
      <c r="G14" s="258" t="n">
        <v>9.76</v>
      </c>
      <c r="H14" s="258">
        <f>ROUND(F14*G14,2)</f>
        <v/>
      </c>
      <c r="I14" s="307" t="n"/>
    </row>
    <row r="15">
      <c r="A15" s="279" t="n">
        <v>3</v>
      </c>
      <c r="B15" s="235" t="n"/>
      <c r="C15" s="279" t="inlineStr">
        <is>
          <t>1-3-6</t>
        </is>
      </c>
      <c r="D15" s="276" t="inlineStr">
        <is>
          <t>Затраты труда рабочих (ср 3,6)</t>
        </is>
      </c>
      <c r="E15" s="391" t="inlineStr">
        <is>
          <t>чел.-ч</t>
        </is>
      </c>
      <c r="F15" s="279" t="n">
        <v>15.2</v>
      </c>
      <c r="G15" s="258" t="n">
        <v>9.18</v>
      </c>
      <c r="H15" s="258">
        <f>ROUND(F15*G15,2)</f>
        <v/>
      </c>
      <c r="I15" s="307" t="n"/>
    </row>
    <row r="16">
      <c r="A16" s="391" t="n">
        <v>4</v>
      </c>
      <c r="B16" s="235" t="n"/>
      <c r="C16" s="279" t="inlineStr">
        <is>
          <t>1-4-2</t>
        </is>
      </c>
      <c r="D16" s="276" t="inlineStr">
        <is>
          <t>Затраты труда рабочих (ср 4,2)</t>
        </is>
      </c>
      <c r="E16" s="391" t="inlineStr">
        <is>
          <t>чел.-ч</t>
        </is>
      </c>
      <c r="F16" s="279" t="n">
        <v>4.12</v>
      </c>
      <c r="G16" s="258" t="n">
        <v>9.92</v>
      </c>
      <c r="H16" s="258">
        <f>ROUND(F16*G16,2)</f>
        <v/>
      </c>
      <c r="I16" s="307" t="n"/>
    </row>
    <row r="17">
      <c r="A17" s="355" t="inlineStr">
        <is>
          <t>Затраты труда машинистов</t>
        </is>
      </c>
      <c r="B17" s="443" t="n"/>
      <c r="C17" s="443" t="n"/>
      <c r="D17" s="443" t="n"/>
      <c r="E17" s="444" t="n"/>
      <c r="F17" s="356" t="n"/>
      <c r="G17" s="233" t="n"/>
      <c r="H17" s="447">
        <f>H18</f>
        <v/>
      </c>
      <c r="I17" s="307" t="n"/>
    </row>
    <row r="18">
      <c r="A18" s="391" t="n">
        <v>5</v>
      </c>
      <c r="B18" s="357" t="n"/>
      <c r="C18" s="279" t="n">
        <v>2</v>
      </c>
      <c r="D18" s="276" t="inlineStr">
        <is>
          <t>Затраты труда машинистов</t>
        </is>
      </c>
      <c r="E18" s="391" t="inlineStr">
        <is>
          <t>чел.-ч</t>
        </is>
      </c>
      <c r="F18" s="450" t="n">
        <v>35.16</v>
      </c>
      <c r="G18" s="258" t="n">
        <v>0</v>
      </c>
      <c r="H18" s="451" t="n">
        <v>441.26</v>
      </c>
      <c r="I18" s="307" t="n"/>
    </row>
    <row r="19" customFormat="1" s="291">
      <c r="A19" s="356" t="inlineStr">
        <is>
          <t>Машины и механизмы</t>
        </is>
      </c>
      <c r="B19" s="443" t="n"/>
      <c r="C19" s="443" t="n"/>
      <c r="D19" s="443" t="n"/>
      <c r="E19" s="444" t="n"/>
      <c r="F19" s="356" t="n"/>
      <c r="G19" s="233" t="n"/>
      <c r="H19" s="447">
        <f>SUM(H20:H24)</f>
        <v/>
      </c>
      <c r="I19" s="448" t="n"/>
      <c r="J19" s="448" t="n"/>
      <c r="K19" s="291" t="n"/>
    </row>
    <row r="20" ht="25.5" customHeight="1" s="305">
      <c r="A20" s="391" t="n">
        <v>6</v>
      </c>
      <c r="B20" s="357" t="n"/>
      <c r="C20" s="279" t="inlineStr">
        <is>
          <t>91.05.05-015</t>
        </is>
      </c>
      <c r="D20" s="276" t="inlineStr">
        <is>
          <t>Краны на автомобильном ходу, грузоподъемность 16 т</t>
        </is>
      </c>
      <c r="E20" s="391" t="inlineStr">
        <is>
          <t>маш.час</t>
        </is>
      </c>
      <c r="F20" s="391" t="n">
        <v>17.58</v>
      </c>
      <c r="G20" s="278" t="n">
        <v>115.4</v>
      </c>
      <c r="H20" s="258">
        <f>ROUND(F20*G20,2)</f>
        <v/>
      </c>
      <c r="I20" s="267" t="n"/>
      <c r="L20" s="267" t="n"/>
    </row>
    <row r="21">
      <c r="A21" s="391" t="n">
        <v>7</v>
      </c>
      <c r="B21" s="357" t="n"/>
      <c r="C21" s="279" t="inlineStr">
        <is>
          <t>91.14.02-001</t>
        </is>
      </c>
      <c r="D21" s="276" t="inlineStr">
        <is>
          <t>Автомобили бортовые, грузоподъемность до 5 т</t>
        </is>
      </c>
      <c r="E21" s="391" t="inlineStr">
        <is>
          <t>маш.час</t>
        </is>
      </c>
      <c r="F21" s="391" t="n">
        <v>17.58</v>
      </c>
      <c r="G21" s="278" t="n">
        <v>65.70999999999999</v>
      </c>
      <c r="H21" s="258">
        <f>ROUND(F21*G21,2)</f>
        <v/>
      </c>
      <c r="I21" s="267" t="n"/>
      <c r="L21" s="267" t="n"/>
    </row>
    <row r="22" ht="25.5" customHeight="1" s="305">
      <c r="A22" s="391" t="n">
        <v>8</v>
      </c>
      <c r="B22" s="357" t="n"/>
      <c r="C22" s="279" t="inlineStr">
        <is>
          <t>91.06.03-061</t>
        </is>
      </c>
      <c r="D22" s="276" t="inlineStr">
        <is>
          <t>Лебедки электрические тяговым усилием до 12,26 кН (1,25 т)</t>
        </is>
      </c>
      <c r="E22" s="391" t="inlineStr">
        <is>
          <t>маш.час</t>
        </is>
      </c>
      <c r="F22" s="391" t="n">
        <v>156</v>
      </c>
      <c r="G22" s="278" t="n">
        <v>3.28</v>
      </c>
      <c r="H22" s="258">
        <f>ROUND(F22*G22,2)</f>
        <v/>
      </c>
      <c r="I22" s="267" t="n"/>
      <c r="L22" s="267" t="n"/>
    </row>
    <row r="23" ht="25.5" customHeight="1" s="305">
      <c r="A23" s="391" t="n">
        <v>9</v>
      </c>
      <c r="B23" s="357" t="n"/>
      <c r="C23" s="279" t="inlineStr">
        <is>
          <t>91.06.01-003</t>
        </is>
      </c>
      <c r="D23" s="276" t="inlineStr">
        <is>
          <t>Домкраты гидравлические, грузоподъемность 63-100 т</t>
        </is>
      </c>
      <c r="E23" s="391" t="inlineStr">
        <is>
          <t>маш.час</t>
        </is>
      </c>
      <c r="F23" s="391" t="n">
        <v>156</v>
      </c>
      <c r="G23" s="278" t="n">
        <v>0.9</v>
      </c>
      <c r="H23" s="258">
        <f>ROUND(F23*G23,2)</f>
        <v/>
      </c>
      <c r="I23" s="267" t="n"/>
      <c r="L23" s="267" t="n"/>
    </row>
    <row r="24" ht="25.5" customHeight="1" s="305">
      <c r="A24" s="391" t="n">
        <v>10</v>
      </c>
      <c r="B24" s="357" t="n"/>
      <c r="C24" s="279" t="inlineStr">
        <is>
          <t>91.17.04-233</t>
        </is>
      </c>
      <c r="D24" s="276" t="inlineStr">
        <is>
          <t>Установки для сварки ручной дуговой (постоянного тока)</t>
        </is>
      </c>
      <c r="E24" s="391" t="inlineStr">
        <is>
          <t>маш.час</t>
        </is>
      </c>
      <c r="F24" s="391" t="n">
        <v>0.9</v>
      </c>
      <c r="G24" s="278" t="n">
        <v>8.1</v>
      </c>
      <c r="H24" s="258">
        <f>ROUND(F24*G24,2)</f>
        <v/>
      </c>
      <c r="I24" s="267" t="n"/>
      <c r="L24" s="267" t="n"/>
    </row>
    <row r="25">
      <c r="A25" s="356" t="inlineStr">
        <is>
          <t>Оборудование</t>
        </is>
      </c>
      <c r="B25" s="443" t="n"/>
      <c r="C25" s="443" t="n"/>
      <c r="D25" s="443" t="n"/>
      <c r="E25" s="444" t="n"/>
      <c r="F25" s="356" t="n"/>
      <c r="G25" s="233" t="n"/>
      <c r="H25" s="447">
        <f>SUM(H26:H26)</f>
        <v/>
      </c>
      <c r="I25" s="448" t="n"/>
      <c r="J25" s="448" t="n"/>
      <c r="L25" s="267" t="n"/>
    </row>
    <row r="26" ht="38.25" customHeight="1" s="305">
      <c r="A26" s="391" t="n">
        <v>11</v>
      </c>
      <c r="B26" s="357" t="n"/>
      <c r="C26" s="279" t="inlineStr">
        <is>
          <t>Прайс из СД ОП</t>
        </is>
      </c>
      <c r="D26" s="276" t="inlineStr">
        <is>
          <t>Дифференциальная защита сборных шин 110 – 220 кВ (15 присоединений с управляемой фиксацией)</t>
        </is>
      </c>
      <c r="E26" s="391" t="inlineStr">
        <is>
          <t>шт</t>
        </is>
      </c>
      <c r="F26" s="391" t="n">
        <v>1</v>
      </c>
      <c r="G26" s="258" t="n">
        <v>760176.52</v>
      </c>
      <c r="H26" s="258">
        <f>ROUND(F26*G26,2)</f>
        <v/>
      </c>
      <c r="I26" s="267" t="n"/>
      <c r="L26" s="267" t="n"/>
    </row>
    <row r="27">
      <c r="A27" s="356" t="inlineStr">
        <is>
          <t>Материалы</t>
        </is>
      </c>
      <c r="B27" s="443" t="n"/>
      <c r="C27" s="443" t="n"/>
      <c r="D27" s="443" t="n"/>
      <c r="E27" s="444" t="n"/>
      <c r="F27" s="356" t="n"/>
      <c r="G27" s="233" t="n"/>
      <c r="H27" s="447">
        <f>SUM(H28:H54)</f>
        <v/>
      </c>
      <c r="I27" s="448" t="n"/>
      <c r="J27" s="448" t="n"/>
    </row>
    <row r="28">
      <c r="A28" s="265" t="n">
        <v>12</v>
      </c>
      <c r="B28" s="357" t="n"/>
      <c r="C28" s="279" t="inlineStr">
        <is>
          <t>21.1.08.03-0579</t>
        </is>
      </c>
      <c r="D28" s="276" t="inlineStr">
        <is>
          <t>Кабель контрольный КВВГЭнг(A)-LS 5х2,5</t>
        </is>
      </c>
      <c r="E28" s="391" t="inlineStr">
        <is>
          <t>1000 м</t>
        </is>
      </c>
      <c r="F28" s="279" t="n">
        <v>5.1</v>
      </c>
      <c r="G28" s="258" t="n">
        <v>38348.22</v>
      </c>
      <c r="H28" s="258">
        <f>ROUND(F28*G28,2)</f>
        <v/>
      </c>
      <c r="I28" s="448" t="n"/>
      <c r="J28" s="448" t="n"/>
      <c r="K28" s="243" t="n"/>
    </row>
    <row r="29">
      <c r="A29" s="265" t="n">
        <v>13</v>
      </c>
      <c r="B29" s="357" t="n"/>
      <c r="C29" s="279" t="inlineStr">
        <is>
          <t>21.1.08.03-0581</t>
        </is>
      </c>
      <c r="D29" s="276" t="inlineStr">
        <is>
          <t>Кабель контрольный КВВГЭнг(A)-LS 7х1,5</t>
        </is>
      </c>
      <c r="E29" s="391" t="inlineStr">
        <is>
          <t>1000 м</t>
        </is>
      </c>
      <c r="F29" s="279" t="n">
        <v>3.57</v>
      </c>
      <c r="G29" s="258" t="n">
        <v>37014.5</v>
      </c>
      <c r="H29" s="258">
        <f>ROUND(F29*G29,2)</f>
        <v/>
      </c>
      <c r="I29" s="268" t="n"/>
    </row>
    <row r="30" ht="51" customHeight="1" s="305">
      <c r="A30" s="265" t="n">
        <v>14</v>
      </c>
      <c r="B30" s="357" t="n"/>
      <c r="C30" s="279" t="inlineStr">
        <is>
          <t>21.1.01.01-0001</t>
        </is>
      </c>
      <c r="D30" s="276" t="inlineStr">
        <is>
          <t>Кабель волоконно-оптический самонесущий биэлектрический ДСт-49-6z-6/32 (прим. Патч-корд волоконно-оптический Vimcom LC-LC duplex 50/125 50m)</t>
        </is>
      </c>
      <c r="E30" s="391" t="inlineStr">
        <is>
          <t>1000 м</t>
        </is>
      </c>
      <c r="F30" s="279" t="n">
        <v>0.1</v>
      </c>
      <c r="G30" s="258" t="n">
        <v>45920.85</v>
      </c>
      <c r="H30" s="258">
        <f>ROUND(F30*G30,2)</f>
        <v/>
      </c>
      <c r="I30" s="268" t="n"/>
    </row>
    <row r="31">
      <c r="A31" s="265" t="n">
        <v>15</v>
      </c>
      <c r="B31" s="357" t="n"/>
      <c r="C31" s="279" t="inlineStr">
        <is>
          <t>21.1.08.03-0574</t>
        </is>
      </c>
      <c r="D31" s="276" t="inlineStr">
        <is>
          <t>Кабель контрольный КВВГЭнг(A)-LS 4х2,5</t>
        </is>
      </c>
      <c r="E31" s="391" t="inlineStr">
        <is>
          <t>1000 м</t>
        </is>
      </c>
      <c r="F31" s="279" t="n">
        <v>0.102</v>
      </c>
      <c r="G31" s="258" t="n">
        <v>32828.83</v>
      </c>
      <c r="H31" s="258">
        <f>ROUND(F31*G31,2)</f>
        <v/>
      </c>
      <c r="I31" s="268" t="n"/>
    </row>
    <row r="32" ht="25.5" customHeight="1" s="305">
      <c r="A32" s="265" t="n">
        <v>16</v>
      </c>
      <c r="B32" s="357" t="n"/>
      <c r="C32" s="279" t="inlineStr">
        <is>
          <t>10.3.02.03-0011</t>
        </is>
      </c>
      <c r="D32" s="276" t="inlineStr">
        <is>
          <t>Припои оловянно-свинцовые бессурьмянистые, марка ПОС30</t>
        </is>
      </c>
      <c r="E32" s="391" t="inlineStr">
        <is>
          <t>т</t>
        </is>
      </c>
      <c r="F32" s="279" t="n">
        <v>0.03716</v>
      </c>
      <c r="G32" s="258" t="n">
        <v>68050</v>
      </c>
      <c r="H32" s="258">
        <f>ROUND(F32*G32,2)</f>
        <v/>
      </c>
      <c r="I32" s="268" t="n"/>
    </row>
    <row r="33" ht="25.5" customHeight="1" s="305">
      <c r="A33" s="265" t="n">
        <v>17</v>
      </c>
      <c r="B33" s="357" t="n"/>
      <c r="C33" s="279" t="inlineStr">
        <is>
          <t>24.3.01.02-0002</t>
        </is>
      </c>
      <c r="D33" s="276" t="inlineStr">
        <is>
          <t>Трубы гибкие гофрированные из самозатухающего ПВХ легкие с протяжкой, диаметр 25 мм</t>
        </is>
      </c>
      <c r="E33" s="391" t="inlineStr">
        <is>
          <t>м</t>
        </is>
      </c>
      <c r="F33" s="279" t="n">
        <v>102</v>
      </c>
      <c r="G33" s="258" t="n">
        <v>3.43</v>
      </c>
      <c r="H33" s="258">
        <f>ROUND(F33*G33,2)</f>
        <v/>
      </c>
      <c r="I33" s="268" t="n"/>
    </row>
    <row r="34" ht="25.5" customHeight="1" s="305">
      <c r="A34" s="265" t="n">
        <v>18</v>
      </c>
      <c r="B34" s="357" t="n"/>
      <c r="C34" s="279" t="inlineStr">
        <is>
          <t>07.2.07.04-0007</t>
        </is>
      </c>
      <c r="D34" s="276" t="inlineStr">
        <is>
          <t>Конструкции стальные индивидуальные решетчатые сварные, масса до 0,1 т</t>
        </is>
      </c>
      <c r="E34" s="391" t="inlineStr">
        <is>
          <t>т</t>
        </is>
      </c>
      <c r="F34" s="279" t="n">
        <v>0.03</v>
      </c>
      <c r="G34" s="258" t="n">
        <v>11500</v>
      </c>
      <c r="H34" s="258">
        <f>ROUND(F34*G34,2)</f>
        <v/>
      </c>
      <c r="I34" s="268" t="n"/>
    </row>
    <row r="35">
      <c r="A35" s="265" t="n">
        <v>19</v>
      </c>
      <c r="B35" s="357" t="n"/>
      <c r="C35" s="279" t="inlineStr">
        <is>
          <t>01.7.06.07-0002</t>
        </is>
      </c>
      <c r="D35" s="276" t="inlineStr">
        <is>
          <t>Лента монтажная, тип ЛМ-5</t>
        </is>
      </c>
      <c r="E35" s="391" t="inlineStr">
        <is>
          <t>10 м</t>
        </is>
      </c>
      <c r="F35" s="279" t="n">
        <v>49.67</v>
      </c>
      <c r="G35" s="258" t="n">
        <v>6.9</v>
      </c>
      <c r="H35" s="258">
        <f>ROUND(F35*G35,2)</f>
        <v/>
      </c>
      <c r="I35" s="268" t="n"/>
    </row>
    <row r="36">
      <c r="A36" s="265" t="n">
        <v>20</v>
      </c>
      <c r="B36" s="357" t="n"/>
      <c r="C36" s="279" t="inlineStr">
        <is>
          <t>14.4.03.03-0002</t>
        </is>
      </c>
      <c r="D36" s="276" t="inlineStr">
        <is>
          <t>Лак битумный БТ-123</t>
        </is>
      </c>
      <c r="E36" s="391" t="inlineStr">
        <is>
          <t>т</t>
        </is>
      </c>
      <c r="F36" s="279" t="n">
        <v>0.03552</v>
      </c>
      <c r="G36" s="258" t="n">
        <v>7826.9</v>
      </c>
      <c r="H36" s="258">
        <f>ROUND(F36*G36,2)</f>
        <v/>
      </c>
      <c r="I36" s="268" t="n"/>
    </row>
    <row r="37">
      <c r="A37" s="265" t="n">
        <v>21</v>
      </c>
      <c r="B37" s="357" t="n"/>
      <c r="C37" s="279" t="inlineStr">
        <is>
          <t>20.1.02.06-0001</t>
        </is>
      </c>
      <c r="D37" s="276" t="inlineStr">
        <is>
          <t>Жир паяльный</t>
        </is>
      </c>
      <c r="E37" s="391" t="inlineStr">
        <is>
          <t>кг</t>
        </is>
      </c>
      <c r="F37" s="279" t="n">
        <v>2.08</v>
      </c>
      <c r="G37" s="258" t="n">
        <v>100.8</v>
      </c>
      <c r="H37" s="258">
        <f>ROUND(F37*G37,2)</f>
        <v/>
      </c>
      <c r="I37" s="268" t="n"/>
    </row>
    <row r="38">
      <c r="A38" s="265" t="n">
        <v>22</v>
      </c>
      <c r="B38" s="357" t="n"/>
      <c r="C38" s="279" t="inlineStr">
        <is>
          <t>25.2.01.01-0017</t>
        </is>
      </c>
      <c r="D38" s="276" t="inlineStr">
        <is>
          <t>Бирки маркировочные пластмассовые</t>
        </is>
      </c>
      <c r="E38" s="391" t="inlineStr">
        <is>
          <t>100 шт</t>
        </is>
      </c>
      <c r="F38" s="279" t="n">
        <v>4.78</v>
      </c>
      <c r="G38" s="258" t="n">
        <v>30.74</v>
      </c>
      <c r="H38" s="258">
        <f>ROUND(F38*G38,2)</f>
        <v/>
      </c>
      <c r="I38" s="268" t="n"/>
    </row>
    <row r="39" ht="25.5" customHeight="1" s="305">
      <c r="A39" s="265" t="n">
        <v>23</v>
      </c>
      <c r="B39" s="357" t="n"/>
      <c r="C39" s="279" t="inlineStr">
        <is>
          <t>999-9950</t>
        </is>
      </c>
      <c r="D39" s="276" t="inlineStr">
        <is>
          <t>Вспомогательные ненормируемые ресурсы (2% от Оплаты труда рабочих)</t>
        </is>
      </c>
      <c r="E39" s="391" t="inlineStr">
        <is>
          <t>руб</t>
        </is>
      </c>
      <c r="F39" s="279" t="n">
        <v>143.3018</v>
      </c>
      <c r="G39" s="258" t="n">
        <v>1</v>
      </c>
      <c r="H39" s="258">
        <f>ROUND(F39*G39,2)</f>
        <v/>
      </c>
      <c r="I39" s="268" t="n"/>
    </row>
    <row r="40">
      <c r="A40" s="265" t="n">
        <v>24</v>
      </c>
      <c r="B40" s="357" t="n"/>
      <c r="C40" s="279" t="inlineStr">
        <is>
          <t>01.7.15.14-0165</t>
        </is>
      </c>
      <c r="D40" s="276" t="inlineStr">
        <is>
          <t>Шурупы с полукруглой головкой 4х40 мм</t>
        </is>
      </c>
      <c r="E40" s="391" t="inlineStr">
        <is>
          <t>т</t>
        </is>
      </c>
      <c r="F40" s="279" t="n">
        <v>0.00506</v>
      </c>
      <c r="G40" s="258" t="n">
        <v>12430</v>
      </c>
      <c r="H40" s="258">
        <f>ROUND(F40*G40,2)</f>
        <v/>
      </c>
      <c r="I40" s="268" t="n"/>
    </row>
    <row r="41" ht="25.5" customHeight="1" s="305">
      <c r="A41" s="265" t="n">
        <v>25</v>
      </c>
      <c r="B41" s="357" t="n"/>
      <c r="C41" s="279" t="inlineStr">
        <is>
          <t>10.3.02.03-0013</t>
        </is>
      </c>
      <c r="D41" s="276" t="inlineStr">
        <is>
          <t>Припои оловянно-свинцовые бессурьмянистые, марка ПОС61</t>
        </is>
      </c>
      <c r="E41" s="391" t="inlineStr">
        <is>
          <t>т</t>
        </is>
      </c>
      <c r="F41" s="279" t="n">
        <v>0.0003824</v>
      </c>
      <c r="G41" s="258" t="n">
        <v>114220</v>
      </c>
      <c r="H41" s="258">
        <f>ROUND(F41*G41,2)</f>
        <v/>
      </c>
      <c r="I41" s="268" t="n"/>
    </row>
    <row r="42" ht="25.5" customHeight="1" s="305">
      <c r="A42" s="265" t="n">
        <v>26</v>
      </c>
      <c r="B42" s="357" t="n"/>
      <c r="C42" s="279" t="inlineStr">
        <is>
          <t>01.7.06.05-0041</t>
        </is>
      </c>
      <c r="D42" s="276" t="inlineStr">
        <is>
          <t>Лента изоляционная прорезиненная односторонняя, ширина 20 мм, толщина 0,25-0,35 мм</t>
        </is>
      </c>
      <c r="E42" s="391" t="inlineStr">
        <is>
          <t>кг</t>
        </is>
      </c>
      <c r="F42" s="279" t="n">
        <v>1.2</v>
      </c>
      <c r="G42" s="258" t="n">
        <v>30.4</v>
      </c>
      <c r="H42" s="258">
        <f>ROUND(F42*G42,2)</f>
        <v/>
      </c>
      <c r="I42" s="268" t="n"/>
    </row>
    <row r="43">
      <c r="A43" s="265" t="n">
        <v>27</v>
      </c>
      <c r="B43" s="357" t="n"/>
      <c r="C43" s="279" t="inlineStr">
        <is>
          <t>01.7.15.07-0152</t>
        </is>
      </c>
      <c r="D43" s="276" t="inlineStr">
        <is>
          <t>Дюбели с шурупом, размер 6х35 мм</t>
        </is>
      </c>
      <c r="E43" s="391" t="inlineStr">
        <is>
          <t>100 шт</t>
        </is>
      </c>
      <c r="F43" s="279" t="n">
        <v>1.75</v>
      </c>
      <c r="G43" s="258" t="n">
        <v>8</v>
      </c>
      <c r="H43" s="258">
        <f>ROUND(F43*G43,2)</f>
        <v/>
      </c>
      <c r="I43" s="268" t="n"/>
    </row>
    <row r="44">
      <c r="A44" s="265" t="n">
        <v>28</v>
      </c>
      <c r="B44" s="357" t="n"/>
      <c r="C44" s="279" t="inlineStr">
        <is>
          <t>01.3.01.05-0009</t>
        </is>
      </c>
      <c r="D44" s="276" t="inlineStr">
        <is>
          <t>Парафин нефтяной твердый Т-1</t>
        </is>
      </c>
      <c r="E44" s="391" t="inlineStr">
        <is>
          <t>т</t>
        </is>
      </c>
      <c r="F44" s="279" t="n">
        <v>0.00104</v>
      </c>
      <c r="G44" s="258" t="n">
        <v>8105.71</v>
      </c>
      <c r="H44" s="258">
        <f>ROUND(F44*G44,2)</f>
        <v/>
      </c>
      <c r="I44" s="268" t="n"/>
    </row>
    <row r="45">
      <c r="A45" s="265" t="n">
        <v>29</v>
      </c>
      <c r="B45" s="357" t="n"/>
      <c r="C45" s="279" t="inlineStr">
        <is>
          <t>24.3.01.01-0002</t>
        </is>
      </c>
      <c r="D45" s="276" t="inlineStr">
        <is>
          <t>Трубка полихлорвиниловая</t>
        </is>
      </c>
      <c r="E45" s="391" t="inlineStr">
        <is>
          <t>кг</t>
        </is>
      </c>
      <c r="F45" s="279" t="n">
        <v>0.1912</v>
      </c>
      <c r="G45" s="258" t="n">
        <v>35.7</v>
      </c>
      <c r="H45" s="258">
        <f>ROUND(F45*G45,2)</f>
        <v/>
      </c>
      <c r="I45" s="268" t="n"/>
    </row>
    <row r="46">
      <c r="A46" s="265" t="n">
        <v>30</v>
      </c>
      <c r="B46" s="357" t="n"/>
      <c r="C46" s="279" t="inlineStr">
        <is>
          <t>01.3.01.07-0009</t>
        </is>
      </c>
      <c r="D46" s="276" t="inlineStr">
        <is>
          <t>Спирт этиловый ректификованный технический, сорт I</t>
        </is>
      </c>
      <c r="E46" s="391" t="inlineStr">
        <is>
          <t>кг</t>
        </is>
      </c>
      <c r="F46" s="279" t="n">
        <v>0.13862</v>
      </c>
      <c r="G46" s="258" t="n">
        <v>38.89</v>
      </c>
      <c r="H46" s="258">
        <f>ROUND(F46*G46,2)</f>
        <v/>
      </c>
      <c r="I46" s="268" t="n"/>
    </row>
    <row r="47">
      <c r="A47" s="265" t="n">
        <v>31</v>
      </c>
      <c r="B47" s="357" t="n"/>
      <c r="C47" s="279" t="inlineStr">
        <is>
          <t>20.2.01.05-0001</t>
        </is>
      </c>
      <c r="D47" s="276" t="inlineStr">
        <is>
          <t>Гильзы кабельные медные ГМ 2,5</t>
        </is>
      </c>
      <c r="E47" s="391" t="inlineStr">
        <is>
          <t>100 шт</t>
        </is>
      </c>
      <c r="F47" s="279" t="n">
        <v>0.05</v>
      </c>
      <c r="G47" s="258" t="n">
        <v>66</v>
      </c>
      <c r="H47" s="258">
        <f>ROUND(F47*G47,2)</f>
        <v/>
      </c>
      <c r="I47" s="268" t="n"/>
    </row>
    <row r="48">
      <c r="A48" s="265" t="n">
        <v>32</v>
      </c>
      <c r="B48" s="357" t="n"/>
      <c r="C48" s="279" t="inlineStr">
        <is>
          <t>01.7.11.07-0034</t>
        </is>
      </c>
      <c r="D48" s="276" t="inlineStr">
        <is>
          <t>Электроды сварочные Э42А, диаметр 4 мм</t>
        </is>
      </c>
      <c r="E48" s="391" t="inlineStr">
        <is>
          <t>кг</t>
        </is>
      </c>
      <c r="F48" s="279" t="n">
        <v>0.3</v>
      </c>
      <c r="G48" s="258" t="n">
        <v>10.57</v>
      </c>
      <c r="H48" s="258">
        <f>ROUND(F48*G48,2)</f>
        <v/>
      </c>
      <c r="I48" s="268" t="n"/>
    </row>
    <row r="49">
      <c r="A49" s="265" t="n">
        <v>33</v>
      </c>
      <c r="B49" s="357" t="n"/>
      <c r="C49" s="279" t="inlineStr">
        <is>
          <t>01.3.05.17-0002</t>
        </is>
      </c>
      <c r="D49" s="276" t="inlineStr">
        <is>
          <t>Канифоль сосновая</t>
        </is>
      </c>
      <c r="E49" s="391" t="inlineStr">
        <is>
          <t>кг</t>
        </is>
      </c>
      <c r="F49" s="279" t="n">
        <v>0.09082</v>
      </c>
      <c r="G49" s="258" t="n">
        <v>27.74</v>
      </c>
      <c r="H49" s="258">
        <f>ROUND(F49*G49,2)</f>
        <v/>
      </c>
      <c r="I49" s="268" t="n"/>
    </row>
    <row r="50">
      <c r="A50" s="265" t="n">
        <v>34</v>
      </c>
      <c r="B50" s="357" t="n"/>
      <c r="C50" s="279" t="inlineStr">
        <is>
          <t>14.4.02.09-0001</t>
        </is>
      </c>
      <c r="D50" s="276" t="inlineStr">
        <is>
          <t>Краска</t>
        </is>
      </c>
      <c r="E50" s="391" t="inlineStr">
        <is>
          <t>кг</t>
        </is>
      </c>
      <c r="F50" s="279" t="n">
        <v>0.07000000000000001</v>
      </c>
      <c r="G50" s="258" t="n">
        <v>28.6</v>
      </c>
      <c r="H50" s="258">
        <f>ROUND(F50*G50,2)</f>
        <v/>
      </c>
      <c r="I50" s="268" t="n"/>
    </row>
    <row r="51">
      <c r="A51" s="265" t="n">
        <v>35</v>
      </c>
      <c r="B51" s="357" t="n"/>
      <c r="C51" s="279" t="inlineStr">
        <is>
          <t>20.2.02.01-0011</t>
        </is>
      </c>
      <c r="D51" s="276" t="inlineStr">
        <is>
          <t>Втулки, диаметр 17 мм</t>
        </is>
      </c>
      <c r="E51" s="391" t="inlineStr">
        <is>
          <t>1000 шт</t>
        </is>
      </c>
      <c r="F51" s="279" t="n">
        <v>0.0122</v>
      </c>
      <c r="G51" s="258" t="n">
        <v>75.40000000000001</v>
      </c>
      <c r="H51" s="258">
        <f>ROUND(F51*G51,2)</f>
        <v/>
      </c>
      <c r="I51" s="268" t="n"/>
    </row>
    <row r="52">
      <c r="A52" s="265" t="n">
        <v>36</v>
      </c>
      <c r="B52" s="357" t="n"/>
      <c r="C52" s="279" t="inlineStr">
        <is>
          <t>01.7.07.20-0002</t>
        </is>
      </c>
      <c r="D52" s="276" t="inlineStr">
        <is>
          <t>Тальк молотый, сорт I</t>
        </is>
      </c>
      <c r="E52" s="391" t="inlineStr">
        <is>
          <t>т</t>
        </is>
      </c>
      <c r="F52" s="279" t="n">
        <v>0.00043</v>
      </c>
      <c r="G52" s="258" t="n">
        <v>1820</v>
      </c>
      <c r="H52" s="258">
        <f>ROUND(F52*G52,2)</f>
        <v/>
      </c>
      <c r="I52" s="268" t="n"/>
    </row>
    <row r="53">
      <c r="A53" s="265" t="n">
        <v>37</v>
      </c>
      <c r="B53" s="357" t="n"/>
      <c r="C53" s="279" t="inlineStr">
        <is>
          <t>01.7.15.03-0042</t>
        </is>
      </c>
      <c r="D53" s="276" t="inlineStr">
        <is>
          <t>Болты с гайками и шайбами строительные</t>
        </is>
      </c>
      <c r="E53" s="391" t="inlineStr">
        <is>
          <t>кг</t>
        </is>
      </c>
      <c r="F53" s="279" t="n">
        <v>0.06</v>
      </c>
      <c r="G53" s="258" t="n">
        <v>9.039999999999999</v>
      </c>
      <c r="H53" s="258">
        <f>ROUND(F53*G53,2)</f>
        <v/>
      </c>
      <c r="I53" s="268" t="n"/>
    </row>
    <row r="54">
      <c r="A54" s="265" t="n">
        <v>38</v>
      </c>
      <c r="B54" s="357" t="n"/>
      <c r="C54" s="279" t="inlineStr">
        <is>
          <t>01.3.05.11-0001</t>
        </is>
      </c>
      <c r="D54" s="276" t="inlineStr">
        <is>
          <t>Дихлорэтан технический, сорт I</t>
        </is>
      </c>
      <c r="E54" s="391" t="inlineStr">
        <is>
          <t>т</t>
        </is>
      </c>
      <c r="F54" s="279" t="n">
        <v>9.560000000000001e-05</v>
      </c>
      <c r="G54" s="258" t="n">
        <v>4934.48</v>
      </c>
      <c r="H54" s="258">
        <f>ROUND(F54*G54,2)</f>
        <v/>
      </c>
      <c r="I54" s="268" t="n"/>
    </row>
    <row r="57">
      <c r="B57" s="307" t="inlineStr">
        <is>
          <t>Составил ______________________     Е. М. Добровольская</t>
        </is>
      </c>
    </row>
    <row r="58">
      <c r="B58" s="274" t="inlineStr">
        <is>
          <t xml:space="preserve">                         (подпись, инициалы, фамилия)</t>
        </is>
      </c>
    </row>
    <row r="60">
      <c r="B60" s="307" t="inlineStr">
        <is>
          <t>Проверил ______________________        А.В. Костянецкая</t>
        </is>
      </c>
    </row>
    <row r="61">
      <c r="B61" s="274" t="inlineStr">
        <is>
          <t xml:space="preserve">                        (подпись, инициалы, фамилия)</t>
        </is>
      </c>
    </row>
  </sheetData>
  <mergeCells count="16">
    <mergeCell ref="C9:C10"/>
    <mergeCell ref="B9:B10"/>
    <mergeCell ref="A3:H3"/>
    <mergeCell ref="A12:E12"/>
    <mergeCell ref="D9:D10"/>
    <mergeCell ref="E9:E10"/>
    <mergeCell ref="F9:F10"/>
    <mergeCell ref="A9:A10"/>
    <mergeCell ref="A2:H2"/>
    <mergeCell ref="A25:E25"/>
    <mergeCell ref="A19:E19"/>
    <mergeCell ref="C4:H4"/>
    <mergeCell ref="G9:H9"/>
    <mergeCell ref="A17:E17"/>
    <mergeCell ref="A6:H6"/>
    <mergeCell ref="A27:E27"/>
  </mergeCells>
  <pageMargins left="0.7086614173228351" right="0.7086614173228351" top="0.748031496062992" bottom="0.748031496062992" header="0.31496062992126" footer="0.31496062992126"/>
  <pageSetup orientation="landscape" paperSize="9" scale="81" fitToHeight="0" cellComments="atEnd"/>
  <rowBreaks count="1" manualBreakCount="1">
    <brk id="44" min="0" max="7" man="1"/>
  </rowBreaks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view="pageBreakPreview" topLeftCell="A25" workbookViewId="0">
      <selection activeCell="B43" sqref="B43"/>
    </sheetView>
  </sheetViews>
  <sheetFormatPr baseColWidth="8" defaultRowHeight="15"/>
  <cols>
    <col width="4.140625" customWidth="1" style="305" min="1" max="1"/>
    <col width="36.28515625" customWidth="1" style="305" min="2" max="2"/>
    <col width="18.85546875" customWidth="1" style="305" min="3" max="3"/>
    <col width="18.28515625" customWidth="1" style="305" min="4" max="4"/>
    <col width="18.85546875" customWidth="1" style="305" min="5" max="5"/>
    <col width="9.140625" customWidth="1" style="305" min="6" max="6"/>
    <col width="13.42578125" customWidth="1" style="305" min="7" max="7"/>
    <col width="9.140625" customWidth="1" style="305" min="8" max="11"/>
    <col width="13.5703125" customWidth="1" style="305" min="12" max="12"/>
    <col width="9.140625" customWidth="1" style="305" min="13" max="13"/>
  </cols>
  <sheetData>
    <row r="1">
      <c r="B1" s="296" t="n"/>
      <c r="C1" s="296" t="n"/>
      <c r="D1" s="296" t="n"/>
      <c r="E1" s="296" t="n"/>
    </row>
    <row r="2">
      <c r="B2" s="296" t="n"/>
      <c r="C2" s="296" t="n"/>
      <c r="D2" s="296" t="n"/>
      <c r="E2" s="386" t="inlineStr">
        <is>
          <t>Приложение № 4</t>
        </is>
      </c>
    </row>
    <row r="3">
      <c r="B3" s="296" t="n"/>
      <c r="C3" s="296" t="n"/>
      <c r="D3" s="296" t="n"/>
      <c r="E3" s="296" t="n"/>
    </row>
    <row r="4">
      <c r="B4" s="296" t="n"/>
      <c r="C4" s="296" t="n"/>
      <c r="D4" s="296" t="n"/>
      <c r="E4" s="296" t="n"/>
    </row>
    <row r="5">
      <c r="B5" s="340" t="inlineStr">
        <is>
          <t>Ресурсная модель</t>
        </is>
      </c>
    </row>
    <row r="6">
      <c r="B6" s="248" t="n"/>
      <c r="C6" s="296" t="n"/>
      <c r="D6" s="296" t="n"/>
      <c r="E6" s="296" t="n"/>
    </row>
    <row r="7" ht="25.5" customHeight="1" s="305">
      <c r="B7" s="360" t="inlineStr">
        <is>
          <t>Наименование разрабатываемого показателя УНЦ — Шкафы РЗА 1 архитектуры. Дифференциальная защита сборных шин 110 – 220 кВ (15 присоединений с управляемой фиксацией)</t>
        </is>
      </c>
    </row>
    <row r="8">
      <c r="B8" s="361" t="inlineStr">
        <is>
          <t>Единица измерения  — 1 ед</t>
        </is>
      </c>
    </row>
    <row r="9">
      <c r="B9" s="248" t="n"/>
      <c r="C9" s="296" t="n"/>
      <c r="D9" s="296" t="n"/>
      <c r="E9" s="296" t="n"/>
    </row>
    <row r="10" ht="51" customHeight="1" s="305">
      <c r="B10" s="365" t="inlineStr">
        <is>
          <t>Наименование</t>
        </is>
      </c>
      <c r="C10" s="365" t="inlineStr">
        <is>
          <t>Сметная стоимость в ценах на 01.01.2023
 (руб.)</t>
        </is>
      </c>
      <c r="D10" s="365" t="inlineStr">
        <is>
          <t>Удельный вес, 
(в СМР)</t>
        </is>
      </c>
      <c r="E10" s="365" t="inlineStr">
        <is>
          <t>Удельный вес, % 
(от всего по РМ)</t>
        </is>
      </c>
    </row>
    <row r="11">
      <c r="B11" s="240" t="inlineStr">
        <is>
          <t>Оплата труда рабочих</t>
        </is>
      </c>
      <c r="C11" s="241">
        <f>'Прил.5 Расчет СМР и ОБ'!J14</f>
        <v/>
      </c>
      <c r="D11" s="242">
        <f>C11/$C$24</f>
        <v/>
      </c>
      <c r="E11" s="242">
        <f>C11/$C$40</f>
        <v/>
      </c>
    </row>
    <row r="12">
      <c r="B12" s="240" t="inlineStr">
        <is>
          <t>Эксплуатация машин основных</t>
        </is>
      </c>
      <c r="C12" s="241">
        <f>'Прил.5 Расчет СМР и ОБ'!J22</f>
        <v/>
      </c>
      <c r="D12" s="242">
        <f>C12/$C$24</f>
        <v/>
      </c>
      <c r="E12" s="242">
        <f>C12/$C$40</f>
        <v/>
      </c>
    </row>
    <row r="13">
      <c r="B13" s="240" t="inlineStr">
        <is>
          <t>Эксплуатация машин прочих</t>
        </is>
      </c>
      <c r="C13" s="241">
        <f>'Прил.5 Расчет СМР и ОБ'!J25</f>
        <v/>
      </c>
      <c r="D13" s="242">
        <f>C13/$C$24</f>
        <v/>
      </c>
      <c r="E13" s="242">
        <f>C13/$C$40</f>
        <v/>
      </c>
    </row>
    <row r="14">
      <c r="B14" s="240" t="inlineStr">
        <is>
          <t>ЭКСПЛУАТАЦИЯ МАШИН, ВСЕГО:</t>
        </is>
      </c>
      <c r="C14" s="241">
        <f>C13+C12</f>
        <v/>
      </c>
      <c r="D14" s="242">
        <f>C14/$C$24</f>
        <v/>
      </c>
      <c r="E14" s="242">
        <f>C14/$C$40</f>
        <v/>
      </c>
    </row>
    <row r="15">
      <c r="B15" s="240" t="inlineStr">
        <is>
          <t>в том числе зарплата машинистов</t>
        </is>
      </c>
      <c r="C15" s="241">
        <f>'Прил.5 Расчет СМР и ОБ'!J16</f>
        <v/>
      </c>
      <c r="D15" s="242">
        <f>C15/$C$24</f>
        <v/>
      </c>
      <c r="E15" s="242">
        <f>C15/$C$40</f>
        <v/>
      </c>
    </row>
    <row r="16">
      <c r="B16" s="240" t="inlineStr">
        <is>
          <t>Материалы основные</t>
        </is>
      </c>
      <c r="C16" s="241">
        <f>'Прил.5 Расчет СМР и ОБ'!J38</f>
        <v/>
      </c>
      <c r="D16" s="242">
        <f>C16/$C$24</f>
        <v/>
      </c>
      <c r="E16" s="242">
        <f>C16/$C$40</f>
        <v/>
      </c>
    </row>
    <row r="17">
      <c r="B17" s="240" t="inlineStr">
        <is>
          <t>Материалы прочие</t>
        </is>
      </c>
      <c r="C17" s="241">
        <f>'Прил.5 Расчет СМР и ОБ'!J64</f>
        <v/>
      </c>
      <c r="D17" s="242">
        <f>C17/$C$24</f>
        <v/>
      </c>
      <c r="E17" s="242">
        <f>C17/$C$40</f>
        <v/>
      </c>
      <c r="G17" s="452" t="n"/>
    </row>
    <row r="18">
      <c r="B18" s="240" t="inlineStr">
        <is>
          <t>МАТЕРИАЛЫ, ВСЕГО:</t>
        </is>
      </c>
      <c r="C18" s="241">
        <f>C17+C16</f>
        <v/>
      </c>
      <c r="D18" s="242">
        <f>C18/$C$24</f>
        <v/>
      </c>
      <c r="E18" s="242">
        <f>C18/$C$40</f>
        <v/>
      </c>
    </row>
    <row r="19">
      <c r="B19" s="240" t="inlineStr">
        <is>
          <t>ИТОГО</t>
        </is>
      </c>
      <c r="C19" s="241">
        <f>C18+C14+C11</f>
        <v/>
      </c>
      <c r="D19" s="242" t="n"/>
      <c r="E19" s="240" t="n"/>
    </row>
    <row r="20">
      <c r="B20" s="240" t="inlineStr">
        <is>
          <t>Сметная прибыль, руб.</t>
        </is>
      </c>
      <c r="C20" s="241">
        <f>ROUND(C21*(C11+C15),2)</f>
        <v/>
      </c>
      <c r="D20" s="242">
        <f>C20/$C$24</f>
        <v/>
      </c>
      <c r="E20" s="242">
        <f>C20/$C$40</f>
        <v/>
      </c>
    </row>
    <row r="21">
      <c r="B21" s="240" t="inlineStr">
        <is>
          <t>Сметная прибыль, %</t>
        </is>
      </c>
      <c r="C21" s="245">
        <f>'Прил.5 Расчет СМР и ОБ'!D68</f>
        <v/>
      </c>
      <c r="D21" s="242" t="n"/>
      <c r="E21" s="240" t="n"/>
    </row>
    <row r="22">
      <c r="B22" s="240" t="inlineStr">
        <is>
          <t>Накладные расходы, руб.</t>
        </is>
      </c>
      <c r="C22" s="241">
        <f>ROUND(C23*(C11+C15),2)</f>
        <v/>
      </c>
      <c r="D22" s="242">
        <f>C22/$C$24</f>
        <v/>
      </c>
      <c r="E22" s="242">
        <f>C22/$C$40</f>
        <v/>
      </c>
    </row>
    <row r="23">
      <c r="B23" s="240" t="inlineStr">
        <is>
          <t>Накладные расходы, %</t>
        </is>
      </c>
      <c r="C23" s="245">
        <f>'Прил.5 Расчет СМР и ОБ'!D67</f>
        <v/>
      </c>
      <c r="D23" s="242" t="n"/>
      <c r="E23" s="240" t="n"/>
    </row>
    <row r="24">
      <c r="B24" s="240" t="inlineStr">
        <is>
          <t>ВСЕГО СМР с НР и СП</t>
        </is>
      </c>
      <c r="C24" s="241">
        <f>C19+C20+C22</f>
        <v/>
      </c>
      <c r="D24" s="242">
        <f>C24/$C$24</f>
        <v/>
      </c>
      <c r="E24" s="242">
        <f>C24/$C$40</f>
        <v/>
      </c>
    </row>
    <row r="25" ht="25.5" customHeight="1" s="305">
      <c r="B25" s="240" t="inlineStr">
        <is>
          <t>ВСЕГО стоимость оборудования, в том числе</t>
        </is>
      </c>
      <c r="C25" s="241">
        <f>'Прил.5 Расчет СМР и ОБ'!J32</f>
        <v/>
      </c>
      <c r="D25" s="242" t="n"/>
      <c r="E25" s="242">
        <f>C25/$C$40</f>
        <v/>
      </c>
    </row>
    <row r="26" ht="25.5" customHeight="1" s="305">
      <c r="B26" s="240" t="inlineStr">
        <is>
          <t>стоимость оборудования технологического</t>
        </is>
      </c>
      <c r="C26" s="241">
        <f>'Прил.5 Расчет СМР и ОБ'!J33</f>
        <v/>
      </c>
      <c r="D26" s="242" t="n"/>
      <c r="E26" s="242">
        <f>C26/$C$40</f>
        <v/>
      </c>
    </row>
    <row r="27">
      <c r="B27" s="240" t="inlineStr">
        <is>
          <t>ИТОГО (СМР + ОБОРУДОВАНИЕ)</t>
        </is>
      </c>
      <c r="C27" s="244">
        <f>C24+C25</f>
        <v/>
      </c>
      <c r="D27" s="242" t="n"/>
      <c r="E27" s="242">
        <f>C27/$C$40</f>
        <v/>
      </c>
      <c r="G27" s="243" t="n"/>
    </row>
    <row r="28" ht="33" customHeight="1" s="305">
      <c r="B28" s="240" t="inlineStr">
        <is>
          <t>ПРОЧ. ЗАТР., УЧТЕННЫЕ ПОКАЗАТЕЛЕМ,  в том числе</t>
        </is>
      </c>
      <c r="C28" s="240" t="n"/>
      <c r="D28" s="240" t="n"/>
      <c r="E28" s="240" t="n"/>
    </row>
    <row r="29" ht="25.5" customHeight="1" s="305">
      <c r="B29" s="240" t="inlineStr">
        <is>
          <t>Временные здания и сооружения - 3,9%</t>
        </is>
      </c>
      <c r="C29" s="244">
        <f>ROUND(C24*3.3%,2)</f>
        <v/>
      </c>
      <c r="D29" s="240" t="n"/>
      <c r="E29" s="242" t="n">
        <v>0.039</v>
      </c>
    </row>
    <row r="30" ht="38.25" customHeight="1" s="305">
      <c r="B30" s="240" t="inlineStr">
        <is>
          <t>Дополнительные затраты при производстве строительно-монтажных работ в зимнее время - 2,1%</t>
        </is>
      </c>
      <c r="C30" s="244">
        <f>ROUND((C24+C29)*2.1%,2)</f>
        <v/>
      </c>
      <c r="D30" s="240" t="n"/>
      <c r="E30" s="242" t="n">
        <v>0.021</v>
      </c>
    </row>
    <row r="31">
      <c r="B31" s="240" t="inlineStr">
        <is>
          <t>Пусконаладочные работы</t>
        </is>
      </c>
      <c r="C31" s="244" t="n">
        <v>105140</v>
      </c>
      <c r="D31" s="240" t="n"/>
      <c r="E31" s="242">
        <f>C31/$C$40</f>
        <v/>
      </c>
    </row>
    <row r="32" ht="25.5" customHeight="1" s="305">
      <c r="B32" s="240" t="inlineStr">
        <is>
          <t>Затраты по перевозке работников к месту работы и обратно</t>
        </is>
      </c>
      <c r="C32" s="244" t="n">
        <v>0</v>
      </c>
      <c r="D32" s="240" t="n"/>
      <c r="E32" s="242">
        <f>C32/$C$40</f>
        <v/>
      </c>
    </row>
    <row r="33" ht="25.5" customHeight="1" s="305">
      <c r="B33" s="240" t="inlineStr">
        <is>
          <t>Затраты, связанные с осуществлением работ вахтовым методом</t>
        </is>
      </c>
      <c r="C33" s="244">
        <f>ROUND(C27*0%,2)</f>
        <v/>
      </c>
      <c r="D33" s="240" t="n"/>
      <c r="E33" s="242">
        <f>C33/$C$40</f>
        <v/>
      </c>
    </row>
    <row r="34" ht="51" customHeight="1" s="305">
      <c r="B34" s="240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44" t="n">
        <v>0</v>
      </c>
      <c r="D34" s="240" t="n"/>
      <c r="E34" s="242">
        <f>C34/$C$40</f>
        <v/>
      </c>
    </row>
    <row r="35" ht="76.5" customHeight="1" s="305">
      <c r="B35" s="240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44">
        <f>ROUND(C27*0%,2)</f>
        <v/>
      </c>
      <c r="D35" s="240" t="n"/>
      <c r="E35" s="242">
        <f>C35/$C$40</f>
        <v/>
      </c>
    </row>
    <row r="36" ht="25.5" customHeight="1" s="305">
      <c r="B36" s="240" t="inlineStr">
        <is>
          <t>Строительный контроль и содержание службы заказчика - 2,14%</t>
        </is>
      </c>
      <c r="C36" s="244">
        <f>ROUND((C27+C32+C33+C34+C35+C29+C31+C30)*2.14%,2)</f>
        <v/>
      </c>
      <c r="D36" s="240" t="n"/>
      <c r="E36" s="242">
        <f>C36/$C$40</f>
        <v/>
      </c>
      <c r="G36" s="302" t="n"/>
      <c r="L36" s="243" t="n"/>
    </row>
    <row r="37">
      <c r="B37" s="240" t="inlineStr">
        <is>
          <t>Авторский надзор - 0,2%</t>
        </is>
      </c>
      <c r="C37" s="244">
        <f>ROUND((C27+C32+C33+C34+C35+C29+C31+C30)*0.2%,2)</f>
        <v/>
      </c>
      <c r="D37" s="240" t="n"/>
      <c r="E37" s="242">
        <f>C37/$C$40</f>
        <v/>
      </c>
      <c r="G37" s="303" t="n"/>
      <c r="L37" s="243" t="n"/>
    </row>
    <row r="38" ht="38.25" customHeight="1" s="305">
      <c r="B38" s="240" t="inlineStr">
        <is>
          <t>ИТОГО (СМР+ОБОРУДОВАНИЕ+ПРОЧ. ЗАТР., УЧТЕННЫЕ ПОКАЗАТЕЛЕМ)</t>
        </is>
      </c>
      <c r="C38" s="241">
        <f>C27+C32+C33+C34+C35+C29+C31+C30+C36+C37</f>
        <v/>
      </c>
      <c r="D38" s="240" t="n"/>
      <c r="E38" s="242">
        <f>C38/$C$40</f>
        <v/>
      </c>
    </row>
    <row r="39" ht="13.5" customHeight="1" s="305">
      <c r="B39" s="240" t="inlineStr">
        <is>
          <t>Непредвиденные расходы</t>
        </is>
      </c>
      <c r="C39" s="241">
        <f>ROUND(C38*3%,2)</f>
        <v/>
      </c>
      <c r="D39" s="240" t="n"/>
      <c r="E39" s="242">
        <f>C39/$C$38</f>
        <v/>
      </c>
    </row>
    <row r="40">
      <c r="B40" s="240" t="inlineStr">
        <is>
          <t>ВСЕГО:</t>
        </is>
      </c>
      <c r="C40" s="241">
        <f>C39+C38</f>
        <v/>
      </c>
      <c r="D40" s="240" t="n"/>
      <c r="E40" s="242">
        <f>C40/$C$40</f>
        <v/>
      </c>
    </row>
    <row r="41">
      <c r="B41" s="240" t="inlineStr">
        <is>
          <t>ИТОГО ПОКАЗАТЕЛЬ НА ЕД. ИЗМ.</t>
        </is>
      </c>
      <c r="C41" s="241">
        <f>C40/'Прил.5 Расчет СМР и ОБ'!E71</f>
        <v/>
      </c>
      <c r="D41" s="240" t="n"/>
      <c r="E41" s="240" t="n"/>
    </row>
    <row r="42">
      <c r="B42" s="239" t="n"/>
      <c r="C42" s="296" t="n"/>
      <c r="D42" s="296" t="n"/>
      <c r="E42" s="296" t="n"/>
    </row>
    <row r="43">
      <c r="B43" s="239" t="inlineStr">
        <is>
          <t>Составил ____________________________  Е. М. Добровольская</t>
        </is>
      </c>
      <c r="C43" s="296" t="n"/>
      <c r="D43" s="296" t="n"/>
      <c r="E43" s="296" t="n"/>
    </row>
    <row r="44">
      <c r="B44" s="239" t="inlineStr">
        <is>
          <t xml:space="preserve">(должность, подпись, инициалы, фамилия) </t>
        </is>
      </c>
      <c r="C44" s="296" t="n"/>
      <c r="D44" s="296" t="n"/>
      <c r="E44" s="296" t="n"/>
    </row>
    <row r="45">
      <c r="B45" s="239" t="n"/>
      <c r="C45" s="296" t="n"/>
      <c r="D45" s="296" t="n"/>
      <c r="E45" s="296" t="n"/>
    </row>
    <row r="46">
      <c r="B46" s="239" t="inlineStr">
        <is>
          <t>Проверил ____________________________ А.В. Костянецкая</t>
        </is>
      </c>
      <c r="C46" s="296" t="n"/>
      <c r="D46" s="296" t="n"/>
      <c r="E46" s="296" t="n"/>
    </row>
    <row r="47">
      <c r="B47" s="361" t="inlineStr">
        <is>
          <t>(должность, подпись, инициалы, фамилия)</t>
        </is>
      </c>
      <c r="D47" s="296" t="n"/>
      <c r="E47" s="296" t="n"/>
    </row>
    <row r="49">
      <c r="B49" s="296" t="n"/>
      <c r="C49" s="296" t="n"/>
      <c r="D49" s="296" t="n"/>
      <c r="E49" s="296" t="n"/>
    </row>
    <row r="50">
      <c r="B50" s="296" t="n"/>
      <c r="C50" s="296" t="n"/>
      <c r="D50" s="296" t="n"/>
      <c r="E50" s="296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76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77"/>
  <sheetViews>
    <sheetView view="pageBreakPreview" topLeftCell="A37" workbookViewId="0">
      <selection activeCell="B73" sqref="B73"/>
    </sheetView>
  </sheetViews>
  <sheetFormatPr baseColWidth="8" defaultColWidth="9.140625" defaultRowHeight="15" outlineLevelRow="1"/>
  <cols>
    <col width="5.7109375" customWidth="1" style="297" min="1" max="1"/>
    <col width="22.5703125" customWidth="1" style="297" min="2" max="2"/>
    <col width="39.140625" customWidth="1" style="297" min="3" max="3"/>
    <col width="10.7109375" customWidth="1" style="297" min="4" max="4"/>
    <col width="14.5703125" customWidth="1" style="297" min="5" max="6"/>
    <col width="15.85546875" customWidth="1" style="297" min="7" max="7"/>
    <col width="12.7109375" customWidth="1" style="297" min="8" max="8"/>
    <col width="13.85546875" customWidth="1" style="297" min="9" max="9"/>
    <col width="17.5703125" customWidth="1" style="297" min="10" max="10"/>
    <col width="10.85546875" customWidth="1" style="297" min="11" max="11"/>
    <col width="13.85546875" customWidth="1" style="297" min="12" max="12"/>
    <col width="9.140625" customWidth="1" style="305" min="13" max="13"/>
  </cols>
  <sheetData>
    <row r="1" s="305">
      <c r="A1" s="297" t="n"/>
      <c r="B1" s="297" t="n"/>
      <c r="C1" s="297" t="n"/>
      <c r="D1" s="297" t="n"/>
      <c r="E1" s="297" t="n"/>
      <c r="F1" s="297" t="n"/>
      <c r="G1" s="297" t="n"/>
      <c r="H1" s="297" t="n"/>
      <c r="I1" s="297" t="n"/>
      <c r="J1" s="297" t="n"/>
      <c r="K1" s="297" t="n"/>
      <c r="L1" s="297" t="n"/>
      <c r="M1" s="297" t="n"/>
      <c r="N1" s="297" t="n"/>
    </row>
    <row r="2" ht="15.75" customHeight="1" s="305">
      <c r="A2" s="297" t="n"/>
      <c r="B2" s="297" t="n"/>
      <c r="C2" s="297" t="n"/>
      <c r="D2" s="297" t="n"/>
      <c r="E2" s="297" t="n"/>
      <c r="F2" s="297" t="n"/>
      <c r="G2" s="297" t="n"/>
      <c r="H2" s="362" t="inlineStr">
        <is>
          <t>Приложение №5</t>
        </is>
      </c>
      <c r="K2" s="297" t="n"/>
      <c r="L2" s="297" t="n"/>
      <c r="M2" s="297" t="n"/>
      <c r="N2" s="297" t="n"/>
    </row>
    <row r="3" s="305">
      <c r="A3" s="297" t="n"/>
      <c r="B3" s="297" t="n"/>
      <c r="C3" s="297" t="n"/>
      <c r="D3" s="297" t="n"/>
      <c r="E3" s="297" t="n"/>
      <c r="F3" s="297" t="n"/>
      <c r="G3" s="297" t="n"/>
      <c r="H3" s="297" t="n"/>
      <c r="I3" s="297" t="n"/>
      <c r="J3" s="297" t="n"/>
      <c r="K3" s="297" t="n"/>
      <c r="L3" s="297" t="n"/>
      <c r="M3" s="297" t="n"/>
      <c r="N3" s="297" t="n"/>
    </row>
    <row r="4" ht="12.75" customFormat="1" customHeight="1" s="296">
      <c r="A4" s="340" t="inlineStr">
        <is>
          <t>Расчет стоимости СМР и оборудования</t>
        </is>
      </c>
    </row>
    <row r="5" ht="12.75" customFormat="1" customHeight="1" s="296">
      <c r="A5" s="340" t="n"/>
      <c r="B5" s="340" t="n"/>
      <c r="C5" s="394" t="n"/>
      <c r="D5" s="340" t="n"/>
      <c r="E5" s="340" t="n"/>
      <c r="F5" s="340" t="n"/>
      <c r="G5" s="340" t="n"/>
      <c r="H5" s="340" t="n"/>
      <c r="I5" s="340" t="n"/>
      <c r="J5" s="340" t="n"/>
    </row>
    <row r="6" ht="33.75" customFormat="1" customHeight="1" s="296">
      <c r="A6" s="275" t="inlineStr">
        <is>
          <t>Наименование разрабатываемого показателя УНЦ</t>
        </is>
      </c>
      <c r="B6" s="208" t="n"/>
      <c r="C6" s="208" t="n"/>
      <c r="D6" s="343" t="inlineStr">
        <is>
          <t>Шкафы РЗА 1 архитектуры. Дифференциальная защита сборных шин 110 – 220 кВ (15 присоединений с управляемой фиксацией)</t>
        </is>
      </c>
    </row>
    <row r="7" ht="12.75" customFormat="1" customHeight="1" s="296">
      <c r="A7" s="343" t="inlineStr">
        <is>
          <t>Единица измерения  — 1 ед</t>
        </is>
      </c>
      <c r="I7" s="360" t="n"/>
      <c r="J7" s="360" t="n"/>
    </row>
    <row r="8" ht="13.5" customFormat="1" customHeight="1" s="296">
      <c r="A8" s="343" t="n"/>
    </row>
    <row r="9" ht="27" customHeight="1" s="305">
      <c r="A9" s="365" t="inlineStr">
        <is>
          <t>№ пп.</t>
        </is>
      </c>
      <c r="B9" s="365" t="inlineStr">
        <is>
          <t>Код ресурса</t>
        </is>
      </c>
      <c r="C9" s="365" t="inlineStr">
        <is>
          <t>Наименование</t>
        </is>
      </c>
      <c r="D9" s="365" t="inlineStr">
        <is>
          <t>Ед. изм.</t>
        </is>
      </c>
      <c r="E9" s="365" t="inlineStr">
        <is>
          <t>Кол-во единиц по проектным данным</t>
        </is>
      </c>
      <c r="F9" s="365" t="inlineStr">
        <is>
          <t>Сметная стоимость в ценах на 01.01.2000 (руб.)</t>
        </is>
      </c>
      <c r="G9" s="444" t="n"/>
      <c r="H9" s="365" t="inlineStr">
        <is>
          <t>Удельный вес, %</t>
        </is>
      </c>
      <c r="I9" s="365" t="inlineStr">
        <is>
          <t>Сметная стоимость в ценах на 01.01.2023 (руб.)</t>
        </is>
      </c>
      <c r="J9" s="444" t="n"/>
      <c r="K9" s="297" t="n"/>
      <c r="L9" s="297" t="n"/>
      <c r="M9" s="297" t="n"/>
      <c r="N9" s="297" t="n"/>
    </row>
    <row r="10" ht="28.5" customHeight="1" s="305">
      <c r="A10" s="446" t="n"/>
      <c r="B10" s="446" t="n"/>
      <c r="C10" s="446" t="n"/>
      <c r="D10" s="446" t="n"/>
      <c r="E10" s="446" t="n"/>
      <c r="F10" s="365" t="inlineStr">
        <is>
          <t>на ед. изм.</t>
        </is>
      </c>
      <c r="G10" s="365" t="inlineStr">
        <is>
          <t>общая</t>
        </is>
      </c>
      <c r="H10" s="446" t="n"/>
      <c r="I10" s="365" t="inlineStr">
        <is>
          <t>на ед. изм.</t>
        </is>
      </c>
      <c r="J10" s="365" t="inlineStr">
        <is>
          <t>общая</t>
        </is>
      </c>
      <c r="K10" s="297" t="n"/>
      <c r="L10" s="297" t="n"/>
      <c r="M10" s="297" t="n"/>
      <c r="N10" s="297" t="n"/>
    </row>
    <row r="11" s="305">
      <c r="A11" s="365" t="n">
        <v>1</v>
      </c>
      <c r="B11" s="365" t="n">
        <v>2</v>
      </c>
      <c r="C11" s="365" t="n">
        <v>3</v>
      </c>
      <c r="D11" s="365" t="n">
        <v>4</v>
      </c>
      <c r="E11" s="365" t="n">
        <v>5</v>
      </c>
      <c r="F11" s="365" t="n">
        <v>6</v>
      </c>
      <c r="G11" s="365" t="n">
        <v>7</v>
      </c>
      <c r="H11" s="365" t="n">
        <v>8</v>
      </c>
      <c r="I11" s="366" t="n">
        <v>9</v>
      </c>
      <c r="J11" s="366" t="n">
        <v>10</v>
      </c>
      <c r="K11" s="297" t="n"/>
      <c r="L11" s="297" t="n"/>
      <c r="M11" s="297" t="n"/>
      <c r="N11" s="297" t="n"/>
    </row>
    <row r="12">
      <c r="A12" s="365" t="n"/>
      <c r="B12" s="355" t="inlineStr">
        <is>
          <t>Затраты труда рабочих-строителей</t>
        </is>
      </c>
      <c r="C12" s="443" t="n"/>
      <c r="D12" s="443" t="n"/>
      <c r="E12" s="443" t="n"/>
      <c r="F12" s="443" t="n"/>
      <c r="G12" s="443" t="n"/>
      <c r="H12" s="444" t="n"/>
      <c r="I12" s="194" t="n"/>
      <c r="J12" s="194" t="n"/>
    </row>
    <row r="13" ht="25.5" customHeight="1" s="305">
      <c r="A13" s="365" t="n">
        <v>1</v>
      </c>
      <c r="B13" s="282" t="inlineStr">
        <is>
          <t>1-3-8</t>
        </is>
      </c>
      <c r="C13" s="372" t="inlineStr">
        <is>
          <t>Затраты труда рабочих-строителей среднего разряда (3,8)</t>
        </is>
      </c>
      <c r="D13" s="365" t="inlineStr">
        <is>
          <t>чел.-ч.</t>
        </is>
      </c>
      <c r="E13" s="453">
        <f>G13/F13</f>
        <v/>
      </c>
      <c r="F13" s="287" t="n">
        <v>9.4</v>
      </c>
      <c r="G13" s="287">
        <f>Прил.3!H12</f>
        <v/>
      </c>
      <c r="H13" s="288">
        <f>G13/G14</f>
        <v/>
      </c>
      <c r="I13" s="287">
        <f>ФОТр.тек.!E13</f>
        <v/>
      </c>
      <c r="J13" s="287">
        <f>ROUND(I13*E13,2)</f>
        <v/>
      </c>
    </row>
    <row r="14" ht="25.5" customFormat="1" customHeight="1" s="297">
      <c r="A14" s="365" t="n"/>
      <c r="B14" s="365" t="n"/>
      <c r="C14" s="355" t="inlineStr">
        <is>
          <t>Итого по разделу "Затраты труда рабочих-строителей"</t>
        </is>
      </c>
      <c r="D14" s="365" t="inlineStr">
        <is>
          <t>чел.-ч.</t>
        </is>
      </c>
      <c r="E14" s="453">
        <f>SUM(E13:E13)</f>
        <v/>
      </c>
      <c r="F14" s="287" t="n"/>
      <c r="G14" s="287">
        <f>SUM(G13:G13)</f>
        <v/>
      </c>
      <c r="H14" s="375" t="n">
        <v>1</v>
      </c>
      <c r="I14" s="194" t="n"/>
      <c r="J14" s="287">
        <f>SUM(J13:J13)</f>
        <v/>
      </c>
    </row>
    <row r="15" ht="14.25" customFormat="1" customHeight="1" s="297">
      <c r="A15" s="365" t="n"/>
      <c r="B15" s="372" t="inlineStr">
        <is>
          <t>Затраты труда машинистов</t>
        </is>
      </c>
      <c r="C15" s="443" t="n"/>
      <c r="D15" s="443" t="n"/>
      <c r="E15" s="443" t="n"/>
      <c r="F15" s="443" t="n"/>
      <c r="G15" s="443" t="n"/>
      <c r="H15" s="444" t="n"/>
      <c r="I15" s="194" t="n"/>
      <c r="J15" s="194" t="n"/>
    </row>
    <row r="16" ht="14.25" customFormat="1" customHeight="1" s="297">
      <c r="A16" s="365" t="n">
        <v>2</v>
      </c>
      <c r="B16" s="365" t="n">
        <v>2</v>
      </c>
      <c r="C16" s="372" t="inlineStr">
        <is>
          <t>Затраты труда машинистов</t>
        </is>
      </c>
      <c r="D16" s="365" t="inlineStr">
        <is>
          <t>чел.-ч.</t>
        </is>
      </c>
      <c r="E16" s="453">
        <f>Прил.3!F18</f>
        <v/>
      </c>
      <c r="F16" s="287">
        <f>G16/E16</f>
        <v/>
      </c>
      <c r="G16" s="287">
        <f>Прил.3!H17</f>
        <v/>
      </c>
      <c r="H16" s="375" t="n">
        <v>1</v>
      </c>
      <c r="I16" s="287">
        <f>ROUND(F16*Прил.10!D11,2)</f>
        <v/>
      </c>
      <c r="J16" s="287">
        <f>ROUND(I16*E16,2)</f>
        <v/>
      </c>
    </row>
    <row r="17" ht="14.25" customFormat="1" customHeight="1" s="297">
      <c r="A17" s="365" t="n"/>
      <c r="B17" s="355" t="inlineStr">
        <is>
          <t>Машины и механизмы</t>
        </is>
      </c>
      <c r="C17" s="443" t="n"/>
      <c r="D17" s="443" t="n"/>
      <c r="E17" s="443" t="n"/>
      <c r="F17" s="443" t="n"/>
      <c r="G17" s="443" t="n"/>
      <c r="H17" s="444" t="n"/>
      <c r="I17" s="194" t="n"/>
      <c r="J17" s="194" t="n"/>
    </row>
    <row r="18" ht="14.25" customFormat="1" customHeight="1" s="297">
      <c r="A18" s="365" t="n"/>
      <c r="B18" s="372" t="inlineStr">
        <is>
          <t>Основные машины и механизмы</t>
        </is>
      </c>
      <c r="C18" s="443" t="n"/>
      <c r="D18" s="443" t="n"/>
      <c r="E18" s="443" t="n"/>
      <c r="F18" s="443" t="n"/>
      <c r="G18" s="443" t="n"/>
      <c r="H18" s="444" t="n"/>
      <c r="I18" s="194" t="n"/>
      <c r="J18" s="194" t="n"/>
    </row>
    <row r="19" ht="25.5" customFormat="1" customHeight="1" s="297">
      <c r="A19" s="365" t="n">
        <v>3</v>
      </c>
      <c r="B19" s="282" t="inlineStr">
        <is>
          <t>91.05.05-015</t>
        </is>
      </c>
      <c r="C19" s="372" t="inlineStr">
        <is>
          <t>Краны на автомобильном ходу, грузоподъемность 16 т</t>
        </is>
      </c>
      <c r="D19" s="365" t="inlineStr">
        <is>
          <t>маш.час</t>
        </is>
      </c>
      <c r="E19" s="453" t="n">
        <v>17.58</v>
      </c>
      <c r="F19" s="374" t="n">
        <v>115.4</v>
      </c>
      <c r="G19" s="287">
        <f>ROUND(E19*F19,2)</f>
        <v/>
      </c>
      <c r="H19" s="288">
        <f>G19/$G$26</f>
        <v/>
      </c>
      <c r="I19" s="287">
        <f>ROUND(F19*Прил.10!$D$12,2)</f>
        <v/>
      </c>
      <c r="J19" s="287">
        <f>ROUND(I19*E19,2)</f>
        <v/>
      </c>
    </row>
    <row r="20" ht="25.5" customFormat="1" customHeight="1" s="297">
      <c r="A20" s="365" t="n">
        <v>4</v>
      </c>
      <c r="B20" s="282" t="inlineStr">
        <is>
          <t>91.14.02-001</t>
        </is>
      </c>
      <c r="C20" s="372" t="inlineStr">
        <is>
          <t>Автомобили бортовые, грузоподъемность до 5 т</t>
        </is>
      </c>
      <c r="D20" s="365" t="inlineStr">
        <is>
          <t>маш.час</t>
        </is>
      </c>
      <c r="E20" s="453" t="n">
        <v>17.58</v>
      </c>
      <c r="F20" s="374" t="n">
        <v>65.70999999999999</v>
      </c>
      <c r="G20" s="287">
        <f>ROUND(E20*F20,2)</f>
        <v/>
      </c>
      <c r="H20" s="288">
        <f>G20/$G$26</f>
        <v/>
      </c>
      <c r="I20" s="287">
        <f>ROUND(F20*Прил.10!$D$12,2)</f>
        <v/>
      </c>
      <c r="J20" s="287">
        <f>ROUND(I20*E20,2)</f>
        <v/>
      </c>
    </row>
    <row r="21" ht="25.5" customFormat="1" customHeight="1" s="297">
      <c r="A21" s="365" t="n">
        <v>5</v>
      </c>
      <c r="B21" s="282" t="inlineStr">
        <is>
          <t>91.06.03-061</t>
        </is>
      </c>
      <c r="C21" s="372" t="inlineStr">
        <is>
          <t>Лебедки электрические тяговым усилием до 12,26 кН (1,25 т)</t>
        </is>
      </c>
      <c r="D21" s="365" t="inlineStr">
        <is>
          <t>маш.час</t>
        </is>
      </c>
      <c r="E21" s="453" t="n">
        <v>156</v>
      </c>
      <c r="F21" s="374" t="n">
        <v>3.28</v>
      </c>
      <c r="G21" s="287">
        <f>ROUND(E21*F21,2)</f>
        <v/>
      </c>
      <c r="H21" s="288">
        <f>G21/$G$26</f>
        <v/>
      </c>
      <c r="I21" s="287">
        <f>ROUND(F21*Прил.10!$D$12,2)</f>
        <v/>
      </c>
      <c r="J21" s="287">
        <f>ROUND(I21*E21,2)</f>
        <v/>
      </c>
    </row>
    <row r="22" ht="14.25" customFormat="1" customHeight="1" s="297">
      <c r="A22" s="365" t="n"/>
      <c r="B22" s="365" t="n"/>
      <c r="C22" s="372" t="inlineStr">
        <is>
          <t>Итого основные машины и механизмы</t>
        </is>
      </c>
      <c r="D22" s="365" t="n"/>
      <c r="E22" s="453" t="n"/>
      <c r="F22" s="287" t="n"/>
      <c r="G22" s="287">
        <f>SUM(G19:G21)</f>
        <v/>
      </c>
      <c r="H22" s="375">
        <f>G22/G26</f>
        <v/>
      </c>
      <c r="I22" s="195" t="n"/>
      <c r="J22" s="287">
        <f>SUM(J19:J21)</f>
        <v/>
      </c>
    </row>
    <row r="23" hidden="1" outlineLevel="1" ht="25.5" customFormat="1" customHeight="1" s="297">
      <c r="A23" s="365" t="n">
        <v>6</v>
      </c>
      <c r="B23" s="282" t="inlineStr">
        <is>
          <t>91.06.01-003</t>
        </is>
      </c>
      <c r="C23" s="372" t="inlineStr">
        <is>
          <t>Домкраты гидравлические, грузоподъемность 63-100 т</t>
        </is>
      </c>
      <c r="D23" s="365" t="inlineStr">
        <is>
          <t>маш.час</t>
        </is>
      </c>
      <c r="E23" s="453" t="n">
        <v>156</v>
      </c>
      <c r="F23" s="374" t="n">
        <v>0.9</v>
      </c>
      <c r="G23" s="287">
        <f>ROUND(E23*F23,2)</f>
        <v/>
      </c>
      <c r="H23" s="288">
        <f>G23/$G$26</f>
        <v/>
      </c>
      <c r="I23" s="287">
        <f>ROUND(F23*Прил.10!$D$12,2)</f>
        <v/>
      </c>
      <c r="J23" s="287">
        <f>ROUND(I23*E23,2)</f>
        <v/>
      </c>
    </row>
    <row r="24" hidden="1" outlineLevel="1" ht="25.5" customFormat="1" customHeight="1" s="297">
      <c r="A24" s="365" t="n">
        <v>7</v>
      </c>
      <c r="B24" s="282" t="inlineStr">
        <is>
          <t>91.17.04-233</t>
        </is>
      </c>
      <c r="C24" s="372" t="inlineStr">
        <is>
          <t>Установки для сварки ручной дуговой (постоянного тока)</t>
        </is>
      </c>
      <c r="D24" s="365" t="inlineStr">
        <is>
          <t>маш.час</t>
        </is>
      </c>
      <c r="E24" s="453" t="n">
        <v>0.9</v>
      </c>
      <c r="F24" s="374" t="n">
        <v>8.1</v>
      </c>
      <c r="G24" s="287">
        <f>ROUND(E24*F24,2)</f>
        <v/>
      </c>
      <c r="H24" s="288">
        <f>G24/$G$26</f>
        <v/>
      </c>
      <c r="I24" s="287">
        <f>ROUND(F24*Прил.10!$D$12,2)</f>
        <v/>
      </c>
      <c r="J24" s="287">
        <f>ROUND(I24*E24,2)</f>
        <v/>
      </c>
    </row>
    <row r="25" collapsed="1" ht="14.25" customFormat="1" customHeight="1" s="297">
      <c r="A25" s="365" t="n"/>
      <c r="B25" s="365" t="n"/>
      <c r="C25" s="372" t="inlineStr">
        <is>
          <t>Итого прочие машины и механизмы</t>
        </is>
      </c>
      <c r="D25" s="365" t="n"/>
      <c r="E25" s="373" t="n"/>
      <c r="F25" s="287" t="n"/>
      <c r="G25" s="195">
        <f>SUM(G23:G24)</f>
        <v/>
      </c>
      <c r="H25" s="288">
        <f>G25/G26</f>
        <v/>
      </c>
      <c r="I25" s="287" t="n"/>
      <c r="J25" s="195">
        <f>SUM(J23:J24)</f>
        <v/>
      </c>
    </row>
    <row r="26" ht="25.5" customFormat="1" customHeight="1" s="297">
      <c r="A26" s="365" t="n"/>
      <c r="B26" s="365" t="n"/>
      <c r="C26" s="355" t="inlineStr">
        <is>
          <t>Итого по разделу «Машины и механизмы»</t>
        </is>
      </c>
      <c r="D26" s="365" t="n"/>
      <c r="E26" s="373" t="n"/>
      <c r="F26" s="287" t="n"/>
      <c r="G26" s="287">
        <f>G25+G22</f>
        <v/>
      </c>
      <c r="H26" s="188" t="n">
        <v>1</v>
      </c>
      <c r="I26" s="189" t="n"/>
      <c r="J26" s="215">
        <f>J25+J22</f>
        <v/>
      </c>
    </row>
    <row r="27" ht="14.25" customFormat="1" customHeight="1" s="297">
      <c r="A27" s="365" t="n"/>
      <c r="B27" s="355" t="inlineStr">
        <is>
          <t>Оборудование</t>
        </is>
      </c>
      <c r="C27" s="443" t="n"/>
      <c r="D27" s="443" t="n"/>
      <c r="E27" s="443" t="n"/>
      <c r="F27" s="443" t="n"/>
      <c r="G27" s="443" t="n"/>
      <c r="H27" s="444" t="n"/>
      <c r="I27" s="194" t="n"/>
      <c r="J27" s="194" t="n"/>
    </row>
    <row r="28">
      <c r="A28" s="365" t="n"/>
      <c r="B28" s="368" t="inlineStr">
        <is>
          <t>Основное оборудование</t>
        </is>
      </c>
      <c r="C28" s="454" t="n"/>
      <c r="D28" s="454" t="n"/>
      <c r="E28" s="454" t="n"/>
      <c r="F28" s="454" t="n"/>
      <c r="G28" s="454" t="n"/>
      <c r="H28" s="455" t="n"/>
      <c r="I28" s="194" t="n"/>
      <c r="J28" s="194" t="n"/>
      <c r="K28" s="297" t="n"/>
      <c r="L28" s="297" t="n"/>
    </row>
    <row r="29" ht="38.25" customHeight="1" s="305">
      <c r="A29" s="365" t="n">
        <v>8</v>
      </c>
      <c r="B29" s="282" t="inlineStr">
        <is>
          <t>БЦ.30_1.14</t>
        </is>
      </c>
      <c r="C29" s="372" t="inlineStr">
        <is>
          <t>Дифференциальная защита сборных шин 110 – 220 кВ (15 присоединений с управляемой фиксацией)</t>
        </is>
      </c>
      <c r="D29" s="365" t="inlineStr">
        <is>
          <t>шт</t>
        </is>
      </c>
      <c r="E29" s="453" t="n">
        <v>1</v>
      </c>
      <c r="F29" s="287">
        <f>ROUND(I29/Прил.10!D14,2)</f>
        <v/>
      </c>
      <c r="G29" s="287">
        <f>ROUND(E29*F29,2)</f>
        <v/>
      </c>
      <c r="H29" s="288">
        <f>G29/G32</f>
        <v/>
      </c>
      <c r="I29" s="287" t="n">
        <v>5287450</v>
      </c>
      <c r="J29" s="287">
        <f>ROUND(I29*E29,2)</f>
        <v/>
      </c>
      <c r="K29" s="297" t="n"/>
      <c r="L29" s="297" t="n"/>
    </row>
    <row r="30">
      <c r="A30" s="365" t="n"/>
      <c r="B30" s="365" t="n"/>
      <c r="C30" s="372" t="inlineStr">
        <is>
          <t>Итого основное оборудование</t>
        </is>
      </c>
      <c r="D30" s="365" t="n"/>
      <c r="E30" s="453" t="n"/>
      <c r="F30" s="374" t="n"/>
      <c r="G30" s="287">
        <f>G29</f>
        <v/>
      </c>
      <c r="H30" s="375" t="n">
        <v>0</v>
      </c>
      <c r="I30" s="195" t="n"/>
      <c r="J30" s="287">
        <f>J29</f>
        <v/>
      </c>
      <c r="K30" s="297" t="n"/>
      <c r="L30" s="297" t="n"/>
    </row>
    <row r="31">
      <c r="A31" s="365" t="n"/>
      <c r="B31" s="365" t="n"/>
      <c r="C31" s="372" t="inlineStr">
        <is>
          <t>Итого прочее оборудование</t>
        </is>
      </c>
      <c r="D31" s="365" t="n"/>
      <c r="E31" s="453" t="n"/>
      <c r="F31" s="374" t="n"/>
      <c r="G31" s="287" t="n">
        <v>0</v>
      </c>
      <c r="H31" s="375" t="n">
        <v>0</v>
      </c>
      <c r="I31" s="195" t="n"/>
      <c r="J31" s="287" t="n">
        <v>0</v>
      </c>
      <c r="K31" s="297" t="n"/>
      <c r="L31" s="297" t="n"/>
    </row>
    <row r="32">
      <c r="A32" s="365" t="n"/>
      <c r="B32" s="365" t="n"/>
      <c r="C32" s="355" t="inlineStr">
        <is>
          <t>Итого по разделу «Оборудование»</t>
        </is>
      </c>
      <c r="D32" s="365" t="n"/>
      <c r="E32" s="373" t="n"/>
      <c r="F32" s="374" t="n"/>
      <c r="G32" s="287">
        <f>G31+G30</f>
        <v/>
      </c>
      <c r="H32" s="375">
        <f>H31+H30</f>
        <v/>
      </c>
      <c r="I32" s="195" t="n"/>
      <c r="J32" s="287">
        <f>J31+J30</f>
        <v/>
      </c>
      <c r="K32" s="297" t="n"/>
      <c r="L32" s="297" t="n"/>
    </row>
    <row r="33" ht="25.5" customHeight="1" s="305">
      <c r="A33" s="365" t="n"/>
      <c r="B33" s="365" t="n"/>
      <c r="C33" s="372" t="inlineStr">
        <is>
          <t>в том числе технологическое оборудование</t>
        </is>
      </c>
      <c r="D33" s="365" t="n"/>
      <c r="E33" s="456" t="n"/>
      <c r="F33" s="374" t="n"/>
      <c r="G33" s="287">
        <f>G32</f>
        <v/>
      </c>
      <c r="H33" s="375" t="n"/>
      <c r="I33" s="195" t="n"/>
      <c r="J33" s="287">
        <f>J32</f>
        <v/>
      </c>
      <c r="K33" s="297" t="n"/>
      <c r="L33" s="297" t="n"/>
    </row>
    <row r="34" ht="14.25" customFormat="1" customHeight="1" s="297">
      <c r="A34" s="365" t="n"/>
      <c r="B34" s="355" t="inlineStr">
        <is>
          <t>Материалы</t>
        </is>
      </c>
      <c r="C34" s="443" t="n"/>
      <c r="D34" s="443" t="n"/>
      <c r="E34" s="443" t="n"/>
      <c r="F34" s="443" t="n"/>
      <c r="G34" s="443" t="n"/>
      <c r="H34" s="444" t="n"/>
      <c r="I34" s="194" t="n"/>
      <c r="J34" s="194" t="n"/>
    </row>
    <row r="35" ht="14.25" customFormat="1" customHeight="1" s="297">
      <c r="A35" s="366" t="n"/>
      <c r="B35" s="368" t="inlineStr">
        <is>
          <t>Основные материалы</t>
        </is>
      </c>
      <c r="C35" s="454" t="n"/>
      <c r="D35" s="454" t="n"/>
      <c r="E35" s="454" t="n"/>
      <c r="F35" s="454" t="n"/>
      <c r="G35" s="454" t="n"/>
      <c r="H35" s="455" t="n"/>
      <c r="I35" s="210" t="n"/>
      <c r="J35" s="210" t="n"/>
    </row>
    <row r="36" ht="27.75" customFormat="1" customHeight="1" s="297">
      <c r="A36" s="365" t="n">
        <v>9</v>
      </c>
      <c r="B36" s="282" t="inlineStr">
        <is>
          <t>21.1.08.03-0579</t>
        </is>
      </c>
      <c r="C36" s="372" t="inlineStr">
        <is>
          <t>Кабель контрольный КВВГЭнг(A)-LS 5х2,5</t>
        </is>
      </c>
      <c r="D36" s="365" t="inlineStr">
        <is>
          <t>1000 м</t>
        </is>
      </c>
      <c r="E36" s="453" t="n">
        <v>5.1</v>
      </c>
      <c r="F36" s="374" t="n">
        <v>38348.22</v>
      </c>
      <c r="G36" s="287">
        <f>ROUND(E36*F36,2)</f>
        <v/>
      </c>
      <c r="H36" s="288">
        <f>G36/$G$65</f>
        <v/>
      </c>
      <c r="I36" s="287">
        <f>ROUND(F36*Прил.10!$D$13,2)</f>
        <v/>
      </c>
      <c r="J36" s="287">
        <f>ROUND(I36*E36,2)</f>
        <v/>
      </c>
    </row>
    <row r="37" ht="14.25" customFormat="1" customHeight="1" s="297">
      <c r="A37" s="365" t="n">
        <v>10</v>
      </c>
      <c r="B37" s="282" t="inlineStr">
        <is>
          <t>21.1.08.03-0581</t>
        </is>
      </c>
      <c r="C37" s="372" t="inlineStr">
        <is>
          <t>Кабель контрольный КВВГЭнг(A)-LS 7х1,5</t>
        </is>
      </c>
      <c r="D37" s="365" t="inlineStr">
        <is>
          <t>1000 м</t>
        </is>
      </c>
      <c r="E37" s="453" t="n">
        <v>3.57</v>
      </c>
      <c r="F37" s="374" t="n">
        <v>37014.5</v>
      </c>
      <c r="G37" s="287">
        <f>ROUND(E37*F37,2)</f>
        <v/>
      </c>
      <c r="H37" s="288">
        <f>G37/$G$65</f>
        <v/>
      </c>
      <c r="I37" s="287">
        <f>ROUND(F37*Прил.10!$D$13,2)</f>
        <v/>
      </c>
      <c r="J37" s="287">
        <f>ROUND(I37*E37,2)</f>
        <v/>
      </c>
    </row>
    <row r="38" ht="14.25" customFormat="1" customHeight="1" s="297">
      <c r="A38" s="365" t="n"/>
      <c r="B38" s="211" t="n"/>
      <c r="C38" s="212" t="inlineStr">
        <is>
          <t>Итого основные материалы</t>
        </is>
      </c>
      <c r="D38" s="367" t="n"/>
      <c r="E38" s="453" t="n"/>
      <c r="F38" s="215" t="n"/>
      <c r="G38" s="215">
        <f>SUM(G36:G37)</f>
        <v/>
      </c>
      <c r="H38" s="288">
        <f>G38/$G$65</f>
        <v/>
      </c>
      <c r="I38" s="287" t="n"/>
      <c r="J38" s="215">
        <f>SUM(J36:J37)</f>
        <v/>
      </c>
    </row>
    <row r="39" hidden="1" outlineLevel="1" ht="63.75" customFormat="1" customHeight="1" s="297">
      <c r="A39" s="365" t="n">
        <v>11</v>
      </c>
      <c r="B39" s="282" t="inlineStr">
        <is>
          <t>21.1.01.01-0001</t>
        </is>
      </c>
      <c r="C39" s="372" t="inlineStr">
        <is>
          <t>Кабель волоконно-оптический самонесущий биэлектрический ДСт-49-6z-6/32 (прим. Патч-корд волоконно-оптический Vimcom LC-LC duplex 50/125 50m)</t>
        </is>
      </c>
      <c r="D39" s="365" t="inlineStr">
        <is>
          <t>1000 м</t>
        </is>
      </c>
      <c r="E39" s="453" t="n">
        <v>0.1</v>
      </c>
      <c r="F39" s="374" t="n">
        <v>45920.85</v>
      </c>
      <c r="G39" s="287">
        <f>ROUND(E39*F39,2)</f>
        <v/>
      </c>
      <c r="H39" s="288">
        <f>G39/$G$65</f>
        <v/>
      </c>
      <c r="I39" s="287">
        <f>ROUND(F39*Прил.10!$D$13,2)</f>
        <v/>
      </c>
      <c r="J39" s="287">
        <f>ROUND(I39*E39,2)</f>
        <v/>
      </c>
    </row>
    <row r="40" hidden="1" outlineLevel="1" ht="14.25" customFormat="1" customHeight="1" s="297">
      <c r="A40" s="365" t="n">
        <v>12</v>
      </c>
      <c r="B40" s="282" t="inlineStr">
        <is>
          <t>21.1.08.03-0574</t>
        </is>
      </c>
      <c r="C40" s="372" t="inlineStr">
        <is>
          <t>Кабель контрольный КВВГЭнг(A)-LS 4х2,5</t>
        </is>
      </c>
      <c r="D40" s="365" t="inlineStr">
        <is>
          <t>1000 м</t>
        </is>
      </c>
      <c r="E40" s="453" t="n">
        <v>0.102</v>
      </c>
      <c r="F40" s="374" t="n">
        <v>32828.83</v>
      </c>
      <c r="G40" s="287">
        <f>ROUND(E40*F40,2)</f>
        <v/>
      </c>
      <c r="H40" s="288">
        <f>G40/$G$65</f>
        <v/>
      </c>
      <c r="I40" s="287">
        <f>ROUND(F40*Прил.10!$D$13,2)</f>
        <v/>
      </c>
      <c r="J40" s="287">
        <f>ROUND(I40*E40,2)</f>
        <v/>
      </c>
    </row>
    <row r="41" hidden="1" outlineLevel="1" ht="25.5" customFormat="1" customHeight="1" s="297">
      <c r="A41" s="365" t="n">
        <v>13</v>
      </c>
      <c r="B41" s="282" t="inlineStr">
        <is>
          <t>10.3.02.03-0011</t>
        </is>
      </c>
      <c r="C41" s="372" t="inlineStr">
        <is>
          <t>Припои оловянно-свинцовые бессурьмянистые, марка ПОС30</t>
        </is>
      </c>
      <c r="D41" s="365" t="inlineStr">
        <is>
          <t>т</t>
        </is>
      </c>
      <c r="E41" s="453" t="n">
        <v>0.03716</v>
      </c>
      <c r="F41" s="374" t="n">
        <v>68050</v>
      </c>
      <c r="G41" s="287">
        <f>ROUND(E41*F41,2)</f>
        <v/>
      </c>
      <c r="H41" s="288">
        <f>G41/$G$65</f>
        <v/>
      </c>
      <c r="I41" s="287">
        <f>ROUND(F41*Прил.10!$D$13,2)</f>
        <v/>
      </c>
      <c r="J41" s="287">
        <f>ROUND(I41*E41,2)</f>
        <v/>
      </c>
    </row>
    <row r="42" hidden="1" outlineLevel="1" ht="38.25" customFormat="1" customHeight="1" s="297">
      <c r="A42" s="365" t="n">
        <v>14</v>
      </c>
      <c r="B42" s="282" t="inlineStr">
        <is>
          <t>24.3.01.02-0002</t>
        </is>
      </c>
      <c r="C42" s="372" t="inlineStr">
        <is>
          <t>Трубы гибкие гофрированные из самозатухающего ПВХ легкие с протяжкой, диаметр 25 мм</t>
        </is>
      </c>
      <c r="D42" s="365" t="inlineStr">
        <is>
          <t>м</t>
        </is>
      </c>
      <c r="E42" s="453" t="n">
        <v>102</v>
      </c>
      <c r="F42" s="374" t="n">
        <v>3.43</v>
      </c>
      <c r="G42" s="287">
        <f>ROUND(E42*F42,2)</f>
        <v/>
      </c>
      <c r="H42" s="288">
        <f>G42/$G$65</f>
        <v/>
      </c>
      <c r="I42" s="287">
        <f>ROUND(F42*Прил.10!$D$13,2)</f>
        <v/>
      </c>
      <c r="J42" s="287">
        <f>ROUND(I42*E42,2)</f>
        <v/>
      </c>
    </row>
    <row r="43" hidden="1" outlineLevel="1" ht="25.5" customFormat="1" customHeight="1" s="297">
      <c r="A43" s="365" t="n">
        <v>15</v>
      </c>
      <c r="B43" s="282" t="inlineStr">
        <is>
          <t>07.2.07.04-0007</t>
        </is>
      </c>
      <c r="C43" s="372" t="inlineStr">
        <is>
          <t>Конструкции стальные индивидуальные решетчатые сварные, масса до 0,1 т</t>
        </is>
      </c>
      <c r="D43" s="365" t="inlineStr">
        <is>
          <t>т</t>
        </is>
      </c>
      <c r="E43" s="453" t="n">
        <v>0.03</v>
      </c>
      <c r="F43" s="374" t="n">
        <v>11500</v>
      </c>
      <c r="G43" s="287">
        <f>ROUND(E43*F43,2)</f>
        <v/>
      </c>
      <c r="H43" s="288">
        <f>G43/$G$65</f>
        <v/>
      </c>
      <c r="I43" s="287">
        <f>ROUND(F43*Прил.10!$D$13,2)</f>
        <v/>
      </c>
      <c r="J43" s="287">
        <f>ROUND(I43*E43,2)</f>
        <v/>
      </c>
    </row>
    <row r="44" hidden="1" outlineLevel="1" ht="14.25" customFormat="1" customHeight="1" s="297">
      <c r="A44" s="365" t="n">
        <v>16</v>
      </c>
      <c r="B44" s="282" t="inlineStr">
        <is>
          <t>01.7.06.07-0002</t>
        </is>
      </c>
      <c r="C44" s="372" t="inlineStr">
        <is>
          <t>Лента монтажная, тип ЛМ-5</t>
        </is>
      </c>
      <c r="D44" s="365" t="inlineStr">
        <is>
          <t>10 м</t>
        </is>
      </c>
      <c r="E44" s="453" t="n">
        <v>49.67</v>
      </c>
      <c r="F44" s="374" t="n">
        <v>6.9</v>
      </c>
      <c r="G44" s="287">
        <f>ROUND(E44*F44,2)</f>
        <v/>
      </c>
      <c r="H44" s="288">
        <f>G44/$G$65</f>
        <v/>
      </c>
      <c r="I44" s="287">
        <f>ROUND(F44*Прил.10!$D$13,2)</f>
        <v/>
      </c>
      <c r="J44" s="287">
        <f>ROUND(I44*E44,2)</f>
        <v/>
      </c>
    </row>
    <row r="45" hidden="1" outlineLevel="1" ht="14.25" customFormat="1" customHeight="1" s="297">
      <c r="A45" s="365" t="n">
        <v>17</v>
      </c>
      <c r="B45" s="282" t="inlineStr">
        <is>
          <t>14.4.03.03-0002</t>
        </is>
      </c>
      <c r="C45" s="372" t="inlineStr">
        <is>
          <t>Лак битумный БТ-123</t>
        </is>
      </c>
      <c r="D45" s="365" t="inlineStr">
        <is>
          <t>т</t>
        </is>
      </c>
      <c r="E45" s="453" t="n">
        <v>0.03552</v>
      </c>
      <c r="F45" s="374" t="n">
        <v>7826.9</v>
      </c>
      <c r="G45" s="287">
        <f>ROUND(E45*F45,2)</f>
        <v/>
      </c>
      <c r="H45" s="288">
        <f>G45/$G$65</f>
        <v/>
      </c>
      <c r="I45" s="287">
        <f>ROUND(F45*Прил.10!$D$13,2)</f>
        <v/>
      </c>
      <c r="J45" s="287">
        <f>ROUND(I45*E45,2)</f>
        <v/>
      </c>
    </row>
    <row r="46" hidden="1" outlineLevel="1" ht="14.25" customFormat="1" customHeight="1" s="297">
      <c r="A46" s="365" t="n">
        <v>18</v>
      </c>
      <c r="B46" s="282" t="inlineStr">
        <is>
          <t>20.1.02.06-0001</t>
        </is>
      </c>
      <c r="C46" s="372" t="inlineStr">
        <is>
          <t>Жир паяльный</t>
        </is>
      </c>
      <c r="D46" s="365" t="inlineStr">
        <is>
          <t>кг</t>
        </is>
      </c>
      <c r="E46" s="453" t="n">
        <v>2.08</v>
      </c>
      <c r="F46" s="374" t="n">
        <v>100.8</v>
      </c>
      <c r="G46" s="287">
        <f>ROUND(E46*F46,2)</f>
        <v/>
      </c>
      <c r="H46" s="288">
        <f>G46/$G$65</f>
        <v/>
      </c>
      <c r="I46" s="287">
        <f>ROUND(F46*Прил.10!$D$13,2)</f>
        <v/>
      </c>
      <c r="J46" s="287">
        <f>ROUND(I46*E46,2)</f>
        <v/>
      </c>
    </row>
    <row r="47" hidden="1" outlineLevel="1" ht="14.25" customFormat="1" customHeight="1" s="297">
      <c r="A47" s="365" t="n">
        <v>19</v>
      </c>
      <c r="B47" s="282" t="inlineStr">
        <is>
          <t>25.2.01.01-0017</t>
        </is>
      </c>
      <c r="C47" s="372" t="inlineStr">
        <is>
          <t>Бирки маркировочные пластмассовые</t>
        </is>
      </c>
      <c r="D47" s="365" t="inlineStr">
        <is>
          <t>100 шт</t>
        </is>
      </c>
      <c r="E47" s="453" t="n">
        <v>4.78</v>
      </c>
      <c r="F47" s="374" t="n">
        <v>30.74</v>
      </c>
      <c r="G47" s="287">
        <f>ROUND(E47*F47,2)</f>
        <v/>
      </c>
      <c r="H47" s="288">
        <f>G47/$G$65</f>
        <v/>
      </c>
      <c r="I47" s="287">
        <f>ROUND(F47*Прил.10!$D$13,2)</f>
        <v/>
      </c>
      <c r="J47" s="287">
        <f>ROUND(I47*E47,2)</f>
        <v/>
      </c>
    </row>
    <row r="48" hidden="1" outlineLevel="1" ht="25.5" customFormat="1" customHeight="1" s="297">
      <c r="A48" s="365" t="n">
        <v>20</v>
      </c>
      <c r="B48" s="282" t="inlineStr">
        <is>
          <t>999-9950</t>
        </is>
      </c>
      <c r="C48" s="372" t="inlineStr">
        <is>
          <t>Вспомогательные ненормируемые ресурсы (2% от Оплаты труда рабочих)</t>
        </is>
      </c>
      <c r="D48" s="365" t="inlineStr">
        <is>
          <t>руб</t>
        </is>
      </c>
      <c r="E48" s="453" t="n">
        <v>143.3018</v>
      </c>
      <c r="F48" s="374" t="n">
        <v>1</v>
      </c>
      <c r="G48" s="287">
        <f>ROUND(E48*F48,2)</f>
        <v/>
      </c>
      <c r="H48" s="288">
        <f>G48/$G$65</f>
        <v/>
      </c>
      <c r="I48" s="287">
        <f>ROUND(F48*Прил.10!$D$13,2)</f>
        <v/>
      </c>
      <c r="J48" s="287">
        <f>ROUND(I48*E48,2)</f>
        <v/>
      </c>
    </row>
    <row r="49" hidden="1" outlineLevel="1" ht="14.25" customFormat="1" customHeight="1" s="297">
      <c r="A49" s="365" t="n">
        <v>21</v>
      </c>
      <c r="B49" s="282" t="inlineStr">
        <is>
          <t>01.7.15.14-0165</t>
        </is>
      </c>
      <c r="C49" s="372" t="inlineStr">
        <is>
          <t>Шурупы с полукруглой головкой 4х40 мм</t>
        </is>
      </c>
      <c r="D49" s="365" t="inlineStr">
        <is>
          <t>т</t>
        </is>
      </c>
      <c r="E49" s="453" t="n">
        <v>0.00506</v>
      </c>
      <c r="F49" s="374" t="n">
        <v>12430</v>
      </c>
      <c r="G49" s="287">
        <f>ROUND(E49*F49,2)</f>
        <v/>
      </c>
      <c r="H49" s="288">
        <f>G49/$G$65</f>
        <v/>
      </c>
      <c r="I49" s="287">
        <f>ROUND(F49*Прил.10!$D$13,2)</f>
        <v/>
      </c>
      <c r="J49" s="287">
        <f>ROUND(I49*E49,2)</f>
        <v/>
      </c>
    </row>
    <row r="50" hidden="1" outlineLevel="1" ht="25.5" customFormat="1" customHeight="1" s="297">
      <c r="A50" s="365" t="n">
        <v>22</v>
      </c>
      <c r="B50" s="282" t="inlineStr">
        <is>
          <t>10.3.02.03-0013</t>
        </is>
      </c>
      <c r="C50" s="372" t="inlineStr">
        <is>
          <t>Припои оловянно-свинцовые бессурьмянистые, марка ПОС61</t>
        </is>
      </c>
      <c r="D50" s="365" t="inlineStr">
        <is>
          <t>т</t>
        </is>
      </c>
      <c r="E50" s="453" t="n">
        <v>0.0003824</v>
      </c>
      <c r="F50" s="374" t="n">
        <v>114220</v>
      </c>
      <c r="G50" s="287">
        <f>ROUND(E50*F50,2)</f>
        <v/>
      </c>
      <c r="H50" s="288">
        <f>G50/$G$65</f>
        <v/>
      </c>
      <c r="I50" s="287">
        <f>ROUND(F50*Прил.10!$D$13,2)</f>
        <v/>
      </c>
      <c r="J50" s="287">
        <f>ROUND(I50*E50,2)</f>
        <v/>
      </c>
    </row>
    <row r="51" hidden="1" outlineLevel="1" ht="38.25" customFormat="1" customHeight="1" s="297">
      <c r="A51" s="365" t="n">
        <v>23</v>
      </c>
      <c r="B51" s="282" t="inlineStr">
        <is>
          <t>01.7.06.05-0041</t>
        </is>
      </c>
      <c r="C51" s="372" t="inlineStr">
        <is>
          <t>Лента изоляционная прорезиненная односторонняя, ширина 20 мм, толщина 0,25-0,35 мм</t>
        </is>
      </c>
      <c r="D51" s="365" t="inlineStr">
        <is>
          <t>кг</t>
        </is>
      </c>
      <c r="E51" s="453" t="n">
        <v>1.2</v>
      </c>
      <c r="F51" s="374" t="n">
        <v>30.4</v>
      </c>
      <c r="G51" s="287">
        <f>ROUND(E51*F51,2)</f>
        <v/>
      </c>
      <c r="H51" s="288">
        <f>G51/$G$65</f>
        <v/>
      </c>
      <c r="I51" s="287">
        <f>ROUND(F51*Прил.10!$D$13,2)</f>
        <v/>
      </c>
      <c r="J51" s="287">
        <f>ROUND(I51*E51,2)</f>
        <v/>
      </c>
    </row>
    <row r="52" hidden="1" outlineLevel="1" ht="14.25" customFormat="1" customHeight="1" s="297">
      <c r="A52" s="365" t="n">
        <v>24</v>
      </c>
      <c r="B52" s="282" t="inlineStr">
        <is>
          <t>01.7.15.07-0152</t>
        </is>
      </c>
      <c r="C52" s="372" t="inlineStr">
        <is>
          <t>Дюбели с шурупом, размер 6х35 мм</t>
        </is>
      </c>
      <c r="D52" s="365" t="inlineStr">
        <is>
          <t>100 шт</t>
        </is>
      </c>
      <c r="E52" s="453" t="n">
        <v>1.75</v>
      </c>
      <c r="F52" s="374" t="n">
        <v>8</v>
      </c>
      <c r="G52" s="287">
        <f>ROUND(E52*F52,2)</f>
        <v/>
      </c>
      <c r="H52" s="288">
        <f>G52/$G$65</f>
        <v/>
      </c>
      <c r="I52" s="287">
        <f>ROUND(F52*Прил.10!$D$13,2)</f>
        <v/>
      </c>
      <c r="J52" s="287">
        <f>ROUND(I52*E52,2)</f>
        <v/>
      </c>
    </row>
    <row r="53" hidden="1" outlineLevel="1" ht="14.25" customFormat="1" customHeight="1" s="297">
      <c r="A53" s="365" t="n">
        <v>25</v>
      </c>
      <c r="B53" s="282" t="inlineStr">
        <is>
          <t>01.3.01.05-0009</t>
        </is>
      </c>
      <c r="C53" s="372" t="inlineStr">
        <is>
          <t>Парафин нефтяной твердый Т-1</t>
        </is>
      </c>
      <c r="D53" s="365" t="inlineStr">
        <is>
          <t>т</t>
        </is>
      </c>
      <c r="E53" s="453" t="n">
        <v>0.00104</v>
      </c>
      <c r="F53" s="374" t="n">
        <v>8105.71</v>
      </c>
      <c r="G53" s="287">
        <f>ROUND(E53*F53,2)</f>
        <v/>
      </c>
      <c r="H53" s="288">
        <f>G53/$G$65</f>
        <v/>
      </c>
      <c r="I53" s="287">
        <f>ROUND(F53*Прил.10!$D$13,2)</f>
        <v/>
      </c>
      <c r="J53" s="287">
        <f>ROUND(I53*E53,2)</f>
        <v/>
      </c>
    </row>
    <row r="54" hidden="1" outlineLevel="1" ht="14.25" customFormat="1" customHeight="1" s="297">
      <c r="A54" s="365" t="n">
        <v>26</v>
      </c>
      <c r="B54" s="282" t="inlineStr">
        <is>
          <t>24.3.01.01-0002</t>
        </is>
      </c>
      <c r="C54" s="372" t="inlineStr">
        <is>
          <t>Трубка полихлорвиниловая</t>
        </is>
      </c>
      <c r="D54" s="365" t="inlineStr">
        <is>
          <t>кг</t>
        </is>
      </c>
      <c r="E54" s="453" t="n">
        <v>0.1912</v>
      </c>
      <c r="F54" s="374" t="n">
        <v>35.7</v>
      </c>
      <c r="G54" s="287">
        <f>ROUND(E54*F54,2)</f>
        <v/>
      </c>
      <c r="H54" s="288">
        <f>G54/$G$65</f>
        <v/>
      </c>
      <c r="I54" s="287">
        <f>ROUND(F54*Прил.10!$D$13,2)</f>
        <v/>
      </c>
      <c r="J54" s="287">
        <f>ROUND(I54*E54,2)</f>
        <v/>
      </c>
    </row>
    <row r="55" hidden="1" outlineLevel="1" ht="25.5" customFormat="1" customHeight="1" s="297">
      <c r="A55" s="365" t="n">
        <v>27</v>
      </c>
      <c r="B55" s="282" t="inlineStr">
        <is>
          <t>01.3.01.07-0009</t>
        </is>
      </c>
      <c r="C55" s="372" t="inlineStr">
        <is>
          <t>Спирт этиловый ректификованный технический, сорт I</t>
        </is>
      </c>
      <c r="D55" s="365" t="inlineStr">
        <is>
          <t>кг</t>
        </is>
      </c>
      <c r="E55" s="453" t="n">
        <v>0.13862</v>
      </c>
      <c r="F55" s="374" t="n">
        <v>38.89</v>
      </c>
      <c r="G55" s="287">
        <f>ROUND(E55*F55,2)</f>
        <v/>
      </c>
      <c r="H55" s="288">
        <f>G55/$G$65</f>
        <v/>
      </c>
      <c r="I55" s="287">
        <f>ROUND(F55*Прил.10!$D$13,2)</f>
        <v/>
      </c>
      <c r="J55" s="287">
        <f>ROUND(I55*E55,2)</f>
        <v/>
      </c>
    </row>
    <row r="56" hidden="1" outlineLevel="1" ht="14.25" customFormat="1" customHeight="1" s="297">
      <c r="A56" s="365" t="n">
        <v>28</v>
      </c>
      <c r="B56" s="282" t="inlineStr">
        <is>
          <t>20.2.01.05-0001</t>
        </is>
      </c>
      <c r="C56" s="372" t="inlineStr">
        <is>
          <t>Гильзы кабельные медные ГМ 2,5</t>
        </is>
      </c>
      <c r="D56" s="365" t="inlineStr">
        <is>
          <t>100 шт</t>
        </is>
      </c>
      <c r="E56" s="453" t="n">
        <v>0.05</v>
      </c>
      <c r="F56" s="374" t="n">
        <v>66</v>
      </c>
      <c r="G56" s="287">
        <f>ROUND(E56*F56,2)</f>
        <v/>
      </c>
      <c r="H56" s="288">
        <f>G56/$G$65</f>
        <v/>
      </c>
      <c r="I56" s="287">
        <f>ROUND(F56*Прил.10!$D$13,2)</f>
        <v/>
      </c>
      <c r="J56" s="287">
        <f>ROUND(I56*E56,2)</f>
        <v/>
      </c>
    </row>
    <row r="57" hidden="1" outlineLevel="1" ht="25.5" customFormat="1" customHeight="1" s="297">
      <c r="A57" s="365" t="n">
        <v>29</v>
      </c>
      <c r="B57" s="282" t="inlineStr">
        <is>
          <t>01.7.11.07-0034</t>
        </is>
      </c>
      <c r="C57" s="372" t="inlineStr">
        <is>
          <t>Электроды сварочные Э42А, диаметр 4 мм</t>
        </is>
      </c>
      <c r="D57" s="365" t="inlineStr">
        <is>
          <t>кг</t>
        </is>
      </c>
      <c r="E57" s="453" t="n">
        <v>0.3</v>
      </c>
      <c r="F57" s="374" t="n">
        <v>10.57</v>
      </c>
      <c r="G57" s="287">
        <f>ROUND(E57*F57,2)</f>
        <v/>
      </c>
      <c r="H57" s="288">
        <f>G57/$G$65</f>
        <v/>
      </c>
      <c r="I57" s="287">
        <f>ROUND(F57*Прил.10!$D$13,2)</f>
        <v/>
      </c>
      <c r="J57" s="287">
        <f>ROUND(I57*E57,2)</f>
        <v/>
      </c>
    </row>
    <row r="58" hidden="1" outlineLevel="1" ht="14.25" customFormat="1" customHeight="1" s="297">
      <c r="A58" s="365" t="n">
        <v>30</v>
      </c>
      <c r="B58" s="282" t="inlineStr">
        <is>
          <t>01.3.05.17-0002</t>
        </is>
      </c>
      <c r="C58" s="372" t="inlineStr">
        <is>
          <t>Канифоль сосновая</t>
        </is>
      </c>
      <c r="D58" s="365" t="inlineStr">
        <is>
          <t>кг</t>
        </is>
      </c>
      <c r="E58" s="453" t="n">
        <v>0.09082</v>
      </c>
      <c r="F58" s="374" t="n">
        <v>27.74</v>
      </c>
      <c r="G58" s="287">
        <f>ROUND(E58*F58,2)</f>
        <v/>
      </c>
      <c r="H58" s="288">
        <f>G58/$G$65</f>
        <v/>
      </c>
      <c r="I58" s="287">
        <f>ROUND(F58*Прил.10!$D$13,2)</f>
        <v/>
      </c>
      <c r="J58" s="287">
        <f>ROUND(I58*E58,2)</f>
        <v/>
      </c>
    </row>
    <row r="59" hidden="1" outlineLevel="1" ht="14.25" customFormat="1" customHeight="1" s="297">
      <c r="A59" s="365" t="n">
        <v>31</v>
      </c>
      <c r="B59" s="282" t="inlineStr">
        <is>
          <t>14.4.02.09-0001</t>
        </is>
      </c>
      <c r="C59" s="372" t="inlineStr">
        <is>
          <t>Краска</t>
        </is>
      </c>
      <c r="D59" s="365" t="inlineStr">
        <is>
          <t>кг</t>
        </is>
      </c>
      <c r="E59" s="453" t="n">
        <v>0.07000000000000001</v>
      </c>
      <c r="F59" s="374" t="n">
        <v>28.6</v>
      </c>
      <c r="G59" s="287">
        <f>ROUND(E59*F59,2)</f>
        <v/>
      </c>
      <c r="H59" s="288">
        <f>G59/$G$65</f>
        <v/>
      </c>
      <c r="I59" s="287">
        <f>ROUND(F59*Прил.10!$D$13,2)</f>
        <v/>
      </c>
      <c r="J59" s="287">
        <f>ROUND(I59*E59,2)</f>
        <v/>
      </c>
    </row>
    <row r="60" hidden="1" outlineLevel="1" ht="14.25" customFormat="1" customHeight="1" s="297">
      <c r="A60" s="365" t="n">
        <v>32</v>
      </c>
      <c r="B60" s="282" t="inlineStr">
        <is>
          <t>20.2.02.01-0011</t>
        </is>
      </c>
      <c r="C60" s="372" t="inlineStr">
        <is>
          <t>Втулки, диаметр 17 мм</t>
        </is>
      </c>
      <c r="D60" s="365" t="inlineStr">
        <is>
          <t>1000 шт</t>
        </is>
      </c>
      <c r="E60" s="453" t="n">
        <v>0.0122</v>
      </c>
      <c r="F60" s="374" t="n">
        <v>75.40000000000001</v>
      </c>
      <c r="G60" s="287">
        <f>ROUND(E60*F60,2)</f>
        <v/>
      </c>
      <c r="H60" s="288">
        <f>G60/$G$65</f>
        <v/>
      </c>
      <c r="I60" s="287">
        <f>ROUND(F60*Прил.10!$D$13,2)</f>
        <v/>
      </c>
      <c r="J60" s="287">
        <f>ROUND(I60*E60,2)</f>
        <v/>
      </c>
    </row>
    <row r="61" hidden="1" outlineLevel="1" ht="14.25" customFormat="1" customHeight="1" s="297">
      <c r="A61" s="365" t="n">
        <v>33</v>
      </c>
      <c r="B61" s="282" t="inlineStr">
        <is>
          <t>01.7.07.20-0002</t>
        </is>
      </c>
      <c r="C61" s="372" t="inlineStr">
        <is>
          <t>Тальк молотый, сорт I</t>
        </is>
      </c>
      <c r="D61" s="365" t="inlineStr">
        <is>
          <t>т</t>
        </is>
      </c>
      <c r="E61" s="453" t="n">
        <v>0.00043</v>
      </c>
      <c r="F61" s="374" t="n">
        <v>1820</v>
      </c>
      <c r="G61" s="287">
        <f>ROUND(E61*F61,2)</f>
        <v/>
      </c>
      <c r="H61" s="288">
        <f>G61/$G$65</f>
        <v/>
      </c>
      <c r="I61" s="287">
        <f>ROUND(F61*Прил.10!$D$13,2)</f>
        <v/>
      </c>
      <c r="J61" s="287">
        <f>ROUND(I61*E61,2)</f>
        <v/>
      </c>
    </row>
    <row r="62" hidden="1" outlineLevel="1" ht="14.25" customFormat="1" customHeight="1" s="297">
      <c r="A62" s="365" t="n">
        <v>34</v>
      </c>
      <c r="B62" s="282" t="inlineStr">
        <is>
          <t>01.7.15.03-0042</t>
        </is>
      </c>
      <c r="C62" s="372" t="inlineStr">
        <is>
          <t>Болты с гайками и шайбами строительные</t>
        </is>
      </c>
      <c r="D62" s="365" t="inlineStr">
        <is>
          <t>кг</t>
        </is>
      </c>
      <c r="E62" s="453" t="n">
        <v>0.06</v>
      </c>
      <c r="F62" s="374" t="n">
        <v>9.039999999999999</v>
      </c>
      <c r="G62" s="287">
        <f>ROUND(E62*F62,2)</f>
        <v/>
      </c>
      <c r="H62" s="288">
        <f>G62/$G$65</f>
        <v/>
      </c>
      <c r="I62" s="287">
        <f>ROUND(F62*Прил.10!$D$13,2)</f>
        <v/>
      </c>
      <c r="J62" s="287">
        <f>ROUND(I62*E62,2)</f>
        <v/>
      </c>
    </row>
    <row r="63" hidden="1" outlineLevel="1" ht="14.25" customFormat="1" customHeight="1" s="297">
      <c r="A63" s="365" t="n">
        <v>35</v>
      </c>
      <c r="B63" s="282" t="inlineStr">
        <is>
          <t>01.3.05.11-0001</t>
        </is>
      </c>
      <c r="C63" s="372" t="inlineStr">
        <is>
          <t>Дихлорэтан технический, сорт I</t>
        </is>
      </c>
      <c r="D63" s="365" t="inlineStr">
        <is>
          <t>т</t>
        </is>
      </c>
      <c r="E63" s="453" t="n">
        <v>9.560000000000001e-05</v>
      </c>
      <c r="F63" s="374" t="n">
        <v>4934.48</v>
      </c>
      <c r="G63" s="287">
        <f>ROUND(E63*F63,2)</f>
        <v/>
      </c>
      <c r="H63" s="288">
        <f>G63/$G$65</f>
        <v/>
      </c>
      <c r="I63" s="287">
        <f>ROUND(F63*Прил.10!$D$13,2)</f>
        <v/>
      </c>
      <c r="J63" s="287">
        <f>ROUND(I63*E63,2)</f>
        <v/>
      </c>
    </row>
    <row r="64" collapsed="1" ht="14.25" customFormat="1" customHeight="1" s="297">
      <c r="A64" s="365" t="n"/>
      <c r="B64" s="365" t="n"/>
      <c r="C64" s="372" t="inlineStr">
        <is>
          <t>Итого прочие материалы</t>
        </is>
      </c>
      <c r="D64" s="365" t="n"/>
      <c r="E64" s="373" t="n"/>
      <c r="F64" s="374" t="n"/>
      <c r="G64" s="215">
        <f>SUM(G39:G63)</f>
        <v/>
      </c>
      <c r="H64" s="288">
        <f>G64/$G$65</f>
        <v/>
      </c>
      <c r="I64" s="287" t="n"/>
      <c r="J64" s="215">
        <f>SUM(J39:J63)</f>
        <v/>
      </c>
    </row>
    <row r="65" ht="14.25" customFormat="1" customHeight="1" s="297">
      <c r="A65" s="365" t="n"/>
      <c r="B65" s="365" t="n"/>
      <c r="C65" s="355" t="inlineStr">
        <is>
          <t>Итого по разделу «Материалы»</t>
        </is>
      </c>
      <c r="D65" s="365" t="n"/>
      <c r="E65" s="373" t="n"/>
      <c r="F65" s="374" t="n"/>
      <c r="G65" s="287">
        <f>G38+G64</f>
        <v/>
      </c>
      <c r="H65" s="288">
        <f>G65/$G$65</f>
        <v/>
      </c>
      <c r="I65" s="287" t="n"/>
      <c r="J65" s="287">
        <f>J38+J64</f>
        <v/>
      </c>
    </row>
    <row r="66" ht="14.25" customFormat="1" customHeight="1" s="297">
      <c r="A66" s="365" t="n"/>
      <c r="B66" s="365" t="n"/>
      <c r="C66" s="372" t="inlineStr">
        <is>
          <t>ИТОГО ПО РМ</t>
        </is>
      </c>
      <c r="D66" s="365" t="n"/>
      <c r="E66" s="373" t="n"/>
      <c r="F66" s="374" t="n"/>
      <c r="G66" s="287">
        <f>G14+G26+G65</f>
        <v/>
      </c>
      <c r="H66" s="375" t="n"/>
      <c r="I66" s="287" t="n"/>
      <c r="J66" s="287">
        <f>J14+J26+J65</f>
        <v/>
      </c>
    </row>
    <row r="67" ht="14.25" customFormat="1" customHeight="1" s="297">
      <c r="A67" s="365" t="n"/>
      <c r="B67" s="365" t="n"/>
      <c r="C67" s="372" t="inlineStr">
        <is>
          <t>Накладные расходы</t>
        </is>
      </c>
      <c r="D67" s="197">
        <f>ROUND(G67/(G$16+$G$14),2)</f>
        <v/>
      </c>
      <c r="E67" s="373" t="n"/>
      <c r="F67" s="374" t="n"/>
      <c r="G67" s="287" t="n">
        <v>7343.71</v>
      </c>
      <c r="H67" s="375" t="n"/>
      <c r="I67" s="287" t="n"/>
      <c r="J67" s="287">
        <f>ROUND(D67*(J14+J16),2)</f>
        <v/>
      </c>
    </row>
    <row r="68" ht="14.25" customFormat="1" customHeight="1" s="297">
      <c r="A68" s="365" t="n"/>
      <c r="B68" s="365" t="n"/>
      <c r="C68" s="372" t="inlineStr">
        <is>
          <t>Сметная прибыль</t>
        </is>
      </c>
      <c r="D68" s="197">
        <f>ROUND(G68/(G$14+G$16),2)</f>
        <v/>
      </c>
      <c r="E68" s="373" t="n"/>
      <c r="F68" s="374" t="n"/>
      <c r="G68" s="287" t="n">
        <v>3855.42</v>
      </c>
      <c r="H68" s="375" t="n"/>
      <c r="I68" s="287" t="n"/>
      <c r="J68" s="287">
        <f>ROUND(D68*(J14+J16),2)</f>
        <v/>
      </c>
    </row>
    <row r="69" ht="14.25" customFormat="1" customHeight="1" s="297">
      <c r="A69" s="365" t="n"/>
      <c r="B69" s="365" t="n"/>
      <c r="C69" s="372" t="inlineStr">
        <is>
          <t>Итого СМР (с НР и СП)</t>
        </is>
      </c>
      <c r="D69" s="365" t="n"/>
      <c r="E69" s="373" t="n"/>
      <c r="F69" s="374" t="n"/>
      <c r="G69" s="287">
        <f>G14+G26+G65+G67+G68</f>
        <v/>
      </c>
      <c r="H69" s="375" t="n"/>
      <c r="I69" s="287" t="n"/>
      <c r="J69" s="287">
        <f>J14+J26+J65+J67+J68</f>
        <v/>
      </c>
    </row>
    <row r="70" ht="14.25" customFormat="1" customHeight="1" s="297">
      <c r="A70" s="365" t="n"/>
      <c r="B70" s="365" t="n"/>
      <c r="C70" s="372" t="inlineStr">
        <is>
          <t>ВСЕГО СМР + ОБОРУДОВАНИЕ</t>
        </is>
      </c>
      <c r="D70" s="365" t="n"/>
      <c r="E70" s="373" t="n"/>
      <c r="F70" s="374" t="n"/>
      <c r="G70" s="287">
        <f>G69+G32</f>
        <v/>
      </c>
      <c r="H70" s="375" t="n"/>
      <c r="I70" s="287" t="n"/>
      <c r="J70" s="287">
        <f>J69+J32</f>
        <v/>
      </c>
    </row>
    <row r="71" ht="34.5" customFormat="1" customHeight="1" s="297">
      <c r="A71" s="365" t="n"/>
      <c r="B71" s="365" t="n"/>
      <c r="C71" s="372" t="inlineStr">
        <is>
          <t>ИТОГО ПОКАЗАТЕЛЬ НА ЕД. ИЗМ.</t>
        </is>
      </c>
      <c r="D71" s="365" t="inlineStr">
        <is>
          <t>ед</t>
        </is>
      </c>
      <c r="E71" s="456" t="n">
        <v>1</v>
      </c>
      <c r="F71" s="374" t="n"/>
      <c r="G71" s="287">
        <f>G70/E71</f>
        <v/>
      </c>
      <c r="H71" s="375" t="n"/>
      <c r="I71" s="287" t="n"/>
      <c r="J71" s="287">
        <f>J70/E71</f>
        <v/>
      </c>
    </row>
    <row r="73" ht="14.25" customFormat="1" customHeight="1" s="297">
      <c r="A73" s="296" t="inlineStr">
        <is>
          <t>Составил ______________________     Е. М. Добровольская</t>
        </is>
      </c>
    </row>
    <row r="74" ht="14.25" customFormat="1" customHeight="1" s="297">
      <c r="A74" s="299" t="inlineStr">
        <is>
          <t xml:space="preserve">                         (подпись, инициалы, фамилия)</t>
        </is>
      </c>
    </row>
    <row r="75" ht="14.25" customFormat="1" customHeight="1" s="297">
      <c r="A75" s="296" t="n"/>
    </row>
    <row r="76" ht="14.25" customFormat="1" customHeight="1" s="297">
      <c r="A76" s="296" t="inlineStr">
        <is>
          <t>Проверил ______________________        А.В. Костянецкая</t>
        </is>
      </c>
    </row>
    <row r="77" ht="14.25" customFormat="1" customHeight="1" s="297">
      <c r="A77" s="299" t="inlineStr">
        <is>
          <t xml:space="preserve">                        (подпись, инициалы, фамилия)</t>
        </is>
      </c>
    </row>
  </sheetData>
  <mergeCells count="21">
    <mergeCell ref="H9:H10"/>
    <mergeCell ref="A4:J4"/>
    <mergeCell ref="B15:H15"/>
    <mergeCell ref="H2:J2"/>
    <mergeCell ref="C9:C10"/>
    <mergeCell ref="E9:E10"/>
    <mergeCell ref="A7:H7"/>
    <mergeCell ref="B35:H35"/>
    <mergeCell ref="B9:B10"/>
    <mergeCell ref="D9:D10"/>
    <mergeCell ref="B18:H18"/>
    <mergeCell ref="B27:H27"/>
    <mergeCell ref="B12:H12"/>
    <mergeCell ref="D6:J6"/>
    <mergeCell ref="A8:H8"/>
    <mergeCell ref="F9:G9"/>
    <mergeCell ref="B17:H17"/>
    <mergeCell ref="A9:A10"/>
    <mergeCell ref="B34:H34"/>
    <mergeCell ref="I9:J9"/>
    <mergeCell ref="B28:H28"/>
  </mergeCells>
  <pageMargins left="0.7086614173228351" right="0.7086614173228351" top="0.748031496062992" bottom="0.748031496062992" header="0.31496062992126" footer="0.31496062992126"/>
  <pageSetup orientation="landscape" paperSize="9" scale="78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20"/>
  <sheetViews>
    <sheetView view="pageBreakPreview" workbookViewId="0">
      <selection activeCell="B16" sqref="B16"/>
    </sheetView>
  </sheetViews>
  <sheetFormatPr baseColWidth="8" defaultRowHeight="15"/>
  <cols>
    <col width="5.7109375" customWidth="1" style="305" min="1" max="1"/>
    <col width="17.5703125" customWidth="1" style="305" min="2" max="2"/>
    <col width="39.140625" customWidth="1" style="305" min="3" max="3"/>
    <col width="10.7109375" customWidth="1" style="305" min="4" max="4"/>
    <col width="13.85546875" customWidth="1" style="305" min="5" max="5"/>
    <col width="13.28515625" customWidth="1" style="305" min="6" max="6"/>
    <col width="14.140625" customWidth="1" style="305" min="7" max="7"/>
  </cols>
  <sheetData>
    <row r="1">
      <c r="A1" s="386" t="inlineStr">
        <is>
          <t>Приложение №6</t>
        </is>
      </c>
    </row>
    <row r="2" ht="21.75" customHeight="1" s="305">
      <c r="A2" s="386" t="n"/>
      <c r="B2" s="386" t="n"/>
      <c r="C2" s="386" t="n"/>
      <c r="D2" s="386" t="n"/>
      <c r="E2" s="386" t="n"/>
      <c r="F2" s="386" t="n"/>
      <c r="G2" s="386" t="n"/>
    </row>
    <row r="3">
      <c r="A3" s="340" t="inlineStr">
        <is>
          <t>Расчет стоимости оборудования</t>
        </is>
      </c>
    </row>
    <row r="4" ht="25.5" customHeight="1" s="305">
      <c r="A4" s="343" t="inlineStr">
        <is>
          <t>Наименование разрабатываемого показателя УНЦ — Шкафы РЗА 1 архитектуры. Дифференциальная защита сборных шин 110 – 220 кВ (15 присоединений с управляемой фиксацией)</t>
        </is>
      </c>
    </row>
    <row r="5">
      <c r="A5" s="296" t="n"/>
      <c r="B5" s="296" t="n"/>
      <c r="C5" s="296" t="n"/>
      <c r="D5" s="296" t="n"/>
      <c r="E5" s="296" t="n"/>
      <c r="F5" s="296" t="n"/>
      <c r="G5" s="296" t="n"/>
    </row>
    <row r="6" ht="30" customHeight="1" s="305">
      <c r="A6" s="391" t="inlineStr">
        <is>
          <t>№ пп.</t>
        </is>
      </c>
      <c r="B6" s="391" t="inlineStr">
        <is>
          <t>Код ресурса</t>
        </is>
      </c>
      <c r="C6" s="391" t="inlineStr">
        <is>
          <t>Наименование</t>
        </is>
      </c>
      <c r="D6" s="391" t="inlineStr">
        <is>
          <t>Ед. изм.</t>
        </is>
      </c>
      <c r="E6" s="365" t="inlineStr">
        <is>
          <t>Кол-во единиц по проектным данным</t>
        </is>
      </c>
      <c r="F6" s="391" t="inlineStr">
        <is>
          <t>Сметная стоимость в ценах на 01.01.2000 (руб.)</t>
        </is>
      </c>
      <c r="G6" s="444" t="n"/>
    </row>
    <row r="7">
      <c r="A7" s="446" t="n"/>
      <c r="B7" s="446" t="n"/>
      <c r="C7" s="446" t="n"/>
      <c r="D7" s="446" t="n"/>
      <c r="E7" s="446" t="n"/>
      <c r="F7" s="365" t="inlineStr">
        <is>
          <t>на ед. изм.</t>
        </is>
      </c>
      <c r="G7" s="365" t="inlineStr">
        <is>
          <t>общая</t>
        </is>
      </c>
    </row>
    <row r="8">
      <c r="A8" s="365" t="n">
        <v>1</v>
      </c>
      <c r="B8" s="365" t="n">
        <v>2</v>
      </c>
      <c r="C8" s="365" t="n">
        <v>3</v>
      </c>
      <c r="D8" s="365" t="n">
        <v>4</v>
      </c>
      <c r="E8" s="365" t="n">
        <v>5</v>
      </c>
      <c r="F8" s="365" t="n">
        <v>6</v>
      </c>
      <c r="G8" s="365" t="n">
        <v>7</v>
      </c>
    </row>
    <row r="9" ht="15" customHeight="1" s="305">
      <c r="A9" s="240" t="n"/>
      <c r="B9" s="372" t="inlineStr">
        <is>
          <t>ИНЖЕНЕРНОЕ ОБОРУДОВАНИЕ</t>
        </is>
      </c>
      <c r="C9" s="443" t="n"/>
      <c r="D9" s="443" t="n"/>
      <c r="E9" s="443" t="n"/>
      <c r="F9" s="443" t="n"/>
      <c r="G9" s="444" t="n"/>
    </row>
    <row r="10" ht="27" customHeight="1" s="305">
      <c r="A10" s="365" t="n"/>
      <c r="B10" s="355" t="n"/>
      <c r="C10" s="372" t="inlineStr">
        <is>
          <t>ИТОГО ИНЖЕНЕРНОЕ ОБОРУДОВАНИЕ</t>
        </is>
      </c>
      <c r="D10" s="355" t="n"/>
      <c r="E10" s="142" t="n"/>
      <c r="F10" s="374" t="n"/>
      <c r="G10" s="374" t="n">
        <v>0</v>
      </c>
    </row>
    <row r="11">
      <c r="A11" s="365" t="n"/>
      <c r="B11" s="372" t="inlineStr">
        <is>
          <t>ТЕХНОЛОГИЧЕСКОЕ ОБОРУДОВАНИЕ</t>
        </is>
      </c>
      <c r="C11" s="443" t="n"/>
      <c r="D11" s="443" t="n"/>
      <c r="E11" s="443" t="n"/>
      <c r="F11" s="443" t="n"/>
      <c r="G11" s="444" t="n"/>
    </row>
    <row r="12" ht="59.25" customHeight="1" s="305">
      <c r="A12" s="365" t="n">
        <v>1</v>
      </c>
      <c r="B12" s="281">
        <f>'Прил.5 Расчет СМР и ОБ'!B29</f>
        <v/>
      </c>
      <c r="C12" s="372">
        <f>'Прил.5 Расчет СМР и ОБ'!C29</f>
        <v/>
      </c>
      <c r="D12" s="365">
        <f>'Прил.5 Расчет СМР и ОБ'!D29</f>
        <v/>
      </c>
      <c r="E12" s="453">
        <f>'Прил.5 Расчет СМР и ОБ'!E29</f>
        <v/>
      </c>
      <c r="F12" s="287">
        <f>'Прил.5 Расчет СМР и ОБ'!F29</f>
        <v/>
      </c>
      <c r="G12" s="287">
        <f>ROUND(E12*F12,2)</f>
        <v/>
      </c>
    </row>
    <row r="13" ht="25.5" customHeight="1" s="305">
      <c r="A13" s="365" t="n"/>
      <c r="B13" s="372" t="n"/>
      <c r="C13" s="372" t="inlineStr">
        <is>
          <t>ИТОГО ТЕХНОЛОГИЧЕСКОЕ ОБОРУДОВАНИЕ</t>
        </is>
      </c>
      <c r="D13" s="372" t="n"/>
      <c r="E13" s="390" t="n"/>
      <c r="F13" s="374" t="n"/>
      <c r="G13" s="287">
        <f>SUM(G12:G12)</f>
        <v/>
      </c>
    </row>
    <row r="14" ht="19.5" customHeight="1" s="305">
      <c r="A14" s="365" t="n"/>
      <c r="B14" s="372" t="n"/>
      <c r="C14" s="372" t="inlineStr">
        <is>
          <t>Всего по разделу «Оборудование»</t>
        </is>
      </c>
      <c r="D14" s="372" t="n"/>
      <c r="E14" s="390" t="n"/>
      <c r="F14" s="374" t="n"/>
      <c r="G14" s="287">
        <f>G10+G13</f>
        <v/>
      </c>
    </row>
    <row r="15">
      <c r="A15" s="298" t="n"/>
      <c r="B15" s="145" t="n"/>
      <c r="C15" s="298" t="n"/>
      <c r="D15" s="298" t="n"/>
      <c r="E15" s="298" t="n"/>
      <c r="F15" s="298" t="n"/>
      <c r="G15" s="298" t="n"/>
    </row>
    <row r="16">
      <c r="A16" s="296" t="inlineStr">
        <is>
          <t>Составил ______________________    Е. М. Добровольская</t>
        </is>
      </c>
      <c r="B16" s="297" t="n"/>
      <c r="C16" s="297" t="n"/>
      <c r="D16" s="298" t="n"/>
      <c r="E16" s="298" t="n"/>
      <c r="F16" s="298" t="n"/>
      <c r="G16" s="298" t="n"/>
    </row>
    <row r="17">
      <c r="A17" s="299" t="inlineStr">
        <is>
          <t xml:space="preserve">                         (подпись, инициалы, фамилия)</t>
        </is>
      </c>
      <c r="B17" s="297" t="n"/>
      <c r="C17" s="297" t="n"/>
      <c r="D17" s="298" t="n"/>
      <c r="E17" s="298" t="n"/>
      <c r="F17" s="298" t="n"/>
      <c r="G17" s="298" t="n"/>
    </row>
    <row r="18">
      <c r="A18" s="296" t="n"/>
      <c r="B18" s="297" t="n"/>
      <c r="C18" s="297" t="n"/>
      <c r="D18" s="298" t="n"/>
      <c r="E18" s="298" t="n"/>
      <c r="F18" s="298" t="n"/>
      <c r="G18" s="298" t="n"/>
    </row>
    <row r="19">
      <c r="A19" s="296" t="inlineStr">
        <is>
          <t>Проверил ______________________        А.В. Костянецкая</t>
        </is>
      </c>
      <c r="B19" s="297" t="n"/>
      <c r="C19" s="297" t="n"/>
      <c r="D19" s="298" t="n"/>
      <c r="E19" s="298" t="n"/>
      <c r="F19" s="298" t="n"/>
      <c r="G19" s="298" t="n"/>
    </row>
    <row r="20">
      <c r="A20" s="299" t="inlineStr">
        <is>
          <t xml:space="preserve">                        (подпись, инициалы, фамилия)</t>
        </is>
      </c>
      <c r="B20" s="297" t="n"/>
      <c r="C20" s="297" t="n"/>
      <c r="D20" s="298" t="n"/>
      <c r="E20" s="298" t="n"/>
      <c r="F20" s="298" t="n"/>
      <c r="G20" s="298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6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D17"/>
  <sheetViews>
    <sheetView view="pageBreakPreview" workbookViewId="0">
      <selection activeCell="B13" sqref="B13"/>
    </sheetView>
  </sheetViews>
  <sheetFormatPr baseColWidth="8" defaultRowHeight="15"/>
  <cols>
    <col width="12.7109375" customWidth="1" style="305" min="1" max="1"/>
    <col width="16.42578125" customWidth="1" style="305" min="2" max="2"/>
    <col width="24.42578125" customWidth="1" style="305" min="3" max="3"/>
    <col width="25.5703125" customWidth="1" style="305" min="4" max="4"/>
    <col width="9.140625" customWidth="1" style="305" min="5" max="5"/>
  </cols>
  <sheetData>
    <row r="1" ht="15.75" customHeight="1" s="305">
      <c r="A1" s="307" t="n"/>
      <c r="B1" s="307" t="n"/>
      <c r="C1" s="307" t="n"/>
      <c r="D1" s="307" t="inlineStr">
        <is>
          <t>Приложение №7</t>
        </is>
      </c>
    </row>
    <row r="2" ht="15.75" customHeight="1" s="305">
      <c r="A2" s="307" t="n"/>
      <c r="B2" s="307" t="n"/>
      <c r="C2" s="307" t="n"/>
      <c r="D2" s="307" t="n"/>
    </row>
    <row r="3" ht="15.75" customHeight="1" s="305">
      <c r="A3" s="307" t="n"/>
      <c r="B3" s="291" t="inlineStr">
        <is>
          <t>Расчет показателя УНЦ</t>
        </is>
      </c>
      <c r="C3" s="307" t="n"/>
      <c r="D3" s="307" t="n"/>
    </row>
    <row r="4" ht="15.75" customHeight="1" s="305">
      <c r="A4" s="307" t="n"/>
      <c r="B4" s="307" t="n"/>
      <c r="C4" s="307" t="n"/>
      <c r="D4" s="307" t="n"/>
    </row>
    <row r="5" ht="126" customHeight="1" s="305">
      <c r="A5" s="392" t="inlineStr">
        <is>
          <t xml:space="preserve">Наименование разрабатываемого показателя УНЦ - </t>
        </is>
      </c>
      <c r="D5" s="392">
        <f>'Прил.5 Расчет СМР и ОБ'!D6:J6</f>
        <v/>
      </c>
    </row>
    <row r="6" ht="15.75" customHeight="1" s="305">
      <c r="A6" s="307" t="inlineStr">
        <is>
          <t>Единица измерения  — 1 ед</t>
        </is>
      </c>
      <c r="B6" s="307" t="n"/>
      <c r="C6" s="307" t="n"/>
      <c r="D6" s="307" t="n"/>
    </row>
    <row r="7" ht="15.75" customHeight="1" s="305">
      <c r="A7" s="307" t="n"/>
      <c r="B7" s="307" t="n"/>
      <c r="C7" s="307" t="n"/>
      <c r="D7" s="307" t="n"/>
    </row>
    <row r="8">
      <c r="A8" s="352" t="inlineStr">
        <is>
          <t>Код показателя</t>
        </is>
      </c>
      <c r="B8" s="352" t="inlineStr">
        <is>
          <t>Наименование показателя</t>
        </is>
      </c>
      <c r="C8" s="352" t="inlineStr">
        <is>
          <t>Наименование РМ, входящих в состав показателя</t>
        </is>
      </c>
      <c r="D8" s="352" t="inlineStr">
        <is>
          <t>Норматив цены на 01.01.2023, тыс.руб.</t>
        </is>
      </c>
    </row>
    <row r="9">
      <c r="A9" s="446" t="n"/>
      <c r="B9" s="446" t="n"/>
      <c r="C9" s="446" t="n"/>
      <c r="D9" s="446" t="n"/>
    </row>
    <row r="10" ht="15.75" customHeight="1" s="305">
      <c r="A10" s="352" t="n">
        <v>1</v>
      </c>
      <c r="B10" s="352" t="n">
        <v>2</v>
      </c>
      <c r="C10" s="352" t="n">
        <v>3</v>
      </c>
      <c r="D10" s="352" t="n">
        <v>4</v>
      </c>
    </row>
    <row r="11" ht="126" customHeight="1" s="305">
      <c r="A11" s="352" t="inlineStr">
        <is>
          <t>И11-04</t>
        </is>
      </c>
      <c r="B11" s="352" t="inlineStr">
        <is>
          <t>УНЦ РЗА</t>
        </is>
      </c>
      <c r="C11" s="294">
        <f>D5</f>
        <v/>
      </c>
      <c r="D11" s="313">
        <f>'Прил.4 РМ'!C41/1000</f>
        <v/>
      </c>
    </row>
    <row r="13">
      <c r="A13" s="296" t="inlineStr">
        <is>
          <t>Составил ______________________      Е. М. Добровольская</t>
        </is>
      </c>
      <c r="B13" s="297" t="n"/>
      <c r="C13" s="297" t="n"/>
      <c r="D13" s="298" t="n"/>
    </row>
    <row r="14">
      <c r="A14" s="299" t="inlineStr">
        <is>
          <t xml:space="preserve">                         (подпись, инициалы, фамилия)</t>
        </is>
      </c>
      <c r="B14" s="297" t="n"/>
      <c r="C14" s="297" t="n"/>
      <c r="D14" s="298" t="n"/>
    </row>
    <row r="15">
      <c r="A15" s="296" t="n"/>
      <c r="B15" s="297" t="n"/>
      <c r="C15" s="297" t="n"/>
      <c r="D15" s="298" t="n"/>
    </row>
    <row r="16">
      <c r="A16" s="296" t="inlineStr">
        <is>
          <t>Проверил ______________________        А.В. Костянецкая</t>
        </is>
      </c>
      <c r="B16" s="297" t="n"/>
      <c r="C16" s="297" t="n"/>
      <c r="D16" s="298" t="n"/>
    </row>
    <row r="17">
      <c r="A17" s="299" t="inlineStr">
        <is>
          <t xml:space="preserve">                        (подпись, инициалы, фамилия)</t>
        </is>
      </c>
      <c r="B17" s="297" t="n"/>
      <c r="C17" s="297" t="n"/>
      <c r="D17" s="298" t="n"/>
    </row>
  </sheetData>
  <mergeCells count="5">
    <mergeCell ref="A8:A9"/>
    <mergeCell ref="C8:C9"/>
    <mergeCell ref="A5:C5"/>
    <mergeCell ref="D8:D9"/>
    <mergeCell ref="B8:B9"/>
  </mergeCells>
  <pageMargins left="0.7" right="0.7" top="0.75" bottom="0.75" header="0.3" footer="0.3"/>
  <pageSetup orientation="portrait" paperSize="9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30"/>
  <sheetViews>
    <sheetView tabSelected="1" view="pageBreakPreview" zoomScale="60" zoomScaleNormal="85" workbookViewId="0">
      <selection activeCell="B26" sqref="B26"/>
    </sheetView>
  </sheetViews>
  <sheetFormatPr baseColWidth="8" defaultRowHeight="15"/>
  <cols>
    <col width="9.140625" customWidth="1" style="305" min="1" max="1"/>
    <col width="40.7109375" customWidth="1" style="305" min="2" max="2"/>
    <col width="37" customWidth="1" style="305" min="3" max="3"/>
    <col width="32" customWidth="1" style="305" min="4" max="4"/>
    <col width="9.140625" customWidth="1" style="305" min="5" max="5"/>
  </cols>
  <sheetData>
    <row r="4" ht="15.75" customHeight="1" s="305">
      <c r="B4" s="347" t="inlineStr">
        <is>
          <t>Приложение № 10</t>
        </is>
      </c>
    </row>
    <row r="5" ht="18.75" customHeight="1" s="305">
      <c r="B5" s="166" t="n"/>
    </row>
    <row r="6" ht="15.75" customHeight="1" s="305">
      <c r="B6" s="348" t="inlineStr">
        <is>
          <t>Используемые индексы изменений сметной стоимости и нормы сопутствующих затрат</t>
        </is>
      </c>
    </row>
    <row r="7">
      <c r="B7" s="393" t="n"/>
    </row>
    <row r="8">
      <c r="B8" s="393" t="n"/>
      <c r="C8" s="393" t="n"/>
      <c r="D8" s="393" t="n"/>
      <c r="E8" s="393" t="n"/>
    </row>
    <row r="9" ht="47.25" customHeight="1" s="305">
      <c r="B9" s="352" t="inlineStr">
        <is>
          <t>Наименование индекса / норм сопутствующих затрат</t>
        </is>
      </c>
      <c r="C9" s="352" t="inlineStr">
        <is>
          <t>Дата применения и обоснование индекса / норм сопутствующих затрат</t>
        </is>
      </c>
      <c r="D9" s="352" t="inlineStr">
        <is>
          <t>Размер индекса / норма сопутствующих затрат</t>
        </is>
      </c>
    </row>
    <row r="10" ht="15.75" customHeight="1" s="305">
      <c r="B10" s="352" t="n">
        <v>1</v>
      </c>
      <c r="C10" s="352" t="n">
        <v>2</v>
      </c>
      <c r="D10" s="352" t="n">
        <v>3</v>
      </c>
    </row>
    <row r="11" ht="45" customHeight="1" s="305">
      <c r="B11" s="352" t="inlineStr">
        <is>
          <t xml:space="preserve">Индекс изменения сметной стоимости на 1 квартал 2023 года. ОЗП </t>
        </is>
      </c>
      <c r="C11" s="352" t="inlineStr">
        <is>
          <t>Письмо Минстроя России от 01.04.2023г. №17772-ИФ/09 прил.9</t>
        </is>
      </c>
      <c r="D11" s="352" t="n">
        <v>44.29</v>
      </c>
    </row>
    <row r="12" ht="29.25" customHeight="1" s="305">
      <c r="B12" s="352" t="inlineStr">
        <is>
          <t>Индекс изменения сметной стоимости на 1 квартал 2023 года. ЭМ</t>
        </is>
      </c>
      <c r="C12" s="352" t="inlineStr">
        <is>
          <t>Письмо Минстроя России от 01.04.2023г. №17772-ИФ/09 прил.9</t>
        </is>
      </c>
      <c r="D12" s="352" t="n">
        <v>13.47</v>
      </c>
    </row>
    <row r="13" ht="29.25" customHeight="1" s="305">
      <c r="B13" s="352" t="inlineStr">
        <is>
          <t>Индекс изменения сметной стоимости на 1 квартал 2023 года. МАТ</t>
        </is>
      </c>
      <c r="C13" s="352" t="inlineStr">
        <is>
          <t>Письмо Минстроя России от 01.04.2023г. №17772-ИФ/09 прил.9</t>
        </is>
      </c>
      <c r="D13" s="352" t="n">
        <v>8.039999999999999</v>
      </c>
    </row>
    <row r="14" ht="30.75" customHeight="1" s="305">
      <c r="B14" s="352" t="inlineStr">
        <is>
          <t>Индекс изменения сметной стоимости на 1 квартал 2023 года. ОБ</t>
        </is>
      </c>
      <c r="C14" s="165" t="inlineStr">
        <is>
          <t>Письмо Минстроя России от 23.02.2023г. №9791-ИФ/09 прил.6</t>
        </is>
      </c>
      <c r="D14" s="352" t="n">
        <v>6.26</v>
      </c>
    </row>
    <row r="15" ht="89.25" customHeight="1" s="305">
      <c r="B15" s="352" t="inlineStr">
        <is>
          <t>Временные здания и сооружения</t>
        </is>
      </c>
      <c r="C15" s="352" t="inlineStr">
        <is>
          <t xml:space="preserve">п.22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169" t="n">
        <v>0.039</v>
      </c>
    </row>
    <row r="16" ht="78.75" customHeight="1" s="305">
      <c r="B16" s="352" t="inlineStr">
        <is>
          <t>Дополнительные затраты при производстве строительно-монтажных работ в зимнее время</t>
        </is>
      </c>
      <c r="C16" s="352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169" t="n">
        <v>0.021</v>
      </c>
    </row>
    <row r="17" ht="31.5" customHeight="1" s="305">
      <c r="B17" s="352" t="inlineStr">
        <is>
          <t>Строительный контроль</t>
        </is>
      </c>
      <c r="C17" s="352" t="inlineStr">
        <is>
          <t>Постановление Правительства РФ от 21.06.10 г. № 468</t>
        </is>
      </c>
      <c r="D17" s="169" t="n">
        <v>0.0214</v>
      </c>
    </row>
    <row r="18" ht="31.5" customHeight="1" s="305">
      <c r="B18" s="352" t="inlineStr">
        <is>
          <t>Авторский надзор - 0,2%</t>
        </is>
      </c>
      <c r="C18" s="352" t="inlineStr">
        <is>
          <t>Приказ от 4.08.2020 № 421/пр п.173</t>
        </is>
      </c>
      <c r="D18" s="169" t="n">
        <v>0.002</v>
      </c>
    </row>
    <row r="19" ht="24" customHeight="1" s="305">
      <c r="B19" s="352" t="inlineStr">
        <is>
          <t>Непредвиденные расходы</t>
        </is>
      </c>
      <c r="C19" s="352" t="inlineStr">
        <is>
          <t>Приказ от 4.08.2020 № 421/пр п.179</t>
        </is>
      </c>
      <c r="D19" s="169" t="n">
        <v>0.03</v>
      </c>
    </row>
    <row r="20" ht="18.75" customHeight="1" s="305">
      <c r="B20" s="252" t="n"/>
    </row>
    <row r="21" ht="18.75" customHeight="1" s="305">
      <c r="B21" s="252" t="n"/>
    </row>
    <row r="22" ht="18.75" customHeight="1" s="305">
      <c r="B22" s="252" t="n"/>
    </row>
    <row r="23" ht="18.75" customHeight="1" s="305">
      <c r="B23" s="252" t="n"/>
    </row>
    <row r="26">
      <c r="B26" s="296" t="inlineStr">
        <is>
          <t>Составил ______________________        Е. М. Добровольская</t>
        </is>
      </c>
      <c r="C26" s="297" t="n"/>
    </row>
    <row r="27">
      <c r="B27" s="299" t="inlineStr">
        <is>
          <t xml:space="preserve">                         (подпись, инициалы, фамилия)</t>
        </is>
      </c>
      <c r="C27" s="297" t="n"/>
    </row>
    <row r="28">
      <c r="B28" s="296" t="n"/>
      <c r="C28" s="297" t="n"/>
    </row>
    <row r="29">
      <c r="B29" s="296" t="inlineStr">
        <is>
          <t>Проверил ______________________        А.В. Костянецкая</t>
        </is>
      </c>
      <c r="C29" s="297" t="n"/>
    </row>
    <row r="30">
      <c r="B30" s="299" t="inlineStr">
        <is>
          <t xml:space="preserve">                        (подпись, инициалы, фамилия)</t>
        </is>
      </c>
      <c r="C30" s="297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8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zoomScale="60" zoomScaleNormal="100" workbookViewId="0">
      <selection activeCell="D20" sqref="D20"/>
    </sheetView>
  </sheetViews>
  <sheetFormatPr baseColWidth="8" defaultColWidth="9.140625" defaultRowHeight="15"/>
  <cols>
    <col width="44.85546875" customWidth="1" style="305" min="2" max="2"/>
    <col width="13" customWidth="1" style="305" min="3" max="3"/>
    <col width="22.85546875" customWidth="1" style="305" min="4" max="4"/>
    <col width="21.5703125" customWidth="1" style="305" min="5" max="5"/>
    <col width="43.85546875" customWidth="1" style="305" min="6" max="6"/>
  </cols>
  <sheetData>
    <row r="1" s="305"/>
    <row r="2" ht="17.25" customHeight="1" s="305">
      <c r="A2" s="348" t="inlineStr">
        <is>
          <t>Расчет размера средств на оплату труда рабочих-строителей в текущем уровне цен (ФОТр.тек.)</t>
        </is>
      </c>
    </row>
    <row r="3" s="305"/>
    <row r="4" ht="18" customHeight="1" s="305">
      <c r="A4" s="306" t="inlineStr">
        <is>
          <t>Составлен в уровне цен на 01.01.2023 г.</t>
        </is>
      </c>
      <c r="B4" s="307" t="n"/>
      <c r="C4" s="307" t="n"/>
      <c r="D4" s="307" t="n"/>
      <c r="E4" s="307" t="n"/>
      <c r="F4" s="307" t="n"/>
      <c r="G4" s="307" t="n"/>
    </row>
    <row r="5" ht="15.75" customHeight="1" s="305">
      <c r="A5" s="308" t="inlineStr">
        <is>
          <t>№ пп.</t>
        </is>
      </c>
      <c r="B5" s="308" t="inlineStr">
        <is>
          <t>Наименование элемента</t>
        </is>
      </c>
      <c r="C5" s="308" t="inlineStr">
        <is>
          <t>Обозначение</t>
        </is>
      </c>
      <c r="D5" s="308" t="inlineStr">
        <is>
          <t>Формула</t>
        </is>
      </c>
      <c r="E5" s="308" t="inlineStr">
        <is>
          <t>Величина элемента</t>
        </is>
      </c>
      <c r="F5" s="308" t="inlineStr">
        <is>
          <t>Наименования обосновывающих документов</t>
        </is>
      </c>
      <c r="G5" s="307" t="n"/>
    </row>
    <row r="6" ht="15.75" customHeight="1" s="305">
      <c r="A6" s="308" t="n">
        <v>1</v>
      </c>
      <c r="B6" s="308" t="n">
        <v>2</v>
      </c>
      <c r="C6" s="308" t="n">
        <v>3</v>
      </c>
      <c r="D6" s="308" t="n">
        <v>4</v>
      </c>
      <c r="E6" s="308" t="n">
        <v>5</v>
      </c>
      <c r="F6" s="308" t="n">
        <v>6</v>
      </c>
      <c r="G6" s="307" t="n"/>
    </row>
    <row r="7" ht="110.25" customHeight="1" s="305">
      <c r="A7" s="309" t="inlineStr">
        <is>
          <t>1.1</t>
        </is>
      </c>
      <c r="B7" s="314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352" t="inlineStr">
        <is>
          <t>С1ср</t>
        </is>
      </c>
      <c r="D7" s="352" t="inlineStr">
        <is>
          <t>-</t>
        </is>
      </c>
      <c r="E7" s="312" t="n">
        <v>47872.94</v>
      </c>
      <c r="F7" s="314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307" t="n"/>
    </row>
    <row r="8" ht="31.5" customHeight="1" s="305">
      <c r="A8" s="309" t="inlineStr">
        <is>
          <t>1.2</t>
        </is>
      </c>
      <c r="B8" s="314" t="inlineStr">
        <is>
          <t>Среднегодовое нормативное число часов работы одного рабочего в месяц, часы (ч.)</t>
        </is>
      </c>
      <c r="C8" s="352" t="inlineStr">
        <is>
          <t>tср</t>
        </is>
      </c>
      <c r="D8" s="352" t="inlineStr">
        <is>
          <t>1973ч/12мес.</t>
        </is>
      </c>
      <c r="E8" s="313">
        <f>1973/12</f>
        <v/>
      </c>
      <c r="F8" s="314" t="inlineStr">
        <is>
          <t>Производственный календарь 2023 год
(40-часов.неделя)</t>
        </is>
      </c>
      <c r="G8" s="316" t="n"/>
    </row>
    <row r="9" ht="15.75" customHeight="1" s="305">
      <c r="A9" s="309" t="inlineStr">
        <is>
          <t>1.3</t>
        </is>
      </c>
      <c r="B9" s="314" t="inlineStr">
        <is>
          <t>Коэффициент увеличения</t>
        </is>
      </c>
      <c r="C9" s="352" t="inlineStr">
        <is>
          <t>Кув</t>
        </is>
      </c>
      <c r="D9" s="352" t="inlineStr">
        <is>
          <t>-</t>
        </is>
      </c>
      <c r="E9" s="313" t="n">
        <v>1</v>
      </c>
      <c r="F9" s="314" t="n"/>
      <c r="G9" s="316" t="n"/>
    </row>
    <row r="10" ht="15.75" customHeight="1" s="305">
      <c r="A10" s="309" t="inlineStr">
        <is>
          <t>1.4</t>
        </is>
      </c>
      <c r="B10" s="314" t="inlineStr">
        <is>
          <t>Средний разряд работ</t>
        </is>
      </c>
      <c r="C10" s="352" t="n"/>
      <c r="D10" s="352" t="n"/>
      <c r="E10" s="457" t="n">
        <v>3.8</v>
      </c>
      <c r="F10" s="314" t="inlineStr">
        <is>
          <t>РТМ</t>
        </is>
      </c>
      <c r="G10" s="316" t="n"/>
    </row>
    <row r="11" ht="78.75" customHeight="1" s="305">
      <c r="A11" s="309" t="inlineStr">
        <is>
          <t>1.5</t>
        </is>
      </c>
      <c r="B11" s="314" t="inlineStr">
        <is>
          <t>Тарифный коэффициент среднего разряда работ</t>
        </is>
      </c>
      <c r="C11" s="352" t="inlineStr">
        <is>
          <t>КТ</t>
        </is>
      </c>
      <c r="D11" s="352" t="inlineStr">
        <is>
          <t>-</t>
        </is>
      </c>
      <c r="E11" s="458" t="n">
        <v>1.308</v>
      </c>
      <c r="F11" s="314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307" t="n"/>
    </row>
    <row r="12" ht="78.75" customHeight="1" s="305">
      <c r="A12" s="309" t="inlineStr">
        <is>
          <t>1.6</t>
        </is>
      </c>
      <c r="B12" s="332" t="inlineStr">
        <is>
          <t>Коэффициент инфляции, определяемый поквартально</t>
        </is>
      </c>
      <c r="C12" s="352" t="inlineStr">
        <is>
          <t>Кинф</t>
        </is>
      </c>
      <c r="D12" s="352" t="inlineStr">
        <is>
          <t>-</t>
        </is>
      </c>
      <c r="E12" s="459" t="n">
        <v>1.139</v>
      </c>
      <c r="F12" s="321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316" t="n"/>
    </row>
    <row r="13" ht="63" customHeight="1" s="305">
      <c r="A13" s="438" t="inlineStr">
        <is>
          <t>1.7</t>
        </is>
      </c>
      <c r="B13" s="439" t="inlineStr">
        <is>
          <t>Размер средств на оплату труда рабочих-строителей в текущем уровне цен (ФОТр.тек.), руб/чел.-ч</t>
        </is>
      </c>
      <c r="C13" s="440" t="inlineStr">
        <is>
          <t>ФОТр.тек.</t>
        </is>
      </c>
      <c r="D13" s="440" t="inlineStr">
        <is>
          <t>(С1ср/tср*КТ*Т*Кув)*Кинф</t>
        </is>
      </c>
      <c r="E13" s="441">
        <f>((E7*E9/E8)*E11)*E12</f>
        <v/>
      </c>
      <c r="F13" s="442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307" t="n"/>
    </row>
  </sheetData>
  <mergeCells count="1">
    <mergeCell ref="A2:F2"/>
  </mergeCells>
  <pageMargins left="0.7" right="0.7" top="0.75" bottom="0.75" header="0.3" footer="0.3"/>
  <pageSetup orientation="portrait" paperSize="9" scale="56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2025-01-24T12:00:37Z</dcterms:modified>
  <cp:lastModifiedBy>Nikolay Ivanov</cp:lastModifiedBy>
  <cp:lastPrinted>2023-11-26T09:03:04Z</cp:lastPrinted>
</cp:coreProperties>
</file>