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50мм2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50мм2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4.25" customHeight="1">
      <c r="B12" s="191" t="n">
        <v>1</v>
      </c>
      <c r="C12" s="191" t="inlineStr">
        <is>
          <t>Муфта соединительная до 1 кВ сечением до 50мм2</t>
        </is>
      </c>
      <c r="D12" s="192" t="inlineStr">
        <is>
          <t>02-42-02</t>
        </is>
      </c>
      <c r="E12" s="191" t="inlineStr">
        <is>
          <t xml:space="preserve"> ЛЭП 0,4/0,23 кВ, ТП 247</t>
        </is>
      </c>
      <c r="F12" s="191" t="n">
        <v>0</v>
      </c>
      <c r="G12" s="193">
        <f>('Прил. 3'!H11+'Прил. 3'!H15+'Прил. 3'!H18+'Прил.5 Расчет СМР и ОБ'!G42+'Прил.5 Расчет СМР и ОБ'!G43)/1000*8.05</f>
        <v/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>
        <f>F12</f>
        <v/>
      </c>
      <c r="G13" s="195">
        <f>G12</f>
        <v/>
      </c>
      <c r="H13" s="194">
        <f>H12</f>
        <v/>
      </c>
      <c r="I13" s="194">
        <f>I12</f>
        <v/>
      </c>
      <c r="J13" s="195">
        <f>J12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>
        <f>F13</f>
        <v/>
      </c>
      <c r="G14" s="195">
        <f>G13</f>
        <v/>
      </c>
      <c r="H14" s="194">
        <f>H13</f>
        <v/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tabSelected="1" view="pageBreakPreview" topLeftCell="A9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Муфта соединительная до 1 кВ сечением до 50мм2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18.66</v>
      </c>
      <c r="G12" s="311" t="n">
        <v>9.4</v>
      </c>
      <c r="H12" s="169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50мм2</t>
        </is>
      </c>
      <c r="E19" s="260" t="inlineStr">
        <is>
          <t>шт</t>
        </is>
      </c>
      <c r="F19" s="260" t="n">
        <v>10</v>
      </c>
      <c r="G19" s="184" t="n">
        <v>278.17</v>
      </c>
      <c r="H19" s="169" t="n">
        <v>2781.72</v>
      </c>
    </row>
    <row r="20">
      <c r="A20" s="173" t="n">
        <v>6</v>
      </c>
      <c r="B20" s="231" t="n"/>
      <c r="C20" s="135" t="inlineStr">
        <is>
          <t>20.2.01.05-0002</t>
        </is>
      </c>
      <c r="D20" s="247" t="inlineStr">
        <is>
          <t>Гильза кабельная: медная ГМ 70</t>
        </is>
      </c>
      <c r="E20" s="239" t="inlineStr">
        <is>
          <t>100 шт</t>
        </is>
      </c>
      <c r="F20" s="135" t="n">
        <v>0.093</v>
      </c>
      <c r="G20" s="249" t="n">
        <v>491</v>
      </c>
      <c r="H20" s="169" t="n">
        <v>45.66</v>
      </c>
      <c r="I20" s="166" t="n"/>
    </row>
    <row r="21">
      <c r="A21" s="185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73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9" t="n">
        <v>0.5</v>
      </c>
      <c r="I22" s="166" t="n"/>
    </row>
    <row r="23">
      <c r="A23" s="185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50мм2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50мм2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3" t="n">
        <v>18.66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5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3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3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39" t="n">
        <v>5</v>
      </c>
      <c r="B33" s="186" t="inlineStr">
        <is>
          <t>БЦ.91.119</t>
        </is>
      </c>
      <c r="C33" s="247" t="inlineStr">
        <is>
          <t>Муфта соединительная до 1 кВ сечением до 50мм2</t>
        </is>
      </c>
      <c r="D33" s="239" t="inlineStr">
        <is>
          <t>шт</t>
        </is>
      </c>
      <c r="E33" s="315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1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20.2.01.05-0002</t>
        </is>
      </c>
      <c r="C35" s="247" t="inlineStr">
        <is>
          <t>Гильза кабельная: медная ГМ 70</t>
        </is>
      </c>
      <c r="D35" s="239" t="inlineStr">
        <is>
          <t>100 шт</t>
        </is>
      </c>
      <c r="E35" s="315" t="n">
        <v>0.093</v>
      </c>
      <c r="F35" s="249" t="n">
        <v>491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31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315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315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5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170.9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89.86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5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topLeftCell="A2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К3-04-3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2025-01-24T12:07:33Z</dcterms:modified>
  <cp:lastModifiedBy>112</cp:lastModifiedBy>
</cp:coreProperties>
</file>