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20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20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20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20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22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21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21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21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20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3" t="n">
        <v>1</v>
      </c>
      <c r="C12" s="213" t="inlineStr">
        <is>
          <t>СИП-3 1х70-35</t>
        </is>
      </c>
      <c r="D12" s="214" t="inlineStr">
        <is>
          <t>04-01-01</t>
        </is>
      </c>
      <c r="E12" s="215" t="inlineStr">
        <is>
          <t>ВЛ - 15 кВ</t>
        </is>
      </c>
      <c r="F12" s="216">
        <f>4543610/1000*3.8</f>
        <v/>
      </c>
      <c r="G12" s="216">
        <f>499932/1000*3.8</f>
        <v/>
      </c>
      <c r="H12" s="216">
        <f>314031/1000*4.44</f>
        <v/>
      </c>
      <c r="I12" s="217" t="n"/>
      <c r="J12" s="217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18">
        <f>F12</f>
        <v/>
      </c>
      <c r="G13" s="218">
        <f>G12</f>
        <v/>
      </c>
      <c r="H13" s="218">
        <f>H12</f>
        <v/>
      </c>
      <c r="I13" s="218">
        <f>I12</f>
        <v/>
      </c>
      <c r="J13" s="218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19">
        <f>F13</f>
        <v/>
      </c>
      <c r="G14" s="219">
        <f>G13</f>
        <v/>
      </c>
      <c r="H14" s="219">
        <f>H13</f>
        <v/>
      </c>
      <c r="I14" s="219">
        <f>I13</f>
        <v/>
      </c>
      <c r="J14" s="219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zoomScale="115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СИП-2 3х70+1х95</t>
        </is>
      </c>
      <c r="E24" s="256" t="inlineStr">
        <is>
          <t>км</t>
        </is>
      </c>
      <c r="F24" s="256" t="n">
        <v>1</v>
      </c>
      <c r="G24" s="262" t="n">
        <v>39793.28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СИП-2, количество фазных проводов 3 шт., сечение фазного провода 70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БЦ.103.53</t>
        </is>
      </c>
      <c r="C36" s="260" t="inlineStr">
        <is>
          <t>Провода изолированные для воздушных линий  СИП-2 3х70+1х95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352250.2</v>
      </c>
      <c r="J36" s="32">
        <f>ROUND(I36*E36,2)</f>
        <v/>
      </c>
    </row>
    <row r="37" ht="14.25" customFormat="1" customHeight="1" s="210">
      <c r="A37" s="256" t="n"/>
      <c r="B37" s="174" t="n"/>
      <c r="C37" s="260" t="inlineStr">
        <is>
          <t>Итого основные материалы</t>
        </is>
      </c>
      <c r="D37" s="256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6" t="n">
        <v>9</v>
      </c>
      <c r="B38" s="174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89" t="n">
        <v>29</v>
      </c>
      <c r="F38" s="262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Л7-25-2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5" sqref="C25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2025-01-24T12:10:38Z</dcterms:modified>
  <cp:lastModifiedBy>Danil</cp:lastModifiedBy>
  <cp:lastPrinted>2023-11-29T06:22:53Z</cp:lastPrinted>
</cp:coreProperties>
</file>