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0" windowWidth="10320" windowHeight="11805" tabRatio="924" firstSheet="3" activeTab="3" autoFilterDateGrouping="1"/>
  </bookViews>
  <sheets>
    <sheet name="Прил.1 Сравнит табл" sheetId="1" state="visible" r:id="rId1"/>
    <sheet name="Прил.2 Расч стоим" sheetId="2" state="visible" r:id="rId2"/>
    <sheet name="Прил. 3" sheetId="3" state="visible" r:id="rId3"/>
    <sheet name="Прил.4 РМ" sheetId="4" state="visible" r:id="rId4"/>
    <sheet name="Прил.5 Расчет СМР и ОБ" sheetId="5" state="visible" r:id="rId5"/>
    <sheet name="Прил.6 Расчет ОБ" sheetId="6" state="visible" r:id="rId6"/>
    <sheet name="Прил.7" sheetId="7" state="visible" r:id="rId7"/>
    <sheet name="Прил. 10" sheetId="8" state="visible" r:id="rId8"/>
    <sheet name="ФОТр.тек." sheetId="9" state="visible" r:id="rId9"/>
  </sheets>
  <definedNames>
    <definedName name="\AUTOEXEC">#REF!</definedName>
    <definedName name="\k">#REF!</definedName>
    <definedName name="\m">#REF!</definedName>
    <definedName name="\n">#REF!</definedName>
    <definedName name="\n11">#REF!</definedName>
    <definedName name="\s">#REF!</definedName>
    <definedName name="\z">#REF!</definedName>
    <definedName name="________________________a2">#REF!</definedName>
    <definedName name="_______________________a2">#REF!</definedName>
    <definedName name="_____________________a2">#REF!</definedName>
    <definedName name="____________________a2">#REF!</definedName>
    <definedName name="___________________a2">#REF!</definedName>
    <definedName name="__________________a2">#REF!</definedName>
    <definedName name="_________________a2">#REF!</definedName>
    <definedName name="________________a2">#REF!</definedName>
    <definedName name="_______________a2">#REF!</definedName>
    <definedName name="______________a2">#REF!</definedName>
    <definedName name="_____________a2">#REF!</definedName>
    <definedName name="____________a2">#REF!</definedName>
    <definedName name="___________a2">#REF!</definedName>
    <definedName name="__________a2">#REF!</definedName>
    <definedName name="_________a2">#REF!</definedName>
    <definedName name="________a2">#REF!</definedName>
    <definedName name="_______a2">#REF!</definedName>
    <definedName name="______a2">#REF!</definedName>
    <definedName name="______xlnm.Primt_Area_3">#REF!</definedName>
    <definedName name="______xlnm.Print_Area_1">#REF!</definedName>
    <definedName name="______xlnm.Print_Area_2">#REF!</definedName>
    <definedName name="______xlnm.Print_Area_3">#REF!</definedName>
    <definedName name="______xlnm.Print_Area_4">#REF!</definedName>
    <definedName name="______xlnm.Print_Area_5">#REF!</definedName>
    <definedName name="______xlnm.Print_Area_6">#REF!</definedName>
    <definedName name="_____a2">#REF!</definedName>
    <definedName name="_____xlnm.Print_Area_1">#REF!</definedName>
    <definedName name="_____xlnm.Print_Area_2">#REF!</definedName>
    <definedName name="_____xlnm.Print_Area_3">#REF!</definedName>
    <definedName name="_____xlnm.Print_Area_4">#REF!</definedName>
    <definedName name="_____xlnm.Print_Area_5">#REF!</definedName>
    <definedName name="_____xlnm.Print_Area_6">#REF!</definedName>
    <definedName name="____a2">#REF!</definedName>
    <definedName name="____xlnm.Primt_Area_3">#REF!</definedName>
    <definedName name="____xlnm.Print_Area_1">#REF!</definedName>
    <definedName name="____xlnm.Print_Area_2">#REF!</definedName>
    <definedName name="____xlnm.Print_Area_3">#REF!</definedName>
    <definedName name="____xlnm.Print_Area_4">#REF!</definedName>
    <definedName name="____xlnm.Print_Area_5">#REF!</definedName>
    <definedName name="____xlnm.Print_Area_6">#REF!</definedName>
    <definedName name="___a2">#REF!</definedName>
    <definedName name="___wrn2">{"glc1",#N/A,FALSE,"GLC";"glc2",#N/A,FALSE,"GLC";"glc3",#N/A,FALSE,"GLC";"glc4",#N/A,FALSE,"GLC";"glc5",#N/A,FALSE,"GLC"}</definedName>
    <definedName name="___wrn222">{"glc1",#N/A,FALSE,"GLC";"glc2",#N/A,FALSE,"GLC";"glc3",#N/A,FALSE,"GLC";"glc4",#N/A,FALSE,"GLC";"glc5",#N/A,FALSE,"GLC"}</definedName>
    <definedName name="___xlnm.Primt_Area_3">#REF!</definedName>
    <definedName name="___xlnm.Print_Area_1">#REF!</definedName>
    <definedName name="___xlnm.Print_Area_2">#REF!</definedName>
    <definedName name="___xlnm.Print_Area_3">#REF!</definedName>
    <definedName name="___xlnm.Print_Area_4">#REF!</definedName>
    <definedName name="___xlnm.Print_Area_5">#REF!</definedName>
    <definedName name="___xlnm.Print_Area_6">#REF!</definedName>
    <definedName name="__1___Excel_BuiltIn_Print_Area_3_1">#REF!</definedName>
    <definedName name="__2__Excel_BuiltIn_Print_Area_3_1">#REF!</definedName>
    <definedName name="__a2">#REF!</definedName>
    <definedName name="__IntlFixup">#REF!</definedName>
    <definedName name="__qs2">#REF!</definedName>
    <definedName name="__qs3">#REF!</definedName>
    <definedName name="__wrn2">{"glc1",#N/A,FALSE,"GLC";"glc2",#N/A,FALSE,"GLC";"glc3",#N/A,FALSE,"GLC";"glc4",#N/A,FALSE,"GLC";"glc5",#N/A,FALSE,"GLC"}</definedName>
    <definedName name="__wrn222">{"glc1",#N/A,FALSE,"GLC";"glc2",#N/A,FALSE,"GLC";"glc3",#N/A,FALSE,"GLC";"glc4",#N/A,FALSE,"GLC";"glc5",#N/A,FALSE,"GLC"}</definedName>
    <definedName name="__xlfn.BAHTTEXT">#NAME?</definedName>
    <definedName name="__xlnm.Primt_Area_3">#REF!</definedName>
    <definedName name="__xlnm.Print_Area_1">#REF!</definedName>
    <definedName name="__xlnm.Print_Area_2">#REF!</definedName>
    <definedName name="__xlnm.Print_Area_3">#REF!</definedName>
    <definedName name="__xlnm.Print_Area_4">#REF!</definedName>
    <definedName name="__xlnm.Print_Area_5">#REF!</definedName>
    <definedName name="__xlnm.Print_Area_6">#REF!</definedName>
    <definedName name="__xlnm.Print_Area_8">"#REF!"</definedName>
    <definedName name="_02121">#REF!</definedName>
    <definedName name="_1">#REF!</definedName>
    <definedName name="_1._Выберите_вид_работ">#REF!</definedName>
    <definedName name="_1___Excel_BuiltIn_Print_Area_3_1">#REF!</definedName>
    <definedName name="_12Excel_BuiltIn_Print_Titles_2_1_1">#REF!</definedName>
    <definedName name="_1Excel_BuiltIn_Print_Area_1_1_1">#REF!</definedName>
    <definedName name="_1Excel_BuiltIn_Print_Area_3_1">#REF!</definedName>
    <definedName name="_2._Выберите_категорию_горных_пород_по_буримости">#REF!</definedName>
    <definedName name="_2__Excel_BuiltIn_Print_Area_3_1">#REF!</definedName>
    <definedName name="_2Excel_BuiltIn_Print_Area_1_1_1">#REF!</definedName>
    <definedName name="_2Excel_BuiltIn_Print_Area_3_1">#REF!</definedName>
    <definedName name="_2Excel_BuiltIn_Print_Titles_1_1_1">#REF!</definedName>
    <definedName name="_3Excel_BuiltIn_Print_Titles_2_1_1">#REF!</definedName>
    <definedName name="_3а._Выберите_диаметр_скважины">#REF!</definedName>
    <definedName name="_3б._Выберите_диаметр_скважины">#REF!</definedName>
    <definedName name="_3в._Выберите_диаметр_скважины">#REF!</definedName>
    <definedName name="_3г._Выберите_диаметр_скважины">#REF!</definedName>
    <definedName name="_3д._Выберите_диаметр_скважины">#REF!</definedName>
    <definedName name="_3е._Выберите_диаметр_скважины">#REF!</definedName>
    <definedName name="_3ж._Выберите_диаметр_скважины">#REF!</definedName>
    <definedName name="_3з._Выберите_диаметр_скважины">#REF!</definedName>
    <definedName name="_3и._Выберите_диаметр_скважины">#REF!</definedName>
    <definedName name="_3к._Выберите_диаметр_скважины">#REF!</definedName>
    <definedName name="_3л._Выберите_диаметр_скважины">#REF!</definedName>
    <definedName name="_3м._Выберите_диаметр_скважины">#REF!</definedName>
    <definedName name="_4Excel_BuiltIn_Print_Area_1_1_1">#REF!</definedName>
    <definedName name="_4Excel_BuiltIn_Print_Titles_1_1_1">#REF!</definedName>
    <definedName name="_6Excel_BuiltIn_Print_Titles_2_1_1">#REF!</definedName>
    <definedName name="_8Excel_BuiltIn_Print_Titles_1_1_1">#REF!</definedName>
    <definedName name="_a2">#REF!</definedName>
    <definedName name="_AUTOEXEC">#REF!</definedName>
    <definedName name="_def2000г">#REF!</definedName>
    <definedName name="_def2001г">#REF!</definedName>
    <definedName name="_def2002г">#REF!</definedName>
    <definedName name="_Fill">#REF!</definedName>
    <definedName name="_xlnm._FilterDatabase">#REF!</definedName>
    <definedName name="_Hlt440565644_1">#REF!</definedName>
    <definedName name="_inf2000">#REF!</definedName>
    <definedName name="_inf2001">#REF!</definedName>
    <definedName name="_inf2002">#REF!</definedName>
    <definedName name="_inf2003">#REF!</definedName>
    <definedName name="_inf2004">#REF!</definedName>
    <definedName name="_inf2005">#REF!</definedName>
    <definedName name="_inf2006">#REF!</definedName>
    <definedName name="_inf2007">#REF!</definedName>
    <definedName name="_inf2008">#REF!</definedName>
    <definedName name="_inf2009">#REF!</definedName>
    <definedName name="_inf2010">#REF!</definedName>
    <definedName name="_inf2011">#REF!</definedName>
    <definedName name="_inf2012">#REF!</definedName>
    <definedName name="_inf2013">#REF!</definedName>
    <definedName name="_inf2014">#REF!</definedName>
    <definedName name="_inf2015">#REF!</definedName>
    <definedName name="_k">#REF!</definedName>
    <definedName name="_m">#REF!</definedName>
    <definedName name="_qs2">#REF!</definedName>
    <definedName name="_qs3">#REF!</definedName>
    <definedName name="_s">#REF!</definedName>
    <definedName name="_wrn2">{"glc1",#N/A,FALSE,"GLC";"glc2",#N/A,FALSE,"GLC";"glc3",#N/A,FALSE,"GLC";"glc4",#N/A,FALSE,"GLC";"glc5",#N/A,FALSE,"GLC"}</definedName>
    <definedName name="_wrn222">{"glc1",#N/A,FALSE,"GLC";"glc2",#N/A,FALSE,"GLC";"glc3",#N/A,FALSE,"GLC";"glc4",#N/A,FALSE,"GLC";"glc5",#N/A,FALSE,"GLC"}</definedName>
    <definedName name="_z">#REF!</definedName>
    <definedName name="_а2">#REF!</definedName>
    <definedName name="_Восемь">#REF!</definedName>
    <definedName name="_два_1">#REF!</definedName>
    <definedName name="_два_2">#REF!</definedName>
    <definedName name="_Девять">#REF!</definedName>
    <definedName name="_пять">#REF!</definedName>
    <definedName name="_Раз">#REF!</definedName>
    <definedName name="_семь_1">#REF!</definedName>
    <definedName name="_семь_2">#REF!</definedName>
    <definedName name="_Стоимость_УНЦП">#REF!</definedName>
    <definedName name="_три">#REF!</definedName>
    <definedName name="_четыре">#REF!</definedName>
    <definedName name="_шесть_1">#REF!</definedName>
    <definedName name="_шесть_2">#REF!</definedName>
    <definedName name="a">#REF!</definedName>
    <definedName name="a04t">#REF!</definedName>
    <definedName name="A99999999">#REF!</definedName>
    <definedName name="aa">#REF!</definedName>
    <definedName name="aaa">#REF!</definedName>
    <definedName name="ab">#REF!</definedName>
    <definedName name="AS2DocOpenMode">"AS2DocumentEdit"</definedName>
    <definedName name="asd">#REF!</definedName>
    <definedName name="b">#REF!</definedName>
    <definedName name="BLPH1">#REF!</definedName>
    <definedName name="BLPH2">#REF!</definedName>
    <definedName name="Categories">#REF!</definedName>
    <definedName name="CC_fSF">#REF!</definedName>
    <definedName name="_xlnm.Criteria">#REF!</definedName>
    <definedName name="cvtnf">#REF!</definedName>
    <definedName name="d">#REF!</definedName>
    <definedName name="Database">#REF!</definedName>
    <definedName name="DateColJournal">#REF!</definedName>
    <definedName name="ddduy">#REF!</definedName>
    <definedName name="deviation1">#REF!</definedName>
    <definedName name="DiscontRate">#REF!</definedName>
    <definedName name="DM">#REF!</definedName>
    <definedName name="DOLL">#REF!</definedName>
    <definedName name="ee">#REF!</definedName>
    <definedName name="ehc">#REF!</definedName>
    <definedName name="Excel_BuiltIn_Database">#REF!</definedName>
    <definedName name="Excel_BuiltIn_Print_Area_1">#REF!</definedName>
    <definedName name="Excel_BuiltIn_Print_Area_1_1">#REF!</definedName>
    <definedName name="Excel_BuiltIn_Print_Area_1_1_1">#REF!</definedName>
    <definedName name="Excel_BuiltIn_Print_Area_10">"$#ССЫЛ!.$A$1:$E$44"</definedName>
    <definedName name="Excel_BuiltIn_Print_Area_10_1">#REF!</definedName>
    <definedName name="Excel_BuiltIn_Print_Area_10_1_1">#REF!</definedName>
    <definedName name="Excel_BuiltIn_Print_Area_11">#REF!</definedName>
    <definedName name="Excel_BuiltIn_Print_Area_11_1">#REF!</definedName>
    <definedName name="Excel_BuiltIn_Print_Area_12">#REF!</definedName>
    <definedName name="Excel_BuiltIn_Print_Area_13">#REF!</definedName>
    <definedName name="Excel_BuiltIn_Print_Area_13_1">#REF!</definedName>
    <definedName name="Excel_BuiltIn_Print_Area_14">#REF!</definedName>
    <definedName name="Excel_BuiltIn_Print_Area_14_1">"$#ССЫЛ!.$#ССЫЛ!$#ССЫЛ!:$#ССЫЛ!$#ССЫЛ!"</definedName>
    <definedName name="Excel_BuiltIn_Print_Area_15">#REF!</definedName>
    <definedName name="Excel_BuiltIn_Print_Area_2">"$#ССЫЛ!.$A$1:$E$141"</definedName>
    <definedName name="Excel_BuiltIn_Print_Area_2_1">#REF!</definedName>
    <definedName name="Excel_BuiltIn_Print_Area_25_1">"$#ССЫЛ!.$#ССЫЛ!$#ССЫЛ!:$#ССЫЛ!$#ССЫЛ!"</definedName>
    <definedName name="Excel_BuiltIn_Print_Area_28_1">"$#ССЫЛ!.$#ССЫЛ!$#ССЫЛ!:$#ССЫЛ!$#ССЫЛ!"</definedName>
    <definedName name="Excel_BuiltIn_Print_Area_3_1">#REF!</definedName>
    <definedName name="Excel_BuiltIn_Print_Area_32">"$#ССЫЛ!.$#ССЫЛ!$#ССЫЛ!:$#ССЫЛ!$#ССЫЛ!"</definedName>
    <definedName name="Excel_BuiltIn_Print_Area_4">#REF!</definedName>
    <definedName name="Excel_BuiltIn_Print_Area_4_1">#REF!</definedName>
    <definedName name="Excel_BuiltIn_Print_Area_4_1_1">#REF!</definedName>
    <definedName name="Excel_BuiltIn_Print_Area_4_1_1_1">#REF!</definedName>
    <definedName name="Excel_BuiltIn_Print_Area_43">"$#ССЫЛ!.$#ССЫЛ!$#ССЫЛ!:$#ССЫЛ!$#ССЫЛ!"</definedName>
    <definedName name="Excel_BuiltIn_Print_Area_5">#REF!</definedName>
    <definedName name="Excel_BuiltIn_Print_Area_5_1">#REF!</definedName>
    <definedName name="Excel_BuiltIn_Print_Area_5_1_1">#REF!</definedName>
    <definedName name="Excel_BuiltIn_Print_Area_6">#REF!</definedName>
    <definedName name="Excel_BuiltIn_Print_Area_6_1">#REF!</definedName>
    <definedName name="Excel_BuiltIn_Print_Area_7">"$#ССЫЛ!.$A$1:$G$84"</definedName>
    <definedName name="Excel_BuiltIn_Print_Area_7_1">#REF!</definedName>
    <definedName name="Excel_BuiltIn_Print_Area_7_1_1">#REF!</definedName>
    <definedName name="Excel_BuiltIn_Print_Area_7_1_1_1">#REF!</definedName>
    <definedName name="Excel_BuiltIn_Print_Area_7_1_1_1_1">#REF!</definedName>
    <definedName name="Excel_BuiltIn_Print_Area_8">"$#ССЫЛ!.$A$1:$G$84"</definedName>
    <definedName name="Excel_BuiltIn_Print_Area_8_1">#REF!</definedName>
    <definedName name="Excel_BuiltIn_Print_Area_9">"$#ССЫЛ!.$A$1:$G$84"</definedName>
    <definedName name="Excel_BuiltIn_Print_Area_9_1">#REF!</definedName>
    <definedName name="Excel_BuiltIn_Print_Area_9_1_1">#REF!</definedName>
    <definedName name="Excel_BuiltIn_Print_Area_9_1_1_1">#REF!</definedName>
    <definedName name="Excel_BuiltIn_Print_Titles">#REF!</definedName>
    <definedName name="Excel_BuiltIn_Print_Titles_1">#REF!</definedName>
    <definedName name="Excel_BuiltIn_Print_Titles_1_1">#REF!</definedName>
    <definedName name="Excel_BuiltIn_Print_Titles_1_1_1">#REF!</definedName>
    <definedName name="Excel_BuiltIn_Print_Titles_12">#REF!</definedName>
    <definedName name="Excel_BuiltIn_Print_Titles_13">#REF!</definedName>
    <definedName name="Excel_BuiltIn_Print_Titles_13_1">#REF!</definedName>
    <definedName name="Excel_BuiltIn_Print_Titles_14">#REF!</definedName>
    <definedName name="Excel_BuiltIn_Print_Titles_2">#REF!</definedName>
    <definedName name="Excel_BuiltIn_Print_Titles_2_1">#REF!</definedName>
    <definedName name="Excel_BuiltIn_Print_Titles_3">#REF!</definedName>
    <definedName name="Excel_BuiltIn_Print_Titles_3_1">#REF!</definedName>
    <definedName name="Excel_BuiltIn_Print_Titles_4">#REF!</definedName>
    <definedName name="Excel_BuiltIn_Print_Titles_4_1">#REF!</definedName>
    <definedName name="Excel_BuiltIn_Print_Titles_5">#REF!</definedName>
    <definedName name="Excel_BuiltIn_Print_Titles_5_1">#REF!</definedName>
    <definedName name="Excel_BuiltIn_Print_Titles_8">#REF!</definedName>
    <definedName name="Excel_BuiltIn_Print_Titles_9">#REF!</definedName>
    <definedName name="Excel_BuiltIn_Print_Titles_9_1">#REF!</definedName>
    <definedName name="ff">#REF!</definedName>
    <definedName name="gggg">#REF!</definedName>
    <definedName name="Global.MNULL">#REF!</definedName>
    <definedName name="Global.NULL">#REF!</definedName>
    <definedName name="h">#REF!</definedName>
    <definedName name="hfci">#REF!</definedName>
    <definedName name="hfcxtn">#REF!</definedName>
    <definedName name="htvjyn">#REF!</definedName>
    <definedName name="i">#REF!</definedName>
    <definedName name="iii">#REF!</definedName>
    <definedName name="iiiii">#REF!</definedName>
    <definedName name="Ind">#REF!</definedName>
    <definedName name="Itog">#REF!</definedName>
    <definedName name="jkjhggh">#REF!</definedName>
    <definedName name="Jkz">#REF!</definedName>
    <definedName name="kinf09_08">#REF!</definedName>
    <definedName name="kinf10_09">#REF!</definedName>
    <definedName name="kinf11_10">#REF!</definedName>
    <definedName name="kinf12_11">#REF!</definedName>
    <definedName name="kk">#REF!</definedName>
    <definedName name="kl">#REF!</definedName>
    <definedName name="KPlan">#REF!</definedName>
    <definedName name="l">#REF!</definedName>
    <definedName name="language">#REF!</definedName>
    <definedName name="LOCAL_MYSQL_DATE_FORMAT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>#REF!</definedName>
    <definedName name="n">#REF!</definedName>
    <definedName name="n_1">{"","одинz","дваz","триz","четыреz","пятьz","шестьz","семьz","восемьz","девятьz"}</definedName>
    <definedName name="n_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>{"";1;"двадцатьz";"тридцатьz";"сорокz";"пятьдесятz";"шестьдесятz";"семьдесятz";"восемьдесятz";"девяностоz"}</definedName>
    <definedName name="n_4">{"","стоz","двестиz","тристаz","четырестаz","пятьсотz","шестьсотz","семьсотz","восемьсотz","девятьсотz"}</definedName>
    <definedName name="n_5">{"","однаz","двеz","триz","четыреz","пятьz","шестьz","семьz","восемьz","девятьz"}</definedName>
    <definedName name="n0">"000000000000,00"</definedName>
    <definedName name="n0x">IF(n_3=1,n_2,n_3&amp;n_1)</definedName>
    <definedName name="n1x">IF(n_3=1,n_2,n_3&amp;n_5)</definedName>
    <definedName name="Nalog">#REF!</definedName>
    <definedName name="NumColJournal">#REF!</definedName>
    <definedName name="o">#REF!</definedName>
    <definedName name="Obj">#REF!</definedName>
    <definedName name="oppp">#REF!</definedName>
    <definedName name="pp">#REF!</definedName>
    <definedName name="_xlnm.Print_Area">#REF!</definedName>
    <definedName name="propis">#REF!</definedName>
    <definedName name="q">#REF!</definedName>
    <definedName name="qq">#REF!</definedName>
    <definedName name="qqqqqqqqqqqqqqqqqqqqqqqqqqqqqqqqqqq">#REF!</definedName>
    <definedName name="rehl">#REF!</definedName>
    <definedName name="rf">#REF!</definedName>
    <definedName name="rrrrrr">#REF!</definedName>
    <definedName name="rtyrty">#REF!</definedName>
    <definedName name="rybuf">#REF!</definedName>
    <definedName name="rybuf3">#REF!</definedName>
    <definedName name="SAPBEXhrIndnt">3</definedName>
    <definedName name="SAPBEXrevision">1</definedName>
    <definedName name="SAPBEXsysID">"QBW"</definedName>
    <definedName name="SAPBEXwbID">"4160MIG5IVXA4QF0B7OSZ84R8"</definedName>
    <definedName name="SD_DC">#REF!</definedName>
    <definedName name="SDDsfd">#REF!</definedName>
    <definedName name="SDSA">#REF!</definedName>
    <definedName name="SF_SFs">#REF!</definedName>
    <definedName name="SM">#REF!</definedName>
    <definedName name="SM_SM">#REF!</definedName>
    <definedName name="SM_SM1">#REF!</definedName>
    <definedName name="SM_SM45">#REF!</definedName>
    <definedName name="SM_SM6">#REF!</definedName>
    <definedName name="SM_STO">#REF!</definedName>
    <definedName name="SM_STO1">#REF!</definedName>
    <definedName name="SM_STO2">#REF!</definedName>
    <definedName name="SM_STO3">#REF!</definedName>
    <definedName name="Smmmmmmmmmmmmmmm">#REF!</definedName>
    <definedName name="SmPr">#REF!</definedName>
    <definedName name="Status">#REF!</definedName>
    <definedName name="SUM_">#REF!</definedName>
    <definedName name="SUM_1">#REF!</definedName>
    <definedName name="sum_2">#REF!</definedName>
    <definedName name="SUM_3">#REF!</definedName>
    <definedName name="sum_4">#REF!</definedName>
    <definedName name="SV">#REF!</definedName>
    <definedName name="SV_STO">#REF!</definedName>
    <definedName name="t">#REF!</definedName>
    <definedName name="time">#REF!</definedName>
    <definedName name="Time_diff">#REF!</definedName>
    <definedName name="Times">#REF!</definedName>
    <definedName name="Times___0">#REF!</definedName>
    <definedName name="title">#REF!</definedName>
    <definedName name="ttt">#REF!</definedName>
    <definedName name="ujl">#REF!</definedName>
    <definedName name="USA_1">#REF!</definedName>
    <definedName name="v">#REF!</definedName>
    <definedName name="VH">#REF!</definedName>
    <definedName name="w">#REF!</definedName>
    <definedName name="wrn">{"glc1",#N/A,FALSE,"GLC";"glc2",#N/A,FALSE,"GLC";"glc3",#N/A,FALSE,"GLC";"glc4",#N/A,FALSE,"GLC";"glc5",#N/A,FALSE,"GLC"}</definedName>
    <definedName name="wrn.1.">{#N/A,#N/A,FALSE,"Шаблон_Спец1"}</definedName>
    <definedName name="wrn.Aging._.and._.Trend._.Analysis.">{#N/A,#N/A,FALSE,"Aging Summary";#N/A,#N/A,FALSE,"Ratio Analysis";#N/A,#N/A,FALSE,"Test 120 Day Accts";#N/A,#N/A,FALSE,"Tickmarks"}</definedName>
    <definedName name="wrn.Aging.and._Trend._.Analysis.2">{#N/A,#N/A,FALSE,"Aging Summary";#N/A,#N/A,FALSE,"Ratio Analysis";#N/A,#N/A,FALSE,"Test 120 Day Accts";#N/A,#N/A,FALSE,"Tickmarks"}</definedName>
    <definedName name="wrn.basicfin.">{"assets",#N/A,FALSE,"historicBS";"liab",#N/A,FALSE,"historicBS";"is",#N/A,FALSE,"historicIS";"ratios",#N/A,FALSE,"ratios"}</definedName>
    <definedName name="wrn.basicfin.2">{"assets",#N/A,FALSE,"historicBS";"liab",#N/A,FALSE,"historicBS";"is",#N/A,FALSE,"historicIS";"ratios",#N/A,FALSE,"ratios"}</definedName>
    <definedName name="wrn.Departmentals.">{#N/A,#N/A,TRUE,"Engineering Dept";#N/A,#N/A,TRUE,"Sales Dept";#N/A,#N/A,TRUE,"Marketing Dept";#N/A,#N/A,TRUE,"Admin Dept"}</definedName>
    <definedName name="wrn.Departments.">{#N/A,#N/A,FALSE,"Engineering Dept";#N/A,#N/A,FALSE,"Sales Dept";#N/A,#N/A,FALSE,"Marketing Dept";#N/A,#N/A,FALSE,"Admin Dept";#N/A,#N/A,FALSE,"Total Operating Expenses"}</definedName>
    <definedName name="wrn.Financials.">{#N/A,#N/A,TRUE,"Balance Sheet";#N/A,#N/A,TRUE,"Income Statement";#N/A,#N/A,TRUE,"Statement of Cash Flows";#N/A,#N/A,TRUE,"Key Indicators"}</definedName>
    <definedName name="wrn.glc.">{"glcbs",#N/A,FALSE,"GLCBS";"glccsbs",#N/A,FALSE,"GLCCSBS";"glcis",#N/A,FALSE,"GLCIS";"glccsis",#N/A,FALSE,"GLCCSIS";"glcrat1",#N/A,FALSE,"GLC-ratios1"}</definedName>
    <definedName name="wrn.glcpromonte.">{"glc1",#N/A,FALSE,"GLC";"glc2",#N/A,FALSE,"GLC";"glc3",#N/A,FALSE,"GLC";"glc4",#N/A,FALSE,"GLC";"glc5",#N/A,FALSE,"GLC"}</definedName>
    <definedName name="wrn.print.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>#REF!</definedName>
    <definedName name="y">#REF!</definedName>
    <definedName name="Yamaha_26">#REF!</definedName>
    <definedName name="yyy">#REF!</definedName>
    <definedName name="ZAK1">#REF!</definedName>
    <definedName name="ZAK2">#REF!</definedName>
    <definedName name="zak3">#REF!</definedName>
    <definedName name="zxdc">#REF!</definedName>
    <definedName name="zzzz">#REF!</definedName>
    <definedName name="а">#REF!</definedName>
    <definedName name="А10">#REF!</definedName>
    <definedName name="а12">#REF!</definedName>
    <definedName name="а124545">#REF!</definedName>
    <definedName name="А15">#REF!</definedName>
    <definedName name="А2">#REF!</definedName>
    <definedName name="А34">#REF!</definedName>
    <definedName name="а35">#REF!</definedName>
    <definedName name="а36">#REF!</definedName>
    <definedName name="аа">#REF!</definedName>
    <definedName name="ааа">#REF!</definedName>
    <definedName name="аааа">#REF!</definedName>
    <definedName name="ааааа">#REF!</definedName>
    <definedName name="аааааа">#REF!</definedName>
    <definedName name="ааааааа">#REF!</definedName>
    <definedName name="аб">#REF!</definedName>
    <definedName name="абв10">#REF!</definedName>
    <definedName name="ав">#REF!</definedName>
    <definedName name="авввввввввввввввввввв">#REF!</definedName>
    <definedName name="авпявап">#REF!</definedName>
    <definedName name="авпяпав">#REF!</definedName>
    <definedName name="авРВп">#REF!</definedName>
    <definedName name="авс">#REF!</definedName>
    <definedName name="аглвг">#REF!</definedName>
    <definedName name="админ">#REF!</definedName>
    <definedName name="аднг">#REF!</definedName>
    <definedName name="адоад">#REF!</definedName>
    <definedName name="адожд">#REF!</definedName>
    <definedName name="аервенрвперпар">#REF!</definedName>
    <definedName name="АКСТ">#REF!</definedName>
    <definedName name="ало">#REF!</definedName>
    <definedName name="Алтайский_край">#REF!</definedName>
    <definedName name="Алтайский_край_1">#REF!</definedName>
    <definedName name="аморт">#REF!</definedName>
    <definedName name="Амортизация">#REF!</definedName>
    <definedName name="АмортизацияНМА">#REF!</definedName>
    <definedName name="Амурская_область">#REF!</definedName>
    <definedName name="Амурская_область_1">#REF!</definedName>
    <definedName name="ангданга">#REF!</definedName>
    <definedName name="ангщ">#REF!</definedName>
    <definedName name="анд">#REF!</definedName>
    <definedName name="анол">#REF!</definedName>
    <definedName name="аода">#REF!</definedName>
    <definedName name="аодадо">#REF!</definedName>
    <definedName name="аодра">#REF!</definedName>
    <definedName name="аопы">#REF!</definedName>
    <definedName name="аопыао">#REF!</definedName>
    <definedName name="аоыао">#REF!</definedName>
    <definedName name="ап">#REF!</definedName>
    <definedName name="ап12">#REF!</definedName>
    <definedName name="апоап">#REF!</definedName>
    <definedName name="аповоп">#REF!</definedName>
    <definedName name="апопр">#REF!</definedName>
    <definedName name="апорапо">#REF!</definedName>
    <definedName name="апотиа">#REF!</definedName>
    <definedName name="апоыа">#REF!</definedName>
    <definedName name="апоыаоп">#REF!</definedName>
    <definedName name="апоыапо">#REF!</definedName>
    <definedName name="апоыоо">#REF!</definedName>
    <definedName name="аправи">#REF!</definedName>
    <definedName name="апрво">#REF!</definedName>
    <definedName name="апрыа">#REF!</definedName>
    <definedName name="апыо">#REF!</definedName>
    <definedName name="апырр">#REF!</definedName>
    <definedName name="араера">#REF!</definedName>
    <definedName name="арбь">#REF!</definedName>
    <definedName name="арл">#REF!</definedName>
    <definedName name="аро">#REF!</definedName>
    <definedName name="ародар">#REF!</definedName>
    <definedName name="ародарод">#REF!</definedName>
    <definedName name="ародра">#REF!</definedName>
    <definedName name="арол">#REF!</definedName>
    <definedName name="аролаол">#REF!</definedName>
    <definedName name="арпа">#REF!</definedName>
    <definedName name="Архангельская_область">#REF!</definedName>
    <definedName name="Архангельская_область_1">#REF!</definedName>
    <definedName name="Астраханская_область">#REF!</definedName>
    <definedName name="АСУТП">#REF!</definedName>
    <definedName name="аыв">#REF!</definedName>
    <definedName name="аыоап">#REF!</definedName>
    <definedName name="аыоапо">#REF!</definedName>
    <definedName name="аыопыао">#REF!</definedName>
    <definedName name="аыпрыпр">#REF!</definedName>
    <definedName name="б">#REF!</definedName>
    <definedName name="_xlnm.Database">#REF!</definedName>
    <definedName name="баир">#REF!</definedName>
    <definedName name="БАК2">#REF!</definedName>
    <definedName name="Белгородская_область">#REF!</definedName>
    <definedName name="блр4545">#REF!</definedName>
    <definedName name="Больш">#REF!</definedName>
    <definedName name="бпрбь">#REF!</definedName>
    <definedName name="Брянская_область">#REF!</definedName>
    <definedName name="Буровой_понтон">#REF!</definedName>
    <definedName name="быч">#REF!</definedName>
    <definedName name="бьюждж">#REF!</definedName>
    <definedName name="бю.бю.">#REF!</definedName>
    <definedName name="в">#REF!</definedName>
    <definedName name="В5">#REF!</definedName>
    <definedName name="Ва">#REF!</definedName>
    <definedName name="ва3">#REF!</definedName>
    <definedName name="вава">#REF!</definedName>
    <definedName name="вавввввввввввввв">#REF!</definedName>
    <definedName name="ВАЛ_">#REF!</definedName>
    <definedName name="ВАЛ_1">#REF!</definedName>
    <definedName name="ВАЛ_4">#REF!</definedName>
    <definedName name="Валаам">#REF!</definedName>
    <definedName name="вангл">#REF!</definedName>
    <definedName name="ванлр">#REF!</definedName>
    <definedName name="вао">#REF!</definedName>
    <definedName name="вап">#REF!</definedName>
    <definedName name="вапвя">#REF!</definedName>
    <definedName name="вапр">#REF!</definedName>
    <definedName name="вапяп">#REF!</definedName>
    <definedName name="варо">#REF!</definedName>
    <definedName name="вб">#REF!</definedName>
    <definedName name="ввв">#REF!</definedName>
    <definedName name="вввв">#REF!</definedName>
    <definedName name="вввввввв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>#REF!</definedName>
    <definedName name="вглльа">#REF!</definedName>
    <definedName name="ве">#REF!</definedName>
    <definedName name="ведущий">#REF!</definedName>
    <definedName name="венл">#REF!</definedName>
    <definedName name="вено">#REF!</definedName>
    <definedName name="веноевн">#REF!</definedName>
    <definedName name="венолвенп">#REF!</definedName>
    <definedName name="веноь">#REF!</definedName>
    <definedName name="венрол">#REF!</definedName>
    <definedName name="венш">#REF!</definedName>
    <definedName name="вео">#REF!</definedName>
    <definedName name="Верхняя_часть">#REF!</definedName>
    <definedName name="веше">#REF!</definedName>
    <definedName name="вика">#REF!</definedName>
    <definedName name="вирваы">#REF!</definedName>
    <definedName name="вкпвп">#REF!</definedName>
    <definedName name="Владимирская_область">#REF!</definedName>
    <definedName name="внеове">#REF!</definedName>
    <definedName name="внеое">#REF!</definedName>
    <definedName name="внлг">#REF!</definedName>
    <definedName name="внорьп">#REF!</definedName>
    <definedName name="внр">#REF!</definedName>
    <definedName name="вов">#REF!</definedName>
    <definedName name="вое">#REF!</definedName>
    <definedName name="Волгоградская_область">#REF!</definedName>
    <definedName name="Вологодская_область">#REF!</definedName>
    <definedName name="Вологодская_область_1">#REF!</definedName>
    <definedName name="вопрв">#REF!</definedName>
    <definedName name="вопров">#REF!</definedName>
    <definedName name="Воронежская_область">#REF!</definedName>
    <definedName name="Вп">#REF!</definedName>
    <definedName name="впа">#REF!</definedName>
    <definedName name="впо">#REF!</definedName>
    <definedName name="впор">#REF!</definedName>
    <definedName name="впр">#REF!</definedName>
    <definedName name="впрвпр">#REF!</definedName>
    <definedName name="впрл">#REF!</definedName>
    <definedName name="впрлвпр">#REF!</definedName>
    <definedName name="впрлпр">#REF!</definedName>
    <definedName name="впрлрпл">#REF!</definedName>
    <definedName name="впро">#REF!</definedName>
    <definedName name="впров">#REF!</definedName>
    <definedName name="впрь">#REF!</definedName>
    <definedName name="впрьвп">#REF!</definedName>
    <definedName name="впрьрь">#REF!</definedName>
    <definedName name="вр">#REF!</definedName>
    <definedName name="вравар">#REF!</definedName>
    <definedName name="вро">#REF!</definedName>
    <definedName name="вров">#REF!</definedName>
    <definedName name="вровап">#REF!</definedName>
    <definedName name="врп">#REF!</definedName>
    <definedName name="врплнл">#REF!</definedName>
    <definedName name="врпов">#REF!</definedName>
    <definedName name="врповор">#REF!</definedName>
    <definedName name="врьпврь">#REF!</definedName>
    <definedName name="вс">{#N/A,#N/A,FALSE,"Aging Summary";#N/A,#N/A,FALSE,"Ratio Analysis";#N/A,#N/A,FALSE,"Test 120 Day Accts";#N/A,#N/A,FALSE,"Tickmarks"}</definedName>
    <definedName name="Всего_по_смете">#REF!</definedName>
    <definedName name="ВсегоШурфов">#REF!</definedName>
    <definedName name="Вспомогательные_работы">#REF!</definedName>
    <definedName name="ВТ">#REF!</definedName>
    <definedName name="втор_кат">#REF!</definedName>
    <definedName name="второй">#REF!</definedName>
    <definedName name="втратар">#REF!</definedName>
    <definedName name="Вычислительная_техника_1">#REF!</definedName>
    <definedName name="выы">#REF!</definedName>
    <definedName name="г">#REF!</definedName>
    <definedName name="газ">#REF!</definedName>
    <definedName name="ГАП">#REF!</definedName>
    <definedName name="гелог">#REF!</definedName>
    <definedName name="гео">#REF!</definedName>
    <definedName name="геог">#REF!</definedName>
    <definedName name="геодезия">#REF!</definedName>
    <definedName name="геол.1">#REF!</definedName>
    <definedName name="геол1">#REF!</definedName>
    <definedName name="геол4">#REF!</definedName>
    <definedName name="геология">#REF!</definedName>
    <definedName name="геоф">#REF!</definedName>
    <definedName name="геоф1">#REF!</definedName>
    <definedName name="Геофиз">#REF!</definedName>
    <definedName name="Геофиз1">#REF!</definedName>
    <definedName name="геофизика">#REF!</definedName>
    <definedName name="гидро1">#REF!</definedName>
    <definedName name="гидро5">#REF!</definedName>
    <definedName name="гидрол">#REF!</definedName>
    <definedName name="гидрол.4">#REF!</definedName>
    <definedName name="Гидролог">#REF!</definedName>
    <definedName name="Гидролог4">#REF!</definedName>
    <definedName name="ГИП">#REF!</definedName>
    <definedName name="ГИП2">#REF!</definedName>
    <definedName name="глрп">#REF!</definedName>
    <definedName name="гном">#REF!</definedName>
    <definedName name="гор">#REF!</definedName>
    <definedName name="гос">#REF!</definedName>
    <definedName name="гпдш">#REF!</definedName>
    <definedName name="гпшд">#REF!</definedName>
    <definedName name="График">"Диагр. 4"</definedName>
    <definedName name="гш">#REF!</definedName>
    <definedName name="гшд">#REF!</definedName>
    <definedName name="гшн">#REF!</definedName>
    <definedName name="гшшг">NA()</definedName>
    <definedName name="д">#REF!</definedName>
    <definedName name="д1">#REF!</definedName>
    <definedName name="д10">#REF!</definedName>
    <definedName name="д2">#REF!</definedName>
    <definedName name="д3">#REF!</definedName>
    <definedName name="д4">#REF!</definedName>
    <definedName name="д5">#REF!</definedName>
    <definedName name="д6">#REF!</definedName>
    <definedName name="д7">#REF!</definedName>
    <definedName name="д8">#REF!</definedName>
    <definedName name="д9">#REF!</definedName>
    <definedName name="дан">#REF!</definedName>
    <definedName name="Дата_изменения_группы_строек">#REF!</definedName>
    <definedName name="Дата_изменения_локальной_сметы">#REF!</definedName>
    <definedName name="Дата_изменения_объекта">#REF!</definedName>
    <definedName name="Дата_изменения_объектной_сметы">#REF!</definedName>
    <definedName name="Дата_изменения_очереди">#REF!</definedName>
    <definedName name="Дата_изменения_пускового_комплекса">#REF!</definedName>
    <definedName name="Дата_изменения_сводного_сметного_расчета">#REF!</definedName>
    <definedName name="Дата_изменения_стройки">#REF!</definedName>
    <definedName name="Дата_создания_группы_строек">#REF!</definedName>
    <definedName name="Дата_создания_локальной_сметы">#REF!</definedName>
    <definedName name="Дата_создания_объекта">#REF!</definedName>
    <definedName name="Дата_создания_объектной_сметы">#REF!</definedName>
    <definedName name="Дата_создания_очереди">#REF!</definedName>
    <definedName name="Дата_создания_пускового_комплекса">#REF!</definedName>
    <definedName name="Дата_создания_сводного_сметного_расчета">#REF!</definedName>
    <definedName name="Дата_создания_стройки">#REF!</definedName>
    <definedName name="дд">#REF!</definedName>
    <definedName name="дддд">#REF!</definedName>
    <definedName name="ддддд">#REF!</definedName>
    <definedName name="де">#REF!</definedName>
    <definedName name="десятый">#REF!</definedName>
    <definedName name="дефл.">#REF!</definedName>
    <definedName name="Дефл_ц_пред_год">#REF!</definedName>
    <definedName name="Дефлятор">#REF!</definedName>
    <definedName name="Дефлятор_годовой">#REF!</definedName>
    <definedName name="Дефлятор_цепной">#REF!</definedName>
    <definedName name="Дефлятор1">#REF!</definedName>
    <definedName name="диапазон">#REF!</definedName>
    <definedName name="Диск">#REF!</definedName>
    <definedName name="длдл">#REF!</definedName>
    <definedName name="Длинна_границы">#REF!</definedName>
    <definedName name="Длинна_трассы">#REF!</definedName>
    <definedName name="длозщшзщдлжб">#REF!</definedName>
    <definedName name="длолдолд">#REF!</definedName>
    <definedName name="длощшл">#REF!</definedName>
    <definedName name="ДМС_АУП">#REF!</definedName>
    <definedName name="ДМС_ПЭЭ">#REF!</definedName>
    <definedName name="ДМС_ТП">#REF!</definedName>
    <definedName name="Дн_ставка">#REF!</definedName>
    <definedName name="дна">#REF!</definedName>
    <definedName name="до">#REF!</definedName>
    <definedName name="док">#REF!</definedName>
    <definedName name="дол">#REF!</definedName>
    <definedName name="Должность">#REF!</definedName>
    <definedName name="ДОЛЛАР">#REF!</definedName>
    <definedName name="доорп">#REF!</definedName>
    <definedName name="Доп._оборудование_1">#REF!</definedName>
    <definedName name="Доп_оборуд">#REF!</definedName>
    <definedName name="допдшгед">#REF!</definedName>
    <definedName name="Дорога_1">#REF!</definedName>
    <definedName name="дп">#REF!</definedName>
    <definedName name="др">#REF!</definedName>
    <definedName name="др.матер">#REF!</definedName>
    <definedName name="ДС">#REF!</definedName>
    <definedName name="дтс">#REF!</definedName>
    <definedName name="дщшю">#REF!</definedName>
    <definedName name="дэ">#REF!</definedName>
    <definedName name="е">#REF!</definedName>
    <definedName name="евнл">#REF!</definedName>
    <definedName name="евнлен">#REF!</definedName>
    <definedName name="Еврейская_автономная_область">#REF!</definedName>
    <definedName name="Еврейская_автономная_область_1">#REF!</definedName>
    <definedName name="еврор">#REF!</definedName>
    <definedName name="еврь">#REF!</definedName>
    <definedName name="Единица1">#REF!</definedName>
    <definedName name="Единица10">#REF!</definedName>
    <definedName name="Единица11">#REF!</definedName>
    <definedName name="Единица12">#REF!</definedName>
    <definedName name="Единица13">#REF!</definedName>
    <definedName name="Единица14">#REF!</definedName>
    <definedName name="Единица15">#REF!</definedName>
    <definedName name="Единица16">#REF!</definedName>
    <definedName name="Единица17">#REF!</definedName>
    <definedName name="Единица18">#REF!</definedName>
    <definedName name="Единица19">#REF!</definedName>
    <definedName name="Единица2">#REF!</definedName>
    <definedName name="Единица20">#REF!</definedName>
    <definedName name="Единица21">#REF!</definedName>
    <definedName name="Единица22">#REF!</definedName>
    <definedName name="Единица23">#REF!</definedName>
    <definedName name="Единица24">#REF!</definedName>
    <definedName name="Единица25">#REF!</definedName>
    <definedName name="Единица26">#REF!</definedName>
    <definedName name="Единица27">#REF!</definedName>
    <definedName name="Единица28">#REF!</definedName>
    <definedName name="Единица29">#REF!</definedName>
    <definedName name="Единица3">#REF!</definedName>
    <definedName name="Единица30">#REF!</definedName>
    <definedName name="Единица31">#REF!</definedName>
    <definedName name="Единица32">#REF!</definedName>
    <definedName name="Единица33">#REF!</definedName>
    <definedName name="Единица34">#REF!</definedName>
    <definedName name="Единица35">#REF!</definedName>
    <definedName name="Единица36">#REF!</definedName>
    <definedName name="Единица37">#REF!</definedName>
    <definedName name="Единица38">#REF!</definedName>
    <definedName name="Единица39">#REF!</definedName>
    <definedName name="Единица4">#REF!</definedName>
    <definedName name="Единица40">#REF!</definedName>
    <definedName name="Единица41">#REF!</definedName>
    <definedName name="Единица42">#REF!</definedName>
    <definedName name="Единица43">#REF!</definedName>
    <definedName name="Единица44">#REF!</definedName>
    <definedName name="Единица45">#REF!</definedName>
    <definedName name="Единица46">#REF!</definedName>
    <definedName name="Единица47">#REF!</definedName>
    <definedName name="Единица48">#REF!</definedName>
    <definedName name="Единица49">#REF!</definedName>
    <definedName name="Единица5">#REF!</definedName>
    <definedName name="Единица50">#REF!</definedName>
    <definedName name="Единица51">#REF!</definedName>
    <definedName name="Единица52">#REF!</definedName>
    <definedName name="Единица53">#REF!</definedName>
    <definedName name="Единица54">#REF!</definedName>
    <definedName name="Единица55">#REF!</definedName>
    <definedName name="Единица56">#REF!</definedName>
    <definedName name="Единица57">#REF!</definedName>
    <definedName name="Единица58">#REF!</definedName>
    <definedName name="Единица59">#REF!</definedName>
    <definedName name="Единица6">#REF!</definedName>
    <definedName name="Единица60">#REF!</definedName>
    <definedName name="Единица7">#REF!</definedName>
    <definedName name="Единица8">#REF!</definedName>
    <definedName name="Единица9">#REF!</definedName>
    <definedName name="ен">#REF!</definedName>
    <definedName name="енвлпр">#REF!</definedName>
    <definedName name="енг">#REF!</definedName>
    <definedName name="енк">#REF!</definedName>
    <definedName name="енлопр">#REF!</definedName>
    <definedName name="ено">#REF!</definedName>
    <definedName name="еное">#REF!</definedName>
    <definedName name="ео">#REF!</definedName>
    <definedName name="еов">#REF!</definedName>
    <definedName name="ер">#REF!</definedName>
    <definedName name="ЕСН2004">#REF!</definedName>
    <definedName name="еуг">#REF!</definedName>
    <definedName name="ж">#REF!</definedName>
    <definedName name="жжж">#REF!</definedName>
    <definedName name="жпф">#REF!</definedName>
    <definedName name="Зависимые">#REF!</definedName>
    <definedName name="Заголовок_печати">#REF!</definedName>
    <definedName name="Заголовок_раздела">#REF!</definedName>
    <definedName name="ЗаданиеГС_КМ">#REF!</definedName>
    <definedName name="ЗаданиеЭСС_КМ">#REF!</definedName>
    <definedName name="Заказчик">#REF!</definedName>
    <definedName name="Зел">#REF!</definedName>
    <definedName name="зждзд">#REF!</definedName>
    <definedName name="зз">#REF!</definedName>
    <definedName name="зззз">#REF!</definedName>
    <definedName name="ЗИП_Всего_1">#REF!</definedName>
    <definedName name="зит">#REF!</definedName>
    <definedName name="зощр">#REF!</definedName>
    <definedName name="ЗЮзя">#REF!</definedName>
    <definedName name="Ивановская_область">#REF!</definedName>
    <definedName name="ивпт">#REF!</definedName>
    <definedName name="Иди">#REF!</definedName>
    <definedName name="ии">#REF!</definedName>
    <definedName name="иии">#REF!</definedName>
    <definedName name="ИИМбал">#REF!</definedName>
    <definedName name="ИиНИ">#REF!</definedName>
    <definedName name="ик">#REF!</definedName>
    <definedName name="имт">#REF!</definedName>
    <definedName name="Инвестор">#REF!</definedName>
    <definedName name="Инд">#REF!</definedName>
    <definedName name="Индекс_ЛН_группы_строек">#REF!</definedName>
    <definedName name="Индекс_ЛН_локальной_сметы">#REF!</definedName>
    <definedName name="Индекс_ЛН_объекта">#REF!</definedName>
    <definedName name="Индекс_ЛН_объектной_сметы">#REF!</definedName>
    <definedName name="Индекс_ЛН_очереди">#REF!</definedName>
    <definedName name="Индекс_ЛН_пускового_комплекса">#REF!</definedName>
    <definedName name="Индекс_ЛН_сводного_сметного_расчета">#REF!</definedName>
    <definedName name="Индекс_ЛН_стройки">#REF!</definedName>
    <definedName name="Ини">#REF!</definedName>
    <definedName name="инфл">#REF!</definedName>
    <definedName name="иолд">#REF!</definedName>
    <definedName name="ИОСост">#REF!</definedName>
    <definedName name="ИОСпс">#REF!</definedName>
    <definedName name="ИОСсг">#REF!</definedName>
    <definedName name="иошль">#REF!</definedName>
    <definedName name="ип">#REF!</definedName>
    <definedName name="Ипос">#REF!</definedName>
    <definedName name="ИПусто">#REF!</definedName>
    <definedName name="Ипц">#REF!</definedName>
    <definedName name="Иркутская_область">#REF!</definedName>
    <definedName name="Иркутская_область_1">#REF!</definedName>
    <definedName name="ис">#REF!</definedName>
    <definedName name="ИС__И.Максимов">#REF!</definedName>
    <definedName name="итог">#REF!</definedName>
    <definedName name="Итого_ЗПМ__по_рес_расчету_с_учетом_к_тов">#REF!</definedName>
    <definedName name="Итого_ЗПМ_по_акту_вып_работ_в_базисных_ценах_с_учетом_к_тов">#REF!</definedName>
    <definedName name="Итого_ЗПМ_по_акту_вып_работ_при_ресурсном_расчете_с_учетом_к_тов">#REF!</definedName>
    <definedName name="Итого_ЗПМ_по_акту_выполненных_работ_в_базисных_ценах">#REF!</definedName>
    <definedName name="Итого_ЗПМ_по_акту_выполненных_работ_при_ресурсном_расчете">#REF!</definedName>
    <definedName name="Итого_ЗПМ_при_расчете_по_стоимости_ч_часа_работы_механизаторов">#REF!</definedName>
    <definedName name="Итого_МАТ_по_акту_вып_работ_в_базисных_ценах_с_учетом_к_тов">#REF!</definedName>
    <definedName name="Итого_МАТ_по_акту_вып_работ_при_ресурсном_расчете_с_учетом_к_тов">#REF!</definedName>
    <definedName name="Итого_материалы">#REF!</definedName>
    <definedName name="Итого_материалы__по_рес_расчету_с_учетом_к_тов">#REF!</definedName>
    <definedName name="Итого_материалы_по_акту_выполненных_работ_в_базисных_ценах">#REF!</definedName>
    <definedName name="Итого_материалы_по_акту_выполненных_работ_при_ресурсном_расчете">#REF!</definedName>
    <definedName name="Итого_машины_и_механизмы">#REF!</definedName>
    <definedName name="Итого_машины_и_механизмы_по_акту_выполненных_работ_в_базисных_ценах">#REF!</definedName>
    <definedName name="Итого_машины_и_механизмы_по_акту_выполненных_работ_при_ресурсном_расчете">#REF!</definedName>
    <definedName name="Итого_НР_по_акту_по_ресурсному_расчету">#REF!</definedName>
    <definedName name="Итого_НР_по_ресурсному_расчету">#REF!</definedName>
    <definedName name="Итого_ОЗП">#REF!</definedName>
    <definedName name="Итого_ОЗП_по_акту_вып_работ_в_базисных_ценах_с_учетом_к_тов">#REF!</definedName>
    <definedName name="Итого_ОЗП_по_акту_вып_работ_при_ресурсном_расчете_с_учетом_к_тов">#REF!</definedName>
    <definedName name="Итого_ОЗП_по_акту_выполненных_работ_в_базисных_ценах">#REF!</definedName>
    <definedName name="Итого_ОЗП_по_акту_выполненных_работ_при_ресурсном_расчете">#REF!</definedName>
    <definedName name="Итого_ОЗП_по_рес_расчету_с_учетом_к_тов">#REF!</definedName>
    <definedName name="Итого_ПЗ">#REF!</definedName>
    <definedName name="Итого_ПЗ_в_базисных_ценах">#REF!</definedName>
    <definedName name="Итого_ПЗ_по_акту_вып_работ_в_базисных_ценах_с_учетом_к_тов">#REF!</definedName>
    <definedName name="Итого_ПЗ_по_акту_вып_работ_при_ресурсном_расчете_с_учетом_к_тов">#REF!</definedName>
    <definedName name="Итого_ПЗ_по_акту_выполненных_работ_в_базисных_ценах">#REF!</definedName>
    <definedName name="Итого_ПЗ_по_акту_выполненных_работ_при_ресурсном_расчете">#REF!</definedName>
    <definedName name="Итого_ПЗ_по_рес_расчету_с_учетом_к_тов">#REF!</definedName>
    <definedName name="Итого_по_разделу_V">#REF!</definedName>
    <definedName name="Итого_по_смете">#REF!</definedName>
    <definedName name="Итого_СП_по_акту_по_ресурсному_расчету">#REF!</definedName>
    <definedName name="Итого_СП_по_ресурсному_расчету">#REF!</definedName>
    <definedName name="Итого_ФОТ_по_акту_выполненных_работ_в_базисных_ценах">#REF!</definedName>
    <definedName name="Итого_ФОТ_по_акту_выполненных_работ_при_ресурсном_расчете">#REF!</definedName>
    <definedName name="Итого_ФОТ_при_расчете_по_доле_з_п_в_стоимости_эксплуатации_машин">#REF!</definedName>
    <definedName name="Итого_ЭММ__по_рес_расчету_с_учетом_к_тов">#REF!</definedName>
    <definedName name="Итого_ЭММ_по_акту_вып_работ_в_базисных_ценах_с_учетом_к_тов">#REF!</definedName>
    <definedName name="Итого_ЭММ_по_акту_вып_работ_при_ресурсном_расчете_с_учетом_к_тов">#REF!</definedName>
    <definedName name="ить">#REF!</definedName>
    <definedName name="итьоиьб">#REF!</definedName>
    <definedName name="Иуе">#REF!</definedName>
    <definedName name="ИуеРЭО">#REF!</definedName>
    <definedName name="Ицпп">#REF!</definedName>
    <definedName name="й">#REF!</definedName>
    <definedName name="йцйу3йк">#REF!</definedName>
    <definedName name="йцйц">NA()</definedName>
    <definedName name="йцу">#REF!</definedName>
    <definedName name="К">#REF!</definedName>
    <definedName name="к_ЗПМ">#REF!</definedName>
    <definedName name="к_МАТ">#REF!</definedName>
    <definedName name="к_ОЗП">#REF!</definedName>
    <definedName name="к_ПЗ">#REF!</definedName>
    <definedName name="к_ЭМ">#REF!</definedName>
    <definedName name="к1">#REF!</definedName>
    <definedName name="к10">#REF!</definedName>
    <definedName name="к101">#REF!</definedName>
    <definedName name="К105">#REF!</definedName>
    <definedName name="к11">#REF!</definedName>
    <definedName name="к12">#REF!</definedName>
    <definedName name="к13">#REF!</definedName>
    <definedName name="к14">#REF!</definedName>
    <definedName name="к15">#REF!</definedName>
    <definedName name="к16">#REF!</definedName>
    <definedName name="к17">#REF!</definedName>
    <definedName name="к18">#REF!</definedName>
    <definedName name="к19">#REF!</definedName>
    <definedName name="к2">#REF!</definedName>
    <definedName name="к20">#REF!</definedName>
    <definedName name="к21">#REF!</definedName>
    <definedName name="к22">#REF!</definedName>
    <definedName name="к23">#REF!</definedName>
    <definedName name="к231">#REF!</definedName>
    <definedName name="к24">#REF!</definedName>
    <definedName name="к25">#REF!</definedName>
    <definedName name="к26">#REF!</definedName>
    <definedName name="к27">#REF!</definedName>
    <definedName name="к28">#REF!</definedName>
    <definedName name="к29">#REF!</definedName>
    <definedName name="к2п">#REF!</definedName>
    <definedName name="к3">#REF!</definedName>
    <definedName name="к30">#REF!</definedName>
    <definedName name="к3п">#REF!</definedName>
    <definedName name="к5">#REF!</definedName>
    <definedName name="к6">#REF!</definedName>
    <definedName name="к7">#REF!</definedName>
    <definedName name="к8">#REF!</definedName>
    <definedName name="к9">#REF!</definedName>
    <definedName name="Кабардино_Балкарская_Республика">#REF!</definedName>
    <definedName name="Кабели_1">#REF!</definedName>
    <definedName name="кабель">#REF!</definedName>
    <definedName name="кака">#REF!</definedName>
    <definedName name="Калининградская_область">#REF!</definedName>
    <definedName name="калплан">#REF!</definedName>
    <definedName name="Калужская_область">#REF!</definedName>
    <definedName name="Камеральных">#REF!</definedName>
    <definedName name="Камчатская_область">#REF!</definedName>
    <definedName name="Камчатская_область_1">#REF!</definedName>
    <definedName name="Карачаево_Черкесская_Республика">#REF!</definedName>
    <definedName name="Категория_сложности">#REF!</definedName>
    <definedName name="катя">#REF!</definedName>
    <definedName name="КВАРТАЛ2">#REF!</definedName>
    <definedName name="кгкг">#REF!</definedName>
    <definedName name="кеке">#REF!</definedName>
    <definedName name="Кемеровская_область">#REF!</definedName>
    <definedName name="Кемеровская_область_1">#REF!</definedName>
    <definedName name="кенрке">#REF!</definedName>
    <definedName name="кенроолтьб">#REF!</definedName>
    <definedName name="керл">#REF!</definedName>
    <definedName name="КЗ_Имущество">#REF!</definedName>
    <definedName name="КЗ_ИП">#REF!</definedName>
    <definedName name="КЗ_НИОКР">#REF!</definedName>
    <definedName name="КИП">#REF!</definedName>
    <definedName name="КиП_АУП">#REF!</definedName>
    <definedName name="КиП_ПЭЭ">#REF!</definedName>
    <definedName name="КиП_ТП">#REF!</definedName>
    <definedName name="КИПиавтом">#REF!</definedName>
    <definedName name="Кировская_область">#REF!</definedName>
    <definedName name="Кировская_область_1">#REF!</definedName>
    <definedName name="кк">#REF!</definedName>
    <definedName name="ккее">#REF!</definedName>
    <definedName name="ккк">#REF!</definedName>
    <definedName name="книга">#REF!</definedName>
    <definedName name="Кобщ">#REF!</definedName>
    <definedName name="КОД">#REF!</definedName>
    <definedName name="кол">#REF!</definedName>
    <definedName name="Количество_землепользователей">#REF!</definedName>
    <definedName name="Количество_контуров">#REF!</definedName>
    <definedName name="Количество_культур">#REF!</definedName>
    <definedName name="Количество_листов">#REF!</definedName>
    <definedName name="Количество_планшетов">#REF!</definedName>
    <definedName name="Количество_предприятий">#REF!</definedName>
    <definedName name="Количество_согласований">#REF!</definedName>
    <definedName name="Колп">#REF!</definedName>
    <definedName name="ком.">#REF!</definedName>
    <definedName name="Командировочные_расходы">#REF!</definedName>
    <definedName name="Компания">#REF!</definedName>
    <definedName name="комплект">#REF!</definedName>
    <definedName name="конкурс">#REF!</definedName>
    <definedName name="Контроллер_1">#REF!</definedName>
    <definedName name="кор">#REF!</definedName>
    <definedName name="кореал">#REF!</definedName>
    <definedName name="Корнеева">#REF!</definedName>
    <definedName name="корр">{#N/A,#N/A,FALSE,"Шаблон_Спец1"}</definedName>
    <definedName name="Костромская_область">#REF!</definedName>
    <definedName name="КОЭФ3">#REF!</definedName>
    <definedName name="КоэфБезПоля">#REF!</definedName>
    <definedName name="КоэфГорЗак">#REF!</definedName>
    <definedName name="Коэффициент">#REF!</definedName>
    <definedName name="кп">#REF!</definedName>
    <definedName name="крас">#REF!</definedName>
    <definedName name="Краснодарский_край">#REF!</definedName>
    <definedName name="Красноярский_край">#REF!</definedName>
    <definedName name="Красноярский_край_1">#REF!</definedName>
    <definedName name="Крек">#REF!</definedName>
    <definedName name="_xlnm.Criteria">#REF!</definedName>
    <definedName name="Крп">#REF!</definedName>
    <definedName name="куку">#REF!</definedName>
    <definedName name="Курганская_область">#REF!</definedName>
    <definedName name="Курганская_область_1">#REF!</definedName>
    <definedName name="курс">#REF!</definedName>
    <definedName name="Курс_1">#REF!</definedName>
    <definedName name="курс_дол">#REF!</definedName>
    <definedName name="Курс_доллара">#REF!</definedName>
    <definedName name="Курс_доллара_США">#REF!</definedName>
    <definedName name="курс1">#REF!</definedName>
    <definedName name="Курская_область">#REF!</definedName>
    <definedName name="кшн">#REF!</definedName>
    <definedName name="Кэл">#REF!</definedName>
    <definedName name="лаборатория">#REF!</definedName>
    <definedName name="ЛабШурфов">#REF!</definedName>
    <definedName name="лв">#REF!</definedName>
    <definedName name="лвнг">#REF!</definedName>
    <definedName name="лд">#REF!</definedName>
    <definedName name="лдд">#REF!</definedName>
    <definedName name="лдллл">#REF!</definedName>
    <definedName name="ЛенЗина">#REF!</definedName>
    <definedName name="ленин">#REF!</definedName>
    <definedName name="Ленинградская_область">#REF!</definedName>
    <definedName name="лес">#REF!</definedName>
    <definedName name="ЛимитУРС_ПИР">#REF!</definedName>
    <definedName name="Липецкая_область">#REF!</definedName>
    <definedName name="лист">#REF!</definedName>
    <definedName name="Лифты">#REF!</definedName>
    <definedName name="лкон">#REF!</definedName>
    <definedName name="лл">#REF!</definedName>
    <definedName name="ллддд">#REF!</definedName>
    <definedName name="ллдж">#REF!</definedName>
    <definedName name="ллл">#REF!</definedName>
    <definedName name="лн">#REF!</definedName>
    <definedName name="лнвг">#REF!</definedName>
    <definedName name="лнгва">#REF!</definedName>
    <definedName name="ло">#REF!</definedName>
    <definedName name="ловпр">#REF!</definedName>
    <definedName name="логалгнеелн">#REF!</definedName>
    <definedName name="лодло">#REF!</definedName>
    <definedName name="лодол">#REF!</definedName>
    <definedName name="лол">#REF!</definedName>
    <definedName name="лорщшгошщлдбжд">#REF!</definedName>
    <definedName name="лпрра">#REF!</definedName>
    <definedName name="лрал">#REF!</definedName>
    <definedName name="лрлд">#REF!</definedName>
    <definedName name="лрр">#REF!</definedName>
    <definedName name="М">#REF!</definedName>
    <definedName name="Магаданская_область">#REF!</definedName>
    <definedName name="Магаданская_область_1">#REF!</definedName>
    <definedName name="МАРЖА">#REF!</definedName>
    <definedName name="матер">#REF!</definedName>
    <definedName name="матер.">#REF!</definedName>
    <definedName name="матер.рем">#REF!</definedName>
    <definedName name="Месяцы">#REF!</definedName>
    <definedName name="Месяцы2">#REF!</definedName>
    <definedName name="Месяцы3">#REF!</definedName>
    <definedName name="мж1">#REF!</definedName>
    <definedName name="МИ_Т">#REF!</definedName>
    <definedName name="МИА5">#REF!</definedName>
    <definedName name="мил">{0,"овz";1,"z";2,"аz";5,"овz"}</definedName>
    <definedName name="мин">#REF!</definedName>
    <definedName name="Министерство_транспорта__связи_и_автомобильных_дорог_Самарской_области">#REF!</definedName>
    <definedName name="мись">#REF!</definedName>
    <definedName name="мит">#REF!</definedName>
    <definedName name="мм">#REF!</definedName>
    <definedName name="МММММММММ">#REF!</definedName>
    <definedName name="мн">#REF!</definedName>
    <definedName name="Модель2">#REF!</definedName>
    <definedName name="мойка">#REF!</definedName>
    <definedName name="Монтаж">#REF!</definedName>
    <definedName name="Монтажные_работы_в_базисных_ценах">#REF!</definedName>
    <definedName name="Московская_область">#REF!</definedName>
    <definedName name="мотаж2">#REF!</definedName>
    <definedName name="мпртмит">#REF!</definedName>
    <definedName name="мтч">#REF!</definedName>
    <definedName name="мтьюп">#REF!</definedName>
    <definedName name="муж">#REF!</definedName>
    <definedName name="Мурманская_область">#REF!</definedName>
    <definedName name="Мурманская_область_1">#REF!</definedName>
    <definedName name="над">#REF!</definedName>
    <definedName name="наз">#REF!</definedName>
    <definedName name="назв">#REF!</definedName>
    <definedName name="Название_проекта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>#REF!</definedName>
    <definedName name="Наименование_группы_строек">#REF!</definedName>
    <definedName name="Наименование_локальной_сметы">#REF!</definedName>
    <definedName name="Наименование_объекта">#REF!</definedName>
    <definedName name="Наименование_объектной_сметы">#REF!</definedName>
    <definedName name="Наименование_организации_заказчика">#REF!</definedName>
    <definedName name="Наименование_очереди">#REF!</definedName>
    <definedName name="Наименование_проектной_организации">#REF!</definedName>
    <definedName name="Наименование_пускового_комплекса">#REF!</definedName>
    <definedName name="Наименование_сводного_сметного_расчета">#REF!</definedName>
    <definedName name="Наименование_строительства">#REF!</definedName>
    <definedName name="Наименование_стройки">#REF!</definedName>
    <definedName name="накладные">#REF!</definedName>
    <definedName name="науки">#REF!</definedName>
    <definedName name="нвле">#REF!</definedName>
    <definedName name="нгагл">#REF!</definedName>
    <definedName name="нго">#REF!</definedName>
    <definedName name="нгпнрап">#REF!</definedName>
    <definedName name="НДС">#REF!</definedName>
    <definedName name="НДСИмущество">#REF!</definedName>
    <definedName name="НДСИП">#REF!</definedName>
    <definedName name="НДСНИОКР">#REF!</definedName>
    <definedName name="нево">#REF!</definedName>
    <definedName name="нер">#REF!</definedName>
    <definedName name="нес2">#REF!</definedName>
    <definedName name="неуо">#REF!</definedName>
    <definedName name="Нижегородская_область">#REF!</definedName>
    <definedName name="Нижняя_часть">#REF!</definedName>
    <definedName name="нии">#REF!</definedName>
    <definedName name="НК">#REF!</definedName>
    <definedName name="нн">#REF!</definedName>
    <definedName name="но">#REF!</definedName>
    <definedName name="Новгородская_область">#REF!</definedName>
    <definedName name="Новосибирская_область">#REF!</definedName>
    <definedName name="Новосибирская_область_1">#REF!</definedName>
    <definedName name="новый">#REF!</definedName>
    <definedName name="Номер">#REF!</definedName>
    <definedName name="Номер_договора">#REF!</definedName>
    <definedName name="Номер_пп">#REF!</definedName>
    <definedName name="Номер_раздела">#REF!</definedName>
    <definedName name="Номер_Сметы">#REF!</definedName>
    <definedName name="НомерПериода">#REF!</definedName>
    <definedName name="НормаАУП_на_УЕ">#REF!</definedName>
    <definedName name="НормаПП_на_УЕ">#REF!</definedName>
    <definedName name="НормаРостаУЕ">#REF!</definedName>
    <definedName name="НПФ_АУП">#REF!</definedName>
    <definedName name="НПФ_ПЭЭ">#REF!</definedName>
    <definedName name="НПФ_ТП">#REF!</definedName>
    <definedName name="нр">#REF!</definedName>
    <definedName name="Нсапк">#REF!</definedName>
    <definedName name="Нсстр">#REF!</definedName>
    <definedName name="о">#REF!</definedName>
    <definedName name="об">#REF!</definedName>
    <definedName name="обл">#REF!</definedName>
    <definedName name="Область_печати_ИМ">#REF!</definedName>
    <definedName name="Оборудование_в_базисных_ценах">#REF!</definedName>
    <definedName name="Обоснование_поправки">#REF!</definedName>
    <definedName name="Обучение_АУП">#REF!</definedName>
    <definedName name="Обучение_ПЭЭ">#REF!</definedName>
    <definedName name="Обучение_ТП">#REF!</definedName>
    <definedName name="Объекты">#REF!</definedName>
    <definedName name="объем">#N/A</definedName>
    <definedName name="объем___0">#REF!</definedName>
    <definedName name="объем___0___0">#REF!</definedName>
    <definedName name="объем___0___0___0">#REF!</definedName>
    <definedName name="объем___0___0___0___0">#REF!</definedName>
    <definedName name="объем___0___0___2">#REF!</definedName>
    <definedName name="объем___0___0___3">#REF!</definedName>
    <definedName name="объем___0___0___4">#REF!</definedName>
    <definedName name="объем___0___1">#REF!</definedName>
    <definedName name="объем___0___10">#REF!</definedName>
    <definedName name="объем___0___12">#REF!</definedName>
    <definedName name="объем___0___2">#REF!</definedName>
    <definedName name="объем___0___2___0">#REF!</definedName>
    <definedName name="объем___0___3">#REF!</definedName>
    <definedName name="объем___0___4">#REF!</definedName>
    <definedName name="объем___0___5">#REF!</definedName>
    <definedName name="объем___0___6">#REF!</definedName>
    <definedName name="объем___0___8">#REF!</definedName>
    <definedName name="объем___1">#REF!</definedName>
    <definedName name="объем___1___0">#REF!</definedName>
    <definedName name="объем___10">#REF!</definedName>
    <definedName name="объем___10___0">NA()</definedName>
    <definedName name="объем___10___0___0">#REF!</definedName>
    <definedName name="объем___10___1">#REF!</definedName>
    <definedName name="объем___10___10">#REF!</definedName>
    <definedName name="объем___10___12">#REF!</definedName>
    <definedName name="объем___10___2">NA()</definedName>
    <definedName name="объем___10___4">NA()</definedName>
    <definedName name="объем___10___6">NA()</definedName>
    <definedName name="объем___10___8">NA()</definedName>
    <definedName name="объем___11">#REF!</definedName>
    <definedName name="объем___11___0">NA()</definedName>
    <definedName name="объем___11___10">#REF!</definedName>
    <definedName name="объем___11___2">#REF!</definedName>
    <definedName name="объем___11___4">#REF!</definedName>
    <definedName name="объем___11___6">#REF!</definedName>
    <definedName name="объем___11___8">#REF!</definedName>
    <definedName name="объем___12">NA()</definedName>
    <definedName name="объем___2">#REF!</definedName>
    <definedName name="объем___2___0">#REF!</definedName>
    <definedName name="объем___2___0___0">#REF!</definedName>
    <definedName name="объем___2___0___0___0">#REF!</definedName>
    <definedName name="объем___2___1">#REF!</definedName>
    <definedName name="объем___2___10">#REF!</definedName>
    <definedName name="объем___2___12">#REF!</definedName>
    <definedName name="объем___2___2">#REF!</definedName>
    <definedName name="объем___2___3">#REF!</definedName>
    <definedName name="объем___2___4">#REF!</definedName>
    <definedName name="объем___2___6">#REF!</definedName>
    <definedName name="объем___2___8">#REF!</definedName>
    <definedName name="объем___3">#REF!</definedName>
    <definedName name="объем___3___0">#REF!</definedName>
    <definedName name="объем___3___0___0">NA()</definedName>
    <definedName name="объем___3___10">#REF!</definedName>
    <definedName name="объем___3___2">#REF!</definedName>
    <definedName name="объем___3___3">#REF!</definedName>
    <definedName name="объем___3___4">#REF!</definedName>
    <definedName name="объем___3___6">#REF!</definedName>
    <definedName name="объем___3___8">#REF!</definedName>
    <definedName name="объем___4">#REF!</definedName>
    <definedName name="объем___4___0">NA()</definedName>
    <definedName name="объем___4___0___0">#REF!</definedName>
    <definedName name="объем___4___0___0___0">#REF!</definedName>
    <definedName name="объем___4___10">#REF!</definedName>
    <definedName name="объем___4___12">#REF!</definedName>
    <definedName name="объем___4___2">#REF!</definedName>
    <definedName name="объем___4___3">#REF!</definedName>
    <definedName name="объем___4___4">#REF!</definedName>
    <definedName name="объем___4___6">#REF!</definedName>
    <definedName name="объем___4___8">#REF!</definedName>
    <definedName name="объем___5">NA()</definedName>
    <definedName name="объем___5___0">#REF!</definedName>
    <definedName name="объем___5___0___0">#REF!</definedName>
    <definedName name="объем___5___0___0___0">#REF!</definedName>
    <definedName name="объем___5___3">NA()</definedName>
    <definedName name="объем___6">NA()</definedName>
    <definedName name="объем___6___0">#REF!</definedName>
    <definedName name="объем___6___0___0">#REF!</definedName>
    <definedName name="объем___6___0___0___0">#REF!</definedName>
    <definedName name="объем___6___1">#REF!</definedName>
    <definedName name="объем___6___10">#REF!</definedName>
    <definedName name="объем___6___12">#REF!</definedName>
    <definedName name="объем___6___2">#REF!</definedName>
    <definedName name="объем___6___4">#REF!</definedName>
    <definedName name="объем___6___6">#REF!</definedName>
    <definedName name="объем___6___8">#REF!</definedName>
    <definedName name="объем___7">#REF!</definedName>
    <definedName name="объем___7___0">#REF!</definedName>
    <definedName name="объем___7___10">#REF!</definedName>
    <definedName name="объем___7___2">#REF!</definedName>
    <definedName name="объем___7___4">#REF!</definedName>
    <definedName name="объем___7___6">#REF!</definedName>
    <definedName name="объем___7___8">#REF!</definedName>
    <definedName name="объем___8">#REF!</definedName>
    <definedName name="объем___8___0">#REF!</definedName>
    <definedName name="объем___8___0___0">#REF!</definedName>
    <definedName name="объем___8___0___0___0">#REF!</definedName>
    <definedName name="объем___8___1">#REF!</definedName>
    <definedName name="объем___8___10">#REF!</definedName>
    <definedName name="объем___8___12">#REF!</definedName>
    <definedName name="объем___8___2">#REF!</definedName>
    <definedName name="объем___8___4">#REF!</definedName>
    <definedName name="объем___8___6">#REF!</definedName>
    <definedName name="объем___8___8">#REF!</definedName>
    <definedName name="объем___9">#REF!</definedName>
    <definedName name="объем___9___0">#REF!</definedName>
    <definedName name="объем___9___0___0">#REF!</definedName>
    <definedName name="объем___9___0___0___0">#REF!</definedName>
    <definedName name="объем___9___10">#REF!</definedName>
    <definedName name="объем___9___2">#REF!</definedName>
    <definedName name="объем___9___4">#REF!</definedName>
    <definedName name="объем___9___6">#REF!</definedName>
    <definedName name="объем___9___8">#REF!</definedName>
    <definedName name="объем1">#REF!</definedName>
    <definedName name="ов">#REF!</definedName>
    <definedName name="овао">#REF!</definedName>
    <definedName name="овено">#REF!</definedName>
    <definedName name="овпв">#REF!</definedName>
    <definedName name="одлпд">#REF!</definedName>
    <definedName name="оев">#REF!</definedName>
    <definedName name="оек">#REF!</definedName>
    <definedName name="ок">#REF!</definedName>
    <definedName name="окн">#REF!</definedName>
    <definedName name="ол">#REF!</definedName>
    <definedName name="олодод">#REF!</definedName>
    <definedName name="олорлшгш">#REF!</definedName>
    <definedName name="олпрол">#REF!</definedName>
    <definedName name="олролрт">#REF!</definedName>
    <definedName name="олрщшошшлд">#REF!</definedName>
    <definedName name="олюдю">#REF!</definedName>
    <definedName name="ОЛЯ">#REF!</definedName>
    <definedName name="Омская_область">#REF!</definedName>
    <definedName name="Омская_область_1">#REF!</definedName>
    <definedName name="оо">#REF!</definedName>
    <definedName name="ооо">#REF!</definedName>
    <definedName name="ООО_НИИПРИИ___Севзапинжтехнология">#REF!</definedName>
    <definedName name="оооо">#REF!</definedName>
    <definedName name="ООС">#REF!</definedName>
    <definedName name="оос1">#REF!</definedName>
    <definedName name="оот">#REF!</definedName>
    <definedName name="опао">#REF!</definedName>
    <definedName name="Описание_группы_строек">#REF!</definedName>
    <definedName name="Описание_локальной_сметы">#REF!</definedName>
    <definedName name="Описание_объекта">#REF!</definedName>
    <definedName name="Описание_объектной_сметы">#REF!</definedName>
    <definedName name="Описание_очереди">#REF!</definedName>
    <definedName name="Описание_пускового_комплекса">#REF!</definedName>
    <definedName name="Описание_сводного_сметного_расчета">#REF!</definedName>
    <definedName name="Описание_стройки">#REF!</definedName>
    <definedName name="ор">#REF!</definedName>
    <definedName name="Оренбургская_область">#REF!</definedName>
    <definedName name="Оренбургская_область_1">#REF!</definedName>
    <definedName name="Орловская_область">#REF!</definedName>
    <definedName name="ОсвоениеИмущества">#REF!</definedName>
    <definedName name="ОсвоениеИП">#REF!</definedName>
    <definedName name="ОсвоениеНИОКР">#REF!</definedName>
    <definedName name="Основание">#REF!</definedName>
    <definedName name="ОтпускИзЕНЭС">#REF!</definedName>
    <definedName name="Отчетный_период__учет_выполненных_работ">#REF!</definedName>
    <definedName name="оч">#REF!</definedName>
    <definedName name="оьт">#REF!</definedName>
    <definedName name="оьыватв">#REF!</definedName>
    <definedName name="оюю">#REF!</definedName>
    <definedName name="п">#REF!</definedName>
    <definedName name="п121">#REF!</definedName>
    <definedName name="паа12">#REF!</definedName>
    <definedName name="паирав">#REF!</definedName>
    <definedName name="пао">#REF!</definedName>
    <definedName name="пап">#REF!</definedName>
    <definedName name="парп">#REF!</definedName>
    <definedName name="паша">#REF!</definedName>
    <definedName name="ПБ">#REF!</definedName>
    <definedName name="пвар">#REF!</definedName>
    <definedName name="пвопв">#REF!</definedName>
    <definedName name="пвр">#REF!</definedName>
    <definedName name="пврл">#REF!</definedName>
    <definedName name="пвррь">#REF!</definedName>
    <definedName name="пврьп">#REF!</definedName>
    <definedName name="пврьпв">#REF!</definedName>
    <definedName name="пврьпврь">#REF!</definedName>
    <definedName name="пвСпп">#REF!</definedName>
    <definedName name="пвьрвпрь">#REF!</definedName>
    <definedName name="пг">#REF!</definedName>
    <definedName name="пгшд">#REF!</definedName>
    <definedName name="пдплд">#REF!</definedName>
    <definedName name="Пензенская_область">#REF!</definedName>
    <definedName name="перв_кат">#REF!</definedName>
    <definedName name="первая_кат">#REF!</definedName>
    <definedName name="первый">#REF!</definedName>
    <definedName name="Пермская_область">#REF!</definedName>
    <definedName name="Пермская_область_1">#REF!</definedName>
    <definedName name="Пи">#REF!</definedName>
    <definedName name="Пи_">#REF!</definedName>
    <definedName name="пионер">#REF!</definedName>
    <definedName name="Пкр">#REF!</definedName>
    <definedName name="пл">#REF!</definedName>
    <definedName name="плдпол">#REF!</definedName>
    <definedName name="плдполд">#REF!</definedName>
    <definedName name="плодолд">#REF!</definedName>
    <definedName name="Площадь">#REF!</definedName>
    <definedName name="Площадь_нелинейных_объектов">#REF!</definedName>
    <definedName name="Площадь_планшетов">#REF!</definedName>
    <definedName name="плыа">#REF!</definedName>
    <definedName name="плю">#REF!</definedName>
    <definedName name="по">#REF!</definedName>
    <definedName name="пов">#REF!</definedName>
    <definedName name="Подгон">#REF!</definedName>
    <definedName name="Подзаголовок">#REF!</definedName>
    <definedName name="подлен">#REF!</definedName>
    <definedName name="подлжддлджд">#REF!</definedName>
    <definedName name="Подпись1">#REF!</definedName>
    <definedName name="Подпись2">#REF!</definedName>
    <definedName name="Подпись3">#REF!</definedName>
    <definedName name="Подпись4">#REF!</definedName>
    <definedName name="Подпись5">#REF!</definedName>
    <definedName name="подста">#REF!</definedName>
    <definedName name="Покупное_ПО">#REF!</definedName>
    <definedName name="Покупные">#REF!</definedName>
    <definedName name="Покупные_изделия">#REF!</definedName>
    <definedName name="полд">#REF!</definedName>
    <definedName name="Полевые">#REF!</definedName>
    <definedName name="попр">#REF!</definedName>
    <definedName name="Поправочные_коэффициенты_по_письму_Госстроя_от_25.12.90">#N/A</definedName>
    <definedName name="Поправочные_коэффициенты_по_письму_Госстроя_от_25.12.90___0">#REF!</definedName>
    <definedName name="Поправочные_коэффициенты_по_письму_Госстроя_от_25.12.90___0___0">#REF!</definedName>
    <definedName name="Поправочные_коэффициенты_по_письму_Госстроя_от_25.12.90___0___0___0">#REF!</definedName>
    <definedName name="Поправочные_коэффициенты_по_письму_Госстроя_от_25.12.90___0___0___0___0">#REF!</definedName>
    <definedName name="Поправочные_коэффициенты_по_письму_Госстроя_от_25.12.90___0___0___2">#REF!</definedName>
    <definedName name="Поправочные_коэффициенты_по_письму_Госстроя_от_25.12.90___0___0___3">#REF!</definedName>
    <definedName name="Поправочные_коэффициенты_по_письму_Госстроя_от_25.12.90___0___0___4">#REF!</definedName>
    <definedName name="Поправочные_коэффициенты_по_письму_Госстроя_от_25.12.90___0___1">#REF!</definedName>
    <definedName name="Поправочные_коэффициенты_по_письму_Госстроя_от_25.12.90___0___10">#REF!</definedName>
    <definedName name="Поправочные_коэффициенты_по_письму_Госстроя_от_25.12.90___0___12">#REF!</definedName>
    <definedName name="Поправочные_коэффициенты_по_письму_Госстроя_от_25.12.90___0___2">#REF!</definedName>
    <definedName name="Поправочные_коэффициенты_по_письму_Госстроя_от_25.12.90___0___2___0">#REF!</definedName>
    <definedName name="Поправочные_коэффициенты_по_письму_Госстроя_от_25.12.90___0___3">#REF!</definedName>
    <definedName name="Поправочные_коэффициенты_по_письму_Госстроя_от_25.12.90___0___3___0">#REF!</definedName>
    <definedName name="Поправочные_коэффициенты_по_письму_Госстроя_от_25.12.90___0___4">#REF!</definedName>
    <definedName name="Поправочные_коэффициенты_по_письму_Госстроя_от_25.12.90___0___5">#REF!</definedName>
    <definedName name="Поправочные_коэффициенты_по_письму_Госстроя_от_25.12.90___0___6">#REF!</definedName>
    <definedName name="Поправочные_коэффициенты_по_письму_Госстроя_от_25.12.90___0___8">#REF!</definedName>
    <definedName name="Поправочные_коэффициенты_по_письму_Госстроя_от_25.12.90___1">#REF!</definedName>
    <definedName name="Поправочные_коэффициенты_по_письму_Госстроя_от_25.12.90___1___0">#REF!</definedName>
    <definedName name="Поправочные_коэффициенты_по_письму_Госстроя_от_25.12.90___1___3">#REF!</definedName>
    <definedName name="Поправочные_коэффициенты_по_письму_Госстроя_от_25.12.90___10">#REF!</definedName>
    <definedName name="Поправочные_коэффициенты_по_письму_Госстроя_от_25.12.90___10___0">NA()</definedName>
    <definedName name="Поправочные_коэффициенты_по_письму_Госстроя_от_25.12.90___10___0___0">#REF!</definedName>
    <definedName name="Поправочные_коэффициенты_по_письму_Госстроя_от_25.12.90___10___1">#REF!</definedName>
    <definedName name="Поправочные_коэффициенты_по_письму_Госстроя_от_25.12.90___10___10">#REF!</definedName>
    <definedName name="Поправочные_коэффициенты_по_письму_Госстроя_от_25.12.90___10___12">#REF!</definedName>
    <definedName name="Поправочные_коэффициенты_по_письму_Госстроя_от_25.12.90___10___2">NA()</definedName>
    <definedName name="Поправочные_коэффициенты_по_письму_Госстроя_от_25.12.90___10___4">NA()</definedName>
    <definedName name="Поправочные_коэффициенты_по_письму_Госстроя_от_25.12.90___10___6">NA()</definedName>
    <definedName name="Поправочные_коэффициенты_по_письму_Госстроя_от_25.12.90___10___8">NA()</definedName>
    <definedName name="Поправочные_коэффициенты_по_письму_Госстроя_от_25.12.90___11">#REF!</definedName>
    <definedName name="Поправочные_коэффициенты_по_письму_Госстроя_от_25.12.90___11___0">NA()</definedName>
    <definedName name="Поправочные_коэффициенты_по_письму_Госстроя_от_25.12.90___11___10">#REF!</definedName>
    <definedName name="Поправочные_коэффициенты_по_письму_Госстроя_от_25.12.90___11___2">#REF!</definedName>
    <definedName name="Поправочные_коэффициенты_по_письму_Госстроя_от_25.12.90___11___4">#REF!</definedName>
    <definedName name="Поправочные_коэффициенты_по_письму_Госстроя_от_25.12.90___11___6">#REF!</definedName>
    <definedName name="Поправочные_коэффициенты_по_письму_Госстроя_от_25.12.90___11___8">#REF!</definedName>
    <definedName name="Поправочные_коэффициенты_по_письму_Госстроя_от_25.12.90___12">NA()</definedName>
    <definedName name="Поправочные_коэффициенты_по_письму_Госстроя_от_25.12.90___2">#REF!</definedName>
    <definedName name="Поправочные_коэффициенты_по_письму_Госстроя_от_25.12.90___2___0">#REF!</definedName>
    <definedName name="Поправочные_коэффициенты_по_письму_Госстроя_от_25.12.90___2___0___0">#REF!</definedName>
    <definedName name="Поправочные_коэффициенты_по_письму_Госстроя_от_25.12.90___2___0___0___0">#REF!</definedName>
    <definedName name="Поправочные_коэффициенты_по_письму_Госстроя_от_25.12.90___2___1">#REF!</definedName>
    <definedName name="Поправочные_коэффициенты_по_письму_Госстроя_от_25.12.90___2___10">#REF!</definedName>
    <definedName name="Поправочные_коэффициенты_по_письму_Госстроя_от_25.12.90___2___12">#REF!</definedName>
    <definedName name="Поправочные_коэффициенты_по_письму_Госстроя_от_25.12.90___2___2">#REF!</definedName>
    <definedName name="Поправочные_коэффициенты_по_письму_Госстроя_от_25.12.90___2___3">#REF!</definedName>
    <definedName name="Поправочные_коэффициенты_по_письму_Госстроя_от_25.12.90___2___4">#REF!</definedName>
    <definedName name="Поправочные_коэффициенты_по_письму_Госстроя_от_25.12.90___2___6">#REF!</definedName>
    <definedName name="Поправочные_коэффициенты_по_письму_Госстроя_от_25.12.90___2___8">#REF!</definedName>
    <definedName name="Поправочные_коэффициенты_по_письму_Госстроя_от_25.12.90___3">#REF!</definedName>
    <definedName name="Поправочные_коэффициенты_по_письму_Госстроя_от_25.12.90___3___0">#REF!</definedName>
    <definedName name="Поправочные_коэффициенты_по_письму_Госстроя_от_25.12.90___3___0___0">NA()</definedName>
    <definedName name="Поправочные_коэффициенты_по_письму_Госстроя_от_25.12.90___3___0___2">#REF!</definedName>
    <definedName name="Поправочные_коэффициенты_по_письму_Госстроя_от_25.12.90___3___0___3">NA()</definedName>
    <definedName name="Поправочные_коэффициенты_по_письму_Госстроя_от_25.12.90___3___10">#REF!</definedName>
    <definedName name="Поправочные_коэффициенты_по_письму_Госстроя_от_25.12.90___3___2">#REF!</definedName>
    <definedName name="Поправочные_коэффициенты_по_письму_Госстроя_от_25.12.90___3___3">#REF!</definedName>
    <definedName name="Поправочные_коэффициенты_по_письму_Госстроя_от_25.12.90___3___4">#REF!</definedName>
    <definedName name="Поправочные_коэффициенты_по_письму_Госстроя_от_25.12.90___3___6">#REF!</definedName>
    <definedName name="Поправочные_коэффициенты_по_письму_Госстроя_от_25.12.90___3___8">#REF!</definedName>
    <definedName name="Поправочные_коэффициенты_по_письму_Госстроя_от_25.12.90___4">#REF!</definedName>
    <definedName name="Поправочные_коэффициенты_по_письму_Госстроя_от_25.12.90___4___0">NA()</definedName>
    <definedName name="Поправочные_коэффициенты_по_письму_Госстроя_от_25.12.90___4___0___0">#REF!</definedName>
    <definedName name="Поправочные_коэффициенты_по_письму_Госстроя_от_25.12.90___4___0___0___0">#REF!</definedName>
    <definedName name="Поправочные_коэффициенты_по_письму_Госстроя_от_25.12.90___4___0___2">#REF!</definedName>
    <definedName name="Поправочные_коэффициенты_по_письму_Госстроя_от_25.12.90___4___0___4">#REF!</definedName>
    <definedName name="Поправочные_коэффициенты_по_письму_Госстроя_от_25.12.90___4___10">#REF!</definedName>
    <definedName name="Поправочные_коэффициенты_по_письму_Госстроя_от_25.12.90___4___12">#REF!</definedName>
    <definedName name="Поправочные_коэффициенты_по_письму_Госстроя_от_25.12.90___4___2">#REF!</definedName>
    <definedName name="Поправочные_коэффициенты_по_письму_Госстроя_от_25.12.90___4___3">#REF!</definedName>
    <definedName name="Поправочные_коэффициенты_по_письму_Госстроя_от_25.12.90___4___3___0">#REF!</definedName>
    <definedName name="Поправочные_коэффициенты_по_письму_Госстроя_от_25.12.90___4___4">#REF!</definedName>
    <definedName name="Поправочные_коэффициенты_по_письму_Госстроя_от_25.12.90___4___6">#REF!</definedName>
    <definedName name="Поправочные_коэффициенты_по_письму_Госстроя_от_25.12.90___4___8">#REF!</definedName>
    <definedName name="Поправочные_коэффициенты_по_письму_Госстроя_от_25.12.90___5">NA()</definedName>
    <definedName name="Поправочные_коэффициенты_по_письму_Госстроя_от_25.12.90___5___0">#REF!</definedName>
    <definedName name="Поправочные_коэффициенты_по_письму_Госстроя_от_25.12.90___5___0___0">#REF!</definedName>
    <definedName name="Поправочные_коэффициенты_по_письму_Госстроя_от_25.12.90___5___0___0___0">#REF!</definedName>
    <definedName name="Поправочные_коэффициенты_по_письму_Госстроя_от_25.12.90___5___3">NA()</definedName>
    <definedName name="Поправочные_коэффициенты_по_письму_Госстроя_от_25.12.90___6">NA()</definedName>
    <definedName name="Поправочные_коэффициенты_по_письму_Госстроя_от_25.12.90___6___0">#REF!</definedName>
    <definedName name="Поправочные_коэффициенты_по_письму_Госстроя_от_25.12.90___6___0___0">#REF!</definedName>
    <definedName name="Поправочные_коэффициенты_по_письму_Госстроя_от_25.12.90___6___0___0___0">#REF!</definedName>
    <definedName name="Поправочные_коэффициенты_по_письму_Госстроя_от_25.12.90___6___1">#REF!</definedName>
    <definedName name="Поправочные_коэффициенты_по_письму_Госстроя_от_25.12.90___6___10">#REF!</definedName>
    <definedName name="Поправочные_коэффициенты_по_письму_Госстроя_от_25.12.90___6___12">#REF!</definedName>
    <definedName name="Поправочные_коэффициенты_по_письму_Госстроя_от_25.12.90___6___2">#REF!</definedName>
    <definedName name="Поправочные_коэффициенты_по_письму_Госстроя_от_25.12.90___6___4">#REF!</definedName>
    <definedName name="Поправочные_коэффициенты_по_письму_Госстроя_от_25.12.90___6___6">#REF!</definedName>
    <definedName name="Поправочные_коэффициенты_по_письму_Госстроя_от_25.12.90___6___8">#REF!</definedName>
    <definedName name="Поправочные_коэффициенты_по_письму_Госстроя_от_25.12.90___7">#REF!</definedName>
    <definedName name="Поправочные_коэффициенты_по_письму_Госстроя_от_25.12.90___7___0">#REF!</definedName>
    <definedName name="Поправочные_коэффициенты_по_письму_Госстроя_от_25.12.90___7___10">#REF!</definedName>
    <definedName name="Поправочные_коэффициенты_по_письму_Госстроя_от_25.12.90___7___2">#REF!</definedName>
    <definedName name="Поправочные_коэффициенты_по_письму_Госстроя_от_25.12.90___7___4">#REF!</definedName>
    <definedName name="Поправочные_коэффициенты_по_письму_Госстроя_от_25.12.90___7___6">#REF!</definedName>
    <definedName name="Поправочные_коэффициенты_по_письму_Госстроя_от_25.12.90___7___8">#REF!</definedName>
    <definedName name="Поправочные_коэффициенты_по_письму_Госстроя_от_25.12.90___8">#REF!</definedName>
    <definedName name="Поправочные_коэффициенты_по_письму_Госстроя_от_25.12.90___8___0">#REF!</definedName>
    <definedName name="Поправочные_коэффициенты_по_письму_Госстроя_от_25.12.90___8___0___0">#REF!</definedName>
    <definedName name="Поправочные_коэффициенты_по_письму_Госстроя_от_25.12.90___8___0___0___0">#REF!</definedName>
    <definedName name="Поправочные_коэффициенты_по_письму_Госстроя_от_25.12.90___8___1">#REF!</definedName>
    <definedName name="Поправочные_коэффициенты_по_письму_Госстроя_от_25.12.90___8___10">#REF!</definedName>
    <definedName name="Поправочные_коэффициенты_по_письму_Госстроя_от_25.12.90___8___12">#REF!</definedName>
    <definedName name="Поправочные_коэффициенты_по_письму_Госстроя_от_25.12.90___8___2">#REF!</definedName>
    <definedName name="Поправочные_коэффициенты_по_письму_Госстроя_от_25.12.90___8___4">#REF!</definedName>
    <definedName name="Поправочные_коэффициенты_по_письму_Госстроя_от_25.12.90___8___6">#REF!</definedName>
    <definedName name="Поправочные_коэффициенты_по_письму_Госстроя_от_25.12.90___8___8">#REF!</definedName>
    <definedName name="Поправочные_коэффициенты_по_письму_Госстроя_от_25.12.90___9">#REF!</definedName>
    <definedName name="Поправочные_коэффициенты_по_письму_Госстроя_от_25.12.90___9___0">#REF!</definedName>
    <definedName name="Поправочные_коэффициенты_по_письму_Госстроя_от_25.12.90___9___0___0">#REF!</definedName>
    <definedName name="Поправочные_коэффициенты_по_письму_Госстроя_от_25.12.90___9___0___0___0">#REF!</definedName>
    <definedName name="Поправочные_коэффициенты_по_письму_Госстроя_от_25.12.90___9___10">#REF!</definedName>
    <definedName name="Поправочные_коэффициенты_по_письму_Госстроя_от_25.12.90___9___2">#REF!</definedName>
    <definedName name="Поправочные_коэффициенты_по_письму_Госстроя_от_25.12.90___9___4">#REF!</definedName>
    <definedName name="Поправочные_коэффициенты_по_письму_Госстроя_от_25.12.90___9___6">#REF!</definedName>
    <definedName name="Поправочные_коэффициенты_по_письму_Госстроя_от_25.12.90___9___8">#REF!</definedName>
    <definedName name="пордолд">#REF!</definedName>
    <definedName name="ПотериНорма">#REF!</definedName>
    <definedName name="ПотериФакт">#REF!</definedName>
    <definedName name="поток2">#REF!</definedName>
    <definedName name="пп">#REF!</definedName>
    <definedName name="ппвьпр">#REF!</definedName>
    <definedName name="ппп">#REF!</definedName>
    <definedName name="пппппппппппппппппппппппа">#REF!</definedName>
    <definedName name="ПР">#REF!</definedName>
    <definedName name="правоп">#REF!</definedName>
    <definedName name="прд">#REF!</definedName>
    <definedName name="прдо">#REF!</definedName>
    <definedName name="прер">#REF!</definedName>
    <definedName name="прибыль">#REF!</definedName>
    <definedName name="Прибыль_RAB">#REF!</definedName>
    <definedName name="Прибыль_Масса">#REF!</definedName>
    <definedName name="Прибыль_Метод">#REF!</definedName>
    <definedName name="Прибыль_ПроцентОС">#REF!</definedName>
    <definedName name="Прибыль_ПроцентСС">#REF!</definedName>
    <definedName name="Прибыль_ФД">#REF!</definedName>
    <definedName name="Прикладное_ПО">#REF!</definedName>
    <definedName name="Прилож">#REF!</definedName>
    <definedName name="Приморский_край">#REF!</definedName>
    <definedName name="Приморский_край_1">#REF!</definedName>
    <definedName name="приоб">#REF!</definedName>
    <definedName name="приобр">#REF!</definedName>
    <definedName name="прл">#REF!</definedName>
    <definedName name="прлв">#REF!</definedName>
    <definedName name="прлвпрл">#REF!</definedName>
    <definedName name="прлпврл">#REF!</definedName>
    <definedName name="прлпр">#REF!</definedName>
    <definedName name="прльп">#REF!</definedName>
    <definedName name="про">#REF!</definedName>
    <definedName name="пробная">#REF!</definedName>
    <definedName name="Проверил">#REF!</definedName>
    <definedName name="провпо">#REF!</definedName>
    <definedName name="проект">#REF!</definedName>
    <definedName name="проект2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>#REF!</definedName>
    <definedName name="пролоддошщ">#REF!</definedName>
    <definedName name="Промбезоп">#REF!</definedName>
    <definedName name="Промышленная">#REF!</definedName>
    <definedName name="пропр">#REF!</definedName>
    <definedName name="пропропрспро">#REF!</definedName>
    <definedName name="Прот">#REF!</definedName>
    <definedName name="протоколРМВК">#REF!</definedName>
    <definedName name="прочие">#REF!</definedName>
    <definedName name="Прочие_затраты_в_базисных_ценах">#REF!</definedName>
    <definedName name="Прочие_работы">#REF!</definedName>
    <definedName name="прпр_1">#REF!</definedName>
    <definedName name="пртпр">#REF!</definedName>
    <definedName name="прч">#REF!</definedName>
    <definedName name="прь">#REF!</definedName>
    <definedName name="прьв">#REF!</definedName>
    <definedName name="прьто">#REF!</definedName>
    <definedName name="пс">#REF!</definedName>
    <definedName name="пс40">#REF!</definedName>
    <definedName name="Псковская_область">#REF!</definedName>
    <definedName name="псрл">#REF!</definedName>
    <definedName name="пуш">#REF!</definedName>
    <definedName name="пшждю">#REF!</definedName>
    <definedName name="пьбю">#REF!</definedName>
    <definedName name="пьюию">#REF!</definedName>
    <definedName name="пятый">#REF!</definedName>
    <definedName name="р">#REF!</definedName>
    <definedName name="раб">#REF!</definedName>
    <definedName name="рабдень">#REF!</definedName>
    <definedName name="Работа1">#REF!</definedName>
    <definedName name="Работа10">#REF!</definedName>
    <definedName name="Работа11">#REF!</definedName>
    <definedName name="Работа12">#REF!</definedName>
    <definedName name="Работа13">#REF!</definedName>
    <definedName name="Работа14">#REF!</definedName>
    <definedName name="Работа15">#REF!</definedName>
    <definedName name="Работа16">#REF!</definedName>
    <definedName name="Работа17">#REF!</definedName>
    <definedName name="Работа18">#REF!</definedName>
    <definedName name="Работа19">#REF!</definedName>
    <definedName name="Работа2">#REF!</definedName>
    <definedName name="Работа20">#REF!</definedName>
    <definedName name="Работа21">#REF!</definedName>
    <definedName name="Работа22">#REF!</definedName>
    <definedName name="Работа23">#REF!</definedName>
    <definedName name="Работа24">#REF!</definedName>
    <definedName name="Работа25">#REF!</definedName>
    <definedName name="Работа26">#REF!</definedName>
    <definedName name="Работа27">#REF!</definedName>
    <definedName name="Работа28">#REF!</definedName>
    <definedName name="Работа29">#REF!</definedName>
    <definedName name="Работа3">#REF!</definedName>
    <definedName name="Работа30">#REF!</definedName>
    <definedName name="Работа31">#REF!</definedName>
    <definedName name="Работа32">#REF!</definedName>
    <definedName name="Работа33">#REF!</definedName>
    <definedName name="Работа34">#REF!</definedName>
    <definedName name="Работа35">#REF!</definedName>
    <definedName name="Работа36">#REF!</definedName>
    <definedName name="Работа37">#REF!</definedName>
    <definedName name="Работа38">#REF!</definedName>
    <definedName name="Работа39">#REF!</definedName>
    <definedName name="Работа4">#REF!</definedName>
    <definedName name="Работа40">#REF!</definedName>
    <definedName name="Работа41">#REF!</definedName>
    <definedName name="Работа42">#REF!</definedName>
    <definedName name="Работа43">#REF!</definedName>
    <definedName name="Работа44">#REF!</definedName>
    <definedName name="Работа45">#REF!</definedName>
    <definedName name="Работа46">#REF!</definedName>
    <definedName name="Работа47">#REF!</definedName>
    <definedName name="Работа48">#REF!</definedName>
    <definedName name="Работа49">#REF!</definedName>
    <definedName name="Работа5">#REF!</definedName>
    <definedName name="Работа50">#REF!</definedName>
    <definedName name="Работа51">#REF!</definedName>
    <definedName name="Работа52">#REF!</definedName>
    <definedName name="Работа53">#REF!</definedName>
    <definedName name="Работа54">#REF!</definedName>
    <definedName name="Работа55">#REF!</definedName>
    <definedName name="Работа56">#REF!</definedName>
    <definedName name="Работа57">#REF!</definedName>
    <definedName name="Работа58">#REF!</definedName>
    <definedName name="Работа59">#REF!</definedName>
    <definedName name="Работа6">#REF!</definedName>
    <definedName name="Работа60">#REF!</definedName>
    <definedName name="Работа7">#REF!</definedName>
    <definedName name="Работа8">#REF!</definedName>
    <definedName name="Работа9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>#REF!</definedName>
    <definedName name="Раздел">#REF!</definedName>
    <definedName name="Разработка">#REF!</definedName>
    <definedName name="Разработка_">#REF!</definedName>
    <definedName name="Разработка_проекта__Строительство_подземного_пешеходного_перехода_у_ст._метро__Гражданский_проспект">#REF!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>#REF!</definedName>
    <definedName name="раоб">#REF!</definedName>
    <definedName name="раобароб">#REF!</definedName>
    <definedName name="раобь">#REF!</definedName>
    <definedName name="раолао">#REF!</definedName>
    <definedName name="РасходыНаПотери">#REF!</definedName>
    <definedName name="расчет">#REF!</definedName>
    <definedName name="расчет1">#REF!</definedName>
    <definedName name="Расчёт1">#REF!</definedName>
    <definedName name="расш">#REF!</definedName>
    <definedName name="расш.">#REF!</definedName>
    <definedName name="Расшифровка">#REF!</definedName>
    <definedName name="рбтмь">#REF!</definedName>
    <definedName name="ргл">#REF!</definedName>
    <definedName name="РД">#REF!</definedName>
    <definedName name="рдп">#REF!</definedName>
    <definedName name="Регион__вводит_пользователь_программы_из_контекстного_списка">#REF!</definedName>
    <definedName name="Регистрационный_номер_группы_строек">#REF!</definedName>
    <definedName name="Регистрационный_номер_локальной_сметы">#REF!</definedName>
    <definedName name="Регистрационный_номер_объекта">#REF!</definedName>
    <definedName name="Регистрационный_номер_объектной_сметы">#REF!</definedName>
    <definedName name="Регистрационный_номер_очереди">#REF!</definedName>
    <definedName name="Регистрационный_номер_пускового_комплекса">#REF!</definedName>
    <definedName name="Регистрационный_номер_сводного_сметного_расчета">#REF!</definedName>
    <definedName name="Регистрационный_номер_стройки">#REF!</definedName>
    <definedName name="регламент">#REF!</definedName>
    <definedName name="Регулярная_часть">#REF!</definedName>
    <definedName name="рек">#REF!</definedName>
    <definedName name="Республика_Адыгея">#REF!</definedName>
    <definedName name="Республика_Алтай">#REF!</definedName>
    <definedName name="Республика_Алтай_1">#REF!</definedName>
    <definedName name="Республика_Башкортостан">#REF!</definedName>
    <definedName name="Республика_Башкортостан_1">#REF!</definedName>
    <definedName name="Республика_Бурятия">#REF!</definedName>
    <definedName name="Республика_Бурятия_1">#REF!</definedName>
    <definedName name="Республика_Дагестан">#REF!</definedName>
    <definedName name="Республика_Ингушетия">#REF!</definedName>
    <definedName name="Республика_Калмыкия">#REF!</definedName>
    <definedName name="Республика_Карелия">#REF!</definedName>
    <definedName name="Республика_Карелия_1">#REF!</definedName>
    <definedName name="Республика_Коми">#REF!</definedName>
    <definedName name="Республика_Коми_1">#REF!</definedName>
    <definedName name="Республика_Марий_Эл">#REF!</definedName>
    <definedName name="Республика_Мордовия">#REF!</definedName>
    <definedName name="Республика_Саха__Якутия">#REF!</definedName>
    <definedName name="Республика_Саха__Якутия_1">#REF!</definedName>
    <definedName name="Республика_Северная_Осетия___Алания">#REF!</definedName>
    <definedName name="Республика_Татарстан__Татарстан">#REF!</definedName>
    <definedName name="Республика_Татарстан__Татарстан_1">#REF!</definedName>
    <definedName name="Республика_Тыва">#REF!</definedName>
    <definedName name="Республика_Тыва_1">#REF!</definedName>
    <definedName name="Республика_Хакасия">#REF!</definedName>
    <definedName name="рига">#REF!</definedName>
    <definedName name="рлвро">#REF!</definedName>
    <definedName name="рлд">#REF!</definedName>
    <definedName name="рлдг">#REF!</definedName>
    <definedName name="рнгрлш">#REF!</definedName>
    <definedName name="ро">#REF!</definedName>
    <definedName name="ровро">#REF!</definedName>
    <definedName name="род">#REF!</definedName>
    <definedName name="родарод">#REF!</definedName>
    <definedName name="рож">#REF!</definedName>
    <definedName name="роло">#REF!</definedName>
    <definedName name="ролодод">#REF!</definedName>
    <definedName name="ропгнлпеглн">#REF!</definedName>
    <definedName name="Ростовская_область">#REF!</definedName>
    <definedName name="рпачрпч">#REF!</definedName>
    <definedName name="рпв">#REF!</definedName>
    <definedName name="рплрл">#REF!</definedName>
    <definedName name="рповпр">#REF!</definedName>
    <definedName name="рповр">#REF!</definedName>
    <definedName name="РПР">#REF!</definedName>
    <definedName name="рпьрь">#REF!</definedName>
    <definedName name="ррр">#REF!</definedName>
    <definedName name="рррр">#REF!</definedName>
    <definedName name="ррюбр">#REF!</definedName>
    <definedName name="ртип">#REF!</definedName>
    <definedName name="руе">#REF!</definedName>
    <definedName name="Руководитель">#REF!</definedName>
    <definedName name="ручей">#REF!</definedName>
    <definedName name="Рязанская_область">#REF!</definedName>
    <definedName name="С">{#N/A,#N/A,FALSE,"Шаблон_Спец1"}</definedName>
    <definedName name="с1">#REF!</definedName>
    <definedName name="с10">#REF!</definedName>
    <definedName name="с2">#REF!</definedName>
    <definedName name="с3">#REF!</definedName>
    <definedName name="с4">#REF!</definedName>
    <definedName name="с5">#REF!</definedName>
    <definedName name="с6">#REF!</definedName>
    <definedName name="с7">#REF!</definedName>
    <definedName name="с8">#REF!</definedName>
    <definedName name="с9">#REF!</definedName>
    <definedName name="саа">#REF!</definedName>
    <definedName name="сам">#REF!</definedName>
    <definedName name="Самарская_область">#REF!</definedName>
    <definedName name="Саратовская_область">#REF!</definedName>
    <definedName name="сарсвралош">#REF!</definedName>
    <definedName name="Сахалинская_область">#REF!</definedName>
    <definedName name="Сахалинская_область_1">#REF!</definedName>
    <definedName name="Свердловская_область">#REF!</definedName>
    <definedName name="Свердловская_область_1">#REF!</definedName>
    <definedName name="Сводка">#REF!</definedName>
    <definedName name="СДП">#REF!</definedName>
    <definedName name="се">#REF!</definedName>
    <definedName name="сев">#REF!</definedName>
    <definedName name="сег1">#REF!</definedName>
    <definedName name="Сегодня">#REF!</definedName>
    <definedName name="Семь">#REF!</definedName>
    <definedName name="Сервис">#REF!</definedName>
    <definedName name="Сервис_Всего_1">#REF!</definedName>
    <definedName name="Сервисное_оборудование_1">#REF!</definedName>
    <definedName name="СлБелг">#REF!</definedName>
    <definedName name="СлБуд">#REF!</definedName>
    <definedName name="слон">#REF!</definedName>
    <definedName name="см">#REF!</definedName>
    <definedName name="см_конк">#REF!</definedName>
    <definedName name="см1">#REF!</definedName>
    <definedName name="См6">#REF!</definedName>
    <definedName name="См7">#REF!</definedName>
    <definedName name="смета">#REF!</definedName>
    <definedName name="Смета_2">#REF!</definedName>
    <definedName name="смета1">#REF!</definedName>
    <definedName name="Смета11">#REF!</definedName>
    <definedName name="Смета21">#REF!</definedName>
    <definedName name="Сметная_стоимость_в_базисных_ценах">#REF!</definedName>
    <definedName name="Сметная_стоимость_по_ресурсному_расчету">#REF!</definedName>
    <definedName name="СМеточка">#REF!</definedName>
    <definedName name="сми">#REF!</definedName>
    <definedName name="смиь">#REF!</definedName>
    <definedName name="Смоленская_область">#REF!</definedName>
    <definedName name="смр">#REF!</definedName>
    <definedName name="смт">#REF!</definedName>
    <definedName name="Согласование">#REF!</definedName>
    <definedName name="соп">#REF!</definedName>
    <definedName name="сос">#REF!</definedName>
    <definedName name="Составил">#REF!</definedName>
    <definedName name="Составитель">#REF!</definedName>
    <definedName name="Составитель_сметы">#REF!</definedName>
    <definedName name="СоцРасходы_АУП">#REF!</definedName>
    <definedName name="СоцРАсходы_ПЭЭ">#REF!</definedName>
    <definedName name="СоцРАсходы_ТП">#REF!</definedName>
    <definedName name="сп2">#REF!</definedName>
    <definedName name="Специф1">#REF!</definedName>
    <definedName name="спио">#REF!</definedName>
    <definedName name="срл">#REF!</definedName>
    <definedName name="срлдд">#REF!</definedName>
    <definedName name="срлрл">#REF!</definedName>
    <definedName name="срьрьс">#REF!</definedName>
    <definedName name="ссс">#REF!</definedName>
    <definedName name="сссс">#REF!</definedName>
    <definedName name="СтавкаWACC">#REF!</definedName>
    <definedName name="СтавкаАмортизации">#REF!</definedName>
    <definedName name="СтавкаДепозитов">#REF!</definedName>
    <definedName name="СтавкаДивидендов">#REF!</definedName>
    <definedName name="СтавкаДКЗ">#REF!</definedName>
    <definedName name="СтавкаЕСН">#REF!</definedName>
    <definedName name="СтавкаНДС">#REF!</definedName>
    <definedName name="СтавкаНП">#REF!</definedName>
    <definedName name="СтавкаСНС">#REF!</definedName>
    <definedName name="Ставропольский_край">#REF!</definedName>
    <definedName name="Стадия_проектирования">#REF!</definedName>
    <definedName name="Станц10">#REF!</definedName>
    <definedName name="Стоимость">#REF!</definedName>
    <definedName name="Стоимость_Коэффициент">#REF!</definedName>
    <definedName name="Стоимость_по_акту_выполненных_работ_в_базисных_ценах">#REF!</definedName>
    <definedName name="Стоимость_по_акту_выполненных_работ_при_ресурсном_расчете">#REF!</definedName>
    <definedName name="Стр10">#REF!</definedName>
    <definedName name="СтрАУ">#REF!</definedName>
    <definedName name="страх">#REF!</definedName>
    <definedName name="страхов">#REF!</definedName>
    <definedName name="СтрДУ">#REF!</definedName>
    <definedName name="Стрелки">#REF!</definedName>
    <definedName name="Строительная_полоса">#REF!</definedName>
    <definedName name="Строительные_работы_в_базисных_ценах">#REF!</definedName>
    <definedName name="сумм">#REF!</definedName>
    <definedName name="сумт">#REF!</definedName>
    <definedName name="Сургут">NA()</definedName>
    <definedName name="т">#REF!</definedName>
    <definedName name="Тамбовская_область">#REF!</definedName>
    <definedName name="Тверская_область">#REF!</definedName>
    <definedName name="Территориальная_поправка_к_ТЕР">#REF!</definedName>
    <definedName name="техник">#REF!</definedName>
    <definedName name="технич">#REF!</definedName>
    <definedName name="Технический_директор">#REF!</definedName>
    <definedName name="титул">#REF!</definedName>
    <definedName name="Томская_область">#REF!</definedName>
    <definedName name="Томская_область_1">#REF!</definedName>
    <definedName name="топ1">#REF!</definedName>
    <definedName name="топ2">#REF!</definedName>
    <definedName name="топо">#REF!</definedName>
    <definedName name="топогр1">#REF!</definedName>
    <definedName name="топограф">#REF!</definedName>
    <definedName name="третий">#REF!</definedName>
    <definedName name="третья_кат">#REF!</definedName>
    <definedName name="трол">#REF!</definedName>
    <definedName name="Труд_механизаторов_по_акту_вып_работ_с_учетом_к_тов">#REF!</definedName>
    <definedName name="Труд_основн_рабочих_по_акту_вып_работ_с_учетом_к_тов">#REF!</definedName>
    <definedName name="Трудоемкость_механизаторов_по_акту_выполненных_работ">#REF!</definedName>
    <definedName name="Трудоемкость_основных_рабочих_по_акту_выполненных_работ">#REF!</definedName>
    <definedName name="ТС1">#REF!</definedName>
    <definedName name="ттт">#REF!</definedName>
    <definedName name="Тульская_область">#REF!</definedName>
    <definedName name="тыс">{0,"тысячz";1,"тысячаz";2,"тысячиz";5,"тысячz"}</definedName>
    <definedName name="тьбю">#REF!</definedName>
    <definedName name="тьтб">#REF!</definedName>
    <definedName name="тьюит">#REF!</definedName>
    <definedName name="Тюменская_область">#REF!</definedName>
    <definedName name="Тюменская_область_1">#REF!</definedName>
    <definedName name="у">#REF!</definedName>
    <definedName name="убыль">#REF!</definedName>
    <definedName name="уг">#REF!</definedName>
    <definedName name="Удмуртская_Республика">#REF!</definedName>
    <definedName name="Удмуртская_Республика_1">#REF!</definedName>
    <definedName name="уено">#REF!</definedName>
    <definedName name="уенонео">#REF!</definedName>
    <definedName name="уер">#REF!</definedName>
    <definedName name="уеро">#REF!</definedName>
    <definedName name="уерор">#REF!</definedName>
    <definedName name="ук">#REF!</definedName>
    <definedName name="уке">#REF!</definedName>
    <definedName name="укее">#REF!</definedName>
    <definedName name="укк_м">#REF!</definedName>
    <definedName name="Укрупненный_норматив_НР_для_расчета_в_текущих_ценах_и_ценах_2001г.">#REF!</definedName>
    <definedName name="Укрупненный_норматив_НР_для_расчета_в_ценах_1984г.">#REF!</definedName>
    <definedName name="Укрупненный_норматив_СП_для_расчета_в_текущих_ценах_и_ценах_2001г.">#REF!</definedName>
    <definedName name="Укрупненный_норматив_СП_для_расчета_в_ценах_1984г.">#REF!</definedName>
    <definedName name="укц">#REF!</definedName>
    <definedName name="Ульяновская_область">#REF!</definedName>
    <definedName name="уне">#REF!</definedName>
    <definedName name="уно">#REF!</definedName>
    <definedName name="уо">#REF!</definedName>
    <definedName name="уое">#REF!</definedName>
    <definedName name="упроуо">#REF!</definedName>
    <definedName name="упрт">#REF!</definedName>
    <definedName name="ур">#REF!</definedName>
    <definedName name="уре">#REF!</definedName>
    <definedName name="урк">#REF!</definedName>
    <definedName name="урн">#REF!</definedName>
    <definedName name="урс">#REF!</definedName>
    <definedName name="урс123">#REF!</definedName>
    <definedName name="УслугиТОиР_ГС">#REF!</definedName>
    <definedName name="УслугиТОиР_ЭСС">#REF!</definedName>
    <definedName name="уу">#REF!</definedName>
    <definedName name="уцуц">#REF!</definedName>
    <definedName name="Участок">#REF!</definedName>
    <definedName name="УчестьСлияние">#REF!</definedName>
    <definedName name="ушщпгу">#REF!</definedName>
    <definedName name="ф">#REF!</definedName>
    <definedName name="ф1">#REF!</definedName>
    <definedName name="Ф5.1">#REF!</definedName>
    <definedName name="Ф91">#REF!</definedName>
    <definedName name="фавр">#REF!</definedName>
    <definedName name="фапиаи">#REF!</definedName>
    <definedName name="фвап">#REF!</definedName>
    <definedName name="фвапив">#REF!</definedName>
    <definedName name="фед">#REF!</definedName>
    <definedName name="Финансирование_Y2017">#REF!</definedName>
    <definedName name="Финансирование_Y2018">#REF!</definedName>
    <definedName name="Финансирование_Y2019">#REF!</definedName>
    <definedName name="Финансирование_Y2020">#REF!</definedName>
    <definedName name="Финансирование_Y2021">#REF!</definedName>
    <definedName name="Финансирование_Y2022">#REF!</definedName>
    <definedName name="Финансирование_Y2023">#REF!</definedName>
    <definedName name="Финансирование_Y2024">#REF!</definedName>
    <definedName name="Финансирование_Y2025">#REF!</definedName>
    <definedName name="фнн">#REF!</definedName>
    <definedName name="ФОТ_АУП">#REF!</definedName>
    <definedName name="ФОТ_ПЭЭ">#REF!</definedName>
    <definedName name="ФОТ_ТП">#REF!</definedName>
    <definedName name="фукек">#REF!</definedName>
    <definedName name="ффггг">#REF!</definedName>
    <definedName name="ффф">#REF!</definedName>
    <definedName name="фффффф">#REF!</definedName>
    <definedName name="ффыв">#REF!</definedName>
    <definedName name="фыв">#REF!</definedName>
    <definedName name="Хабаровский_край">#REF!</definedName>
    <definedName name="Хабаровский_край_1">#REF!</definedName>
    <definedName name="Характеристика">#REF!</definedName>
    <definedName name="хд">#REF!</definedName>
    <definedName name="хх">#REF!</definedName>
    <definedName name="ц">#REF!</definedName>
    <definedName name="цакыф">#REF!</definedName>
    <definedName name="цена">#N/A</definedName>
    <definedName name="цена___0">#REF!</definedName>
    <definedName name="цена___0___0">#REF!</definedName>
    <definedName name="цена___0___0___0">#REF!</definedName>
    <definedName name="цена___0___0___0___0">#REF!</definedName>
    <definedName name="цена___0___0___2">#REF!</definedName>
    <definedName name="цена___0___0___3">#REF!</definedName>
    <definedName name="цена___0___0___4">#REF!</definedName>
    <definedName name="цена___0___1">#REF!</definedName>
    <definedName name="цена___0___10">#REF!</definedName>
    <definedName name="цена___0___12">#REF!</definedName>
    <definedName name="цена___0___2">#REF!</definedName>
    <definedName name="цена___0___2___0">#REF!</definedName>
    <definedName name="цена___0___3">#REF!</definedName>
    <definedName name="цена___0___4">#REF!</definedName>
    <definedName name="цена___0___5">#REF!</definedName>
    <definedName name="цена___0___6">#REF!</definedName>
    <definedName name="цена___0___8">#REF!</definedName>
    <definedName name="цена___1">#REF!</definedName>
    <definedName name="цена___1___0">#REF!</definedName>
    <definedName name="цена___10">#REF!</definedName>
    <definedName name="цена___10___0">NA()</definedName>
    <definedName name="цена___10___0___0">#REF!</definedName>
    <definedName name="цена___10___1">#REF!</definedName>
    <definedName name="цена___10___10">#REF!</definedName>
    <definedName name="цена___10___12">#REF!</definedName>
    <definedName name="цена___10___2">NA()</definedName>
    <definedName name="цена___10___4">NA()</definedName>
    <definedName name="цена___10___6">NA()</definedName>
    <definedName name="цена___10___8">NA()</definedName>
    <definedName name="цена___11">#REF!</definedName>
    <definedName name="цена___11___0">NA()</definedName>
    <definedName name="цена___11___10">#REF!</definedName>
    <definedName name="цена___11___2">#REF!</definedName>
    <definedName name="цена___11___4">#REF!</definedName>
    <definedName name="цена___11___6">#REF!</definedName>
    <definedName name="цена___11___8">#REF!</definedName>
    <definedName name="цена___12">NA()</definedName>
    <definedName name="цена___2">#REF!</definedName>
    <definedName name="цена___2___0">#REF!</definedName>
    <definedName name="цена___2___0___0">#REF!</definedName>
    <definedName name="цена___2___0___0___0">#REF!</definedName>
    <definedName name="цена___2___1">#REF!</definedName>
    <definedName name="цена___2___10">#REF!</definedName>
    <definedName name="цена___2___12">#REF!</definedName>
    <definedName name="цена___2___2">#REF!</definedName>
    <definedName name="цена___2___3">#REF!</definedName>
    <definedName name="цена___2___4">#REF!</definedName>
    <definedName name="цена___2___6">#REF!</definedName>
    <definedName name="цена___2___8">#REF!</definedName>
    <definedName name="цена___3">#REF!</definedName>
    <definedName name="цена___3___0">#REF!</definedName>
    <definedName name="цена___3___0___0">NA()</definedName>
    <definedName name="цена___3___10">#REF!</definedName>
    <definedName name="цена___3___2">#REF!</definedName>
    <definedName name="цена___3___3">#REF!</definedName>
    <definedName name="цена___3___4">#REF!</definedName>
    <definedName name="цена___3___6">#REF!</definedName>
    <definedName name="цена___3___8">#REF!</definedName>
    <definedName name="цена___4">#REF!</definedName>
    <definedName name="цена___4___0">NA()</definedName>
    <definedName name="цена___4___0___0">#REF!</definedName>
    <definedName name="цена___4___0___0___0">#REF!</definedName>
    <definedName name="цена___4___10">#REF!</definedName>
    <definedName name="цена___4___12">#REF!</definedName>
    <definedName name="цена___4___2">#REF!</definedName>
    <definedName name="цена___4___3">#REF!</definedName>
    <definedName name="цена___4___4">#REF!</definedName>
    <definedName name="цена___4___6">#REF!</definedName>
    <definedName name="цена___4___8">#REF!</definedName>
    <definedName name="цена___5">NA()</definedName>
    <definedName name="цена___5___0">#REF!</definedName>
    <definedName name="цена___5___0___0">#REF!</definedName>
    <definedName name="цена___5___0___0___0">#REF!</definedName>
    <definedName name="цена___5___3">NA()</definedName>
    <definedName name="цена___6">NA()</definedName>
    <definedName name="цена___6___0">#REF!</definedName>
    <definedName name="цена___6___0___0">#REF!</definedName>
    <definedName name="цена___6___0___0___0">#REF!</definedName>
    <definedName name="цена___6___1">#REF!</definedName>
    <definedName name="цена___6___10">#REF!</definedName>
    <definedName name="цена___6___12">#REF!</definedName>
    <definedName name="цена___6___2">#REF!</definedName>
    <definedName name="цена___6___4">#REF!</definedName>
    <definedName name="цена___6___6">#REF!</definedName>
    <definedName name="цена___6___8">#REF!</definedName>
    <definedName name="цена___7">#REF!</definedName>
    <definedName name="цена___7___0">#REF!</definedName>
    <definedName name="цена___7___10">#REF!</definedName>
    <definedName name="цена___7___2">#REF!</definedName>
    <definedName name="цена___7___4">#REF!</definedName>
    <definedName name="цена___7___6">#REF!</definedName>
    <definedName name="цена___7___8">#REF!</definedName>
    <definedName name="цена___8">#REF!</definedName>
    <definedName name="цена___8___0">#REF!</definedName>
    <definedName name="цена___8___0___0">#REF!</definedName>
    <definedName name="цена___8___0___0___0">#REF!</definedName>
    <definedName name="цена___8___1">#REF!</definedName>
    <definedName name="цена___8___10">#REF!</definedName>
    <definedName name="цена___8___12">#REF!</definedName>
    <definedName name="цена___8___2">#REF!</definedName>
    <definedName name="цена___8___4">#REF!</definedName>
    <definedName name="цена___8___6">#REF!</definedName>
    <definedName name="цена___8___8">#REF!</definedName>
    <definedName name="цена___9">#REF!</definedName>
    <definedName name="цена___9___0">#REF!</definedName>
    <definedName name="цена___9___0___0">#REF!</definedName>
    <definedName name="цена___9___0___0___0">#REF!</definedName>
    <definedName name="цена___9___10">#REF!</definedName>
    <definedName name="цена___9___2">#REF!</definedName>
    <definedName name="цена___9___4">#REF!</definedName>
    <definedName name="цена___9___6">#REF!</definedName>
    <definedName name="цена___9___8">#REF!</definedName>
    <definedName name="ЦенаШурфов">#REF!</definedName>
    <definedName name="цук">#REF!</definedName>
    <definedName name="цукеп">#REF!</definedName>
    <definedName name="цукцук">#REF!</definedName>
    <definedName name="цукцукуцкцук">#REF!</definedName>
    <definedName name="цукцукцук">#REF!</definedName>
    <definedName name="цфйе">#REF!</definedName>
    <definedName name="цц">#REF!</definedName>
    <definedName name="ццц">#REF!</definedName>
    <definedName name="чапо">#REF!</definedName>
    <definedName name="чапр">#REF!</definedName>
    <definedName name="Части_и_главы">#REF!</definedName>
    <definedName name="Челябинская_область">#REF!</definedName>
    <definedName name="Челябинская_область_1">#REF!</definedName>
    <definedName name="черт.">#REF!</definedName>
    <definedName name="четвертый">#REF!</definedName>
    <definedName name="Чеченская_Республика">#REF!</definedName>
    <definedName name="Численность_АУПИА">#REF!</definedName>
    <definedName name="Численность_АУПФ">#REF!</definedName>
    <definedName name="Численность_ПЭЭ">#REF!</definedName>
    <definedName name="Численность_ТП">#REF!</definedName>
    <definedName name="Читинская_область">#REF!</definedName>
    <definedName name="Читинская_область_1">#REF!</definedName>
    <definedName name="чмтчмт">#REF!</definedName>
    <definedName name="чмтчт">#REF!</definedName>
    <definedName name="чс">#REF!</definedName>
    <definedName name="чсапр">#REF!</definedName>
    <definedName name="чсиь">#REF!</definedName>
    <definedName name="чсмт">#REF!</definedName>
    <definedName name="чстм">#REF!</definedName>
    <definedName name="чт">#REF!</definedName>
    <definedName name="чтм">#REF!</definedName>
    <definedName name="чть">#REF!</definedName>
    <definedName name="Чувашская_Республика___Чувашия">#REF!</definedName>
    <definedName name="Чукотский_автономный_округ">#REF!</definedName>
    <definedName name="Чукотский_автономный_округ_1">#REF!</definedName>
    <definedName name="ш">#REF!</definedName>
    <definedName name="Шапка">#REF!</definedName>
    <definedName name="Шапка2">#REF!</definedName>
    <definedName name="шгд">#REF!</definedName>
    <definedName name="шдгшж">#REF!</definedName>
    <definedName name="шестой">#REF!</definedName>
    <definedName name="Шесть">#REF!</definedName>
    <definedName name="Шкафы_ТМ">#REF!</definedName>
    <definedName name="шоссе">#REF!</definedName>
    <definedName name="шплю">#REF!</definedName>
    <definedName name="шпр">#REF!</definedName>
    <definedName name="шш">#REF!</definedName>
    <definedName name="шшш">#REF!</definedName>
    <definedName name="шщгщ9шщллщ">#REF!</definedName>
    <definedName name="щжэдж">#REF!</definedName>
    <definedName name="щшшщрг">#REF!</definedName>
    <definedName name="щщ">#REF!</definedName>
    <definedName name="ъхз">#REF!</definedName>
    <definedName name="ыа">#REF!</definedName>
    <definedName name="ыаоаы">#REF!</definedName>
    <definedName name="ыаоаыо">#REF!</definedName>
    <definedName name="ыаоаып">#REF!</definedName>
    <definedName name="ыаоп">#REF!</definedName>
    <definedName name="ыапо">#REF!</definedName>
    <definedName name="ыапоапоао">#REF!</definedName>
    <definedName name="ыапоаыо">#REF!</definedName>
    <definedName name="ыапоы">#REF!</definedName>
    <definedName name="ыапоыа">#REF!</definedName>
    <definedName name="ыапраыр">#REF!</definedName>
    <definedName name="ыаыаы">#REF!</definedName>
    <definedName name="ЫВGGGGGGGGGGGGGGG">#REF!</definedName>
    <definedName name="ыва">#REF!</definedName>
    <definedName name="ываф">#REF!</definedName>
    <definedName name="Ываы">#REF!</definedName>
    <definedName name="ЫВаЫа">#REF!</definedName>
    <definedName name="ЫВаЫваав">#REF!</definedName>
    <definedName name="ывпавар">#REF!</definedName>
    <definedName name="ыВПВП">#REF!</definedName>
    <definedName name="ывпыпвфкпа">#REF!</definedName>
    <definedName name="ыкен">#REF!</definedName>
    <definedName name="ыопвпо">#REF!</definedName>
    <definedName name="ып">#REF!</definedName>
    <definedName name="ыпаота">#REF!</definedName>
    <definedName name="ыпартап">#REF!</definedName>
    <definedName name="ыпатапт">#REF!</definedName>
    <definedName name="ыпми">#REF!</definedName>
    <definedName name="ыпо">#REF!</definedName>
    <definedName name="ыпоыа">#REF!</definedName>
    <definedName name="ыпоыапо">#REF!</definedName>
    <definedName name="ыпр">#REF!</definedName>
    <definedName name="ыпрапр">#REF!</definedName>
    <definedName name="ыпры">#REF!</definedName>
    <definedName name="ырипыр">#REF!</definedName>
    <definedName name="ырп">#REF!</definedName>
    <definedName name="ыукнр">#REF!</definedName>
    <definedName name="ыыы">#REF!</definedName>
    <definedName name="ыыыы">#REF!</definedName>
    <definedName name="ьбюбб">#REF!</definedName>
    <definedName name="ьбют">#REF!</definedName>
    <definedName name="ьвпрьрп">#REF!</definedName>
    <definedName name="ьврп">#REF!</definedName>
    <definedName name="ьдолдлю">#REF!</definedName>
    <definedName name="ьорл">#REF!</definedName>
    <definedName name="ьпрьп">#REF!</definedName>
    <definedName name="ььь">#REF!</definedName>
    <definedName name="э">#REF!</definedName>
    <definedName name="эк">#REF!</definedName>
    <definedName name="эк1">#REF!</definedName>
    <definedName name="эко">#REF!</definedName>
    <definedName name="эко1">#REF!</definedName>
    <definedName name="экол1">#REF!</definedName>
    <definedName name="экол2">#REF!</definedName>
    <definedName name="Экол3">#REF!</definedName>
    <definedName name="эколог">#REF!</definedName>
    <definedName name="экология">NA()</definedName>
    <definedName name="ЭКСПО">#REF!</definedName>
    <definedName name="ЭКСПОФОРУМ">#REF!</definedName>
    <definedName name="экт">#REF!</definedName>
    <definedName name="электроэнер">#REF!</definedName>
    <definedName name="электроэнергия">#REF!</definedName>
    <definedName name="ЭлеСи_1">#REF!</definedName>
    <definedName name="элрасч">#REF!</definedName>
    <definedName name="ЭЛСИ_Т">#REF!</definedName>
    <definedName name="юдшншджгп">#REF!</definedName>
    <definedName name="ЮФУ">#REF!</definedName>
    <definedName name="ЮФУ2">#REF!</definedName>
    <definedName name="юююю">#REF!</definedName>
    <definedName name="яапт">#REF!</definedName>
    <definedName name="яапяяяя">#REF!</definedName>
    <definedName name="явапяап">#REF!</definedName>
    <definedName name="явапявп">#REF!</definedName>
    <definedName name="явар">#REF!</definedName>
    <definedName name="яваряра">#REF!</definedName>
    <definedName name="ярая">#REF!</definedName>
    <definedName name="яраяраря">#REF!</definedName>
    <definedName name="яроптап">#REF!</definedName>
    <definedName name="Ярославская_область">#REF!</definedName>
    <definedName name="\AUTOEXEC" localSheetId="0">#REF!</definedName>
    <definedName name="\k" localSheetId="0">#REF!</definedName>
    <definedName name="\m" localSheetId="0">#REF!</definedName>
    <definedName name="\n" localSheetId="0">#REF!</definedName>
    <definedName name="\n11" localSheetId="0">#REF!</definedName>
    <definedName name="\s" localSheetId="0">#REF!</definedName>
    <definedName name="\z" localSheetId="0">#REF!</definedName>
    <definedName name="________________________a2" localSheetId="0">#REF!</definedName>
    <definedName name="_______________________a2" localSheetId="0">#REF!</definedName>
    <definedName name="_____________________a2" localSheetId="0">#REF!</definedName>
    <definedName name="____________________a2" localSheetId="0">#REF!</definedName>
    <definedName name="___________________a2" localSheetId="0">#REF!</definedName>
    <definedName name="__________________a2" localSheetId="0">#REF!</definedName>
    <definedName name="_________________a2" localSheetId="0">#REF!</definedName>
    <definedName name="________________a2" localSheetId="0">#REF!</definedName>
    <definedName name="_______________a2" localSheetId="0">#REF!</definedName>
    <definedName name="______________a2" localSheetId="0">#REF!</definedName>
    <definedName name="_____________a2" localSheetId="0">#REF!</definedName>
    <definedName name="____________a2" localSheetId="0">#REF!</definedName>
    <definedName name="___________a2" localSheetId="0">#REF!</definedName>
    <definedName name="__________a2" localSheetId="0">#REF!</definedName>
    <definedName name="_________a2" localSheetId="0">#REF!</definedName>
    <definedName name="________a2" localSheetId="0">#REF!</definedName>
    <definedName name="_______a2" localSheetId="0">#REF!</definedName>
    <definedName name="______a2" localSheetId="0">#REF!</definedName>
    <definedName name="______xlnm.Primt_Area_3" localSheetId="0">#REF!</definedName>
    <definedName name="______xlnm.Print_Area_1" localSheetId="0">#REF!</definedName>
    <definedName name="______xlnm.Print_Area_2" localSheetId="0">#REF!</definedName>
    <definedName name="______xlnm.Print_Area_3" localSheetId="0">#REF!</definedName>
    <definedName name="______xlnm.Print_Area_4" localSheetId="0">#REF!</definedName>
    <definedName name="______xlnm.Print_Area_5" localSheetId="0">#REF!</definedName>
    <definedName name="______xlnm.Print_Area_6" localSheetId="0">#REF!</definedName>
    <definedName name="_____a2" localSheetId="0">#REF!</definedName>
    <definedName name="_____xlnm.Print_Area_1" localSheetId="0">#REF!</definedName>
    <definedName name="_____xlnm.Print_Area_2" localSheetId="0">#REF!</definedName>
    <definedName name="_____xlnm.Print_Area_3" localSheetId="0">#REF!</definedName>
    <definedName name="_____xlnm.Print_Area_4" localSheetId="0">#REF!</definedName>
    <definedName name="_____xlnm.Print_Area_5" localSheetId="0">#REF!</definedName>
    <definedName name="_____xlnm.Print_Area_6" localSheetId="0">#REF!</definedName>
    <definedName name="____a2" localSheetId="0">#REF!</definedName>
    <definedName name="____xlnm.Primt_Area_3" localSheetId="0">#REF!</definedName>
    <definedName name="____xlnm.Print_Area_1" localSheetId="0">#REF!</definedName>
    <definedName name="____xlnm.Print_Area_2" localSheetId="0">#REF!</definedName>
    <definedName name="____xlnm.Print_Area_3" localSheetId="0">#REF!</definedName>
    <definedName name="____xlnm.Print_Area_4" localSheetId="0">#REF!</definedName>
    <definedName name="____xlnm.Print_Area_5" localSheetId="0">#REF!</definedName>
    <definedName name="____xlnm.Print_Area_6" localSheetId="0">#REF!</definedName>
    <definedName name="___a2" localSheetId="0">#REF!</definedName>
    <definedName name="_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_xlnm.Primt_Area_3" localSheetId="0">#REF!</definedName>
    <definedName name="___xlnm.Print_Area_1" localSheetId="0">#REF!</definedName>
    <definedName name="___xlnm.Print_Area_2" localSheetId="0">#REF!</definedName>
    <definedName name="___xlnm.Print_Area_3" localSheetId="0">#REF!</definedName>
    <definedName name="___xlnm.Print_Area_4" localSheetId="0">#REF!</definedName>
    <definedName name="___xlnm.Print_Area_5" localSheetId="0">#REF!</definedName>
    <definedName name="___xlnm.Print_Area_6" localSheetId="0">#REF!</definedName>
    <definedName name="__1___Excel_BuiltIn_Print_Area_3_1" localSheetId="0">#REF!</definedName>
    <definedName name="__2__Excel_BuiltIn_Print_Area_3_1" localSheetId="0">#REF!</definedName>
    <definedName name="__a2" localSheetId="0">#REF!</definedName>
    <definedName name="__qs2" localSheetId="0">#REF!</definedName>
    <definedName name="__qs3" localSheetId="0">#REF!</definedName>
    <definedName name="_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_xlnm.Primt_Area_3" localSheetId="0">#REF!</definedName>
    <definedName name="__xlnm.Print_Area_1" localSheetId="0">#REF!</definedName>
    <definedName name="__xlnm.Print_Area_2" localSheetId="0">#REF!</definedName>
    <definedName name="__xlnm.Print_Area_3" localSheetId="0">#REF!</definedName>
    <definedName name="__xlnm.Print_Area_4" localSheetId="0">#REF!</definedName>
    <definedName name="__xlnm.Print_Area_5" localSheetId="0">#REF!</definedName>
    <definedName name="__xlnm.Print_Area_6" localSheetId="0">#REF!</definedName>
    <definedName name="_02121" localSheetId="0">#REF!</definedName>
    <definedName name="_1" localSheetId="0">#REF!</definedName>
    <definedName name="_1._Выберите_вид_работ" localSheetId="0">#REF!</definedName>
    <definedName name="_1___Excel_BuiltIn_Print_Area_3_1" localSheetId="0">#REF!</definedName>
    <definedName name="_12Excel_BuiltIn_Print_Titles_2_1_1" localSheetId="0">#REF!</definedName>
    <definedName name="_1Excel_BuiltIn_Print_Area_1_1_1" localSheetId="0">#REF!</definedName>
    <definedName name="_1Excel_BuiltIn_Print_Area_3_1" localSheetId="0">#REF!</definedName>
    <definedName name="_2._Выберите_категорию_горных_пород_по_буримости" localSheetId="0">#REF!</definedName>
    <definedName name="_2__Excel_BuiltIn_Print_Area_3_1" localSheetId="0">#REF!</definedName>
    <definedName name="_2Excel_BuiltIn_Print_Area_1_1_1" localSheetId="0">#REF!</definedName>
    <definedName name="_2Excel_BuiltIn_Print_Area_3_1" localSheetId="0">#REF!</definedName>
    <definedName name="_2Excel_BuiltIn_Print_Titles_1_1_1" localSheetId="0">#REF!</definedName>
    <definedName name="_3Excel_BuiltIn_Print_Titles_2_1_1" localSheetId="0">#REF!</definedName>
    <definedName name="_3а._Выберите_диаметр_скважины" localSheetId="0">#REF!</definedName>
    <definedName name="_3б._Выберите_диаметр_скважины" localSheetId="0">#REF!</definedName>
    <definedName name="_3в._Выберите_диаметр_скважины" localSheetId="0">#REF!</definedName>
    <definedName name="_3г._Выберите_диаметр_скважины" localSheetId="0">#REF!</definedName>
    <definedName name="_3д._Выберите_диаметр_скважины" localSheetId="0">#REF!</definedName>
    <definedName name="_3е._Выберите_диаметр_скважины" localSheetId="0">#REF!</definedName>
    <definedName name="_3ж._Выберите_диаметр_скважины" localSheetId="0">#REF!</definedName>
    <definedName name="_3з._Выберите_диаметр_скважины" localSheetId="0">#REF!</definedName>
    <definedName name="_3и._Выберите_диаметр_скважины" localSheetId="0">#REF!</definedName>
    <definedName name="_3к._Выберите_диаметр_скважины" localSheetId="0">#REF!</definedName>
    <definedName name="_3л._Выберите_диаметр_скважины" localSheetId="0">#REF!</definedName>
    <definedName name="_3м._Выберите_диаметр_скважины" localSheetId="0">#REF!</definedName>
    <definedName name="_4Excel_BuiltIn_Print_Area_1_1_1" localSheetId="0">#REF!</definedName>
    <definedName name="_4Excel_BuiltIn_Print_Titles_1_1_1" localSheetId="0">#REF!</definedName>
    <definedName name="_6Excel_BuiltIn_Print_Titles_2_1_1" localSheetId="0">#REF!</definedName>
    <definedName name="_8Excel_BuiltIn_Print_Titles_1_1_1" localSheetId="0">#REF!</definedName>
    <definedName name="_a2" localSheetId="0">#REF!</definedName>
    <definedName name="_AUTOEXEC" localSheetId="0">#REF!</definedName>
    <definedName name="_def2000г" localSheetId="0">#REF!</definedName>
    <definedName name="_def2001г" localSheetId="0">#REF!</definedName>
    <definedName name="_def2002г" localSheetId="0">#REF!</definedName>
    <definedName name="_Fill" localSheetId="0">#REF!</definedName>
    <definedName name="_xlnm._FilterDatabase" localSheetId="0">#REF!</definedName>
    <definedName name="_Hlt440565644_1" localSheetId="0">#REF!</definedName>
    <definedName name="_inf2000" localSheetId="0">#REF!</definedName>
    <definedName name="_inf2001" localSheetId="0">#REF!</definedName>
    <definedName name="_inf2002" localSheetId="0">#REF!</definedName>
    <definedName name="_inf2003" localSheetId="0">#REF!</definedName>
    <definedName name="_inf2004" localSheetId="0">#REF!</definedName>
    <definedName name="_inf2005" localSheetId="0">#REF!</definedName>
    <definedName name="_inf2006" localSheetId="0">#REF!</definedName>
    <definedName name="_inf2007" localSheetId="0">#REF!</definedName>
    <definedName name="_inf2008" localSheetId="0">#REF!</definedName>
    <definedName name="_inf2009" localSheetId="0">#REF!</definedName>
    <definedName name="_inf2010" localSheetId="0">#REF!</definedName>
    <definedName name="_inf2011" localSheetId="0">#REF!</definedName>
    <definedName name="_inf2012" localSheetId="0">#REF!</definedName>
    <definedName name="_inf2013" localSheetId="0">#REF!</definedName>
    <definedName name="_inf2014" localSheetId="0">#REF!</definedName>
    <definedName name="_inf2015" localSheetId="0">#REF!</definedName>
    <definedName name="_k" localSheetId="0">#REF!</definedName>
    <definedName name="_m" localSheetId="0">#REF!</definedName>
    <definedName name="_qs2" localSheetId="0">#REF!</definedName>
    <definedName name="_qs3" localSheetId="0">#REF!</definedName>
    <definedName name="_s" localSheetId="0">#REF!</definedName>
    <definedName name="_wrn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wrn222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_z" localSheetId="0">#REF!</definedName>
    <definedName name="_а2" localSheetId="0">#REF!</definedName>
    <definedName name="_Стоимость_УНЦП" localSheetId="0">#REF!</definedName>
    <definedName name="a" localSheetId="0">#REF!</definedName>
    <definedName name="a04t" localSheetId="0">#REF!</definedName>
    <definedName name="A99999999" localSheetId="0">#REF!</definedName>
    <definedName name="aa" localSheetId="0">#REF!</definedName>
    <definedName name="aaa" localSheetId="0">#REF!</definedName>
    <definedName name="ab" localSheetId="0">#REF!</definedName>
    <definedName name="asd" localSheetId="0">#REF!</definedName>
    <definedName name="b" localSheetId="0">#REF!</definedName>
    <definedName name="Categories" localSheetId="0">#REF!</definedName>
    <definedName name="CC_fSF" localSheetId="0">#REF!</definedName>
    <definedName name="_xlnm.Criteria" localSheetId="0">#REF!</definedName>
    <definedName name="cvtnf" localSheetId="0">#REF!</definedName>
    <definedName name="d" localSheetId="0">#REF!</definedName>
    <definedName name="Database" localSheetId="0">#REF!</definedName>
    <definedName name="DateColJournal" localSheetId="0">#REF!</definedName>
    <definedName name="ddduy" localSheetId="0">#REF!</definedName>
    <definedName name="deviation1" localSheetId="0">#REF!</definedName>
    <definedName name="DiscontRate" localSheetId="0">#REF!</definedName>
    <definedName name="DM" localSheetId="0">#REF!</definedName>
    <definedName name="DOLL" localSheetId="0">#REF!</definedName>
    <definedName name="ee" localSheetId="0">#REF!</definedName>
    <definedName name="ehc" localSheetId="0">#REF!</definedName>
    <definedName name="Excel_BuiltIn_Database" localSheetId="0">#REF!</definedName>
    <definedName name="Excel_BuiltIn_Print_Area_1" localSheetId="0">#REF!</definedName>
    <definedName name="Excel_BuiltIn_Print_Area_1_1" localSheetId="0">#REF!</definedName>
    <definedName name="Excel_BuiltIn_Print_Area_1_1_1" localSheetId="0">#REF!</definedName>
    <definedName name="Excel_BuiltIn_Print_Area_10_1" localSheetId="0">#REF!</definedName>
    <definedName name="Excel_BuiltIn_Print_Area_10_1_1" localSheetId="0">#REF!</definedName>
    <definedName name="Excel_BuiltIn_Print_Area_11" localSheetId="0">#REF!</definedName>
    <definedName name="Excel_BuiltIn_Print_Area_11_1" localSheetId="0">#REF!</definedName>
    <definedName name="Excel_BuiltIn_Print_Area_12" localSheetId="0">#REF!</definedName>
    <definedName name="Excel_BuiltIn_Print_Area_13" localSheetId="0">#REF!</definedName>
    <definedName name="Excel_BuiltIn_Print_Area_13_1" localSheetId="0">#REF!</definedName>
    <definedName name="Excel_BuiltIn_Print_Area_14" localSheetId="0">#REF!</definedName>
    <definedName name="Excel_BuiltIn_Print_Area_15" localSheetId="0">#REF!</definedName>
    <definedName name="Excel_BuiltIn_Print_Area_2_1" localSheetId="0">#REF!</definedName>
    <definedName name="Excel_BuiltIn_Print_Area_3_1" localSheetId="0">#REF!</definedName>
    <definedName name="Excel_BuiltIn_Print_Area_4" localSheetId="0">#REF!</definedName>
    <definedName name="Excel_BuiltIn_Print_Area_4_1" localSheetId="0">#REF!</definedName>
    <definedName name="Excel_BuiltIn_Print_Area_4_1_1" localSheetId="0">#REF!</definedName>
    <definedName name="Excel_BuiltIn_Print_Area_4_1_1_1" localSheetId="0">#REF!</definedName>
    <definedName name="Excel_BuiltIn_Print_Area_5" localSheetId="0">#REF!</definedName>
    <definedName name="Excel_BuiltIn_Print_Area_5_1" localSheetId="0">#REF!</definedName>
    <definedName name="Excel_BuiltIn_Print_Area_5_1_1" localSheetId="0">#REF!</definedName>
    <definedName name="Excel_BuiltIn_Print_Area_6" localSheetId="0">#REF!</definedName>
    <definedName name="Excel_BuiltIn_Print_Area_6_1" localSheetId="0">#REF!</definedName>
    <definedName name="Excel_BuiltIn_Print_Area_7_1" localSheetId="0">#REF!</definedName>
    <definedName name="Excel_BuiltIn_Print_Area_7_1_1" localSheetId="0">#REF!</definedName>
    <definedName name="Excel_BuiltIn_Print_Area_7_1_1_1" localSheetId="0">#REF!</definedName>
    <definedName name="Excel_BuiltIn_Print_Area_7_1_1_1_1" localSheetId="0">#REF!</definedName>
    <definedName name="Excel_BuiltIn_Print_Area_8_1" localSheetId="0">#REF!</definedName>
    <definedName name="Excel_BuiltIn_Print_Area_9_1" localSheetId="0">#REF!</definedName>
    <definedName name="Excel_BuiltIn_Print_Area_9_1_1" localSheetId="0">#REF!</definedName>
    <definedName name="Excel_BuiltIn_Print_Area_9_1_1_1" localSheetId="0">#REF!</definedName>
    <definedName name="Excel_BuiltIn_Print_Titles" localSheetId="0">#REF!</definedName>
    <definedName name="Excel_BuiltIn_Print_Titles_1" localSheetId="0">#REF!</definedName>
    <definedName name="Excel_BuiltIn_Print_Titles_1_1" localSheetId="0">#REF!</definedName>
    <definedName name="Excel_BuiltIn_Print_Titles_1_1_1" localSheetId="0">#REF!</definedName>
    <definedName name="Excel_BuiltIn_Print_Titles_12" localSheetId="0">#REF!</definedName>
    <definedName name="Excel_BuiltIn_Print_Titles_13" localSheetId="0">#REF!</definedName>
    <definedName name="Excel_BuiltIn_Print_Titles_13_1" localSheetId="0">#REF!</definedName>
    <definedName name="Excel_BuiltIn_Print_Titles_14" localSheetId="0">#REF!</definedName>
    <definedName name="Excel_BuiltIn_Print_Titles_2" localSheetId="0">#REF!</definedName>
    <definedName name="Excel_BuiltIn_Print_Titles_2_1" localSheetId="0">#REF!</definedName>
    <definedName name="Excel_BuiltIn_Print_Titles_3" localSheetId="0">#REF!</definedName>
    <definedName name="Excel_BuiltIn_Print_Titles_3_1" localSheetId="0">#REF!</definedName>
    <definedName name="Excel_BuiltIn_Print_Titles_4" localSheetId="0">#REF!</definedName>
    <definedName name="Excel_BuiltIn_Print_Titles_4_1" localSheetId="0">#REF!</definedName>
    <definedName name="Excel_BuiltIn_Print_Titles_5" localSheetId="0">#REF!</definedName>
    <definedName name="Excel_BuiltIn_Print_Titles_5_1" localSheetId="0">#REF!</definedName>
    <definedName name="Excel_BuiltIn_Print_Titles_8" localSheetId="0">#REF!</definedName>
    <definedName name="Excel_BuiltIn_Print_Titles_9" localSheetId="0">#REF!</definedName>
    <definedName name="Excel_BuiltIn_Print_Titles_9_1" localSheetId="0">#REF!</definedName>
    <definedName name="ff" localSheetId="0">#REF!</definedName>
    <definedName name="gggg" localSheetId="0">#REF!</definedName>
    <definedName name="Global.MNULL" localSheetId="0">#REF!</definedName>
    <definedName name="Global.NULL" localSheetId="0">#REF!</definedName>
    <definedName name="h" localSheetId="0">#REF!</definedName>
    <definedName name="hfci" localSheetId="0">#REF!</definedName>
    <definedName name="hfcxtn" localSheetId="0">#REF!</definedName>
    <definedName name="htvjyn" localSheetId="0">#REF!</definedName>
    <definedName name="i" localSheetId="0">#REF!</definedName>
    <definedName name="iii" localSheetId="0">#REF!</definedName>
    <definedName name="iiiii" localSheetId="0">#REF!</definedName>
    <definedName name="Ind" localSheetId="0">#REF!</definedName>
    <definedName name="Itog" localSheetId="0">#REF!</definedName>
    <definedName name="jkjhggh" localSheetId="0">#REF!</definedName>
    <definedName name="kk" localSheetId="0">#REF!</definedName>
    <definedName name="kl" localSheetId="0">#REF!</definedName>
    <definedName name="KPlan" localSheetId="0">#REF!</definedName>
    <definedName name="l" localSheetId="0">#REF!</definedName>
    <definedName name="language" localSheetId="0">#REF!</definedName>
    <definedName name="LOCAL_MYSQL_DATE_FORMAT" localSheetId="0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0">#REF!</definedName>
    <definedName name="n" localSheetId="0">#REF!</definedName>
    <definedName name="n_1" localSheetId="0">{"","одинz","дваz","триz","четыреz","пятьz","шестьz","семьz","восемьz","девятьz"}</definedName>
    <definedName name="n_2" localSheetId="0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0">{"";1;"двадцатьz";"тридцатьz";"сорокz";"пятьдесятz";"шестьдесятz";"семьдесятz";"восемьдесятz";"девяностоz"}</definedName>
    <definedName name="n_4" localSheetId="0">{"","стоz","двестиz","тристаz","четырестаz","пятьсотz","шестьсотz","семьсотz","восемьсотz","девятьсотz"}</definedName>
    <definedName name="n_5" localSheetId="0">{"","однаz","двеz","триz","четыреz","пятьz","шестьz","семьz","восемьz","девятьz"}</definedName>
    <definedName name="n0x" localSheetId="0">IF('Прил.1 Сравнит табл'!n_3=1,'Прил.1 Сравнит табл'!n_2,'Прил.1 Сравнит табл'!n_3&amp;'Прил.1 Сравнит табл'!n_1)</definedName>
    <definedName name="n1x" localSheetId="0">IF('Прил.1 Сравнит табл'!n_3=1,'Прил.1 Сравнит табл'!n_2,'Прил.1 Сравнит табл'!n_3&amp;'Прил.1 Сравнит табл'!n_5)</definedName>
    <definedName name="Nalog" localSheetId="0">#REF!</definedName>
    <definedName name="NumColJournal" localSheetId="0">#REF!</definedName>
    <definedName name="o" localSheetId="0">#REF!</definedName>
    <definedName name="Obj" localSheetId="0">#REF!</definedName>
    <definedName name="oppp" localSheetId="0">#REF!</definedName>
    <definedName name="pp" localSheetId="0">#REF!</definedName>
    <definedName name="_xlnm.Print_Area" localSheetId="0">#REF!</definedName>
    <definedName name="propis" localSheetId="0">#REF!</definedName>
    <definedName name="q" localSheetId="0">#REF!</definedName>
    <definedName name="qq" localSheetId="0">#REF!</definedName>
    <definedName name="qqqqqqqqqqqqqqqqqqqqqqqqqqqqqqqqqqq" localSheetId="0">#REF!</definedName>
    <definedName name="rehl" localSheetId="0">#REF!</definedName>
    <definedName name="rf" localSheetId="0">#REF!</definedName>
    <definedName name="rrrrrr" localSheetId="0">#REF!</definedName>
    <definedName name="rtyrty" localSheetId="0">#REF!</definedName>
    <definedName name="rybuf" localSheetId="0">#REF!</definedName>
    <definedName name="rybuf3" localSheetId="0">#REF!</definedName>
    <definedName name="SD_DC" localSheetId="0">#REF!</definedName>
    <definedName name="SDDsfd" localSheetId="0">#REF!</definedName>
    <definedName name="SDSA" localSheetId="0">#REF!</definedName>
    <definedName name="SF_SFs" localSheetId="0">#REF!</definedName>
    <definedName name="SM" localSheetId="0">#REF!</definedName>
    <definedName name="SM_SM" localSheetId="0">#REF!</definedName>
    <definedName name="SM_SM1" localSheetId="0">#REF!</definedName>
    <definedName name="SM_SM45" localSheetId="0">#REF!</definedName>
    <definedName name="SM_SM6" localSheetId="0">#REF!</definedName>
    <definedName name="SM_STO" localSheetId="0">#REF!</definedName>
    <definedName name="SM_STO1" localSheetId="0">#REF!</definedName>
    <definedName name="SM_STO2" localSheetId="0">#REF!</definedName>
    <definedName name="SM_STO3" localSheetId="0">#REF!</definedName>
    <definedName name="Smmmmmmmmmmmmmmm" localSheetId="0">#REF!</definedName>
    <definedName name="SmPr" localSheetId="0">#REF!</definedName>
    <definedName name="Status" localSheetId="0">#REF!</definedName>
    <definedName name="SUM_" localSheetId="0">#REF!</definedName>
    <definedName name="SUM_1" localSheetId="0">#REF!</definedName>
    <definedName name="sum_2" localSheetId="0">#REF!</definedName>
    <definedName name="SUM_3" localSheetId="0">#REF!</definedName>
    <definedName name="sum_4" localSheetId="0">#REF!</definedName>
    <definedName name="SV" localSheetId="0">#REF!</definedName>
    <definedName name="SV_STO" localSheetId="0">#REF!</definedName>
    <definedName name="t" localSheetId="0">#REF!</definedName>
    <definedName name="time" localSheetId="0">#REF!</definedName>
    <definedName name="Time_diff" localSheetId="0">#REF!</definedName>
    <definedName name="Times" localSheetId="0">#REF!</definedName>
    <definedName name="Times___0" localSheetId="0">#REF!</definedName>
    <definedName name="ttt" localSheetId="0">#REF!</definedName>
    <definedName name="ujl" localSheetId="0">#REF!</definedName>
    <definedName name="USA_1" localSheetId="0">#REF!</definedName>
    <definedName name="v" localSheetId="0">#REF!</definedName>
    <definedName name="VH" localSheetId="0">#REF!</definedName>
    <definedName name="w" localSheetId="0">#REF!</definedName>
    <definedName name="wrn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1." localSheetId="0">{#N/A,#N/A,FALSE,"Шаблон_Спец1"}</definedName>
    <definedName name="wrn.Aging._.and._.Trend._.Analysis." localSheetId="0">{#N/A,#N/A,FALSE,"Aging Summary";#N/A,#N/A,FALSE,"Ratio Analysis";#N/A,#N/A,FALSE,"Test 120 Day Accts";#N/A,#N/A,FALSE,"Tickmarks"}</definedName>
    <definedName name="wrn.Aging.and._Trend._.Analysis.2" localSheetId="0">{#N/A,#N/A,FALSE,"Aging Summary";#N/A,#N/A,FALSE,"Ratio Analysis";#N/A,#N/A,FALSE,"Test 120 Day Accts";#N/A,#N/A,FALSE,"Tickmarks"}</definedName>
    <definedName name="wrn.basicfin." localSheetId="0">{"assets",#N/A,FALSE,"historicBS";"liab",#N/A,FALSE,"historicBS";"is",#N/A,FALSE,"historicIS";"ratios",#N/A,FALSE,"ratios"}</definedName>
    <definedName name="wrn.basicfin.2" localSheetId="0">{"assets",#N/A,FALSE,"historicBS";"liab",#N/A,FALSE,"historicBS";"is",#N/A,FALSE,"historicIS";"ratios",#N/A,FALSE,"ratios"}</definedName>
    <definedName name="wrn.Departmentals." localSheetId="0">{#N/A,#N/A,TRUE,"Engineering Dept";#N/A,#N/A,TRUE,"Sales Dept";#N/A,#N/A,TRUE,"Marketing Dept";#N/A,#N/A,TRUE,"Admin Dept"}</definedName>
    <definedName name="wrn.Departments." localSheetId="0">{#N/A,#N/A,FALSE,"Engineering Dept";#N/A,#N/A,FALSE,"Sales Dept";#N/A,#N/A,FALSE,"Marketing Dept";#N/A,#N/A,FALSE,"Admin Dept";#N/A,#N/A,FALSE,"Total Operating Expenses"}</definedName>
    <definedName name="wrn.Financials." localSheetId="0">{#N/A,#N/A,TRUE,"Balance Sheet";#N/A,#N/A,TRUE,"Income Statement";#N/A,#N/A,TRUE,"Statement of Cash Flows";#N/A,#N/A,TRUE,"Key Indicators"}</definedName>
    <definedName name="wrn.glc." localSheetId="0">{"glcbs",#N/A,FALSE,"GLCBS";"glccsbs",#N/A,FALSE,"GLCCSBS";"glcis",#N/A,FALSE,"GLCIS";"glccsis",#N/A,FALSE,"GLCCSIS";"glcrat1",#N/A,FALSE,"GLC-ratios1"}</definedName>
    <definedName name="wrn.glcpromonte." localSheetId="0">{"'Прил.1 Сравнит табл'!glc1",#N/A,FALSE,"GLC";"'Прил.1 Сравнит табл'!glc2",#N/A,FALSE,"GLC";"'Прил.1 Сравнит табл'!glc3",#N/A,FALSE,"GLC";"'Прил.1 Сравнит табл'!glc4",#N/A,FALSE,"GLC";"'Прил.1 Сравнит табл'!glc5",#N/A,FALSE,"GLC"}</definedName>
    <definedName name="wrn.print.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0">#REF!</definedName>
    <definedName name="y" localSheetId="0">#REF!</definedName>
    <definedName name="Yamaha_26" localSheetId="0">#REF!</definedName>
    <definedName name="yyy" localSheetId="0">#REF!</definedName>
    <definedName name="ZAK1" localSheetId="0">#REF!</definedName>
    <definedName name="ZAK2" localSheetId="0">#REF!</definedName>
    <definedName name="zak3" localSheetId="0">#REF!</definedName>
    <definedName name="zxdc" localSheetId="0">#REF!</definedName>
    <definedName name="zzzz" localSheetId="0">#REF!</definedName>
    <definedName name="а" localSheetId="0">#REF!</definedName>
    <definedName name="А10" localSheetId="0">#REF!</definedName>
    <definedName name="а12" localSheetId="0">#REF!</definedName>
    <definedName name="а124545" localSheetId="0">#REF!</definedName>
    <definedName name="А15" localSheetId="0">#REF!</definedName>
    <definedName name="А2" localSheetId="0">#REF!</definedName>
    <definedName name="А34" localSheetId="0">#REF!</definedName>
    <definedName name="а35" localSheetId="0">#REF!</definedName>
    <definedName name="а36" localSheetId="0">#REF!</definedName>
    <definedName name="аа" localSheetId="0">#REF!</definedName>
    <definedName name="ааа" localSheetId="0">#REF!</definedName>
    <definedName name="аааа" localSheetId="0">#REF!</definedName>
    <definedName name="ааааа" localSheetId="0">#REF!</definedName>
    <definedName name="аааааа" localSheetId="0">#REF!</definedName>
    <definedName name="ааааааа" localSheetId="0">#REF!</definedName>
    <definedName name="аб" localSheetId="0">#REF!</definedName>
    <definedName name="абв10" localSheetId="0">#REF!</definedName>
    <definedName name="ав" localSheetId="0">#REF!</definedName>
    <definedName name="авввввввввввввввввввв" localSheetId="0">#REF!</definedName>
    <definedName name="авпявап" localSheetId="0">#REF!</definedName>
    <definedName name="авпяпав" localSheetId="0">#REF!</definedName>
    <definedName name="авРВп" localSheetId="0">#REF!</definedName>
    <definedName name="авс" localSheetId="0">#REF!</definedName>
    <definedName name="аглвг" localSheetId="0">#REF!</definedName>
    <definedName name="админ" localSheetId="0">#REF!</definedName>
    <definedName name="аднг" localSheetId="0">#REF!</definedName>
    <definedName name="адоад" localSheetId="0">#REF!</definedName>
    <definedName name="адожд" localSheetId="0">#REF!</definedName>
    <definedName name="аервенрвперпар" localSheetId="0">#REF!</definedName>
    <definedName name="ало" localSheetId="0">#REF!</definedName>
    <definedName name="Алтайский_край" localSheetId="0">#REF!</definedName>
    <definedName name="Алтайский_край_1" localSheetId="0">#REF!</definedName>
    <definedName name="аморт" localSheetId="0">#REF!</definedName>
    <definedName name="Амортизация" localSheetId="0">#REF!</definedName>
    <definedName name="АмортизацияНМА" localSheetId="0">#REF!</definedName>
    <definedName name="Амурская_область" localSheetId="0">#REF!</definedName>
    <definedName name="Амурская_область_1" localSheetId="0">#REF!</definedName>
    <definedName name="ангданга" localSheetId="0">#REF!</definedName>
    <definedName name="ангщ" localSheetId="0">#REF!</definedName>
    <definedName name="анд" localSheetId="0">#REF!</definedName>
    <definedName name="анол" localSheetId="0">#REF!</definedName>
    <definedName name="аода" localSheetId="0">#REF!</definedName>
    <definedName name="аодадо" localSheetId="0">#REF!</definedName>
    <definedName name="аодра" localSheetId="0">#REF!</definedName>
    <definedName name="аопы" localSheetId="0">#REF!</definedName>
    <definedName name="аопыао" localSheetId="0">#REF!</definedName>
    <definedName name="аоыао" localSheetId="0">#REF!</definedName>
    <definedName name="ап" localSheetId="0">#REF!</definedName>
    <definedName name="ап12" localSheetId="0">#REF!</definedName>
    <definedName name="апоап" localSheetId="0">#REF!</definedName>
    <definedName name="аповоп" localSheetId="0">#REF!</definedName>
    <definedName name="апопр" localSheetId="0">#REF!</definedName>
    <definedName name="апорапо" localSheetId="0">#REF!</definedName>
    <definedName name="апотиа" localSheetId="0">#REF!</definedName>
    <definedName name="апоыа" localSheetId="0">#REF!</definedName>
    <definedName name="апоыаоп" localSheetId="0">#REF!</definedName>
    <definedName name="апоыапо" localSheetId="0">#REF!</definedName>
    <definedName name="апоыоо" localSheetId="0">#REF!</definedName>
    <definedName name="аправи" localSheetId="0">#REF!</definedName>
    <definedName name="апрво" localSheetId="0">#REF!</definedName>
    <definedName name="апрыа" localSheetId="0">#REF!</definedName>
    <definedName name="апыо" localSheetId="0">#REF!</definedName>
    <definedName name="апырр" localSheetId="0">#REF!</definedName>
    <definedName name="араера" localSheetId="0">#REF!</definedName>
    <definedName name="арбь" localSheetId="0">#REF!</definedName>
    <definedName name="арл" localSheetId="0">#REF!</definedName>
    <definedName name="аро" localSheetId="0">#REF!</definedName>
    <definedName name="ародар" localSheetId="0">#REF!</definedName>
    <definedName name="ародарод" localSheetId="0">#REF!</definedName>
    <definedName name="ародра" localSheetId="0">#REF!</definedName>
    <definedName name="арол" localSheetId="0">#REF!</definedName>
    <definedName name="аролаол" localSheetId="0">#REF!</definedName>
    <definedName name="арпа" localSheetId="0">#REF!</definedName>
    <definedName name="Архангельская_область" localSheetId="0">#REF!</definedName>
    <definedName name="Архангельская_область_1" localSheetId="0">#REF!</definedName>
    <definedName name="Астраханская_область" localSheetId="0">#REF!</definedName>
    <definedName name="АСУТП" localSheetId="0">#REF!</definedName>
    <definedName name="аыв" localSheetId="0">#REF!</definedName>
    <definedName name="аыоап" localSheetId="0">#REF!</definedName>
    <definedName name="аыоапо" localSheetId="0">#REF!</definedName>
    <definedName name="аыопыао" localSheetId="0">#REF!</definedName>
    <definedName name="аыпрыпр" localSheetId="0">#REF!</definedName>
    <definedName name="б" localSheetId="0">#REF!</definedName>
    <definedName name="_xlnm.Database" localSheetId="0">#REF!</definedName>
    <definedName name="баир" localSheetId="0">#REF!</definedName>
    <definedName name="БАК2" localSheetId="0">#REF!</definedName>
    <definedName name="Белгородская_область" localSheetId="0">#REF!</definedName>
    <definedName name="блр4545" localSheetId="0">#REF!</definedName>
    <definedName name="Больш" localSheetId="0">#REF!</definedName>
    <definedName name="бпрбь" localSheetId="0">#REF!</definedName>
    <definedName name="Брянская_область" localSheetId="0">#REF!</definedName>
    <definedName name="Буровой_понтон" localSheetId="0">#REF!</definedName>
    <definedName name="бьюждж" localSheetId="0">#REF!</definedName>
    <definedName name="бю.бю." localSheetId="0">#REF!</definedName>
    <definedName name="в" localSheetId="0">#REF!</definedName>
    <definedName name="В5" localSheetId="0">#REF!</definedName>
    <definedName name="Ва" localSheetId="0">#REF!</definedName>
    <definedName name="ва3" localSheetId="0">#REF!</definedName>
    <definedName name="вава" localSheetId="0">#REF!</definedName>
    <definedName name="вавввввввввввввв" localSheetId="0">#REF!</definedName>
    <definedName name="ВАЛ_" localSheetId="0">#REF!</definedName>
    <definedName name="ВАЛ_1" localSheetId="0">#REF!</definedName>
    <definedName name="ВАЛ_4" localSheetId="0">#REF!</definedName>
    <definedName name="Валаам" localSheetId="0">#REF!</definedName>
    <definedName name="вангл" localSheetId="0">#REF!</definedName>
    <definedName name="ванлр" localSheetId="0">#REF!</definedName>
    <definedName name="вао" localSheetId="0">#REF!</definedName>
    <definedName name="вап" localSheetId="0">#REF!</definedName>
    <definedName name="вапвя" localSheetId="0">#REF!</definedName>
    <definedName name="вапр" localSheetId="0">#REF!</definedName>
    <definedName name="вапяп" localSheetId="0">#REF!</definedName>
    <definedName name="варо" localSheetId="0">#REF!</definedName>
    <definedName name="ввв" localSheetId="0">#REF!</definedName>
    <definedName name="вввв" localSheetId="0">#REF!</definedName>
    <definedName name="вввввввв" localSheetId="0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0">#REF!</definedName>
    <definedName name="вглльа" localSheetId="0">#REF!</definedName>
    <definedName name="ве" localSheetId="0">#REF!</definedName>
    <definedName name="ведущий" localSheetId="0">#REF!</definedName>
    <definedName name="венл" localSheetId="0">#REF!</definedName>
    <definedName name="вено" localSheetId="0">#REF!</definedName>
    <definedName name="веноевн" localSheetId="0">#REF!</definedName>
    <definedName name="венолвенп" localSheetId="0">#REF!</definedName>
    <definedName name="веноь" localSheetId="0">#REF!</definedName>
    <definedName name="венрол" localSheetId="0">#REF!</definedName>
    <definedName name="венш" localSheetId="0">#REF!</definedName>
    <definedName name="вео" localSheetId="0">#REF!</definedName>
    <definedName name="Верхняя_часть" localSheetId="0">#REF!</definedName>
    <definedName name="веше" localSheetId="0">#REF!</definedName>
    <definedName name="вика" localSheetId="0">#REF!</definedName>
    <definedName name="вирваы" localSheetId="0">#REF!</definedName>
    <definedName name="вкпвп" localSheetId="0">#REF!</definedName>
    <definedName name="Владимирская_область" localSheetId="0">#REF!</definedName>
    <definedName name="внеове" localSheetId="0">#REF!</definedName>
    <definedName name="внеое" localSheetId="0">#REF!</definedName>
    <definedName name="внлг" localSheetId="0">#REF!</definedName>
    <definedName name="внорьп" localSheetId="0">#REF!</definedName>
    <definedName name="внр" localSheetId="0">#REF!</definedName>
    <definedName name="вов" localSheetId="0">#REF!</definedName>
    <definedName name="вое" localSheetId="0">#REF!</definedName>
    <definedName name="Волгоградская_область" localSheetId="0">#REF!</definedName>
    <definedName name="Вологодская_область" localSheetId="0">#REF!</definedName>
    <definedName name="Вологодская_область_1" localSheetId="0">#REF!</definedName>
    <definedName name="вопрв" localSheetId="0">#REF!</definedName>
    <definedName name="вопров" localSheetId="0">#REF!</definedName>
    <definedName name="Воронежская_область" localSheetId="0">#REF!</definedName>
    <definedName name="Вп" localSheetId="0">#REF!</definedName>
    <definedName name="впа" localSheetId="0">#REF!</definedName>
    <definedName name="впо" localSheetId="0">#REF!</definedName>
    <definedName name="впор" localSheetId="0">#REF!</definedName>
    <definedName name="впр" localSheetId="0">#REF!</definedName>
    <definedName name="впрвпр" localSheetId="0">#REF!</definedName>
    <definedName name="впрл" localSheetId="0">#REF!</definedName>
    <definedName name="впрлвпр" localSheetId="0">#REF!</definedName>
    <definedName name="впрлпр" localSheetId="0">#REF!</definedName>
    <definedName name="впрлрпл" localSheetId="0">#REF!</definedName>
    <definedName name="впро" localSheetId="0">#REF!</definedName>
    <definedName name="впров" localSheetId="0">#REF!</definedName>
    <definedName name="впрь" localSheetId="0">#REF!</definedName>
    <definedName name="впрьвп" localSheetId="0">#REF!</definedName>
    <definedName name="впрьрь" localSheetId="0">#REF!</definedName>
    <definedName name="вр" localSheetId="0">#REF!</definedName>
    <definedName name="вравар" localSheetId="0">#REF!</definedName>
    <definedName name="вро" localSheetId="0">#REF!</definedName>
    <definedName name="вров" localSheetId="0">#REF!</definedName>
    <definedName name="вровап" localSheetId="0">#REF!</definedName>
    <definedName name="врп" localSheetId="0">#REF!</definedName>
    <definedName name="врплнл" localSheetId="0">#REF!</definedName>
    <definedName name="врпов" localSheetId="0">#REF!</definedName>
    <definedName name="врповор" localSheetId="0">#REF!</definedName>
    <definedName name="врьпврь" localSheetId="0">#REF!</definedName>
    <definedName name="вс" localSheetId="0">{#N/A,#N/A,FALSE,"Aging Summary";#N/A,#N/A,FALSE,"Ratio Analysis";#N/A,#N/A,FALSE,"Test 120 Day Accts";#N/A,#N/A,FALSE,"Tickmarks"}</definedName>
    <definedName name="Всего_по_смете" localSheetId="0">#REF!</definedName>
    <definedName name="ВсегоШурфов" localSheetId="0">#REF!</definedName>
    <definedName name="Вспомогательные_работы" localSheetId="0">#REF!</definedName>
    <definedName name="ВТ" localSheetId="0">#REF!</definedName>
    <definedName name="втор_кат" localSheetId="0">#REF!</definedName>
    <definedName name="второй" localSheetId="0">#REF!</definedName>
    <definedName name="втратар" localSheetId="0">#REF!</definedName>
    <definedName name="Вычислительная_техника_1" localSheetId="0">#REF!</definedName>
    <definedName name="выы" localSheetId="0">#REF!</definedName>
    <definedName name="г" localSheetId="0">#REF!</definedName>
    <definedName name="ГАП" localSheetId="0">#REF!</definedName>
    <definedName name="гелог" localSheetId="0">#REF!</definedName>
    <definedName name="гео" localSheetId="0">#REF!</definedName>
    <definedName name="геог" localSheetId="0">#REF!</definedName>
    <definedName name="геодезия" localSheetId="0">#REF!</definedName>
    <definedName name="геол.1" localSheetId="0">#REF!</definedName>
    <definedName name="геол1" localSheetId="0">#REF!</definedName>
    <definedName name="геол4" localSheetId="0">#REF!</definedName>
    <definedName name="геология" localSheetId="0">#REF!</definedName>
    <definedName name="геоф" localSheetId="0">#REF!</definedName>
    <definedName name="геоф1" localSheetId="0">#REF!</definedName>
    <definedName name="Геофиз" localSheetId="0">#REF!</definedName>
    <definedName name="Геофиз1" localSheetId="0">#REF!</definedName>
    <definedName name="геофизика" localSheetId="0">#REF!</definedName>
    <definedName name="гидро1" localSheetId="0">#REF!</definedName>
    <definedName name="гидро5" localSheetId="0">#REF!</definedName>
    <definedName name="гидрол" localSheetId="0">#REF!</definedName>
    <definedName name="гидрол.4" localSheetId="0">#REF!</definedName>
    <definedName name="Гидролог" localSheetId="0">#REF!</definedName>
    <definedName name="Гидролог4" localSheetId="0">#REF!</definedName>
    <definedName name="глрп" localSheetId="0">#REF!</definedName>
    <definedName name="гном" localSheetId="0">#REF!</definedName>
    <definedName name="гор" localSheetId="0">#REF!</definedName>
    <definedName name="гос" localSheetId="0">#REF!</definedName>
    <definedName name="гпдш" localSheetId="0">#REF!</definedName>
    <definedName name="гпшд" localSheetId="0">#REF!</definedName>
    <definedName name="гш" localSheetId="0">#REF!</definedName>
    <definedName name="гшд" localSheetId="0">#REF!</definedName>
    <definedName name="гшн" localSheetId="0">#REF!</definedName>
    <definedName name="д" localSheetId="0">#REF!</definedName>
    <definedName name="д1" localSheetId="0">#REF!</definedName>
    <definedName name="д10" localSheetId="0">#REF!</definedName>
    <definedName name="д2" localSheetId="0">#REF!</definedName>
    <definedName name="д3" localSheetId="0">#REF!</definedName>
    <definedName name="д4" localSheetId="0">#REF!</definedName>
    <definedName name="д5" localSheetId="0">#REF!</definedName>
    <definedName name="д6" localSheetId="0">#REF!</definedName>
    <definedName name="д7" localSheetId="0">#REF!</definedName>
    <definedName name="д8" localSheetId="0">#REF!</definedName>
    <definedName name="д9" localSheetId="0">#REF!</definedName>
    <definedName name="дан" localSheetId="0">#REF!</definedName>
    <definedName name="Дата_изменения_группы_строек" localSheetId="0">#REF!</definedName>
    <definedName name="Дата_изменения_локальной_сметы" localSheetId="0">#REF!</definedName>
    <definedName name="Дата_изменения_объекта" localSheetId="0">#REF!</definedName>
    <definedName name="Дата_изменения_объектной_сметы" localSheetId="0">#REF!</definedName>
    <definedName name="Дата_изменения_очереди" localSheetId="0">#REF!</definedName>
    <definedName name="Дата_изменения_пускового_комплекса" localSheetId="0">#REF!</definedName>
    <definedName name="Дата_изменения_сводного_сметного_расчета" localSheetId="0">#REF!</definedName>
    <definedName name="Дата_изменения_стройки" localSheetId="0">#REF!</definedName>
    <definedName name="Дата_создания_группы_строек" localSheetId="0">#REF!</definedName>
    <definedName name="Дата_создания_локальной_сметы" localSheetId="0">#REF!</definedName>
    <definedName name="Дата_создания_объекта" localSheetId="0">#REF!</definedName>
    <definedName name="Дата_создания_объектной_сметы" localSheetId="0">#REF!</definedName>
    <definedName name="Дата_создания_очереди" localSheetId="0">#REF!</definedName>
    <definedName name="Дата_создания_пускового_комплекса" localSheetId="0">#REF!</definedName>
    <definedName name="Дата_создания_сводного_сметного_расчета" localSheetId="0">#REF!</definedName>
    <definedName name="Дата_создания_стройки" localSheetId="0">#REF!</definedName>
    <definedName name="дд" localSheetId="0">#REF!</definedName>
    <definedName name="дддд" localSheetId="0">#REF!</definedName>
    <definedName name="ддддд" localSheetId="0">#REF!</definedName>
    <definedName name="де" localSheetId="0">#REF!</definedName>
    <definedName name="десятый" localSheetId="0">#REF!</definedName>
    <definedName name="дефл." localSheetId="0">#REF!</definedName>
    <definedName name="Дефлятор" localSheetId="0">#REF!</definedName>
    <definedName name="Дефлятор1" localSheetId="0">#REF!</definedName>
    <definedName name="диапазон" localSheetId="0">#REF!</definedName>
    <definedName name="Диск" localSheetId="0">#REF!</definedName>
    <definedName name="длдл" localSheetId="0">#REF!</definedName>
    <definedName name="Длинна_границы" localSheetId="0">#REF!</definedName>
    <definedName name="Длинна_трассы" localSheetId="0">#REF!</definedName>
    <definedName name="длозщшзщдлжб" localSheetId="0">#REF!</definedName>
    <definedName name="длолдолд" localSheetId="0">#REF!</definedName>
    <definedName name="длощшл" localSheetId="0">#REF!</definedName>
    <definedName name="Дн_ставка" localSheetId="0">#REF!</definedName>
    <definedName name="дна" localSheetId="0">#REF!</definedName>
    <definedName name="до" localSheetId="0">#REF!</definedName>
    <definedName name="дол" localSheetId="0">#REF!</definedName>
    <definedName name="ДОЛЛАР" localSheetId="0">#REF!</definedName>
    <definedName name="доорп" localSheetId="0">#REF!</definedName>
    <definedName name="Доп._оборудование_1" localSheetId="0">#REF!</definedName>
    <definedName name="Доп_оборуд" localSheetId="0">#REF!</definedName>
    <definedName name="допдшгед" localSheetId="0">#REF!</definedName>
    <definedName name="Дорога_1" localSheetId="0">#REF!</definedName>
    <definedName name="дп" localSheetId="0">#REF!</definedName>
    <definedName name="др" localSheetId="0">#REF!</definedName>
    <definedName name="др.матер" localSheetId="0">#REF!</definedName>
    <definedName name="ДС" localSheetId="0">#REF!</definedName>
    <definedName name="дщшю" localSheetId="0">#REF!</definedName>
    <definedName name="дэ" localSheetId="0">#REF!</definedName>
    <definedName name="е" localSheetId="0">#REF!</definedName>
    <definedName name="евнл" localSheetId="0">#REF!</definedName>
    <definedName name="евнлен" localSheetId="0">#REF!</definedName>
    <definedName name="Еврейская_автономная_область" localSheetId="0">#REF!</definedName>
    <definedName name="Еврейская_автономная_область_1" localSheetId="0">#REF!</definedName>
    <definedName name="еврор" localSheetId="0">#REF!</definedName>
    <definedName name="еврь" localSheetId="0">#REF!</definedName>
    <definedName name="Единица1" localSheetId="0">#REF!</definedName>
    <definedName name="Единица10" localSheetId="0">#REF!</definedName>
    <definedName name="Единица11" localSheetId="0">#REF!</definedName>
    <definedName name="Единица12" localSheetId="0">#REF!</definedName>
    <definedName name="Единица13" localSheetId="0">#REF!</definedName>
    <definedName name="Единица14" localSheetId="0">#REF!</definedName>
    <definedName name="Единица15" localSheetId="0">#REF!</definedName>
    <definedName name="Единица16" localSheetId="0">#REF!</definedName>
    <definedName name="Единица17" localSheetId="0">#REF!</definedName>
    <definedName name="Единица18" localSheetId="0">#REF!</definedName>
    <definedName name="Единица19" localSheetId="0">#REF!</definedName>
    <definedName name="Единица2" localSheetId="0">#REF!</definedName>
    <definedName name="Единица20" localSheetId="0">#REF!</definedName>
    <definedName name="Единица21" localSheetId="0">#REF!</definedName>
    <definedName name="Единица22" localSheetId="0">#REF!</definedName>
    <definedName name="Единица23" localSheetId="0">#REF!</definedName>
    <definedName name="Единица24" localSheetId="0">#REF!</definedName>
    <definedName name="Единица25" localSheetId="0">#REF!</definedName>
    <definedName name="Единица26" localSheetId="0">#REF!</definedName>
    <definedName name="Единица27" localSheetId="0">#REF!</definedName>
    <definedName name="Единица28" localSheetId="0">#REF!</definedName>
    <definedName name="Единица29" localSheetId="0">#REF!</definedName>
    <definedName name="Единица3" localSheetId="0">#REF!</definedName>
    <definedName name="Единица30" localSheetId="0">#REF!</definedName>
    <definedName name="Единица31" localSheetId="0">#REF!</definedName>
    <definedName name="Единица32" localSheetId="0">#REF!</definedName>
    <definedName name="Единица33" localSheetId="0">#REF!</definedName>
    <definedName name="Единица34" localSheetId="0">#REF!</definedName>
    <definedName name="Единица35" localSheetId="0">#REF!</definedName>
    <definedName name="Единица36" localSheetId="0">#REF!</definedName>
    <definedName name="Единица37" localSheetId="0">#REF!</definedName>
    <definedName name="Единица38" localSheetId="0">#REF!</definedName>
    <definedName name="Единица39" localSheetId="0">#REF!</definedName>
    <definedName name="Единица4" localSheetId="0">#REF!</definedName>
    <definedName name="Единица40" localSheetId="0">#REF!</definedName>
    <definedName name="Единица41" localSheetId="0">#REF!</definedName>
    <definedName name="Единица42" localSheetId="0">#REF!</definedName>
    <definedName name="Единица43" localSheetId="0">#REF!</definedName>
    <definedName name="Единица44" localSheetId="0">#REF!</definedName>
    <definedName name="Единица45" localSheetId="0">#REF!</definedName>
    <definedName name="Единица46" localSheetId="0">#REF!</definedName>
    <definedName name="Единица47" localSheetId="0">#REF!</definedName>
    <definedName name="Единица48" localSheetId="0">#REF!</definedName>
    <definedName name="Единица49" localSheetId="0">#REF!</definedName>
    <definedName name="Единица5" localSheetId="0">#REF!</definedName>
    <definedName name="Единица50" localSheetId="0">#REF!</definedName>
    <definedName name="Единица51" localSheetId="0">#REF!</definedName>
    <definedName name="Единица52" localSheetId="0">#REF!</definedName>
    <definedName name="Единица53" localSheetId="0">#REF!</definedName>
    <definedName name="Единица54" localSheetId="0">#REF!</definedName>
    <definedName name="Единица55" localSheetId="0">#REF!</definedName>
    <definedName name="Единица56" localSheetId="0">#REF!</definedName>
    <definedName name="Единица57" localSheetId="0">#REF!</definedName>
    <definedName name="Единица58" localSheetId="0">#REF!</definedName>
    <definedName name="Единица59" localSheetId="0">#REF!</definedName>
    <definedName name="Единица6" localSheetId="0">#REF!</definedName>
    <definedName name="Единица60" localSheetId="0">#REF!</definedName>
    <definedName name="Единица7" localSheetId="0">#REF!</definedName>
    <definedName name="Единица8" localSheetId="0">#REF!</definedName>
    <definedName name="Единица9" localSheetId="0">#REF!</definedName>
    <definedName name="ен" localSheetId="0">#REF!</definedName>
    <definedName name="енвлпр" localSheetId="0">#REF!</definedName>
    <definedName name="енг" localSheetId="0">#REF!</definedName>
    <definedName name="енк" localSheetId="0">#REF!</definedName>
    <definedName name="енлопр" localSheetId="0">#REF!</definedName>
    <definedName name="ено" localSheetId="0">#REF!</definedName>
    <definedName name="еное" localSheetId="0">#REF!</definedName>
    <definedName name="ео" localSheetId="0">#REF!</definedName>
    <definedName name="еов" localSheetId="0">#REF!</definedName>
    <definedName name="ер" localSheetId="0">#REF!</definedName>
    <definedName name="ЕСН2004" localSheetId="0">#REF!</definedName>
    <definedName name="еуг" localSheetId="0">#REF!</definedName>
    <definedName name="ж" localSheetId="0">#REF!</definedName>
    <definedName name="жжж" localSheetId="0">#REF!</definedName>
    <definedName name="жпф" localSheetId="0">#REF!</definedName>
    <definedName name="Зависимые" localSheetId="0">#REF!</definedName>
    <definedName name="Заголовок_печати" localSheetId="0">#REF!</definedName>
    <definedName name="Заголовок_раздела" localSheetId="0">#REF!</definedName>
    <definedName name="ЗаданиеГС_КМ" localSheetId="0">#REF!</definedName>
    <definedName name="ЗаданиеЭСС_КМ" localSheetId="0">#REF!</definedName>
    <definedName name="Заказчик" localSheetId="0">#REF!</definedName>
    <definedName name="зждзд" localSheetId="0">#REF!</definedName>
    <definedName name="зз" localSheetId="0">#REF!</definedName>
    <definedName name="зззз" localSheetId="0">#REF!</definedName>
    <definedName name="ЗИП_Всего_1" localSheetId="0">#REF!</definedName>
    <definedName name="зощр" localSheetId="0">#REF!</definedName>
    <definedName name="ЗЮзя" localSheetId="0">#REF!</definedName>
    <definedName name="Ивановская_область" localSheetId="0">#REF!</definedName>
    <definedName name="ивпт" localSheetId="0">#REF!</definedName>
    <definedName name="Иди" localSheetId="0">#REF!</definedName>
    <definedName name="ии" localSheetId="0">#REF!</definedName>
    <definedName name="иии" localSheetId="0">#REF!</definedName>
    <definedName name="ИИМбал" localSheetId="0">#REF!</definedName>
    <definedName name="ИиНИ" localSheetId="0">#REF!</definedName>
    <definedName name="ик" localSheetId="0">#REF!</definedName>
    <definedName name="имт" localSheetId="0">#REF!</definedName>
    <definedName name="Инвестор" localSheetId="0">#REF!</definedName>
    <definedName name="Инд" localSheetId="0">#REF!</definedName>
    <definedName name="Индекс_ЛН_группы_строек" localSheetId="0">#REF!</definedName>
    <definedName name="Индекс_ЛН_локальной_сметы" localSheetId="0">#REF!</definedName>
    <definedName name="Индекс_ЛН_объекта" localSheetId="0">#REF!</definedName>
    <definedName name="Индекс_ЛН_объектной_сметы" localSheetId="0">#REF!</definedName>
    <definedName name="Индекс_ЛН_очереди" localSheetId="0">#REF!</definedName>
    <definedName name="Индекс_ЛН_пускового_комплекса" localSheetId="0">#REF!</definedName>
    <definedName name="Индекс_ЛН_сводного_сметного_расчета" localSheetId="0">#REF!</definedName>
    <definedName name="Индекс_ЛН_стройки" localSheetId="0">#REF!</definedName>
    <definedName name="Ини" localSheetId="0">#REF!</definedName>
    <definedName name="инфл" localSheetId="0">#REF!</definedName>
    <definedName name="иолд" localSheetId="0">#REF!</definedName>
    <definedName name="ИОСост" localSheetId="0">#REF!</definedName>
    <definedName name="ИОСпс" localSheetId="0">#REF!</definedName>
    <definedName name="ИОСсг" localSheetId="0">#REF!</definedName>
    <definedName name="иошль" localSheetId="0">#REF!</definedName>
    <definedName name="ип" localSheetId="0">#REF!</definedName>
    <definedName name="Ипос" localSheetId="0">#REF!</definedName>
    <definedName name="ИПусто" localSheetId="0">#REF!</definedName>
    <definedName name="Ипц" localSheetId="0">#REF!</definedName>
    <definedName name="Иркутская_область" localSheetId="0">#REF!</definedName>
    <definedName name="Иркутская_область_1" localSheetId="0">#REF!</definedName>
    <definedName name="ИС__И.Максимов" localSheetId="0">#REF!</definedName>
    <definedName name="итог" localSheetId="0">#REF!</definedName>
    <definedName name="Итого_ЗПМ__по_рес_расчету_с_учетом_к_тов" localSheetId="0">#REF!</definedName>
    <definedName name="Итого_ЗПМ_по_акту_вып_работ_в_базисных_ценах_с_учетом_к_тов" localSheetId="0">#REF!</definedName>
    <definedName name="Итого_ЗПМ_по_акту_вып_работ_при_ресурсном_расчете_с_учетом_к_тов" localSheetId="0">#REF!</definedName>
    <definedName name="Итого_ЗПМ_по_акту_выполненных_работ_в_базисных_ценах" localSheetId="0">#REF!</definedName>
    <definedName name="Итого_ЗПМ_по_акту_выполненных_работ_при_ресурсном_расчете" localSheetId="0">#REF!</definedName>
    <definedName name="Итого_ЗПМ_при_расчете_по_стоимости_ч_часа_работы_механизаторов" localSheetId="0">#REF!</definedName>
    <definedName name="Итого_МАТ_по_акту_вып_работ_в_базисных_ценах_с_учетом_к_тов" localSheetId="0">#REF!</definedName>
    <definedName name="Итого_МАТ_по_акту_вып_работ_при_ресурсном_расчете_с_учетом_к_тов" localSheetId="0">#REF!</definedName>
    <definedName name="Итого_материалы" localSheetId="0">#REF!</definedName>
    <definedName name="Итого_материалы__по_рес_расчету_с_учетом_к_тов" localSheetId="0">#REF!</definedName>
    <definedName name="Итого_материалы_по_акту_выполненных_работ_в_базисных_ценах" localSheetId="0">#REF!</definedName>
    <definedName name="Итого_материалы_по_акту_выполненных_работ_при_ресурсном_расчете" localSheetId="0">#REF!</definedName>
    <definedName name="Итого_машины_и_механизмы" localSheetId="0">#REF!</definedName>
    <definedName name="Итого_машины_и_механизмы_по_акту_выполненных_работ_в_базисных_ценах" localSheetId="0">#REF!</definedName>
    <definedName name="Итого_машины_и_механизмы_по_акту_выполненных_работ_при_ресурсном_расчете" localSheetId="0">#REF!</definedName>
    <definedName name="Итого_НР_по_акту_по_ресурсному_расчету" localSheetId="0">#REF!</definedName>
    <definedName name="Итого_НР_по_ресурсному_расчету" localSheetId="0">#REF!</definedName>
    <definedName name="Итого_ОЗП" localSheetId="0">#REF!</definedName>
    <definedName name="Итого_ОЗП_по_акту_вып_работ_в_базисных_ценах_с_учетом_к_тов" localSheetId="0">#REF!</definedName>
    <definedName name="Итого_ОЗП_по_акту_вып_работ_при_ресурсном_расчете_с_учетом_к_тов" localSheetId="0">#REF!</definedName>
    <definedName name="Итого_ОЗП_по_акту_выполненных_работ_в_базисных_ценах" localSheetId="0">#REF!</definedName>
    <definedName name="Итого_ОЗП_по_акту_выполненных_работ_при_ресурсном_расчете" localSheetId="0">#REF!</definedName>
    <definedName name="Итого_ОЗП_по_рес_расчету_с_учетом_к_тов" localSheetId="0">#REF!</definedName>
    <definedName name="Итого_ПЗ" localSheetId="0">#REF!</definedName>
    <definedName name="Итого_ПЗ_в_базисных_ценах" localSheetId="0">#REF!</definedName>
    <definedName name="Итого_ПЗ_по_акту_вып_работ_в_базисных_ценах_с_учетом_к_тов" localSheetId="0">#REF!</definedName>
    <definedName name="Итого_ПЗ_по_акту_вып_работ_при_ресурсном_расчете_с_учетом_к_тов" localSheetId="0">#REF!</definedName>
    <definedName name="Итого_ПЗ_по_акту_выполненных_работ_в_базисных_ценах" localSheetId="0">#REF!</definedName>
    <definedName name="Итого_ПЗ_по_акту_выполненных_работ_при_ресурсном_расчете" localSheetId="0">#REF!</definedName>
    <definedName name="Итого_ПЗ_по_рес_расчету_с_учетом_к_тов" localSheetId="0">#REF!</definedName>
    <definedName name="Итого_по_разделу_V" localSheetId="0">#REF!</definedName>
    <definedName name="Итого_по_смете" localSheetId="0">#REF!</definedName>
    <definedName name="Итого_СП_по_акту_по_ресурсному_расчету" localSheetId="0">#REF!</definedName>
    <definedName name="Итого_СП_по_ресурсному_расчету" localSheetId="0">#REF!</definedName>
    <definedName name="Итого_ФОТ_по_акту_выполненных_работ_в_базисных_ценах" localSheetId="0">#REF!</definedName>
    <definedName name="Итого_ФОТ_по_акту_выполненных_работ_при_ресурсном_расчете" localSheetId="0">#REF!</definedName>
    <definedName name="Итого_ФОТ_при_расчете_по_доле_з_п_в_стоимости_эксплуатации_машин" localSheetId="0">#REF!</definedName>
    <definedName name="Итого_ЭММ__по_рес_расчету_с_учетом_к_тов" localSheetId="0">#REF!</definedName>
    <definedName name="Итого_ЭММ_по_акту_вып_работ_в_базисных_ценах_с_учетом_к_тов" localSheetId="0">#REF!</definedName>
    <definedName name="Итого_ЭММ_по_акту_вып_работ_при_ресурсном_расчете_с_учетом_к_тов" localSheetId="0">#REF!</definedName>
    <definedName name="ить" localSheetId="0">#REF!</definedName>
    <definedName name="итьоиьб" localSheetId="0">#REF!</definedName>
    <definedName name="Иуе" localSheetId="0">#REF!</definedName>
    <definedName name="ИуеРЭО" localSheetId="0">#REF!</definedName>
    <definedName name="Ицпп" localSheetId="0">#REF!</definedName>
    <definedName name="й" localSheetId="0">#REF!</definedName>
    <definedName name="йцйу3йк" localSheetId="0">#REF!</definedName>
    <definedName name="йцу" localSheetId="0">#REF!</definedName>
    <definedName name="К" localSheetId="0">#REF!</definedName>
    <definedName name="к_ЗПМ" localSheetId="0">#REF!</definedName>
    <definedName name="к_МАТ" localSheetId="0">#REF!</definedName>
    <definedName name="к_ОЗП" localSheetId="0">#REF!</definedName>
    <definedName name="к_ПЗ" localSheetId="0">#REF!</definedName>
    <definedName name="к_ЭМ" localSheetId="0">#REF!</definedName>
    <definedName name="к1" localSheetId="0">#REF!</definedName>
    <definedName name="к10" localSheetId="0">#REF!</definedName>
    <definedName name="к101" localSheetId="0">#REF!</definedName>
    <definedName name="К105" localSheetId="0">#REF!</definedName>
    <definedName name="к11" localSheetId="0">#REF!</definedName>
    <definedName name="к12" localSheetId="0">#REF!</definedName>
    <definedName name="к13" localSheetId="0">#REF!</definedName>
    <definedName name="к14" localSheetId="0">#REF!</definedName>
    <definedName name="к15" localSheetId="0">#REF!</definedName>
    <definedName name="к16" localSheetId="0">#REF!</definedName>
    <definedName name="к17" localSheetId="0">#REF!</definedName>
    <definedName name="к18" localSheetId="0">#REF!</definedName>
    <definedName name="к19" localSheetId="0">#REF!</definedName>
    <definedName name="к2" localSheetId="0">#REF!</definedName>
    <definedName name="к20" localSheetId="0">#REF!</definedName>
    <definedName name="к21" localSheetId="0">#REF!</definedName>
    <definedName name="к22" localSheetId="0">#REF!</definedName>
    <definedName name="к23" localSheetId="0">#REF!</definedName>
    <definedName name="к231" localSheetId="0">#REF!</definedName>
    <definedName name="к24" localSheetId="0">#REF!</definedName>
    <definedName name="к25" localSheetId="0">#REF!</definedName>
    <definedName name="к26" localSheetId="0">#REF!</definedName>
    <definedName name="к27" localSheetId="0">#REF!</definedName>
    <definedName name="к28" localSheetId="0">#REF!</definedName>
    <definedName name="к29" localSheetId="0">#REF!</definedName>
    <definedName name="к2п" localSheetId="0">#REF!</definedName>
    <definedName name="к3" localSheetId="0">#REF!</definedName>
    <definedName name="к30" localSheetId="0">#REF!</definedName>
    <definedName name="к3п" localSheetId="0">#REF!</definedName>
    <definedName name="к5" localSheetId="0">#REF!</definedName>
    <definedName name="к6" localSheetId="0">#REF!</definedName>
    <definedName name="к7" localSheetId="0">#REF!</definedName>
    <definedName name="к8" localSheetId="0">#REF!</definedName>
    <definedName name="к9" localSheetId="0">#REF!</definedName>
    <definedName name="Кабардино_Балкарская_Республика" localSheetId="0">#REF!</definedName>
    <definedName name="Кабели_1" localSheetId="0">#REF!</definedName>
    <definedName name="кабель" localSheetId="0">#REF!</definedName>
    <definedName name="кака" localSheetId="0">#REF!</definedName>
    <definedName name="Калининградская_область" localSheetId="0">#REF!</definedName>
    <definedName name="калплан" localSheetId="0">#REF!</definedName>
    <definedName name="Калужская_область" localSheetId="0">#REF!</definedName>
    <definedName name="Камеральных" localSheetId="0">#REF!</definedName>
    <definedName name="Камчатская_область" localSheetId="0">#REF!</definedName>
    <definedName name="Камчатская_область_1" localSheetId="0">#REF!</definedName>
    <definedName name="Карачаево_Черкесская_Республика" localSheetId="0">#REF!</definedName>
    <definedName name="Категория_сложности" localSheetId="0">#REF!</definedName>
    <definedName name="катя" localSheetId="0">#REF!</definedName>
    <definedName name="КВАРТАЛ2" localSheetId="0">#REF!</definedName>
    <definedName name="кгкг" localSheetId="0">#REF!</definedName>
    <definedName name="кеке" localSheetId="0">#REF!</definedName>
    <definedName name="Кемеровская_область" localSheetId="0">#REF!</definedName>
    <definedName name="Кемеровская_область_1" localSheetId="0">#REF!</definedName>
    <definedName name="кенрке" localSheetId="0">#REF!</definedName>
    <definedName name="кенроолтьб" localSheetId="0">#REF!</definedName>
    <definedName name="керл" localSheetId="0">#REF!</definedName>
    <definedName name="КЗ_Имущество" localSheetId="0">#REF!</definedName>
    <definedName name="КЗ_ИП" localSheetId="0">#REF!</definedName>
    <definedName name="КЗ_НИОКР" localSheetId="0">#REF!</definedName>
    <definedName name="КИП" localSheetId="0">#REF!</definedName>
    <definedName name="КИПиавтом" localSheetId="0">#REF!</definedName>
    <definedName name="Кировская_область" localSheetId="0">#REF!</definedName>
    <definedName name="Кировская_область_1" localSheetId="0">#REF!</definedName>
    <definedName name="кк" localSheetId="0">#REF!</definedName>
    <definedName name="ккее" localSheetId="0">#REF!</definedName>
    <definedName name="ккк" localSheetId="0">#REF!</definedName>
    <definedName name="книга" localSheetId="0">#REF!</definedName>
    <definedName name="Кобщ" localSheetId="0">#REF!</definedName>
    <definedName name="КОД" localSheetId="0">#REF!</definedName>
    <definedName name="кол" localSheetId="0">#REF!</definedName>
    <definedName name="Количество_землепользователей" localSheetId="0">#REF!</definedName>
    <definedName name="Количество_контуров" localSheetId="0">#REF!</definedName>
    <definedName name="Количество_культур" localSheetId="0">#REF!</definedName>
    <definedName name="Количество_планшетов" localSheetId="0">#REF!</definedName>
    <definedName name="Количество_предприятий" localSheetId="0">#REF!</definedName>
    <definedName name="Количество_согласований" localSheetId="0">#REF!</definedName>
    <definedName name="ком." localSheetId="0">#REF!</definedName>
    <definedName name="Командировочные_расходы" localSheetId="0">#REF!</definedName>
    <definedName name="Компания" localSheetId="0">#REF!</definedName>
    <definedName name="комплект" localSheetId="0">#REF!</definedName>
    <definedName name="конкурс" localSheetId="0">#REF!</definedName>
    <definedName name="Контроллер_1" localSheetId="0">#REF!</definedName>
    <definedName name="кор" localSheetId="0">#REF!</definedName>
    <definedName name="кореал" localSheetId="0">#REF!</definedName>
    <definedName name="Корнеева" localSheetId="0">#REF!</definedName>
    <definedName name="корр" localSheetId="0">{#N/A,#N/A,FALSE,"Шаблон_Спец1"}</definedName>
    <definedName name="Костромская_область" localSheetId="0">#REF!</definedName>
    <definedName name="КОЭФ3" localSheetId="0">#REF!</definedName>
    <definedName name="КоэфБезПоля" localSheetId="0">#REF!</definedName>
    <definedName name="КоэфГорЗак" localSheetId="0">#REF!</definedName>
    <definedName name="Коэффициент" localSheetId="0">#REF!</definedName>
    <definedName name="кп" localSheetId="0">#REF!</definedName>
    <definedName name="крас" localSheetId="0">#REF!</definedName>
    <definedName name="Краснодарский_край" localSheetId="0">#REF!</definedName>
    <definedName name="Красноярский_край" localSheetId="0">#REF!</definedName>
    <definedName name="Красноярский_край_1" localSheetId="0">#REF!</definedName>
    <definedName name="куку" localSheetId="0">#REF!</definedName>
    <definedName name="Курганская_область" localSheetId="0">#REF!</definedName>
    <definedName name="Курганская_область_1" localSheetId="0">#REF!</definedName>
    <definedName name="курс" localSheetId="0">#REF!</definedName>
    <definedName name="Курс_1" localSheetId="0">#REF!</definedName>
    <definedName name="курс_дол" localSheetId="0">#REF!</definedName>
    <definedName name="Курс_доллара_США" localSheetId="0">#REF!</definedName>
    <definedName name="курс1" localSheetId="0">#REF!</definedName>
    <definedName name="Курская_область" localSheetId="0">#REF!</definedName>
    <definedName name="кшн" localSheetId="0">#REF!</definedName>
    <definedName name="лаборатория" localSheetId="0">#REF!</definedName>
    <definedName name="ЛабШурфов" localSheetId="0">#REF!</definedName>
    <definedName name="лв" localSheetId="0">#REF!</definedName>
    <definedName name="лвнг" localSheetId="0">#REF!</definedName>
    <definedName name="лд" localSheetId="0">#REF!</definedName>
    <definedName name="лдд" localSheetId="0">#REF!</definedName>
    <definedName name="лдллл" localSheetId="0">#REF!</definedName>
    <definedName name="ленин" localSheetId="0">#REF!</definedName>
    <definedName name="Ленинградская_область" localSheetId="0">#REF!</definedName>
    <definedName name="ЛимитУРС_ПИР" localSheetId="0">#REF!</definedName>
    <definedName name="Липецкая_область" localSheetId="0">#REF!</definedName>
    <definedName name="лист" localSheetId="0">#REF!</definedName>
    <definedName name="Лифты" localSheetId="0">#REF!</definedName>
    <definedName name="лкон" localSheetId="0">#REF!</definedName>
    <definedName name="лл" localSheetId="0">#REF!</definedName>
    <definedName name="ллддд" localSheetId="0">#REF!</definedName>
    <definedName name="ллдж" localSheetId="0">#REF!</definedName>
    <definedName name="ллл" localSheetId="0">#REF!</definedName>
    <definedName name="лн" localSheetId="0">#REF!</definedName>
    <definedName name="лнвг" localSheetId="0">#REF!</definedName>
    <definedName name="лнгва" localSheetId="0">#REF!</definedName>
    <definedName name="ло" localSheetId="0">#REF!</definedName>
    <definedName name="ловпр" localSheetId="0">#REF!</definedName>
    <definedName name="логалгнеелн" localSheetId="0">#REF!</definedName>
    <definedName name="лодло" localSheetId="0">#REF!</definedName>
    <definedName name="лодол" localSheetId="0">#REF!</definedName>
    <definedName name="лол" localSheetId="0">#REF!</definedName>
    <definedName name="лорщшгошщлдбжд" localSheetId="0">#REF!</definedName>
    <definedName name="лпрра" localSheetId="0">#REF!</definedName>
    <definedName name="лрал" localSheetId="0">#REF!</definedName>
    <definedName name="лрлд" localSheetId="0">#REF!</definedName>
    <definedName name="лрр" localSheetId="0">#REF!</definedName>
    <definedName name="М" localSheetId="0">#REF!</definedName>
    <definedName name="Магаданская_область" localSheetId="0">#REF!</definedName>
    <definedName name="Магаданская_область_1" localSheetId="0">#REF!</definedName>
    <definedName name="МАРЖА" localSheetId="0">#REF!</definedName>
    <definedName name="матер" localSheetId="0">#REF!</definedName>
    <definedName name="матер." localSheetId="0">#REF!</definedName>
    <definedName name="матер.рем" localSheetId="0">#REF!</definedName>
    <definedName name="Месяцы" localSheetId="0">#REF!</definedName>
    <definedName name="Месяцы2" localSheetId="0">#REF!</definedName>
    <definedName name="Месяцы3" localSheetId="0">#REF!</definedName>
    <definedName name="МИ_Т" localSheetId="0">#REF!</definedName>
    <definedName name="МИА5" localSheetId="0">#REF!</definedName>
    <definedName name="мил" localSheetId="0">{0,"овz";1,"z";2,"аz";5,"овz"}</definedName>
    <definedName name="мин" localSheetId="0">#REF!</definedName>
    <definedName name="Министерство_транспорта__связи_и_автомобильных_дорог_Самарской_области" localSheetId="0">#REF!</definedName>
    <definedName name="мись" localSheetId="0">#REF!</definedName>
    <definedName name="мит" localSheetId="0">#REF!</definedName>
    <definedName name="мм" localSheetId="0">#REF!</definedName>
    <definedName name="МММММММММ" localSheetId="0">#REF!</definedName>
    <definedName name="мн" localSheetId="0">#REF!</definedName>
    <definedName name="Модель2" localSheetId="0">#REF!</definedName>
    <definedName name="мойка" localSheetId="0">#REF!</definedName>
    <definedName name="Монтаж" localSheetId="0">#REF!</definedName>
    <definedName name="Монтажные_работы_в_базисных_ценах" localSheetId="0">#REF!</definedName>
    <definedName name="Московская_область" localSheetId="0">#REF!</definedName>
    <definedName name="мотаж2" localSheetId="0">#REF!</definedName>
    <definedName name="мпртмит" localSheetId="0">#REF!</definedName>
    <definedName name="мтч" localSheetId="0">#REF!</definedName>
    <definedName name="мтьюп" localSheetId="0">#REF!</definedName>
    <definedName name="Мурманская_область" localSheetId="0">#REF!</definedName>
    <definedName name="Мурманская_область_1" localSheetId="0">#REF!</definedName>
    <definedName name="над" localSheetId="0">#REF!</definedName>
    <definedName name="Название_проекта" localSheetId="0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0">#REF!</definedName>
    <definedName name="Наименование_группы_строек" localSheetId="0">#REF!</definedName>
    <definedName name="Наименование_локальной_сметы" localSheetId="0">#REF!</definedName>
    <definedName name="Наименование_объекта" localSheetId="0">#REF!</definedName>
    <definedName name="Наименование_объектной_сметы" localSheetId="0">#REF!</definedName>
    <definedName name="Наименование_организации_заказчика" localSheetId="0">#REF!</definedName>
    <definedName name="Наименование_очереди" localSheetId="0">#REF!</definedName>
    <definedName name="Наименование_проектной_организации" localSheetId="0">#REF!</definedName>
    <definedName name="Наименование_пускового_комплекса" localSheetId="0">#REF!</definedName>
    <definedName name="Наименование_сводного_сметного_расчета" localSheetId="0">#REF!</definedName>
    <definedName name="Наименование_строительства" localSheetId="0">#REF!</definedName>
    <definedName name="Наименование_стройки" localSheetId="0">#REF!</definedName>
    <definedName name="накладные" localSheetId="0">#REF!</definedName>
    <definedName name="науки" localSheetId="0">#REF!</definedName>
    <definedName name="нвле" localSheetId="0">#REF!</definedName>
    <definedName name="нгагл" localSheetId="0">#REF!</definedName>
    <definedName name="нго" localSheetId="0">#REF!</definedName>
    <definedName name="нгпнрап" localSheetId="0">#REF!</definedName>
    <definedName name="НДС" localSheetId="0">#REF!</definedName>
    <definedName name="НДСИмущество" localSheetId="0">#REF!</definedName>
    <definedName name="НДСИП" localSheetId="0">#REF!</definedName>
    <definedName name="НДСНИОКР" localSheetId="0">#REF!</definedName>
    <definedName name="нево" localSheetId="0">#REF!</definedName>
    <definedName name="нер" localSheetId="0">#REF!</definedName>
    <definedName name="неуо" localSheetId="0">#REF!</definedName>
    <definedName name="Нижегородская_область" localSheetId="0">#REF!</definedName>
    <definedName name="Нижняя_часть" localSheetId="0">#REF!</definedName>
    <definedName name="нии" localSheetId="0">#REF!</definedName>
    <definedName name="нн" localSheetId="0">#REF!</definedName>
    <definedName name="но" localSheetId="0">#REF!</definedName>
    <definedName name="Новгородская_область" localSheetId="0">#REF!</definedName>
    <definedName name="Новосибирская_область" localSheetId="0">#REF!</definedName>
    <definedName name="Новосибирская_область_1" localSheetId="0">#REF!</definedName>
    <definedName name="новый" localSheetId="0">#REF!</definedName>
    <definedName name="Номер" localSheetId="0">#REF!</definedName>
    <definedName name="Номер_договора" localSheetId="0">#REF!</definedName>
    <definedName name="Номер_пп" localSheetId="0">#REF!</definedName>
    <definedName name="Номер_раздела" localSheetId="0">#REF!</definedName>
    <definedName name="НормаАУП_на_УЕ" localSheetId="0">#REF!</definedName>
    <definedName name="НормаПП_на_УЕ" localSheetId="0">#REF!</definedName>
    <definedName name="НормаРостаУЕ" localSheetId="0">#REF!</definedName>
    <definedName name="нр" localSheetId="0">граж</definedName>
    <definedName name="о" localSheetId="0">#REF!</definedName>
    <definedName name="об" localSheetId="0">#REF!</definedName>
    <definedName name="Область_печати_ИМ" localSheetId="0">#REF!</definedName>
    <definedName name="Оборудование_в_базисных_ценах" localSheetId="0">#REF!</definedName>
    <definedName name="Обоснование_поправки" localSheetId="0">#REF!</definedName>
    <definedName name="объем___0" localSheetId="0">#REF!</definedName>
    <definedName name="объем___0___0" localSheetId="0">#REF!</definedName>
    <definedName name="объем___0___0___0" localSheetId="0">#REF!</definedName>
    <definedName name="объем___0___0___0___0" localSheetId="0">#REF!</definedName>
    <definedName name="объем___0___0___2" localSheetId="0">#REF!</definedName>
    <definedName name="объем___0___0___3" localSheetId="0">#REF!</definedName>
    <definedName name="объем___0___0___4" localSheetId="0">#REF!</definedName>
    <definedName name="объем___0___1" localSheetId="0">#REF!</definedName>
    <definedName name="объем___0___10" localSheetId="0">#REF!</definedName>
    <definedName name="объем___0___12" localSheetId="0">#REF!</definedName>
    <definedName name="объем___0___2" localSheetId="0">#REF!</definedName>
    <definedName name="объем___0___2___0" localSheetId="0">#REF!</definedName>
    <definedName name="объем___0___3" localSheetId="0">#REF!</definedName>
    <definedName name="объем___0___4" localSheetId="0">#REF!</definedName>
    <definedName name="объем___0___5" localSheetId="0">#REF!</definedName>
    <definedName name="объем___0___6" localSheetId="0">#REF!</definedName>
    <definedName name="объем___0___8" localSheetId="0">#REF!</definedName>
    <definedName name="объем___1" localSheetId="0">#REF!</definedName>
    <definedName name="объем___1___0" localSheetId="0">#REF!</definedName>
    <definedName name="объем___10" localSheetId="0">#REF!</definedName>
    <definedName name="объем___10___0___0" localSheetId="0">#REF!</definedName>
    <definedName name="объем___10___1" localSheetId="0">#REF!</definedName>
    <definedName name="объем___10___10" localSheetId="0">#REF!</definedName>
    <definedName name="объем___10___12" localSheetId="0">#REF!</definedName>
    <definedName name="объем___11" localSheetId="0">#REF!</definedName>
    <definedName name="объем___11___10" localSheetId="0">#REF!</definedName>
    <definedName name="объем___11___2" localSheetId="0">#REF!</definedName>
    <definedName name="объем___11___4" localSheetId="0">#REF!</definedName>
    <definedName name="объем___11___6" localSheetId="0">#REF!</definedName>
    <definedName name="объем___11___8" localSheetId="0">#REF!</definedName>
    <definedName name="объем___2" localSheetId="0">#REF!</definedName>
    <definedName name="объем___2___0" localSheetId="0">#REF!</definedName>
    <definedName name="объем___2___0___0" localSheetId="0">#REF!</definedName>
    <definedName name="объем___2___0___0___0" localSheetId="0">#REF!</definedName>
    <definedName name="объем___2___1" localSheetId="0">#REF!</definedName>
    <definedName name="объем___2___10" localSheetId="0">#REF!</definedName>
    <definedName name="объем___2___12" localSheetId="0">#REF!</definedName>
    <definedName name="объем___2___2" localSheetId="0">#REF!</definedName>
    <definedName name="объем___2___3" localSheetId="0">#REF!</definedName>
    <definedName name="объем___2___4" localSheetId="0">#REF!</definedName>
    <definedName name="объем___2___6" localSheetId="0">#REF!</definedName>
    <definedName name="объем___2___8" localSheetId="0">#REF!</definedName>
    <definedName name="объем___3" localSheetId="0">#REF!</definedName>
    <definedName name="объем___3___0" localSheetId="0">#REF!</definedName>
    <definedName name="объем___3___10" localSheetId="0">#REF!</definedName>
    <definedName name="объем___3___2" localSheetId="0">#REF!</definedName>
    <definedName name="объем___3___3" localSheetId="0">#REF!</definedName>
    <definedName name="объем___3___4" localSheetId="0">#REF!</definedName>
    <definedName name="объем___3___6" localSheetId="0">#REF!</definedName>
    <definedName name="объем___3___8" localSheetId="0">#REF!</definedName>
    <definedName name="объем___4" localSheetId="0">#REF!</definedName>
    <definedName name="объем___4___0___0" localSheetId="0">#REF!</definedName>
    <definedName name="объем___4___0___0___0" localSheetId="0">#REF!</definedName>
    <definedName name="объем___4___10" localSheetId="0">#REF!</definedName>
    <definedName name="объем___4___12" localSheetId="0">#REF!</definedName>
    <definedName name="объем___4___2" localSheetId="0">#REF!</definedName>
    <definedName name="объем___4___3" localSheetId="0">#REF!</definedName>
    <definedName name="объем___4___4" localSheetId="0">#REF!</definedName>
    <definedName name="объем___4___6" localSheetId="0">#REF!</definedName>
    <definedName name="объем___4___8" localSheetId="0">#REF!</definedName>
    <definedName name="объем___5___0" localSheetId="0">#REF!</definedName>
    <definedName name="объем___5___0___0" localSheetId="0">#REF!</definedName>
    <definedName name="объем___5___0___0___0" localSheetId="0">#REF!</definedName>
    <definedName name="объем___6___0" localSheetId="0">#REF!</definedName>
    <definedName name="объем___6___0___0" localSheetId="0">#REF!</definedName>
    <definedName name="объем___6___0___0___0" localSheetId="0">#REF!</definedName>
    <definedName name="объем___6___1" localSheetId="0">#REF!</definedName>
    <definedName name="объем___6___10" localSheetId="0">#REF!</definedName>
    <definedName name="объем___6___12" localSheetId="0">#REF!</definedName>
    <definedName name="объем___6___2" localSheetId="0">#REF!</definedName>
    <definedName name="объем___6___4" localSheetId="0">#REF!</definedName>
    <definedName name="объем___6___6" localSheetId="0">#REF!</definedName>
    <definedName name="объем___6___8" localSheetId="0">#REF!</definedName>
    <definedName name="объем___7" localSheetId="0">#REF!</definedName>
    <definedName name="объем___7___0" localSheetId="0">#REF!</definedName>
    <definedName name="объем___7___10" localSheetId="0">#REF!</definedName>
    <definedName name="объем___7___2" localSheetId="0">#REF!</definedName>
    <definedName name="объем___7___4" localSheetId="0">#REF!</definedName>
    <definedName name="объем___7___6" localSheetId="0">#REF!</definedName>
    <definedName name="объем___7___8" localSheetId="0">#REF!</definedName>
    <definedName name="объем___8" localSheetId="0">#REF!</definedName>
    <definedName name="объем___8___0" localSheetId="0">#REF!</definedName>
    <definedName name="объем___8___0___0" localSheetId="0">#REF!</definedName>
    <definedName name="объем___8___0___0___0" localSheetId="0">#REF!</definedName>
    <definedName name="объем___8___1" localSheetId="0">#REF!</definedName>
    <definedName name="объем___8___10" localSheetId="0">#REF!</definedName>
    <definedName name="объем___8___12" localSheetId="0">#REF!</definedName>
    <definedName name="объем___8___2" localSheetId="0">#REF!</definedName>
    <definedName name="объем___8___4" localSheetId="0">#REF!</definedName>
    <definedName name="объем___8___6" localSheetId="0">#REF!</definedName>
    <definedName name="объем___8___8" localSheetId="0">#REF!</definedName>
    <definedName name="объем___9" localSheetId="0">#REF!</definedName>
    <definedName name="объем___9___0" localSheetId="0">#REF!</definedName>
    <definedName name="объем___9___0___0" localSheetId="0">#REF!</definedName>
    <definedName name="объем___9___0___0___0" localSheetId="0">#REF!</definedName>
    <definedName name="объем___9___10" localSheetId="0">#REF!</definedName>
    <definedName name="объем___9___2" localSheetId="0">#REF!</definedName>
    <definedName name="объем___9___4" localSheetId="0">#REF!</definedName>
    <definedName name="объем___9___6" localSheetId="0">#REF!</definedName>
    <definedName name="объем___9___8" localSheetId="0">#REF!</definedName>
    <definedName name="объем1" localSheetId="0">#REF!</definedName>
    <definedName name="ов" localSheetId="0">#REF!</definedName>
    <definedName name="овао" localSheetId="0">#REF!</definedName>
    <definedName name="овено" localSheetId="0">#REF!</definedName>
    <definedName name="овпв" localSheetId="0">#REF!</definedName>
    <definedName name="одлпд" localSheetId="0">#REF!</definedName>
    <definedName name="оев" localSheetId="0">#REF!</definedName>
    <definedName name="оек" localSheetId="0">#REF!</definedName>
    <definedName name="окн" localSheetId="0">#REF!</definedName>
    <definedName name="ол" localSheetId="0">#REF!</definedName>
    <definedName name="олодод" localSheetId="0">#REF!</definedName>
    <definedName name="олорлшгш" localSheetId="0">#REF!</definedName>
    <definedName name="олпрол" localSheetId="0">#REF!</definedName>
    <definedName name="олролрт" localSheetId="0">#REF!</definedName>
    <definedName name="олрщшошшлд" localSheetId="0">#REF!</definedName>
    <definedName name="олюдю" localSheetId="0">#REF!</definedName>
    <definedName name="ОЛЯ" localSheetId="0">#REF!</definedName>
    <definedName name="Омская_область" localSheetId="0">#REF!</definedName>
    <definedName name="Омская_область_1" localSheetId="0">#REF!</definedName>
    <definedName name="оо" localSheetId="0">#REF!</definedName>
    <definedName name="ооо" localSheetId="0">#REF!</definedName>
    <definedName name="ООО_НИИПРИИ___Севзапинжтехнология" localSheetId="0">#REF!</definedName>
    <definedName name="оооо" localSheetId="0">#REF!</definedName>
    <definedName name="ООС" localSheetId="0">#REF!</definedName>
    <definedName name="оос1" localSheetId="0">#REF!</definedName>
    <definedName name="оот" localSheetId="0">#REF!</definedName>
    <definedName name="опао" localSheetId="0">#REF!</definedName>
    <definedName name="Описание_группы_строек" localSheetId="0">#REF!</definedName>
    <definedName name="Описание_локальной_сметы" localSheetId="0">#REF!</definedName>
    <definedName name="Описание_объекта" localSheetId="0">#REF!</definedName>
    <definedName name="Описание_объектной_сметы" localSheetId="0">#REF!</definedName>
    <definedName name="Описание_очереди" localSheetId="0">#REF!</definedName>
    <definedName name="Описание_пускового_комплекса" localSheetId="0">#REF!</definedName>
    <definedName name="Описание_сводного_сметного_расчета" localSheetId="0">#REF!</definedName>
    <definedName name="Описание_стройки" localSheetId="0">#REF!</definedName>
    <definedName name="ор" localSheetId="0">#REF!</definedName>
    <definedName name="Оренбургская_область" localSheetId="0">#REF!</definedName>
    <definedName name="Оренбургская_область_1" localSheetId="0">#REF!</definedName>
    <definedName name="Орловская_область" localSheetId="0">#REF!</definedName>
    <definedName name="ОсвоениеИмущества" localSheetId="0">#REF!</definedName>
    <definedName name="ОсвоениеИП" localSheetId="0">#REF!</definedName>
    <definedName name="ОсвоениеНИОКР" localSheetId="0">#REF!</definedName>
    <definedName name="Основание" localSheetId="0">#REF!</definedName>
    <definedName name="ОтпускИзЕНЭС" localSheetId="0">#REF!</definedName>
    <definedName name="Отчетный_период__учет_выполненных_работ" localSheetId="0">#REF!</definedName>
    <definedName name="оьт" localSheetId="0">#REF!</definedName>
    <definedName name="оьыватв" localSheetId="0">#REF!</definedName>
    <definedName name="оюю" localSheetId="0">#REF!</definedName>
    <definedName name="п" localSheetId="0">#REF!</definedName>
    <definedName name="п121" localSheetId="0">#REF!</definedName>
    <definedName name="паа12" localSheetId="0">#REF!</definedName>
    <definedName name="паирав" localSheetId="0">#REF!</definedName>
    <definedName name="пао" localSheetId="0">#REF!</definedName>
    <definedName name="пап" localSheetId="0">#REF!</definedName>
    <definedName name="парп" localSheetId="0">#REF!</definedName>
    <definedName name="паша" localSheetId="0">#REF!</definedName>
    <definedName name="ПБ" localSheetId="0">#REF!</definedName>
    <definedName name="пвар" localSheetId="0">#REF!</definedName>
    <definedName name="пвопв" localSheetId="0">#REF!</definedName>
    <definedName name="пвр" localSheetId="0">#REF!</definedName>
    <definedName name="пврл" localSheetId="0">#REF!</definedName>
    <definedName name="пвррь" localSheetId="0">#REF!</definedName>
    <definedName name="пврьп" localSheetId="0">#REF!</definedName>
    <definedName name="пврьпв" localSheetId="0">#REF!</definedName>
    <definedName name="пврьпврь" localSheetId="0">#REF!</definedName>
    <definedName name="пвСпп" localSheetId="0">#REF!</definedName>
    <definedName name="пвьрвпрь" localSheetId="0">#REF!</definedName>
    <definedName name="пг" localSheetId="0">#REF!</definedName>
    <definedName name="пгшд" localSheetId="0">#REF!</definedName>
    <definedName name="пдплд" localSheetId="0">#REF!</definedName>
    <definedName name="Пензенская_область" localSheetId="0">#REF!</definedName>
    <definedName name="перв_кат" localSheetId="0">#REF!</definedName>
    <definedName name="первая_кат" localSheetId="0">#REF!</definedName>
    <definedName name="первый" localSheetId="0">#REF!</definedName>
    <definedName name="Пермская_область" localSheetId="0">#REF!</definedName>
    <definedName name="Пермская_область_1" localSheetId="0">#REF!</definedName>
    <definedName name="Пи" localSheetId="0">#REF!</definedName>
    <definedName name="Пи_" localSheetId="0">#REF!</definedName>
    <definedName name="пионер" localSheetId="0">#REF!</definedName>
    <definedName name="пл" localSheetId="0">#REF!</definedName>
    <definedName name="плдпол" localSheetId="0">#REF!</definedName>
    <definedName name="плдполд" localSheetId="0">#REF!</definedName>
    <definedName name="плодолд" localSheetId="0">#REF!</definedName>
    <definedName name="Площадь" localSheetId="0">#REF!</definedName>
    <definedName name="Площадь_нелинейных_объектов" localSheetId="0">#REF!</definedName>
    <definedName name="Площадь_планшетов" localSheetId="0">#REF!</definedName>
    <definedName name="плыа" localSheetId="0">#REF!</definedName>
    <definedName name="плю" localSheetId="0">#REF!</definedName>
    <definedName name="по" localSheetId="0">#REF!</definedName>
    <definedName name="пов" localSheetId="0">#REF!</definedName>
    <definedName name="Подгон" localSheetId="0">#REF!</definedName>
    <definedName name="Подзаголовок" localSheetId="0">#REF!</definedName>
    <definedName name="подлен" localSheetId="0">#REF!</definedName>
    <definedName name="подлжддлджд" localSheetId="0">#REF!</definedName>
    <definedName name="Подпись1" localSheetId="0">#REF!</definedName>
    <definedName name="Подпись2" localSheetId="0">#REF!</definedName>
    <definedName name="Подпись3" localSheetId="0">#REF!</definedName>
    <definedName name="Подпись4" localSheetId="0">#REF!</definedName>
    <definedName name="Подпись5" localSheetId="0">#REF!</definedName>
    <definedName name="подста" localSheetId="0">#REF!</definedName>
    <definedName name="Покупное_ПО" localSheetId="0">#REF!</definedName>
    <definedName name="Покупные" localSheetId="0">#REF!</definedName>
    <definedName name="Покупные_изделия" localSheetId="0">#REF!</definedName>
    <definedName name="полд" localSheetId="0">#REF!</definedName>
    <definedName name="Полевые" localSheetId="0">#REF!</definedName>
    <definedName name="попр" localSheetId="0">#REF!</definedName>
    <definedName name="Поправочные_коэффициенты_по_письму_Госстроя_от_25.12.90___0" localSheetId="0">#REF!</definedName>
    <definedName name="Поправочные_коэффициенты_по_письму_Госстроя_от_25.12.90___0___0" localSheetId="0">#REF!</definedName>
    <definedName name="Поправочные_коэффициенты_по_письму_Госстроя_от_25.12.90___0___0___0" localSheetId="0">#REF!</definedName>
    <definedName name="Поправочные_коэффициенты_по_письму_Госстроя_от_25.12.90___0___0___0___0" localSheetId="0">#REF!</definedName>
    <definedName name="Поправочные_коэффициенты_по_письму_Госстроя_от_25.12.90___0___0___2" localSheetId="0">#REF!</definedName>
    <definedName name="Поправочные_коэффициенты_по_письму_Госстроя_от_25.12.90___0___0___3" localSheetId="0">#REF!</definedName>
    <definedName name="Поправочные_коэффициенты_по_письму_Госстроя_от_25.12.90___0___0___4" localSheetId="0">#REF!</definedName>
    <definedName name="Поправочные_коэффициенты_по_письму_Госстроя_от_25.12.90___0___1" localSheetId="0">#REF!</definedName>
    <definedName name="Поправочные_коэффициенты_по_письму_Госстроя_от_25.12.90___0___10" localSheetId="0">#REF!</definedName>
    <definedName name="Поправочные_коэффициенты_по_письму_Госстроя_от_25.12.90___0___12" localSheetId="0">#REF!</definedName>
    <definedName name="Поправочные_коэффициенты_по_письму_Госстроя_от_25.12.90___0___2" localSheetId="0">#REF!</definedName>
    <definedName name="Поправочные_коэффициенты_по_письму_Госстроя_от_25.12.90___0___2___0" localSheetId="0">#REF!</definedName>
    <definedName name="Поправочные_коэффициенты_по_письму_Госстроя_от_25.12.90___0___3" localSheetId="0">#REF!</definedName>
    <definedName name="Поправочные_коэффициенты_по_письму_Госстроя_от_25.12.90___0___3___0" localSheetId="0">#REF!</definedName>
    <definedName name="Поправочные_коэффициенты_по_письму_Госстроя_от_25.12.90___0___4" localSheetId="0">#REF!</definedName>
    <definedName name="Поправочные_коэффициенты_по_письму_Госстроя_от_25.12.90___0___5" localSheetId="0">#REF!</definedName>
    <definedName name="Поправочные_коэффициенты_по_письму_Госстроя_от_25.12.90___0___6" localSheetId="0">#REF!</definedName>
    <definedName name="Поправочные_коэффициенты_по_письму_Госстроя_от_25.12.90___0___8" localSheetId="0">#REF!</definedName>
    <definedName name="Поправочные_коэффициенты_по_письму_Госстроя_от_25.12.90___1" localSheetId="0">#REF!</definedName>
    <definedName name="Поправочные_коэффициенты_по_письму_Госстроя_от_25.12.90___1___0" localSheetId="0">#REF!</definedName>
    <definedName name="Поправочные_коэффициенты_по_письму_Госстроя_от_25.12.90___1___3" localSheetId="0">#REF!</definedName>
    <definedName name="Поправочные_коэффициенты_по_письму_Госстроя_от_25.12.90___10" localSheetId="0">#REF!</definedName>
    <definedName name="Поправочные_коэффициенты_по_письму_Госстроя_от_25.12.90___10___0___0" localSheetId="0">#REF!</definedName>
    <definedName name="Поправочные_коэффициенты_по_письму_Госстроя_от_25.12.90___10___1" localSheetId="0">#REF!</definedName>
    <definedName name="Поправочные_коэффициенты_по_письму_Госстроя_от_25.12.90___10___10" localSheetId="0">#REF!</definedName>
    <definedName name="Поправочные_коэффициенты_по_письму_Госстроя_от_25.12.90___10___12" localSheetId="0">#REF!</definedName>
    <definedName name="Поправочные_коэффициенты_по_письму_Госстроя_от_25.12.90___11" localSheetId="0">#REF!</definedName>
    <definedName name="Поправочные_коэффициенты_по_письму_Госстроя_от_25.12.90___11___10" localSheetId="0">#REF!</definedName>
    <definedName name="Поправочные_коэффициенты_по_письму_Госстроя_от_25.12.90___11___2" localSheetId="0">#REF!</definedName>
    <definedName name="Поправочные_коэффициенты_по_письму_Госстроя_от_25.12.90___11___4" localSheetId="0">#REF!</definedName>
    <definedName name="Поправочные_коэффициенты_по_письму_Госстроя_от_25.12.90___11___6" localSheetId="0">#REF!</definedName>
    <definedName name="Поправочные_коэффициенты_по_письму_Госстроя_от_25.12.90___11___8" localSheetId="0">#REF!</definedName>
    <definedName name="Поправочные_коэффициенты_по_письму_Госстроя_от_25.12.90___2" localSheetId="0">#REF!</definedName>
    <definedName name="Поправочные_коэффициенты_по_письму_Госстроя_от_25.12.90___2___0" localSheetId="0">#REF!</definedName>
    <definedName name="Поправочные_коэффициенты_по_письму_Госстроя_от_25.12.90___2___0___0" localSheetId="0">#REF!</definedName>
    <definedName name="Поправочные_коэффициенты_по_письму_Госстроя_от_25.12.90___2___0___0___0" localSheetId="0">#REF!</definedName>
    <definedName name="Поправочные_коэффициенты_по_письму_Госстроя_от_25.12.90___2___1" localSheetId="0">#REF!</definedName>
    <definedName name="Поправочные_коэффициенты_по_письму_Госстроя_от_25.12.90___2___10" localSheetId="0">#REF!</definedName>
    <definedName name="Поправочные_коэффициенты_по_письму_Госстроя_от_25.12.90___2___12" localSheetId="0">#REF!</definedName>
    <definedName name="Поправочные_коэффициенты_по_письму_Госстроя_от_25.12.90___2___2" localSheetId="0">#REF!</definedName>
    <definedName name="Поправочные_коэффициенты_по_письму_Госстроя_от_25.12.90___2___3" localSheetId="0">#REF!</definedName>
    <definedName name="Поправочные_коэффициенты_по_письму_Госстроя_от_25.12.90___2___4" localSheetId="0">#REF!</definedName>
    <definedName name="Поправочные_коэффициенты_по_письму_Госстроя_от_25.12.90___2___6" localSheetId="0">#REF!</definedName>
    <definedName name="Поправочные_коэффициенты_по_письму_Госстроя_от_25.12.90___2___8" localSheetId="0">#REF!</definedName>
    <definedName name="Поправочные_коэффициенты_по_письму_Госстроя_от_25.12.90___3" localSheetId="0">#REF!</definedName>
    <definedName name="Поправочные_коэффициенты_по_письму_Госстроя_от_25.12.90___3___0" localSheetId="0">#REF!</definedName>
    <definedName name="Поправочные_коэффициенты_по_письму_Госстроя_от_25.12.90___3___0___2" localSheetId="0">#REF!</definedName>
    <definedName name="Поправочные_коэффициенты_по_письму_Госстроя_от_25.12.90___3___10" localSheetId="0">#REF!</definedName>
    <definedName name="Поправочные_коэффициенты_по_письму_Госстроя_от_25.12.90___3___2" localSheetId="0">#REF!</definedName>
    <definedName name="Поправочные_коэффициенты_по_письму_Госстроя_от_25.12.90___3___3" localSheetId="0">#REF!</definedName>
    <definedName name="Поправочные_коэффициенты_по_письму_Госстроя_от_25.12.90___3___4" localSheetId="0">#REF!</definedName>
    <definedName name="Поправочные_коэффициенты_по_письму_Госстроя_от_25.12.90___3___6" localSheetId="0">#REF!</definedName>
    <definedName name="Поправочные_коэффициенты_по_письму_Госстроя_от_25.12.90___3___8" localSheetId="0">#REF!</definedName>
    <definedName name="Поправочные_коэффициенты_по_письму_Госстроя_от_25.12.90___4" localSheetId="0">#REF!</definedName>
    <definedName name="Поправочные_коэффициенты_по_письму_Госстроя_от_25.12.90___4___0___0" localSheetId="0">#REF!</definedName>
    <definedName name="Поправочные_коэффициенты_по_письму_Госстроя_от_25.12.90___4___0___0___0" localSheetId="0">#REF!</definedName>
    <definedName name="Поправочные_коэффициенты_по_письму_Госстроя_от_25.12.90___4___0___2" localSheetId="0">#REF!</definedName>
    <definedName name="Поправочные_коэффициенты_по_письму_Госстроя_от_25.12.90___4___0___4" localSheetId="0">#REF!</definedName>
    <definedName name="Поправочные_коэффициенты_по_письму_Госстроя_от_25.12.90___4___10" localSheetId="0">#REF!</definedName>
    <definedName name="Поправочные_коэффициенты_по_письму_Госстроя_от_25.12.90___4___12" localSheetId="0">#REF!</definedName>
    <definedName name="Поправочные_коэффициенты_по_письму_Госстроя_от_25.12.90___4___2" localSheetId="0">#REF!</definedName>
    <definedName name="Поправочные_коэффициенты_по_письму_Госстроя_от_25.12.90___4___3" localSheetId="0">#REF!</definedName>
    <definedName name="Поправочные_коэффициенты_по_письму_Госстроя_от_25.12.90___4___3___0" localSheetId="0">#REF!</definedName>
    <definedName name="Поправочные_коэффициенты_по_письму_Госстроя_от_25.12.90___4___4" localSheetId="0">#REF!</definedName>
    <definedName name="Поправочные_коэффициенты_по_письму_Госстроя_от_25.12.90___4___6" localSheetId="0">#REF!</definedName>
    <definedName name="Поправочные_коэффициенты_по_письму_Госстроя_от_25.12.90___4___8" localSheetId="0">#REF!</definedName>
    <definedName name="Поправочные_коэффициенты_по_письму_Госстроя_от_25.12.90___5___0" localSheetId="0">#REF!</definedName>
    <definedName name="Поправочные_коэффициенты_по_письму_Госстроя_от_25.12.90___5___0___0" localSheetId="0">#REF!</definedName>
    <definedName name="Поправочные_коэффициенты_по_письму_Госстроя_от_25.12.90___5___0___0___0" localSheetId="0">#REF!</definedName>
    <definedName name="Поправочные_коэффициенты_по_письму_Госстроя_от_25.12.90___6___0" localSheetId="0">#REF!</definedName>
    <definedName name="Поправочные_коэффициенты_по_письму_Госстроя_от_25.12.90___6___0___0" localSheetId="0">#REF!</definedName>
    <definedName name="Поправочные_коэффициенты_по_письму_Госстроя_от_25.12.90___6___0___0___0" localSheetId="0">#REF!</definedName>
    <definedName name="Поправочные_коэффициенты_по_письму_Госстроя_от_25.12.90___6___1" localSheetId="0">#REF!</definedName>
    <definedName name="Поправочные_коэффициенты_по_письму_Госстроя_от_25.12.90___6___10" localSheetId="0">#REF!</definedName>
    <definedName name="Поправочные_коэффициенты_по_письму_Госстроя_от_25.12.90___6___12" localSheetId="0">#REF!</definedName>
    <definedName name="Поправочные_коэффициенты_по_письму_Госстроя_от_25.12.90___6___2" localSheetId="0">#REF!</definedName>
    <definedName name="Поправочные_коэффициенты_по_письму_Госстроя_от_25.12.90___6___4" localSheetId="0">#REF!</definedName>
    <definedName name="Поправочные_коэффициенты_по_письму_Госстроя_от_25.12.90___6___6" localSheetId="0">#REF!</definedName>
    <definedName name="Поправочные_коэффициенты_по_письму_Госстроя_от_25.12.90___6___8" localSheetId="0">#REF!</definedName>
    <definedName name="Поправочные_коэффициенты_по_письму_Госстроя_от_25.12.90___7" localSheetId="0">#REF!</definedName>
    <definedName name="Поправочные_коэффициенты_по_письму_Госстроя_от_25.12.90___7___0" localSheetId="0">#REF!</definedName>
    <definedName name="Поправочные_коэффициенты_по_письму_Госстроя_от_25.12.90___7___10" localSheetId="0">#REF!</definedName>
    <definedName name="Поправочные_коэффициенты_по_письму_Госстроя_от_25.12.90___7___2" localSheetId="0">#REF!</definedName>
    <definedName name="Поправочные_коэффициенты_по_письму_Госстроя_от_25.12.90___7___4" localSheetId="0">#REF!</definedName>
    <definedName name="Поправочные_коэффициенты_по_письму_Госстроя_от_25.12.90___7___6" localSheetId="0">#REF!</definedName>
    <definedName name="Поправочные_коэффициенты_по_письму_Госстроя_от_25.12.90___7___8" localSheetId="0">#REF!</definedName>
    <definedName name="Поправочные_коэффициенты_по_письму_Госстроя_от_25.12.90___8" localSheetId="0">#REF!</definedName>
    <definedName name="Поправочные_коэффициенты_по_письму_Госстроя_от_25.12.90___8___0" localSheetId="0">#REF!</definedName>
    <definedName name="Поправочные_коэффициенты_по_письму_Госстроя_от_25.12.90___8___0___0" localSheetId="0">#REF!</definedName>
    <definedName name="Поправочные_коэффициенты_по_письму_Госстроя_от_25.12.90___8___0___0___0" localSheetId="0">#REF!</definedName>
    <definedName name="Поправочные_коэффициенты_по_письму_Госстроя_от_25.12.90___8___1" localSheetId="0">#REF!</definedName>
    <definedName name="Поправочные_коэффициенты_по_письму_Госстроя_от_25.12.90___8___10" localSheetId="0">#REF!</definedName>
    <definedName name="Поправочные_коэффициенты_по_письму_Госстроя_от_25.12.90___8___12" localSheetId="0">#REF!</definedName>
    <definedName name="Поправочные_коэффициенты_по_письму_Госстроя_от_25.12.90___8___2" localSheetId="0">#REF!</definedName>
    <definedName name="Поправочные_коэффициенты_по_письму_Госстроя_от_25.12.90___8___4" localSheetId="0">#REF!</definedName>
    <definedName name="Поправочные_коэффициенты_по_письму_Госстроя_от_25.12.90___8___6" localSheetId="0">#REF!</definedName>
    <definedName name="Поправочные_коэффициенты_по_письму_Госстроя_от_25.12.90___8___8" localSheetId="0">#REF!</definedName>
    <definedName name="Поправочные_коэффициенты_по_письму_Госстроя_от_25.12.90___9" localSheetId="0">#REF!</definedName>
    <definedName name="Поправочные_коэффициенты_по_письму_Госстроя_от_25.12.90___9___0" localSheetId="0">#REF!</definedName>
    <definedName name="Поправочные_коэффициенты_по_письму_Госстроя_от_25.12.90___9___0___0" localSheetId="0">#REF!</definedName>
    <definedName name="Поправочные_коэффициенты_по_письму_Госстроя_от_25.12.90___9___0___0___0" localSheetId="0">#REF!</definedName>
    <definedName name="Поправочные_коэффициенты_по_письму_Госстроя_от_25.12.90___9___10" localSheetId="0">#REF!</definedName>
    <definedName name="Поправочные_коэффициенты_по_письму_Госстроя_от_25.12.90___9___2" localSheetId="0">#REF!</definedName>
    <definedName name="Поправочные_коэффициенты_по_письму_Госстроя_от_25.12.90___9___4" localSheetId="0">#REF!</definedName>
    <definedName name="Поправочные_коэффициенты_по_письму_Госстроя_от_25.12.90___9___6" localSheetId="0">#REF!</definedName>
    <definedName name="Поправочные_коэффициенты_по_письму_Госстроя_от_25.12.90___9___8" localSheetId="0">#REF!</definedName>
    <definedName name="пордолд" localSheetId="0">#REF!</definedName>
    <definedName name="ПотериНорма" localSheetId="0">#REF!</definedName>
    <definedName name="ПотериФакт" localSheetId="0">#REF!</definedName>
    <definedName name="поток2" localSheetId="0">#REF!</definedName>
    <definedName name="пп" localSheetId="0">#REF!</definedName>
    <definedName name="ппвьпр" localSheetId="0">#REF!</definedName>
    <definedName name="ппп" localSheetId="0">#REF!</definedName>
    <definedName name="пппппппппппппппппппппппа" localSheetId="0">#REF!</definedName>
    <definedName name="ПР" localSheetId="0">#REF!</definedName>
    <definedName name="правоп" localSheetId="0">#REF!</definedName>
    <definedName name="прд" localSheetId="0">#REF!</definedName>
    <definedName name="прдо" localSheetId="0">#REF!</definedName>
    <definedName name="прер" localSheetId="0">#REF!</definedName>
    <definedName name="прибыль" localSheetId="0">#REF!</definedName>
    <definedName name="Прибыль_RAB" localSheetId="0">#REF!</definedName>
    <definedName name="Прибыль_Масса" localSheetId="0">#REF!</definedName>
    <definedName name="Прибыль_Метод" localSheetId="0">#REF!</definedName>
    <definedName name="Прибыль_ПроцентОС" localSheetId="0">#REF!</definedName>
    <definedName name="Прибыль_ПроцентСС" localSheetId="0">#REF!</definedName>
    <definedName name="Прибыль_ФД" localSheetId="0">#REF!</definedName>
    <definedName name="Прикладное_ПО" localSheetId="0">#REF!</definedName>
    <definedName name="Прилож" localSheetId="0">#REF!</definedName>
    <definedName name="Приморский_край" localSheetId="0">#REF!</definedName>
    <definedName name="Приморский_край_1" localSheetId="0">#REF!</definedName>
    <definedName name="приоб" localSheetId="0">#REF!</definedName>
    <definedName name="приобр" localSheetId="0">#REF!</definedName>
    <definedName name="прл" localSheetId="0">#REF!</definedName>
    <definedName name="прлв" localSheetId="0">#REF!</definedName>
    <definedName name="прлвпрл" localSheetId="0">#REF!</definedName>
    <definedName name="прлпврл" localSheetId="0">#REF!</definedName>
    <definedName name="прлпр" localSheetId="0">#REF!</definedName>
    <definedName name="прльп" localSheetId="0">#REF!</definedName>
    <definedName name="про" localSheetId="0">#REF!</definedName>
    <definedName name="пробная" localSheetId="0">#REF!</definedName>
    <definedName name="Проверил" localSheetId="0">#REF!</definedName>
    <definedName name="провпо" localSheetId="0">#REF!</definedName>
    <definedName name="проект" localSheetId="0">#REF!</definedName>
    <definedName name="проект2" localSheetId="0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0">#REF!</definedName>
    <definedName name="пролоддошщ" localSheetId="0">#REF!</definedName>
    <definedName name="Промбезоп" localSheetId="0">#REF!</definedName>
    <definedName name="Промышленная" localSheetId="0">#REF!</definedName>
    <definedName name="пропр" localSheetId="0">#REF!</definedName>
    <definedName name="пропропрспро" localSheetId="0">#REF!</definedName>
    <definedName name="протоколРМВК" localSheetId="0">#REF!</definedName>
    <definedName name="прочие" localSheetId="0">#REF!</definedName>
    <definedName name="Прочие_затраты_в_базисных_ценах" localSheetId="0">#REF!</definedName>
    <definedName name="Прочие_работы" localSheetId="0">#REF!</definedName>
    <definedName name="прпр_1" localSheetId="0">#REF!</definedName>
    <definedName name="пртпр" localSheetId="0">#REF!</definedName>
    <definedName name="прч" localSheetId="0">#REF!</definedName>
    <definedName name="прь" localSheetId="0">#REF!</definedName>
    <definedName name="прьв" localSheetId="0">#REF!</definedName>
    <definedName name="прьто" localSheetId="0">#REF!</definedName>
    <definedName name="пс" localSheetId="0">#REF!</definedName>
    <definedName name="пс40" localSheetId="0">#REF!</definedName>
    <definedName name="Псковская_область" localSheetId="0">#REF!</definedName>
    <definedName name="псрл" localSheetId="0">#REF!</definedName>
    <definedName name="пшждю" localSheetId="0">#REF!</definedName>
    <definedName name="пьбю" localSheetId="0">#REF!</definedName>
    <definedName name="пьюию" localSheetId="0">#REF!</definedName>
    <definedName name="пятый" localSheetId="0">#REF!</definedName>
    <definedName name="р" localSheetId="0">#REF!</definedName>
    <definedName name="раб" localSheetId="0">#REF!</definedName>
    <definedName name="Работа1" localSheetId="0">#REF!</definedName>
    <definedName name="Работа10" localSheetId="0">#REF!</definedName>
    <definedName name="Работа11" localSheetId="0">#REF!</definedName>
    <definedName name="Работа12" localSheetId="0">#REF!</definedName>
    <definedName name="Работа13" localSheetId="0">#REF!</definedName>
    <definedName name="Работа14" localSheetId="0">#REF!</definedName>
    <definedName name="Работа15" localSheetId="0">#REF!</definedName>
    <definedName name="Работа16" localSheetId="0">#REF!</definedName>
    <definedName name="Работа17" localSheetId="0">#REF!</definedName>
    <definedName name="Работа18" localSheetId="0">#REF!</definedName>
    <definedName name="Работа19" localSheetId="0">#REF!</definedName>
    <definedName name="Работа2" localSheetId="0">#REF!</definedName>
    <definedName name="Работа20" localSheetId="0">#REF!</definedName>
    <definedName name="Работа21" localSheetId="0">#REF!</definedName>
    <definedName name="Работа22" localSheetId="0">#REF!</definedName>
    <definedName name="Работа23" localSheetId="0">#REF!</definedName>
    <definedName name="Работа24" localSheetId="0">#REF!</definedName>
    <definedName name="Работа25" localSheetId="0">#REF!</definedName>
    <definedName name="Работа26" localSheetId="0">#REF!</definedName>
    <definedName name="Работа27" localSheetId="0">#REF!</definedName>
    <definedName name="Работа28" localSheetId="0">#REF!</definedName>
    <definedName name="Работа29" localSheetId="0">#REF!</definedName>
    <definedName name="Работа3" localSheetId="0">#REF!</definedName>
    <definedName name="Работа30" localSheetId="0">#REF!</definedName>
    <definedName name="Работа31" localSheetId="0">#REF!</definedName>
    <definedName name="Работа32" localSheetId="0">#REF!</definedName>
    <definedName name="Работа33" localSheetId="0">#REF!</definedName>
    <definedName name="Работа34" localSheetId="0">#REF!</definedName>
    <definedName name="Работа35" localSheetId="0">#REF!</definedName>
    <definedName name="Работа36" localSheetId="0">#REF!</definedName>
    <definedName name="Работа37" localSheetId="0">#REF!</definedName>
    <definedName name="Работа38" localSheetId="0">#REF!</definedName>
    <definedName name="Работа39" localSheetId="0">#REF!</definedName>
    <definedName name="Работа4" localSheetId="0">#REF!</definedName>
    <definedName name="Работа40" localSheetId="0">#REF!</definedName>
    <definedName name="Работа41" localSheetId="0">#REF!</definedName>
    <definedName name="Работа42" localSheetId="0">#REF!</definedName>
    <definedName name="Работа43" localSheetId="0">#REF!</definedName>
    <definedName name="Работа44" localSheetId="0">#REF!</definedName>
    <definedName name="Работа45" localSheetId="0">#REF!</definedName>
    <definedName name="Работа46" localSheetId="0">#REF!</definedName>
    <definedName name="Работа47" localSheetId="0">#REF!</definedName>
    <definedName name="Работа48" localSheetId="0">#REF!</definedName>
    <definedName name="Работа49" localSheetId="0">#REF!</definedName>
    <definedName name="Работа5" localSheetId="0">#REF!</definedName>
    <definedName name="Работа50" localSheetId="0">#REF!</definedName>
    <definedName name="Работа51" localSheetId="0">#REF!</definedName>
    <definedName name="Работа52" localSheetId="0">#REF!</definedName>
    <definedName name="Работа53" localSheetId="0">#REF!</definedName>
    <definedName name="Работа54" localSheetId="0">#REF!</definedName>
    <definedName name="Работа55" localSheetId="0">#REF!</definedName>
    <definedName name="Работа56" localSheetId="0">#REF!</definedName>
    <definedName name="Работа57" localSheetId="0">#REF!</definedName>
    <definedName name="Работа58" localSheetId="0">#REF!</definedName>
    <definedName name="Работа59" localSheetId="0">#REF!</definedName>
    <definedName name="Работа6" localSheetId="0">#REF!</definedName>
    <definedName name="Работа60" localSheetId="0">#REF!</definedName>
    <definedName name="Работа7" localSheetId="0">#REF!</definedName>
    <definedName name="Работа8" localSheetId="0">#REF!</definedName>
    <definedName name="Работа9" localSheetId="0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0">#REF!</definedName>
    <definedName name="Раздел" localSheetId="0">#REF!</definedName>
    <definedName name="Разработка" localSheetId="0">#REF!</definedName>
    <definedName name="Разработка_" localSheetId="0">#REF!</definedName>
    <definedName name="Разработка_проекта__Строительство_подземного_пешеходного_перехода_у_ст._метро__Гражданский_проспект" localSheetId="0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0">#REF!</definedName>
    <definedName name="раоб" localSheetId="0">#REF!</definedName>
    <definedName name="раобароб" localSheetId="0">#REF!</definedName>
    <definedName name="раобь" localSheetId="0">#REF!</definedName>
    <definedName name="раолао" localSheetId="0">#REF!</definedName>
    <definedName name="РасходыНаПотери" localSheetId="0">#REF!</definedName>
    <definedName name="расчет" localSheetId="0">#REF!</definedName>
    <definedName name="расш" localSheetId="0">#REF!</definedName>
    <definedName name="расш." localSheetId="0">#REF!</definedName>
    <definedName name="Расшифровка" localSheetId="0">#REF!</definedName>
    <definedName name="рбтмь" localSheetId="0">#REF!</definedName>
    <definedName name="ргл" localSheetId="0">#REF!</definedName>
    <definedName name="РД" localSheetId="0">#REF!</definedName>
    <definedName name="рдп" localSheetId="0">#REF!</definedName>
    <definedName name="Регистрационный_номер_группы_строек" localSheetId="0">#REF!</definedName>
    <definedName name="Регистрационный_номер_локальной_сметы" localSheetId="0">#REF!</definedName>
    <definedName name="Регистрационный_номер_объекта" localSheetId="0">#REF!</definedName>
    <definedName name="Регистрационный_номер_объектной_сметы" localSheetId="0">#REF!</definedName>
    <definedName name="Регистрационный_номер_очереди" localSheetId="0">#REF!</definedName>
    <definedName name="Регистрационный_номер_пускового_комплекса" localSheetId="0">#REF!</definedName>
    <definedName name="Регистрационный_номер_сводного_сметного_расчета" localSheetId="0">#REF!</definedName>
    <definedName name="Регистрационный_номер_стройки" localSheetId="0">#REF!</definedName>
    <definedName name="регламент" localSheetId="0">#REF!</definedName>
    <definedName name="Регулярная_часть" localSheetId="0">#REF!</definedName>
    <definedName name="рек" localSheetId="0">#REF!</definedName>
    <definedName name="Республика_Адыгея" localSheetId="0">#REF!</definedName>
    <definedName name="Республика_Алтай" localSheetId="0">#REF!</definedName>
    <definedName name="Республика_Алтай_1" localSheetId="0">#REF!</definedName>
    <definedName name="Республика_Башкортостан" localSheetId="0">#REF!</definedName>
    <definedName name="Республика_Башкортостан_1" localSheetId="0">#REF!</definedName>
    <definedName name="Республика_Бурятия" localSheetId="0">#REF!</definedName>
    <definedName name="Республика_Бурятия_1" localSheetId="0">#REF!</definedName>
    <definedName name="Республика_Дагестан" localSheetId="0">#REF!</definedName>
    <definedName name="Республика_Ингушетия" localSheetId="0">#REF!</definedName>
    <definedName name="Республика_Калмыкия" localSheetId="0">#REF!</definedName>
    <definedName name="Республика_Карелия" localSheetId="0">#REF!</definedName>
    <definedName name="Республика_Карелия_1" localSheetId="0">#REF!</definedName>
    <definedName name="Республика_Коми" localSheetId="0">#REF!</definedName>
    <definedName name="Республика_Коми_1" localSheetId="0">#REF!</definedName>
    <definedName name="Республика_Марий_Эл" localSheetId="0">#REF!</definedName>
    <definedName name="Республика_Мордовия" localSheetId="0">#REF!</definedName>
    <definedName name="Республика_Саха__Якутия" localSheetId="0">#REF!</definedName>
    <definedName name="Республика_Саха__Якутия_1" localSheetId="0">#REF!</definedName>
    <definedName name="Республика_Северная_Осетия___Алания" localSheetId="0">#REF!</definedName>
    <definedName name="Республика_Татарстан__Татарстан" localSheetId="0">#REF!</definedName>
    <definedName name="Республика_Татарстан__Татарстан_1" localSheetId="0">#REF!</definedName>
    <definedName name="Республика_Тыва" localSheetId="0">#REF!</definedName>
    <definedName name="Республика_Тыва_1" localSheetId="0">#REF!</definedName>
    <definedName name="Республика_Хакасия" localSheetId="0">#REF!</definedName>
    <definedName name="рлвро" localSheetId="0">#REF!</definedName>
    <definedName name="рлд" localSheetId="0">#REF!</definedName>
    <definedName name="рлдг" localSheetId="0">#REF!</definedName>
    <definedName name="рнгрлш" localSheetId="0">#REF!</definedName>
    <definedName name="ро" localSheetId="0">#REF!</definedName>
    <definedName name="ровро" localSheetId="0">#REF!</definedName>
    <definedName name="род" localSheetId="0">#REF!</definedName>
    <definedName name="родарод" localSheetId="0">#REF!</definedName>
    <definedName name="рож" localSheetId="0">#REF!</definedName>
    <definedName name="роло" localSheetId="0">#REF!</definedName>
    <definedName name="ролодод" localSheetId="0">#REF!</definedName>
    <definedName name="ропгнлпеглн" localSheetId="0">#REF!</definedName>
    <definedName name="Ростовская_область" localSheetId="0">#REF!</definedName>
    <definedName name="рпачрпч" localSheetId="0">#REF!</definedName>
    <definedName name="рпв" localSheetId="0">#REF!</definedName>
    <definedName name="рплрл" localSheetId="0">#REF!</definedName>
    <definedName name="рповпр" localSheetId="0">#REF!</definedName>
    <definedName name="рповр" localSheetId="0">#REF!</definedName>
    <definedName name="рпьрь" localSheetId="0">#REF!</definedName>
    <definedName name="ррр" localSheetId="0">#REF!</definedName>
    <definedName name="рррр" localSheetId="0">#REF!</definedName>
    <definedName name="ррюбр" localSheetId="0">#REF!</definedName>
    <definedName name="ртип" localSheetId="0">#REF!</definedName>
    <definedName name="руе" localSheetId="0">#REF!</definedName>
    <definedName name="Руководитель" localSheetId="0">#REF!</definedName>
    <definedName name="ручей" localSheetId="0">#REF!</definedName>
    <definedName name="Рязанская_область" localSheetId="0">#REF!</definedName>
    <definedName name="С" localSheetId="0">{#N/A,#N/A,FALSE,"Шаблон_Спец1"}</definedName>
    <definedName name="с1" localSheetId="0">#REF!</definedName>
    <definedName name="с10" localSheetId="0">#REF!</definedName>
    <definedName name="с2" localSheetId="0">#REF!</definedName>
    <definedName name="с3" localSheetId="0">#REF!</definedName>
    <definedName name="с4" localSheetId="0">#REF!</definedName>
    <definedName name="с5" localSheetId="0">#REF!</definedName>
    <definedName name="с6" localSheetId="0">#REF!</definedName>
    <definedName name="с7" localSheetId="0">#REF!</definedName>
    <definedName name="с8" localSheetId="0">#REF!</definedName>
    <definedName name="с9" localSheetId="0">#REF!</definedName>
    <definedName name="саа" localSheetId="0">#REF!</definedName>
    <definedName name="сам" localSheetId="0">#REF!</definedName>
    <definedName name="Самарская_область" localSheetId="0">#REF!</definedName>
    <definedName name="Саратовская_область" localSheetId="0">#REF!</definedName>
    <definedName name="сарсвралош" localSheetId="0">#REF!</definedName>
    <definedName name="Сахалинская_область" localSheetId="0">#REF!</definedName>
    <definedName name="Сахалинская_область_1" localSheetId="0">#REF!</definedName>
    <definedName name="Свердловская_область" localSheetId="0">#REF!</definedName>
    <definedName name="Свердловская_область_1" localSheetId="0">#REF!</definedName>
    <definedName name="Сводка" localSheetId="0">#REF!</definedName>
    <definedName name="сев" localSheetId="0">#REF!</definedName>
    <definedName name="сег1" localSheetId="0">#REF!</definedName>
    <definedName name="Сегодня" localSheetId="0">#REF!</definedName>
    <definedName name="Семь" localSheetId="0">#REF!</definedName>
    <definedName name="Сервис" localSheetId="0">#REF!</definedName>
    <definedName name="Сервис_Всего_1" localSheetId="0">#REF!</definedName>
    <definedName name="Сервисное_оборудование_1" localSheetId="0">#REF!</definedName>
    <definedName name="СлБелг" localSheetId="0">#REF!</definedName>
    <definedName name="см" localSheetId="0">#REF!</definedName>
    <definedName name="см_конк" localSheetId="0">#REF!</definedName>
    <definedName name="см1" localSheetId="0">#REF!</definedName>
    <definedName name="См7" localSheetId="0">#REF!</definedName>
    <definedName name="смета" localSheetId="0">#REF!</definedName>
    <definedName name="смета1" localSheetId="0">#REF!</definedName>
    <definedName name="Сметная_стоимость_в_базисных_ценах" localSheetId="0">#REF!</definedName>
    <definedName name="Сметная_стоимость_по_ресурсному_расчету" localSheetId="0">#REF!</definedName>
    <definedName name="СМеточка" localSheetId="0">#REF!</definedName>
    <definedName name="сми" localSheetId="0">#REF!</definedName>
    <definedName name="смиь" localSheetId="0">#REF!</definedName>
    <definedName name="Смоленская_область" localSheetId="0">#REF!</definedName>
    <definedName name="смр" localSheetId="0">#REF!</definedName>
    <definedName name="смт" localSheetId="0">#REF!</definedName>
    <definedName name="Согласование" localSheetId="0">#REF!</definedName>
    <definedName name="соп" localSheetId="0">#REF!</definedName>
    <definedName name="сос" localSheetId="0">#REF!</definedName>
    <definedName name="Составитель" localSheetId="0">#REF!</definedName>
    <definedName name="Составитель_сметы" localSheetId="0">#REF!</definedName>
    <definedName name="сп2" localSheetId="0">#REF!</definedName>
    <definedName name="Специф1" localSheetId="0">#REF!</definedName>
    <definedName name="спио" localSheetId="0">#REF!</definedName>
    <definedName name="срл" localSheetId="0">#REF!</definedName>
    <definedName name="срлдд" localSheetId="0">#REF!</definedName>
    <definedName name="срлрл" localSheetId="0">#REF!</definedName>
    <definedName name="срьрьс" localSheetId="0">#REF!</definedName>
    <definedName name="ссс" localSheetId="0">#REF!</definedName>
    <definedName name="сссс" localSheetId="0">#REF!</definedName>
    <definedName name="СтавкаАмортизации" localSheetId="0">#REF!</definedName>
    <definedName name="СтавкаДепозитов" localSheetId="0">#REF!</definedName>
    <definedName name="СтавкаДивидендов" localSheetId="0">#REF!</definedName>
    <definedName name="СтавкаДКЗ" localSheetId="0">#REF!</definedName>
    <definedName name="СтавкаЕСН" localSheetId="0">#REF!</definedName>
    <definedName name="СтавкаНДС" localSheetId="0">#REF!</definedName>
    <definedName name="СтавкаНП" localSheetId="0">#REF!</definedName>
    <definedName name="СтавкаСНС" localSheetId="0">#REF!</definedName>
    <definedName name="Ставропольский_край" localSheetId="0">#REF!</definedName>
    <definedName name="Стадия_проектирования" localSheetId="0">#REF!</definedName>
    <definedName name="Стоимость" localSheetId="0">#REF!</definedName>
    <definedName name="Стоимость_Коэффициент" localSheetId="0">#REF!</definedName>
    <definedName name="Стоимость_по_акту_выполненных_работ_в_базисных_ценах" localSheetId="0">#REF!</definedName>
    <definedName name="Стоимость_по_акту_выполненных_работ_при_ресурсном_расчете" localSheetId="0">#REF!</definedName>
    <definedName name="страх" localSheetId="0">#REF!</definedName>
    <definedName name="страхов" localSheetId="0">#REF!</definedName>
    <definedName name="Строительная_полоса" localSheetId="0">#REF!</definedName>
    <definedName name="Строительные_работы_в_базисных_ценах" localSheetId="0">#REF!</definedName>
    <definedName name="т" localSheetId="0">#REF!</definedName>
    <definedName name="Тамбовская_область" localSheetId="0">#REF!</definedName>
    <definedName name="Тверская_область" localSheetId="0">#REF!</definedName>
    <definedName name="Территориальная_поправка_к_ТЕР" localSheetId="0">#REF!</definedName>
    <definedName name="техник" localSheetId="0">#REF!</definedName>
    <definedName name="технич" localSheetId="0">#REF!</definedName>
    <definedName name="Технический_директор" localSheetId="0">#REF!</definedName>
    <definedName name="Томская_область" localSheetId="0">#REF!</definedName>
    <definedName name="Томская_область_1" localSheetId="0">#REF!</definedName>
    <definedName name="топ1" localSheetId="0">#REF!</definedName>
    <definedName name="топ2" localSheetId="0">#REF!</definedName>
    <definedName name="топо" localSheetId="0">#REF!</definedName>
    <definedName name="топогр1" localSheetId="0">#REF!</definedName>
    <definedName name="топограф" localSheetId="0">#REF!</definedName>
    <definedName name="третий" localSheetId="0">#REF!</definedName>
    <definedName name="третья_кат" localSheetId="0">#REF!</definedName>
    <definedName name="трол" localSheetId="0">#REF!</definedName>
    <definedName name="Труд_механизаторов_по_акту_вып_работ_с_учетом_к_тов" localSheetId="0">#REF!</definedName>
    <definedName name="Труд_основн_рабочих_по_акту_вып_работ_с_учетом_к_тов" localSheetId="0">#REF!</definedName>
    <definedName name="Трудоемкость_механизаторов_по_акту_выполненных_работ" localSheetId="0">#REF!</definedName>
    <definedName name="Трудоемкость_основных_рабочих_по_акту_выполненных_работ" localSheetId="0">#REF!</definedName>
    <definedName name="ТС1" localSheetId="0">#REF!</definedName>
    <definedName name="ттт" localSheetId="0">#REF!</definedName>
    <definedName name="Тульская_область" localSheetId="0">#REF!</definedName>
    <definedName name="тыс" localSheetId="0">{0,"тысячz";1,"тысячаz";2,"тысячиz";5,"тысячz"}</definedName>
    <definedName name="тьбю" localSheetId="0">#REF!</definedName>
    <definedName name="тьтб" localSheetId="0">#REF!</definedName>
    <definedName name="тьюит" localSheetId="0">#REF!</definedName>
    <definedName name="Тюменская_область" localSheetId="0">#REF!</definedName>
    <definedName name="Тюменская_область_1" localSheetId="0">#REF!</definedName>
    <definedName name="у" localSheetId="0">#REF!</definedName>
    <definedName name="убыль" localSheetId="0">#REF!</definedName>
    <definedName name="уг" localSheetId="0">#REF!</definedName>
    <definedName name="Удмуртская_Республика" localSheetId="0">#REF!</definedName>
    <definedName name="Удмуртская_Республика_1" localSheetId="0">#REF!</definedName>
    <definedName name="уено" localSheetId="0">#REF!</definedName>
    <definedName name="уенонео" localSheetId="0">#REF!</definedName>
    <definedName name="уер" localSheetId="0">#REF!</definedName>
    <definedName name="уеро" localSheetId="0">#REF!</definedName>
    <definedName name="уерор" localSheetId="0">#REF!</definedName>
    <definedName name="ук" localSheetId="0">#REF!</definedName>
    <definedName name="уке" localSheetId="0">#REF!</definedName>
    <definedName name="укее" localSheetId="0">#REF!</definedName>
    <definedName name="укк_м" localSheetId="0">#REF!</definedName>
    <definedName name="Укрупненный_норматив_НР_для_расчета_в_текущих_ценах_и_ценах_2001г." localSheetId="0">#REF!</definedName>
    <definedName name="Укрупненный_норматив_НР_для_расчета_в_ценах_1984г." localSheetId="0">#REF!</definedName>
    <definedName name="Укрупненный_норматив_СП_для_расчета_в_текущих_ценах_и_ценах_2001г." localSheetId="0">#REF!</definedName>
    <definedName name="Укрупненный_норматив_СП_для_расчета_в_ценах_1984г." localSheetId="0">#REF!</definedName>
    <definedName name="укц" localSheetId="0">#REF!</definedName>
    <definedName name="Ульяновская_область" localSheetId="0">#REF!</definedName>
    <definedName name="уне" localSheetId="0">#REF!</definedName>
    <definedName name="уно" localSheetId="0">#REF!</definedName>
    <definedName name="уо" localSheetId="0">#REF!</definedName>
    <definedName name="уое" localSheetId="0">#REF!</definedName>
    <definedName name="упроуо" localSheetId="0">#REF!</definedName>
    <definedName name="упрт" localSheetId="0">#REF!</definedName>
    <definedName name="ур" localSheetId="0">#REF!</definedName>
    <definedName name="уре" localSheetId="0">#REF!</definedName>
    <definedName name="урк" localSheetId="0">#REF!</definedName>
    <definedName name="урн" localSheetId="0">#REF!</definedName>
    <definedName name="урс" localSheetId="0">#REF!</definedName>
    <definedName name="урс123" localSheetId="0">#REF!</definedName>
    <definedName name="УслугиТОиР_ГС" localSheetId="0">#REF!</definedName>
    <definedName name="УслугиТОиР_ЭСС" localSheetId="0">#REF!</definedName>
    <definedName name="уу" localSheetId="0">#REF!</definedName>
    <definedName name="уцуц" localSheetId="0">#REF!</definedName>
    <definedName name="Участок" localSheetId="0">#REF!</definedName>
    <definedName name="УчестьСлияние" localSheetId="0">#REF!</definedName>
    <definedName name="ушщпгу" localSheetId="0">#REF!</definedName>
    <definedName name="ф" localSheetId="0">#REF!</definedName>
    <definedName name="ф1" localSheetId="0">#REF!</definedName>
    <definedName name="Ф5.1" localSheetId="0">#REF!</definedName>
    <definedName name="Ф91" localSheetId="0">#REF!</definedName>
    <definedName name="фавр" localSheetId="0">#REF!</definedName>
    <definedName name="фапиаи" localSheetId="0">#REF!</definedName>
    <definedName name="фвап" localSheetId="0">#REF!</definedName>
    <definedName name="фвапив" localSheetId="0">#REF!</definedName>
    <definedName name="Финансирование_Y2017" localSheetId="0">#REF!</definedName>
    <definedName name="Финансирование_Y2018" localSheetId="0">#REF!</definedName>
    <definedName name="Финансирование_Y2019" localSheetId="0">#REF!</definedName>
    <definedName name="Финансирование_Y2020" localSheetId="0">#REF!</definedName>
    <definedName name="Финансирование_Y2021" localSheetId="0">#REF!</definedName>
    <definedName name="Финансирование_Y2022" localSheetId="0">#REF!</definedName>
    <definedName name="Финансирование_Y2023" localSheetId="0">#REF!</definedName>
    <definedName name="Финансирование_Y2024" localSheetId="0">#REF!</definedName>
    <definedName name="Финансирование_Y2025" localSheetId="0">#REF!</definedName>
    <definedName name="фнн" localSheetId="0">#REF!</definedName>
    <definedName name="фукек" localSheetId="0">#REF!</definedName>
    <definedName name="ффггг" localSheetId="0">#REF!</definedName>
    <definedName name="ффф" localSheetId="0">#REF!</definedName>
    <definedName name="фффффф" localSheetId="0">#REF!</definedName>
    <definedName name="ффыв" localSheetId="0">#REF!</definedName>
    <definedName name="фыв" localSheetId="0">#REF!</definedName>
    <definedName name="Хабаровский_край" localSheetId="0">#REF!</definedName>
    <definedName name="Хабаровский_край_1" localSheetId="0">#REF!</definedName>
    <definedName name="Характеристика" localSheetId="0">#REF!</definedName>
    <definedName name="хд" localSheetId="0">#REF!</definedName>
    <definedName name="хх" localSheetId="0">#REF!</definedName>
    <definedName name="ц" localSheetId="0">#REF!</definedName>
    <definedName name="цакыф" localSheetId="0">#REF!</definedName>
    <definedName name="цена___0" localSheetId="0">#REF!</definedName>
    <definedName name="цена___0___0" localSheetId="0">#REF!</definedName>
    <definedName name="цена___0___0___0" localSheetId="0">#REF!</definedName>
    <definedName name="цена___0___0___0___0" localSheetId="0">#REF!</definedName>
    <definedName name="цена___0___0___2" localSheetId="0">#REF!</definedName>
    <definedName name="цена___0___0___3" localSheetId="0">#REF!</definedName>
    <definedName name="цена___0___0___4" localSheetId="0">#REF!</definedName>
    <definedName name="цена___0___1" localSheetId="0">#REF!</definedName>
    <definedName name="цена___0___10" localSheetId="0">#REF!</definedName>
    <definedName name="цена___0___12" localSheetId="0">#REF!</definedName>
    <definedName name="цена___0___2" localSheetId="0">#REF!</definedName>
    <definedName name="цена___0___2___0" localSheetId="0">#REF!</definedName>
    <definedName name="цена___0___3" localSheetId="0">#REF!</definedName>
    <definedName name="цена___0___4" localSheetId="0">#REF!</definedName>
    <definedName name="цена___0___5" localSheetId="0">#REF!</definedName>
    <definedName name="цена___0___6" localSheetId="0">#REF!</definedName>
    <definedName name="цена___0___8" localSheetId="0">#REF!</definedName>
    <definedName name="цена___1" localSheetId="0">#REF!</definedName>
    <definedName name="цена___1___0" localSheetId="0">#REF!</definedName>
    <definedName name="цена___10" localSheetId="0">#REF!</definedName>
    <definedName name="цена___10___0___0" localSheetId="0">#REF!</definedName>
    <definedName name="цена___10___1" localSheetId="0">#REF!</definedName>
    <definedName name="цена___10___10" localSheetId="0">#REF!</definedName>
    <definedName name="цена___10___12" localSheetId="0">#REF!</definedName>
    <definedName name="цена___11" localSheetId="0">#REF!</definedName>
    <definedName name="цена___11___10" localSheetId="0">#REF!</definedName>
    <definedName name="цена___11___2" localSheetId="0">#REF!</definedName>
    <definedName name="цена___11___4" localSheetId="0">#REF!</definedName>
    <definedName name="цена___11___6" localSheetId="0">#REF!</definedName>
    <definedName name="цена___11___8" localSheetId="0">#REF!</definedName>
    <definedName name="цена___2" localSheetId="0">#REF!</definedName>
    <definedName name="цена___2___0" localSheetId="0">#REF!</definedName>
    <definedName name="цена___2___0___0" localSheetId="0">#REF!</definedName>
    <definedName name="цена___2___0___0___0" localSheetId="0">#REF!</definedName>
    <definedName name="цена___2___1" localSheetId="0">#REF!</definedName>
    <definedName name="цена___2___10" localSheetId="0">#REF!</definedName>
    <definedName name="цена___2___12" localSheetId="0">#REF!</definedName>
    <definedName name="цена___2___2" localSheetId="0">#REF!</definedName>
    <definedName name="цена___2___3" localSheetId="0">#REF!</definedName>
    <definedName name="цена___2___4" localSheetId="0">#REF!</definedName>
    <definedName name="цена___2___6" localSheetId="0">#REF!</definedName>
    <definedName name="цена___2___8" localSheetId="0">#REF!</definedName>
    <definedName name="цена___3" localSheetId="0">#REF!</definedName>
    <definedName name="цена___3___0" localSheetId="0">#REF!</definedName>
    <definedName name="цена___3___10" localSheetId="0">#REF!</definedName>
    <definedName name="цена___3___2" localSheetId="0">#REF!</definedName>
    <definedName name="цена___3___3" localSheetId="0">#REF!</definedName>
    <definedName name="цена___3___4" localSheetId="0">#REF!</definedName>
    <definedName name="цена___3___6" localSheetId="0">#REF!</definedName>
    <definedName name="цена___3___8" localSheetId="0">#REF!</definedName>
    <definedName name="цена___4" localSheetId="0">#REF!</definedName>
    <definedName name="цена___4___0___0" localSheetId="0">#REF!</definedName>
    <definedName name="цена___4___0___0___0" localSheetId="0">#REF!</definedName>
    <definedName name="цена___4___10" localSheetId="0">#REF!</definedName>
    <definedName name="цена___4___12" localSheetId="0">#REF!</definedName>
    <definedName name="цена___4___2" localSheetId="0">#REF!</definedName>
    <definedName name="цена___4___3" localSheetId="0">#REF!</definedName>
    <definedName name="цена___4___4" localSheetId="0">#REF!</definedName>
    <definedName name="цена___4___6" localSheetId="0">#REF!</definedName>
    <definedName name="цена___4___8" localSheetId="0">#REF!</definedName>
    <definedName name="цена___5___0" localSheetId="0">#REF!</definedName>
    <definedName name="цена___5___0___0" localSheetId="0">#REF!</definedName>
    <definedName name="цена___5___0___0___0" localSheetId="0">#REF!</definedName>
    <definedName name="цена___6___0" localSheetId="0">#REF!</definedName>
    <definedName name="цена___6___0___0" localSheetId="0">#REF!</definedName>
    <definedName name="цена___6___0___0___0" localSheetId="0">#REF!</definedName>
    <definedName name="цена___6___1" localSheetId="0">#REF!</definedName>
    <definedName name="цена___6___10" localSheetId="0">#REF!</definedName>
    <definedName name="цена___6___12" localSheetId="0">#REF!</definedName>
    <definedName name="цена___6___2" localSheetId="0">#REF!</definedName>
    <definedName name="цена___6___4" localSheetId="0">#REF!</definedName>
    <definedName name="цена___6___6" localSheetId="0">#REF!</definedName>
    <definedName name="цена___6___8" localSheetId="0">#REF!</definedName>
    <definedName name="цена___7" localSheetId="0">#REF!</definedName>
    <definedName name="цена___7___0" localSheetId="0">#REF!</definedName>
    <definedName name="цена___7___10" localSheetId="0">#REF!</definedName>
    <definedName name="цена___7___2" localSheetId="0">#REF!</definedName>
    <definedName name="цена___7___4" localSheetId="0">#REF!</definedName>
    <definedName name="цена___7___6" localSheetId="0">#REF!</definedName>
    <definedName name="цена___7___8" localSheetId="0">#REF!</definedName>
    <definedName name="цена___8" localSheetId="0">#REF!</definedName>
    <definedName name="цена___8___0" localSheetId="0">#REF!</definedName>
    <definedName name="цена___8___0___0" localSheetId="0">#REF!</definedName>
    <definedName name="цена___8___0___0___0" localSheetId="0">#REF!</definedName>
    <definedName name="цена___8___1" localSheetId="0">#REF!</definedName>
    <definedName name="цена___8___10" localSheetId="0">#REF!</definedName>
    <definedName name="цена___8___12" localSheetId="0">#REF!</definedName>
    <definedName name="цена___8___2" localSheetId="0">#REF!</definedName>
    <definedName name="цена___8___4" localSheetId="0">#REF!</definedName>
    <definedName name="цена___8___6" localSheetId="0">#REF!</definedName>
    <definedName name="цена___8___8" localSheetId="0">#REF!</definedName>
    <definedName name="цена___9" localSheetId="0">#REF!</definedName>
    <definedName name="цена___9___0" localSheetId="0">#REF!</definedName>
    <definedName name="цена___9___0___0" localSheetId="0">#REF!</definedName>
    <definedName name="цена___9___0___0___0" localSheetId="0">#REF!</definedName>
    <definedName name="цена___9___10" localSheetId="0">#REF!</definedName>
    <definedName name="цена___9___2" localSheetId="0">#REF!</definedName>
    <definedName name="цена___9___4" localSheetId="0">#REF!</definedName>
    <definedName name="цена___9___6" localSheetId="0">#REF!</definedName>
    <definedName name="цена___9___8" localSheetId="0">#REF!</definedName>
    <definedName name="ЦенаШурфов" localSheetId="0">#REF!</definedName>
    <definedName name="цук" localSheetId="0">#REF!</definedName>
    <definedName name="цукеп" localSheetId="0">#REF!</definedName>
    <definedName name="цукцук" localSheetId="0">#REF!</definedName>
    <definedName name="цукцукуцкцук" localSheetId="0">#REF!</definedName>
    <definedName name="цукцукцук" localSheetId="0">#REF!</definedName>
    <definedName name="цфйе" localSheetId="0">#REF!</definedName>
    <definedName name="цц" localSheetId="0">#REF!</definedName>
    <definedName name="ццц" localSheetId="0">#REF!</definedName>
    <definedName name="чапо" localSheetId="0">#REF!</definedName>
    <definedName name="чапр" localSheetId="0">#REF!</definedName>
    <definedName name="Части_и_главы" localSheetId="0">#REF!</definedName>
    <definedName name="Челябинская_область" localSheetId="0">#REF!</definedName>
    <definedName name="Челябинская_область_1" localSheetId="0">#REF!</definedName>
    <definedName name="черт." localSheetId="0">#REF!</definedName>
    <definedName name="четвертый" localSheetId="0">#REF!</definedName>
    <definedName name="Чеченская_Республика" localSheetId="0">#REF!</definedName>
    <definedName name="Читинская_область" localSheetId="0">#REF!</definedName>
    <definedName name="Читинская_область_1" localSheetId="0">#REF!</definedName>
    <definedName name="чмтчмт" localSheetId="0">#REF!</definedName>
    <definedName name="чмтчт" localSheetId="0">#REF!</definedName>
    <definedName name="чс" localSheetId="0">#REF!</definedName>
    <definedName name="чсапр" localSheetId="0">#REF!</definedName>
    <definedName name="чсиь" localSheetId="0">#REF!</definedName>
    <definedName name="чсмт" localSheetId="0">#REF!</definedName>
    <definedName name="чстм" localSheetId="0">#REF!</definedName>
    <definedName name="чт" localSheetId="0">#REF!</definedName>
    <definedName name="чтм" localSheetId="0">#REF!</definedName>
    <definedName name="чть" localSheetId="0">#REF!</definedName>
    <definedName name="Чувашская_Республика___Чувашия" localSheetId="0">#REF!</definedName>
    <definedName name="Чукотский_автономный_округ" localSheetId="0">#REF!</definedName>
    <definedName name="Чукотский_автономный_округ_1" localSheetId="0">#REF!</definedName>
    <definedName name="ш" localSheetId="0">#REF!</definedName>
    <definedName name="Шапка" localSheetId="0">#REF!</definedName>
    <definedName name="Шапка2" localSheetId="0">#REF!</definedName>
    <definedName name="шгд" localSheetId="0">#REF!</definedName>
    <definedName name="шдгшж" localSheetId="0">#REF!</definedName>
    <definedName name="шестой" localSheetId="0">#REF!</definedName>
    <definedName name="Шесть" localSheetId="0">#REF!</definedName>
    <definedName name="Шкафы_ТМ" localSheetId="0">#REF!</definedName>
    <definedName name="шоссе" localSheetId="0">#REF!</definedName>
    <definedName name="шплю" localSheetId="0">#REF!</definedName>
    <definedName name="шпр" localSheetId="0">#REF!</definedName>
    <definedName name="шш" localSheetId="0">#REF!</definedName>
    <definedName name="шшш" localSheetId="0">#REF!</definedName>
    <definedName name="шщгщ9шщллщ" localSheetId="0">#REF!</definedName>
    <definedName name="щжэдж" localSheetId="0">#REF!</definedName>
    <definedName name="щшшщрг" localSheetId="0">#REF!</definedName>
    <definedName name="щщ" localSheetId="0">#REF!</definedName>
    <definedName name="ъхз" localSheetId="0">#REF!</definedName>
    <definedName name="ыа" localSheetId="0">#REF!</definedName>
    <definedName name="ыаоаы" localSheetId="0">#REF!</definedName>
    <definedName name="ыаоаыо" localSheetId="0">#REF!</definedName>
    <definedName name="ыаоаып" localSheetId="0">#REF!</definedName>
    <definedName name="ыаоп" localSheetId="0">#REF!</definedName>
    <definedName name="ыапо" localSheetId="0">#REF!</definedName>
    <definedName name="ыапоапоао" localSheetId="0">#REF!</definedName>
    <definedName name="ыапоаыо" localSheetId="0">#REF!</definedName>
    <definedName name="ыапоы" localSheetId="0">#REF!</definedName>
    <definedName name="ыапоыа" localSheetId="0">#REF!</definedName>
    <definedName name="ыапраыр" localSheetId="0">#REF!</definedName>
    <definedName name="ыаыаы" localSheetId="0">#REF!</definedName>
    <definedName name="ЫВGGGGGGGGGGGGGGG" localSheetId="0">#REF!</definedName>
    <definedName name="ыва" localSheetId="0">#REF!</definedName>
    <definedName name="ываф" localSheetId="0">#REF!</definedName>
    <definedName name="Ываы" localSheetId="0">#REF!</definedName>
    <definedName name="ЫВаЫа" localSheetId="0">#REF!</definedName>
    <definedName name="ЫВаЫваав" localSheetId="0">#REF!</definedName>
    <definedName name="ывпавар" localSheetId="0">#REF!</definedName>
    <definedName name="ыВПВП" localSheetId="0">#REF!</definedName>
    <definedName name="ывпыпвфкпа" localSheetId="0">#REF!</definedName>
    <definedName name="ыкен" localSheetId="0">#REF!</definedName>
    <definedName name="ыопвпо" localSheetId="0">#REF!</definedName>
    <definedName name="ып" localSheetId="0">#REF!</definedName>
    <definedName name="ыпаота" localSheetId="0">#REF!</definedName>
    <definedName name="ыпартап" localSheetId="0">#REF!</definedName>
    <definedName name="ыпатапт" localSheetId="0">#REF!</definedName>
    <definedName name="ыпми" localSheetId="0">#REF!</definedName>
    <definedName name="ыпо" localSheetId="0">#REF!</definedName>
    <definedName name="ыпоыа" localSheetId="0">#REF!</definedName>
    <definedName name="ыпоыапо" localSheetId="0">#REF!</definedName>
    <definedName name="ыпр" localSheetId="0">#REF!</definedName>
    <definedName name="ыпрапр" localSheetId="0">#REF!</definedName>
    <definedName name="ыпры" localSheetId="0">#REF!</definedName>
    <definedName name="ырипыр" localSheetId="0">#REF!</definedName>
    <definedName name="ырп" localSheetId="0">#REF!</definedName>
    <definedName name="ыукнр" localSheetId="0">#REF!</definedName>
    <definedName name="ыыы" localSheetId="0">#REF!</definedName>
    <definedName name="ыыыы" localSheetId="0">#REF!</definedName>
    <definedName name="ьбюбб" localSheetId="0">#REF!</definedName>
    <definedName name="ьбют" localSheetId="0">#REF!</definedName>
    <definedName name="ьвпрьрп" localSheetId="0">#REF!</definedName>
    <definedName name="ьврп" localSheetId="0">#REF!</definedName>
    <definedName name="ьдолдлю" localSheetId="0">#REF!</definedName>
    <definedName name="ьорл" localSheetId="0">#REF!</definedName>
    <definedName name="ьпрьп" localSheetId="0">#REF!</definedName>
    <definedName name="ььь" localSheetId="0">#REF!</definedName>
    <definedName name="э" localSheetId="0">#REF!</definedName>
    <definedName name="эк" localSheetId="0">#REF!</definedName>
    <definedName name="эк1" localSheetId="0">#REF!</definedName>
    <definedName name="эко" localSheetId="0">#REF!</definedName>
    <definedName name="эко1" localSheetId="0">#REF!</definedName>
    <definedName name="экол1" localSheetId="0">#REF!</definedName>
    <definedName name="экол2" localSheetId="0">#REF!</definedName>
    <definedName name="Экол3" localSheetId="0">#REF!</definedName>
    <definedName name="эколог" localSheetId="0">#REF!</definedName>
    <definedName name="ЭКСПО" localSheetId="0">граж</definedName>
    <definedName name="ЭКСПОФОРУМ" localSheetId="0">граж</definedName>
    <definedName name="экт" localSheetId="0">#REF!</definedName>
    <definedName name="электроэнер" localSheetId="0">#REF!</definedName>
    <definedName name="электроэнергия" localSheetId="0">#REF!</definedName>
    <definedName name="ЭлеСи_1" localSheetId="0">#REF!</definedName>
    <definedName name="элрасч" localSheetId="0">#REF!</definedName>
    <definedName name="ЭЛСИ_Т" localSheetId="0">#REF!</definedName>
    <definedName name="юдшншджгп" localSheetId="0">#REF!</definedName>
    <definedName name="ЮФУ" localSheetId="0">#REF!</definedName>
    <definedName name="ЮФУ2" localSheetId="0">#REF!</definedName>
    <definedName name="юююю" localSheetId="0">#REF!</definedName>
    <definedName name="яапт" localSheetId="0">#REF!</definedName>
    <definedName name="яапяяяя" localSheetId="0">#REF!</definedName>
    <definedName name="явапяап" localSheetId="0">#REF!</definedName>
    <definedName name="явапявп" localSheetId="0">#REF!</definedName>
    <definedName name="явар" localSheetId="0">#REF!</definedName>
    <definedName name="яваряра" localSheetId="0">#REF!</definedName>
    <definedName name="ярая" localSheetId="0">#REF!</definedName>
    <definedName name="яраяраря" localSheetId="0">#REF!</definedName>
    <definedName name="яроптап" localSheetId="0">#REF!</definedName>
    <definedName name="Ярославская_область" localSheetId="0">#REF!</definedName>
    <definedName name="\AUTOEXEC" localSheetId="1">#REF!</definedName>
    <definedName name="\k" localSheetId="1">#REF!</definedName>
    <definedName name="\m" localSheetId="1">#REF!</definedName>
    <definedName name="\n" localSheetId="1">#REF!</definedName>
    <definedName name="\n11" localSheetId="1">#REF!</definedName>
    <definedName name="\s" localSheetId="1">#REF!</definedName>
    <definedName name="\z" localSheetId="1">#REF!</definedName>
    <definedName name="________________________a2" localSheetId="1">#REF!</definedName>
    <definedName name="_______________________a2" localSheetId="1">#REF!</definedName>
    <definedName name="_____________________a2" localSheetId="1">#REF!</definedName>
    <definedName name="____________________a2" localSheetId="1">#REF!</definedName>
    <definedName name="___________________a2" localSheetId="1">#REF!</definedName>
    <definedName name="__________________a2" localSheetId="1">#REF!</definedName>
    <definedName name="_________________a2" localSheetId="1">#REF!</definedName>
    <definedName name="________________a2" localSheetId="1">#REF!</definedName>
    <definedName name="_______________a2" localSheetId="1">#REF!</definedName>
    <definedName name="______________a2" localSheetId="1">#REF!</definedName>
    <definedName name="_____________a2" localSheetId="1">#REF!</definedName>
    <definedName name="____________a2" localSheetId="1">#REF!</definedName>
    <definedName name="___________a2" localSheetId="1">#REF!</definedName>
    <definedName name="__________a2" localSheetId="1">#REF!</definedName>
    <definedName name="_________a2" localSheetId="1">#REF!</definedName>
    <definedName name="________a2" localSheetId="1">#REF!</definedName>
    <definedName name="_______a2" localSheetId="1">#REF!</definedName>
    <definedName name="______a2" localSheetId="1">#REF!</definedName>
    <definedName name="______xlnm.Primt_Area_3" localSheetId="1">#REF!</definedName>
    <definedName name="______xlnm.Print_Area_1" localSheetId="1">#REF!</definedName>
    <definedName name="______xlnm.Print_Area_2" localSheetId="1">#REF!</definedName>
    <definedName name="______xlnm.Print_Area_3" localSheetId="1">#REF!</definedName>
    <definedName name="______xlnm.Print_Area_4" localSheetId="1">#REF!</definedName>
    <definedName name="______xlnm.Print_Area_5" localSheetId="1">#REF!</definedName>
    <definedName name="______xlnm.Print_Area_6" localSheetId="1">#REF!</definedName>
    <definedName name="_____a2" localSheetId="1">#REF!</definedName>
    <definedName name="_____xlnm.Print_Area_1" localSheetId="1">#REF!</definedName>
    <definedName name="_____xlnm.Print_Area_2" localSheetId="1">#REF!</definedName>
    <definedName name="_____xlnm.Print_Area_3" localSheetId="1">#REF!</definedName>
    <definedName name="_____xlnm.Print_Area_4" localSheetId="1">#REF!</definedName>
    <definedName name="_____xlnm.Print_Area_5" localSheetId="1">#REF!</definedName>
    <definedName name="_____xlnm.Print_Area_6" localSheetId="1">#REF!</definedName>
    <definedName name="____a2" localSheetId="1">#REF!</definedName>
    <definedName name="____xlnm.Primt_Area_3" localSheetId="1">#REF!</definedName>
    <definedName name="____xlnm.Print_Area_1" localSheetId="1">#REF!</definedName>
    <definedName name="____xlnm.Print_Area_2" localSheetId="1">#REF!</definedName>
    <definedName name="____xlnm.Print_Area_3" localSheetId="1">#REF!</definedName>
    <definedName name="____xlnm.Print_Area_4" localSheetId="1">#REF!</definedName>
    <definedName name="____xlnm.Print_Area_5" localSheetId="1">#REF!</definedName>
    <definedName name="____xlnm.Print_Area_6" localSheetId="1">#REF!</definedName>
    <definedName name="___a2" localSheetId="1">#REF!</definedName>
    <definedName name="_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_xlnm.Primt_Area_3" localSheetId="1">#REF!</definedName>
    <definedName name="___xlnm.Print_Area_1" localSheetId="1">#REF!</definedName>
    <definedName name="___xlnm.Print_Area_2" localSheetId="1">#REF!</definedName>
    <definedName name="___xlnm.Print_Area_3" localSheetId="1">#REF!</definedName>
    <definedName name="___xlnm.Print_Area_4" localSheetId="1">#REF!</definedName>
    <definedName name="___xlnm.Print_Area_5" localSheetId="1">#REF!</definedName>
    <definedName name="___xlnm.Print_Area_6" localSheetId="1">#REF!</definedName>
    <definedName name="__1___Excel_BuiltIn_Print_Area_3_1" localSheetId="1">#REF!</definedName>
    <definedName name="__2__Excel_BuiltIn_Print_Area_3_1" localSheetId="1">#REF!</definedName>
    <definedName name="__a2" localSheetId="1">#REF!</definedName>
    <definedName name="__qs2" localSheetId="1">#REF!</definedName>
    <definedName name="__qs3" localSheetId="1">#REF!</definedName>
    <definedName name="_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_xlnm.Primt_Area_3" localSheetId="1">#REF!</definedName>
    <definedName name="__xlnm.Print_Area_1" localSheetId="1">#REF!</definedName>
    <definedName name="__xlnm.Print_Area_2" localSheetId="1">#REF!</definedName>
    <definedName name="__xlnm.Print_Area_3" localSheetId="1">#REF!</definedName>
    <definedName name="__xlnm.Print_Area_4" localSheetId="1">#REF!</definedName>
    <definedName name="__xlnm.Print_Area_5" localSheetId="1">#REF!</definedName>
    <definedName name="__xlnm.Print_Area_6" localSheetId="1">#REF!</definedName>
    <definedName name="_02121" localSheetId="1">#REF!</definedName>
    <definedName name="_1" localSheetId="1">#REF!</definedName>
    <definedName name="_1._Выберите_вид_работ" localSheetId="1">#REF!</definedName>
    <definedName name="_1___Excel_BuiltIn_Print_Area_3_1" localSheetId="1">#REF!</definedName>
    <definedName name="_12Excel_BuiltIn_Print_Titles_2_1_1" localSheetId="1">#REF!</definedName>
    <definedName name="_1Excel_BuiltIn_Print_Area_1_1_1" localSheetId="1">#REF!</definedName>
    <definedName name="_1Excel_BuiltIn_Print_Area_3_1" localSheetId="1">#REF!</definedName>
    <definedName name="_2._Выберите_категорию_горных_пород_по_буримости" localSheetId="1">#REF!</definedName>
    <definedName name="_2__Excel_BuiltIn_Print_Area_3_1" localSheetId="1">#REF!</definedName>
    <definedName name="_2Excel_BuiltIn_Print_Area_1_1_1" localSheetId="1">#REF!</definedName>
    <definedName name="_2Excel_BuiltIn_Print_Area_3_1" localSheetId="1">#REF!</definedName>
    <definedName name="_2Excel_BuiltIn_Print_Titles_1_1_1" localSheetId="1">#REF!</definedName>
    <definedName name="_3Excel_BuiltIn_Print_Titles_2_1_1" localSheetId="1">#REF!</definedName>
    <definedName name="_3а._Выберите_диаметр_скважины" localSheetId="1">#REF!</definedName>
    <definedName name="_3б._Выберите_диаметр_скважины" localSheetId="1">#REF!</definedName>
    <definedName name="_3в._Выберите_диаметр_скважины" localSheetId="1">#REF!</definedName>
    <definedName name="_3г._Выберите_диаметр_скважины" localSheetId="1">#REF!</definedName>
    <definedName name="_3д._Выберите_диаметр_скважины" localSheetId="1">#REF!</definedName>
    <definedName name="_3е._Выберите_диаметр_скважины" localSheetId="1">#REF!</definedName>
    <definedName name="_3ж._Выберите_диаметр_скважины" localSheetId="1">#REF!</definedName>
    <definedName name="_3з._Выберите_диаметр_скважины" localSheetId="1">#REF!</definedName>
    <definedName name="_3и._Выберите_диаметр_скважины" localSheetId="1">#REF!</definedName>
    <definedName name="_3к._Выберите_диаметр_скважины" localSheetId="1">#REF!</definedName>
    <definedName name="_3л._Выберите_диаметр_скважины" localSheetId="1">#REF!</definedName>
    <definedName name="_3м._Выберите_диаметр_скважины" localSheetId="1">#REF!</definedName>
    <definedName name="_4Excel_BuiltIn_Print_Area_1_1_1" localSheetId="1">#REF!</definedName>
    <definedName name="_4Excel_BuiltIn_Print_Titles_1_1_1" localSheetId="1">#REF!</definedName>
    <definedName name="_6Excel_BuiltIn_Print_Titles_2_1_1" localSheetId="1">#REF!</definedName>
    <definedName name="_8Excel_BuiltIn_Print_Titles_1_1_1" localSheetId="1">#REF!</definedName>
    <definedName name="_a2" localSheetId="1">#REF!</definedName>
    <definedName name="_AUTOEXEC" localSheetId="1">#REF!</definedName>
    <definedName name="_def2000г" localSheetId="1">#REF!</definedName>
    <definedName name="_def2001г" localSheetId="1">#REF!</definedName>
    <definedName name="_def2002г" localSheetId="1">#REF!</definedName>
    <definedName name="_Fill" localSheetId="1">#REF!</definedName>
    <definedName name="_xlnm._FilterDatabase" localSheetId="1">#REF!</definedName>
    <definedName name="_Hlt440565644_1" localSheetId="1">#REF!</definedName>
    <definedName name="_inf2000" localSheetId="1">#REF!</definedName>
    <definedName name="_inf2001" localSheetId="1">#REF!</definedName>
    <definedName name="_inf2002" localSheetId="1">#REF!</definedName>
    <definedName name="_inf2003" localSheetId="1">#REF!</definedName>
    <definedName name="_inf2004" localSheetId="1">#REF!</definedName>
    <definedName name="_inf2005" localSheetId="1">#REF!</definedName>
    <definedName name="_inf2006" localSheetId="1">#REF!</definedName>
    <definedName name="_inf2007" localSheetId="1">#REF!</definedName>
    <definedName name="_inf2008" localSheetId="1">#REF!</definedName>
    <definedName name="_inf2009" localSheetId="1">#REF!</definedName>
    <definedName name="_inf2010" localSheetId="1">#REF!</definedName>
    <definedName name="_inf2011" localSheetId="1">#REF!</definedName>
    <definedName name="_inf2012" localSheetId="1">#REF!</definedName>
    <definedName name="_inf2013" localSheetId="1">#REF!</definedName>
    <definedName name="_inf2014" localSheetId="1">#REF!</definedName>
    <definedName name="_inf2015" localSheetId="1">#REF!</definedName>
    <definedName name="_k" localSheetId="1">#REF!</definedName>
    <definedName name="_m" localSheetId="1">#REF!</definedName>
    <definedName name="_qs2" localSheetId="1">#REF!</definedName>
    <definedName name="_qs3" localSheetId="1">#REF!</definedName>
    <definedName name="_s" localSheetId="1">#REF!</definedName>
    <definedName name="_wrn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wrn222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_z" localSheetId="1">#REF!</definedName>
    <definedName name="_а2" localSheetId="1">#REF!</definedName>
    <definedName name="_Стоимость_УНЦП" localSheetId="1">#REF!</definedName>
    <definedName name="a" localSheetId="1">#REF!</definedName>
    <definedName name="a04t" localSheetId="1">#REF!</definedName>
    <definedName name="A99999999" localSheetId="1">#REF!</definedName>
    <definedName name="aa" localSheetId="1">#REF!</definedName>
    <definedName name="aaa" localSheetId="1">#REF!</definedName>
    <definedName name="ab" localSheetId="1">#REF!</definedName>
    <definedName name="asd" localSheetId="1">#REF!</definedName>
    <definedName name="b" localSheetId="1">#REF!</definedName>
    <definedName name="Categories" localSheetId="1">#REF!</definedName>
    <definedName name="CC_fSF" localSheetId="1">#REF!</definedName>
    <definedName name="_xlnm.Criteria" localSheetId="1">#REF!</definedName>
    <definedName name="cvtnf" localSheetId="1">#REF!</definedName>
    <definedName name="d" localSheetId="1">#REF!</definedName>
    <definedName name="Database" localSheetId="1">#REF!</definedName>
    <definedName name="DateColJournal" localSheetId="1">#REF!</definedName>
    <definedName name="ddduy" localSheetId="1">#REF!</definedName>
    <definedName name="deviation1" localSheetId="1">#REF!</definedName>
    <definedName name="DiscontRate" localSheetId="1">#REF!</definedName>
    <definedName name="DM" localSheetId="1">#REF!</definedName>
    <definedName name="DOLL" localSheetId="1">#REF!</definedName>
    <definedName name="ee" localSheetId="1">#REF!</definedName>
    <definedName name="ehc" localSheetId="1">#REF!</definedName>
    <definedName name="Excel_BuiltIn_Database" localSheetId="1">#REF!</definedName>
    <definedName name="Excel_BuiltIn_Print_Area_1" localSheetId="1">#REF!</definedName>
    <definedName name="Excel_BuiltIn_Print_Area_1_1" localSheetId="1">#REF!</definedName>
    <definedName name="Excel_BuiltIn_Print_Area_1_1_1" localSheetId="1">#REF!</definedName>
    <definedName name="Excel_BuiltIn_Print_Area_10_1" localSheetId="1">#REF!</definedName>
    <definedName name="Excel_BuiltIn_Print_Area_10_1_1" localSheetId="1">#REF!</definedName>
    <definedName name="Excel_BuiltIn_Print_Area_11" localSheetId="1">#REF!</definedName>
    <definedName name="Excel_BuiltIn_Print_Area_11_1" localSheetId="1">#REF!</definedName>
    <definedName name="Excel_BuiltIn_Print_Area_12" localSheetId="1">#REF!</definedName>
    <definedName name="Excel_BuiltIn_Print_Area_13" localSheetId="1">#REF!</definedName>
    <definedName name="Excel_BuiltIn_Print_Area_13_1" localSheetId="1">#REF!</definedName>
    <definedName name="Excel_BuiltIn_Print_Area_14" localSheetId="1">#REF!</definedName>
    <definedName name="Excel_BuiltIn_Print_Area_15" localSheetId="1">#REF!</definedName>
    <definedName name="Excel_BuiltIn_Print_Area_2_1" localSheetId="1">#REF!</definedName>
    <definedName name="Excel_BuiltIn_Print_Area_3_1" localSheetId="1">#REF!</definedName>
    <definedName name="Excel_BuiltIn_Print_Area_4" localSheetId="1">#REF!</definedName>
    <definedName name="Excel_BuiltIn_Print_Area_4_1" localSheetId="1">#REF!</definedName>
    <definedName name="Excel_BuiltIn_Print_Area_4_1_1" localSheetId="1">#REF!</definedName>
    <definedName name="Excel_BuiltIn_Print_Area_4_1_1_1" localSheetId="1">#REF!</definedName>
    <definedName name="Excel_BuiltIn_Print_Area_5" localSheetId="1">#REF!</definedName>
    <definedName name="Excel_BuiltIn_Print_Area_5_1" localSheetId="1">#REF!</definedName>
    <definedName name="Excel_BuiltIn_Print_Area_5_1_1" localSheetId="1">#REF!</definedName>
    <definedName name="Excel_BuiltIn_Print_Area_6" localSheetId="1">#REF!</definedName>
    <definedName name="Excel_BuiltIn_Print_Area_6_1" localSheetId="1">#REF!</definedName>
    <definedName name="Excel_BuiltIn_Print_Area_7_1" localSheetId="1">#REF!</definedName>
    <definedName name="Excel_BuiltIn_Print_Area_7_1_1" localSheetId="1">#REF!</definedName>
    <definedName name="Excel_BuiltIn_Print_Area_7_1_1_1" localSheetId="1">#REF!</definedName>
    <definedName name="Excel_BuiltIn_Print_Area_7_1_1_1_1" localSheetId="1">#REF!</definedName>
    <definedName name="Excel_BuiltIn_Print_Area_8_1" localSheetId="1">#REF!</definedName>
    <definedName name="Excel_BuiltIn_Print_Area_9_1" localSheetId="1">#REF!</definedName>
    <definedName name="Excel_BuiltIn_Print_Area_9_1_1" localSheetId="1">#REF!</definedName>
    <definedName name="Excel_BuiltIn_Print_Area_9_1_1_1" localSheetId="1">#REF!</definedName>
    <definedName name="Excel_BuiltIn_Print_Titles" localSheetId="1">#REF!</definedName>
    <definedName name="Excel_BuiltIn_Print_Titles_1" localSheetId="1">#REF!</definedName>
    <definedName name="Excel_BuiltIn_Print_Titles_1_1" localSheetId="1">#REF!</definedName>
    <definedName name="Excel_BuiltIn_Print_Titles_1_1_1" localSheetId="1">#REF!</definedName>
    <definedName name="Excel_BuiltIn_Print_Titles_12" localSheetId="1">#REF!</definedName>
    <definedName name="Excel_BuiltIn_Print_Titles_13" localSheetId="1">#REF!</definedName>
    <definedName name="Excel_BuiltIn_Print_Titles_13_1" localSheetId="1">#REF!</definedName>
    <definedName name="Excel_BuiltIn_Print_Titles_14" localSheetId="1">#REF!</definedName>
    <definedName name="Excel_BuiltIn_Print_Titles_2" localSheetId="1">#REF!</definedName>
    <definedName name="Excel_BuiltIn_Print_Titles_2_1" localSheetId="1">#REF!</definedName>
    <definedName name="Excel_BuiltIn_Print_Titles_3" localSheetId="1">#REF!</definedName>
    <definedName name="Excel_BuiltIn_Print_Titles_3_1" localSheetId="1">#REF!</definedName>
    <definedName name="Excel_BuiltIn_Print_Titles_4" localSheetId="1">#REF!</definedName>
    <definedName name="Excel_BuiltIn_Print_Titles_4_1" localSheetId="1">#REF!</definedName>
    <definedName name="Excel_BuiltIn_Print_Titles_5" localSheetId="1">#REF!</definedName>
    <definedName name="Excel_BuiltIn_Print_Titles_5_1" localSheetId="1">#REF!</definedName>
    <definedName name="Excel_BuiltIn_Print_Titles_8" localSheetId="1">#REF!</definedName>
    <definedName name="Excel_BuiltIn_Print_Titles_9" localSheetId="1">#REF!</definedName>
    <definedName name="Excel_BuiltIn_Print_Titles_9_1" localSheetId="1">#REF!</definedName>
    <definedName name="ff" localSheetId="1">#REF!</definedName>
    <definedName name="gggg" localSheetId="1">#REF!</definedName>
    <definedName name="Global.MNULL" localSheetId="1">#REF!</definedName>
    <definedName name="Global.NULL" localSheetId="1">#REF!</definedName>
    <definedName name="h" localSheetId="1">#REF!</definedName>
    <definedName name="hfci" localSheetId="1">#REF!</definedName>
    <definedName name="hfcxtn" localSheetId="1">#REF!</definedName>
    <definedName name="htvjyn" localSheetId="1">#REF!</definedName>
    <definedName name="i" localSheetId="1">#REF!</definedName>
    <definedName name="iii" localSheetId="1">#REF!</definedName>
    <definedName name="iiiii" localSheetId="1">#REF!</definedName>
    <definedName name="Ind" localSheetId="1">#REF!</definedName>
    <definedName name="Itog" localSheetId="1">#REF!</definedName>
    <definedName name="jkjhggh" localSheetId="1">#REF!</definedName>
    <definedName name="kk" localSheetId="1">#REF!</definedName>
    <definedName name="kl" localSheetId="1">#REF!</definedName>
    <definedName name="KPlan" localSheetId="1">#REF!</definedName>
    <definedName name="l" localSheetId="1">#REF!</definedName>
    <definedName name="language" localSheetId="1">#REF!</definedName>
    <definedName name="LOCAL_MYSQL_DATE_FORMAT" localSheetId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1">#REF!</definedName>
    <definedName name="n" localSheetId="1">#REF!</definedName>
    <definedName name="n_1" localSheetId="1">{"","одинz","дваz","триz","четыреz","пятьz","шестьz","семьz","восемьz","девятьz"}</definedName>
    <definedName name="n_2" localSheetId="1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1">{"";1;"двадцатьz";"тридцатьz";"сорокz";"пятьдесятz";"шестьдесятz";"семьдесятz";"восемьдесятz";"девяностоz"}</definedName>
    <definedName name="n_4" localSheetId="1">{"","стоz","двестиz","тристаz","четырестаz","пятьсотz","шестьсотz","семьсотz","восемьсотz","девятьсотz"}</definedName>
    <definedName name="n_5" localSheetId="1">{"","однаz","двеz","триz","четыреz","пятьz","шестьz","семьz","восемьz","девятьz"}</definedName>
    <definedName name="n0x" localSheetId="1">IF('Прил.2 Расч стоим'!n_3=1,'Прил.2 Расч стоим'!n_2,'Прил.2 Расч стоим'!n_3&amp;'Прил.2 Расч стоим'!n_1)</definedName>
    <definedName name="n1x" localSheetId="1">IF('Прил.2 Расч стоим'!n_3=1,'Прил.2 Расч стоим'!n_2,'Прил.2 Расч стоим'!n_3&amp;'Прил.2 Расч стоим'!n_5)</definedName>
    <definedName name="Nalog" localSheetId="1">#REF!</definedName>
    <definedName name="NumColJournal" localSheetId="1">#REF!</definedName>
    <definedName name="o" localSheetId="1">#REF!</definedName>
    <definedName name="Obj" localSheetId="1">#REF!</definedName>
    <definedName name="oppp" localSheetId="1">#REF!</definedName>
    <definedName name="pp" localSheetId="1">#REF!</definedName>
    <definedName name="_xlnm.Print_Area" localSheetId="1">#REF!</definedName>
    <definedName name="propis" localSheetId="1">#REF!</definedName>
    <definedName name="q" localSheetId="1">#REF!</definedName>
    <definedName name="qq" localSheetId="1">#REF!</definedName>
    <definedName name="qqqqqqqqqqqqqqqqqqqqqqqqqqqqqqqqqqq" localSheetId="1">#REF!</definedName>
    <definedName name="rehl" localSheetId="1">#REF!</definedName>
    <definedName name="rf" localSheetId="1">#REF!</definedName>
    <definedName name="rrrrrr" localSheetId="1">#REF!</definedName>
    <definedName name="rtyrty" localSheetId="1">#REF!</definedName>
    <definedName name="rybuf" localSheetId="1">#REF!</definedName>
    <definedName name="rybuf3" localSheetId="1">#REF!</definedName>
    <definedName name="SD_DC" localSheetId="1">#REF!</definedName>
    <definedName name="SDDsfd" localSheetId="1">#REF!</definedName>
    <definedName name="SDSA" localSheetId="1">#REF!</definedName>
    <definedName name="SF_SFs" localSheetId="1">#REF!</definedName>
    <definedName name="SM" localSheetId="1">#REF!</definedName>
    <definedName name="SM_SM" localSheetId="1">#REF!</definedName>
    <definedName name="SM_SM1" localSheetId="1">#REF!</definedName>
    <definedName name="SM_SM45" localSheetId="1">#REF!</definedName>
    <definedName name="SM_SM6" localSheetId="1">#REF!</definedName>
    <definedName name="SM_STO" localSheetId="1">#REF!</definedName>
    <definedName name="SM_STO1" localSheetId="1">#REF!</definedName>
    <definedName name="SM_STO2" localSheetId="1">#REF!</definedName>
    <definedName name="SM_STO3" localSheetId="1">#REF!</definedName>
    <definedName name="Smmmmmmmmmmmmmmm" localSheetId="1">#REF!</definedName>
    <definedName name="SmPr" localSheetId="1">#REF!</definedName>
    <definedName name="Status" localSheetId="1">#REF!</definedName>
    <definedName name="SUM_" localSheetId="1">#REF!</definedName>
    <definedName name="SUM_1" localSheetId="1">#REF!</definedName>
    <definedName name="sum_2" localSheetId="1">#REF!</definedName>
    <definedName name="SUM_3" localSheetId="1">#REF!</definedName>
    <definedName name="sum_4" localSheetId="1">#REF!</definedName>
    <definedName name="SV" localSheetId="1">#REF!</definedName>
    <definedName name="SV_STO" localSheetId="1">#REF!</definedName>
    <definedName name="t" localSheetId="1">#REF!</definedName>
    <definedName name="time" localSheetId="1">#REF!</definedName>
    <definedName name="Time_diff" localSheetId="1">#REF!</definedName>
    <definedName name="Times" localSheetId="1">#REF!</definedName>
    <definedName name="Times___0" localSheetId="1">#REF!</definedName>
    <definedName name="ttt" localSheetId="1">#REF!</definedName>
    <definedName name="ujl" localSheetId="1">#REF!</definedName>
    <definedName name="USA_1" localSheetId="1">#REF!</definedName>
    <definedName name="v" localSheetId="1">#REF!</definedName>
    <definedName name="VH" localSheetId="1">#REF!</definedName>
    <definedName name="w" localSheetId="1">#REF!</definedName>
    <definedName name="wrn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1." localSheetId="1">{#N/A,#N/A,FALSE,"Шаблон_Спец1"}</definedName>
    <definedName name="wrn.Aging._.and._.Trend._.Analysis." localSheetId="1">{#N/A,#N/A,FALSE,"Aging Summary";#N/A,#N/A,FALSE,"Ratio Analysis";#N/A,#N/A,FALSE,"Test 120 Day Accts";#N/A,#N/A,FALSE,"Tickmarks"}</definedName>
    <definedName name="wrn.Aging.and._Trend._.Analysis.2" localSheetId="1">{#N/A,#N/A,FALSE,"Aging Summary";#N/A,#N/A,FALSE,"Ratio Analysis";#N/A,#N/A,FALSE,"Test 120 Day Accts";#N/A,#N/A,FALSE,"Tickmarks"}</definedName>
    <definedName name="wrn.basicfin." localSheetId="1">{"assets",#N/A,FALSE,"historicBS";"liab",#N/A,FALSE,"historicBS";"is",#N/A,FALSE,"historicIS";"ratios",#N/A,FALSE,"ratios"}</definedName>
    <definedName name="wrn.basicfin.2" localSheetId="1">{"assets",#N/A,FALSE,"historicBS";"liab",#N/A,FALSE,"historicBS";"is",#N/A,FALSE,"historicIS";"ratios",#N/A,FALSE,"ratios"}</definedName>
    <definedName name="wrn.Departmentals." localSheetId="1">{#N/A,#N/A,TRUE,"Engineering Dept";#N/A,#N/A,TRUE,"Sales Dept";#N/A,#N/A,TRUE,"Marketing Dept";#N/A,#N/A,TRUE,"Admin Dept"}</definedName>
    <definedName name="wrn.Departments." localSheetId="1">{#N/A,#N/A,FALSE,"Engineering Dept";#N/A,#N/A,FALSE,"Sales Dept";#N/A,#N/A,FALSE,"Marketing Dept";#N/A,#N/A,FALSE,"Admin Dept";#N/A,#N/A,FALSE,"Total Operating Expenses"}</definedName>
    <definedName name="wrn.Financials." localSheetId="1">{#N/A,#N/A,TRUE,"Balance Sheet";#N/A,#N/A,TRUE,"Income Statement";#N/A,#N/A,TRUE,"Statement of Cash Flows";#N/A,#N/A,TRUE,"Key Indicators"}</definedName>
    <definedName name="wrn.glc." localSheetId="1">{"glcbs",#N/A,FALSE,"GLCBS";"glccsbs",#N/A,FALSE,"GLCCSBS";"glcis",#N/A,FALSE,"GLCIS";"glccsis",#N/A,FALSE,"GLCCSIS";"glcrat1",#N/A,FALSE,"GLC-ratios1"}</definedName>
    <definedName name="wrn.glcpromonte." localSheetId="1">{"'Прил.2 Расч стоим'!glc1",#N/A,FALSE,"GLC";"'Прил.2 Расч стоим'!glc2",#N/A,FALSE,"GLC";"'Прил.2 Расч стоим'!glc3",#N/A,FALSE,"GLC";"'Прил.2 Расч стоим'!glc4",#N/A,FALSE,"GLC";"'Прил.2 Расч стоим'!glc5",#N/A,FALSE,"GLC"}</definedName>
    <definedName name="wrn.print.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1">#REF!</definedName>
    <definedName name="y" localSheetId="1">#REF!</definedName>
    <definedName name="Yamaha_26" localSheetId="1">#REF!</definedName>
    <definedName name="yyy" localSheetId="1">#REF!</definedName>
    <definedName name="ZAK1" localSheetId="1">#REF!</definedName>
    <definedName name="ZAK2" localSheetId="1">#REF!</definedName>
    <definedName name="zak3" localSheetId="1">#REF!</definedName>
    <definedName name="zxdc" localSheetId="1">#REF!</definedName>
    <definedName name="zzzz" localSheetId="1">#REF!</definedName>
    <definedName name="а" localSheetId="1">#REF!</definedName>
    <definedName name="А10" localSheetId="1">#REF!</definedName>
    <definedName name="а12" localSheetId="1">#REF!</definedName>
    <definedName name="а124545" localSheetId="1">#REF!</definedName>
    <definedName name="А15" localSheetId="1">#REF!</definedName>
    <definedName name="А2" localSheetId="1">#REF!</definedName>
    <definedName name="А34" localSheetId="1">#REF!</definedName>
    <definedName name="а35" localSheetId="1">#REF!</definedName>
    <definedName name="а36" localSheetId="1">#REF!</definedName>
    <definedName name="аа" localSheetId="1">#REF!</definedName>
    <definedName name="ааа" localSheetId="1">#REF!</definedName>
    <definedName name="аааа" localSheetId="1">#REF!</definedName>
    <definedName name="ааааа" localSheetId="1">#REF!</definedName>
    <definedName name="аааааа" localSheetId="1">#REF!</definedName>
    <definedName name="ааааааа" localSheetId="1">#REF!</definedName>
    <definedName name="аб" localSheetId="1">#REF!</definedName>
    <definedName name="абв10" localSheetId="1">#REF!</definedName>
    <definedName name="ав" localSheetId="1">#REF!</definedName>
    <definedName name="авввввввввввввввввввв" localSheetId="1">#REF!</definedName>
    <definedName name="авпявап" localSheetId="1">#REF!</definedName>
    <definedName name="авпяпав" localSheetId="1">#REF!</definedName>
    <definedName name="авРВп" localSheetId="1">#REF!</definedName>
    <definedName name="авс" localSheetId="1">#REF!</definedName>
    <definedName name="аглвг" localSheetId="1">#REF!</definedName>
    <definedName name="админ" localSheetId="1">#REF!</definedName>
    <definedName name="аднг" localSheetId="1">#REF!</definedName>
    <definedName name="адоад" localSheetId="1">#REF!</definedName>
    <definedName name="адожд" localSheetId="1">#REF!</definedName>
    <definedName name="аервенрвперпар" localSheetId="1">#REF!</definedName>
    <definedName name="ало" localSheetId="1">#REF!</definedName>
    <definedName name="Алтайский_край" localSheetId="1">#REF!</definedName>
    <definedName name="Алтайский_край_1" localSheetId="1">#REF!</definedName>
    <definedName name="аморт" localSheetId="1">#REF!</definedName>
    <definedName name="Амортизация" localSheetId="1">#REF!</definedName>
    <definedName name="АмортизацияНМА" localSheetId="1">#REF!</definedName>
    <definedName name="Амурская_область" localSheetId="1">#REF!</definedName>
    <definedName name="Амурская_область_1" localSheetId="1">#REF!</definedName>
    <definedName name="ангданга" localSheetId="1">#REF!</definedName>
    <definedName name="ангщ" localSheetId="1">#REF!</definedName>
    <definedName name="анд" localSheetId="1">#REF!</definedName>
    <definedName name="анол" localSheetId="1">#REF!</definedName>
    <definedName name="аода" localSheetId="1">#REF!</definedName>
    <definedName name="аодадо" localSheetId="1">#REF!</definedName>
    <definedName name="аодра" localSheetId="1">#REF!</definedName>
    <definedName name="аопы" localSheetId="1">#REF!</definedName>
    <definedName name="аопыао" localSheetId="1">#REF!</definedName>
    <definedName name="аоыао" localSheetId="1">#REF!</definedName>
    <definedName name="ап" localSheetId="1">#REF!</definedName>
    <definedName name="ап12" localSheetId="1">#REF!</definedName>
    <definedName name="апоап" localSheetId="1">#REF!</definedName>
    <definedName name="аповоп" localSheetId="1">#REF!</definedName>
    <definedName name="апопр" localSheetId="1">#REF!</definedName>
    <definedName name="апорапо" localSheetId="1">#REF!</definedName>
    <definedName name="апотиа" localSheetId="1">#REF!</definedName>
    <definedName name="апоыа" localSheetId="1">#REF!</definedName>
    <definedName name="апоыаоп" localSheetId="1">#REF!</definedName>
    <definedName name="апоыапо" localSheetId="1">#REF!</definedName>
    <definedName name="апоыоо" localSheetId="1">#REF!</definedName>
    <definedName name="аправи" localSheetId="1">#REF!</definedName>
    <definedName name="апрво" localSheetId="1">#REF!</definedName>
    <definedName name="апрыа" localSheetId="1">#REF!</definedName>
    <definedName name="апыо" localSheetId="1">#REF!</definedName>
    <definedName name="апырр" localSheetId="1">#REF!</definedName>
    <definedName name="араера" localSheetId="1">#REF!</definedName>
    <definedName name="арбь" localSheetId="1">#REF!</definedName>
    <definedName name="арл" localSheetId="1">#REF!</definedName>
    <definedName name="аро" localSheetId="1">#REF!</definedName>
    <definedName name="ародар" localSheetId="1">#REF!</definedName>
    <definedName name="ародарод" localSheetId="1">#REF!</definedName>
    <definedName name="ародра" localSheetId="1">#REF!</definedName>
    <definedName name="арол" localSheetId="1">#REF!</definedName>
    <definedName name="аролаол" localSheetId="1">#REF!</definedName>
    <definedName name="арпа" localSheetId="1">#REF!</definedName>
    <definedName name="Архангельская_область" localSheetId="1">#REF!</definedName>
    <definedName name="Архангельская_область_1" localSheetId="1">#REF!</definedName>
    <definedName name="Астраханская_область" localSheetId="1">#REF!</definedName>
    <definedName name="АСУТП" localSheetId="1">#REF!</definedName>
    <definedName name="аыв" localSheetId="1">#REF!</definedName>
    <definedName name="аыоап" localSheetId="1">#REF!</definedName>
    <definedName name="аыоапо" localSheetId="1">#REF!</definedName>
    <definedName name="аыопыао" localSheetId="1">#REF!</definedName>
    <definedName name="аыпрыпр" localSheetId="1">#REF!</definedName>
    <definedName name="б" localSheetId="1">#REF!</definedName>
    <definedName name="_xlnm.Database" localSheetId="1">#REF!</definedName>
    <definedName name="баир" localSheetId="1">#REF!</definedName>
    <definedName name="БАК2" localSheetId="1">#REF!</definedName>
    <definedName name="Белгородская_область" localSheetId="1">#REF!</definedName>
    <definedName name="блр4545" localSheetId="1">#REF!</definedName>
    <definedName name="Больш" localSheetId="1">#REF!</definedName>
    <definedName name="бпрбь" localSheetId="1">#REF!</definedName>
    <definedName name="Брянская_область" localSheetId="1">#REF!</definedName>
    <definedName name="Буровой_понтон" localSheetId="1">#REF!</definedName>
    <definedName name="бьюждж" localSheetId="1">#REF!</definedName>
    <definedName name="бю.бю." localSheetId="1">#REF!</definedName>
    <definedName name="в" localSheetId="1">#REF!</definedName>
    <definedName name="В5" localSheetId="1">#REF!</definedName>
    <definedName name="Ва" localSheetId="1">#REF!</definedName>
    <definedName name="ва3" localSheetId="1">#REF!</definedName>
    <definedName name="вава" localSheetId="1">#REF!</definedName>
    <definedName name="вавввввввввввввв" localSheetId="1">#REF!</definedName>
    <definedName name="ВАЛ_" localSheetId="1">#REF!</definedName>
    <definedName name="ВАЛ_1" localSheetId="1">#REF!</definedName>
    <definedName name="ВАЛ_4" localSheetId="1">#REF!</definedName>
    <definedName name="Валаам" localSheetId="1">#REF!</definedName>
    <definedName name="вангл" localSheetId="1">#REF!</definedName>
    <definedName name="ванлр" localSheetId="1">#REF!</definedName>
    <definedName name="вао" localSheetId="1">#REF!</definedName>
    <definedName name="вап" localSheetId="1">#REF!</definedName>
    <definedName name="вапвя" localSheetId="1">#REF!</definedName>
    <definedName name="вапр" localSheetId="1">#REF!</definedName>
    <definedName name="вапяп" localSheetId="1">#REF!</definedName>
    <definedName name="варо" localSheetId="1">#REF!</definedName>
    <definedName name="ввв" localSheetId="1">#REF!</definedName>
    <definedName name="вввв" localSheetId="1">#REF!</definedName>
    <definedName name="вввввввв" localSheetId="1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1">#REF!</definedName>
    <definedName name="вглльа" localSheetId="1">#REF!</definedName>
    <definedName name="ве" localSheetId="1">#REF!</definedName>
    <definedName name="ведущий" localSheetId="1">#REF!</definedName>
    <definedName name="венл" localSheetId="1">#REF!</definedName>
    <definedName name="вено" localSheetId="1">#REF!</definedName>
    <definedName name="веноевн" localSheetId="1">#REF!</definedName>
    <definedName name="венолвенп" localSheetId="1">#REF!</definedName>
    <definedName name="веноь" localSheetId="1">#REF!</definedName>
    <definedName name="венрол" localSheetId="1">#REF!</definedName>
    <definedName name="венш" localSheetId="1">#REF!</definedName>
    <definedName name="вео" localSheetId="1">#REF!</definedName>
    <definedName name="Верхняя_часть" localSheetId="1">#REF!</definedName>
    <definedName name="веше" localSheetId="1">#REF!</definedName>
    <definedName name="вика" localSheetId="1">#REF!</definedName>
    <definedName name="вирваы" localSheetId="1">#REF!</definedName>
    <definedName name="вкпвп" localSheetId="1">#REF!</definedName>
    <definedName name="Владимирская_область" localSheetId="1">#REF!</definedName>
    <definedName name="внеове" localSheetId="1">#REF!</definedName>
    <definedName name="внеое" localSheetId="1">#REF!</definedName>
    <definedName name="внлг" localSheetId="1">#REF!</definedName>
    <definedName name="внорьп" localSheetId="1">#REF!</definedName>
    <definedName name="внр" localSheetId="1">#REF!</definedName>
    <definedName name="вов" localSheetId="1">#REF!</definedName>
    <definedName name="вое" localSheetId="1">#REF!</definedName>
    <definedName name="Волгоградская_область" localSheetId="1">#REF!</definedName>
    <definedName name="Вологодская_область" localSheetId="1">#REF!</definedName>
    <definedName name="Вологодская_область_1" localSheetId="1">#REF!</definedName>
    <definedName name="вопрв" localSheetId="1">#REF!</definedName>
    <definedName name="вопров" localSheetId="1">#REF!</definedName>
    <definedName name="Воронежская_область" localSheetId="1">#REF!</definedName>
    <definedName name="Вп" localSheetId="1">#REF!</definedName>
    <definedName name="впа" localSheetId="1">#REF!</definedName>
    <definedName name="впо" localSheetId="1">#REF!</definedName>
    <definedName name="впор" localSheetId="1">#REF!</definedName>
    <definedName name="впр" localSheetId="1">#REF!</definedName>
    <definedName name="впрвпр" localSheetId="1">#REF!</definedName>
    <definedName name="впрл" localSheetId="1">#REF!</definedName>
    <definedName name="впрлвпр" localSheetId="1">#REF!</definedName>
    <definedName name="впрлпр" localSheetId="1">#REF!</definedName>
    <definedName name="впрлрпл" localSheetId="1">#REF!</definedName>
    <definedName name="впро" localSheetId="1">#REF!</definedName>
    <definedName name="впров" localSheetId="1">#REF!</definedName>
    <definedName name="впрь" localSheetId="1">#REF!</definedName>
    <definedName name="впрьвп" localSheetId="1">#REF!</definedName>
    <definedName name="впрьрь" localSheetId="1">#REF!</definedName>
    <definedName name="вр" localSheetId="1">#REF!</definedName>
    <definedName name="вравар" localSheetId="1">#REF!</definedName>
    <definedName name="вро" localSheetId="1">#REF!</definedName>
    <definedName name="вров" localSheetId="1">#REF!</definedName>
    <definedName name="вровап" localSheetId="1">#REF!</definedName>
    <definedName name="врп" localSheetId="1">#REF!</definedName>
    <definedName name="врплнл" localSheetId="1">#REF!</definedName>
    <definedName name="врпов" localSheetId="1">#REF!</definedName>
    <definedName name="врповор" localSheetId="1">#REF!</definedName>
    <definedName name="врьпврь" localSheetId="1">#REF!</definedName>
    <definedName name="вс" localSheetId="1">{#N/A,#N/A,FALSE,"Aging Summary";#N/A,#N/A,FALSE,"Ratio Analysis";#N/A,#N/A,FALSE,"Test 120 Day Accts";#N/A,#N/A,FALSE,"Tickmarks"}</definedName>
    <definedName name="Всего_по_смете" localSheetId="1">#REF!</definedName>
    <definedName name="ВсегоШурфов" localSheetId="1">#REF!</definedName>
    <definedName name="Вспомогательные_работы" localSheetId="1">#REF!</definedName>
    <definedName name="ВТ" localSheetId="1">#REF!</definedName>
    <definedName name="втор_кат" localSheetId="1">#REF!</definedName>
    <definedName name="второй" localSheetId="1">#REF!</definedName>
    <definedName name="втратар" localSheetId="1">#REF!</definedName>
    <definedName name="Вычислительная_техника_1" localSheetId="1">#REF!</definedName>
    <definedName name="выы" localSheetId="1">#REF!</definedName>
    <definedName name="г" localSheetId="1">#REF!</definedName>
    <definedName name="ГАП" localSheetId="1">#REF!</definedName>
    <definedName name="гелог" localSheetId="1">#REF!</definedName>
    <definedName name="гео" localSheetId="1">#REF!</definedName>
    <definedName name="геог" localSheetId="1">#REF!</definedName>
    <definedName name="геодезия" localSheetId="1">#REF!</definedName>
    <definedName name="геол.1" localSheetId="1">#REF!</definedName>
    <definedName name="геол1" localSheetId="1">#REF!</definedName>
    <definedName name="геол4" localSheetId="1">#REF!</definedName>
    <definedName name="геология" localSheetId="1">#REF!</definedName>
    <definedName name="геоф" localSheetId="1">#REF!</definedName>
    <definedName name="геоф1" localSheetId="1">#REF!</definedName>
    <definedName name="Геофиз" localSheetId="1">#REF!</definedName>
    <definedName name="Геофиз1" localSheetId="1">#REF!</definedName>
    <definedName name="геофизика" localSheetId="1">#REF!</definedName>
    <definedName name="гидро1" localSheetId="1">#REF!</definedName>
    <definedName name="гидро5" localSheetId="1">#REF!</definedName>
    <definedName name="гидрол" localSheetId="1">#REF!</definedName>
    <definedName name="гидрол.4" localSheetId="1">#REF!</definedName>
    <definedName name="Гидролог" localSheetId="1">#REF!</definedName>
    <definedName name="Гидролог4" localSheetId="1">#REF!</definedName>
    <definedName name="глрп" localSheetId="1">#REF!</definedName>
    <definedName name="гном" localSheetId="1">#REF!</definedName>
    <definedName name="гор" localSheetId="1">#REF!</definedName>
    <definedName name="гос" localSheetId="1">#REF!</definedName>
    <definedName name="гпдш" localSheetId="1">#REF!</definedName>
    <definedName name="гпшд" localSheetId="1">#REF!</definedName>
    <definedName name="гш" localSheetId="1">#REF!</definedName>
    <definedName name="гшд" localSheetId="1">#REF!</definedName>
    <definedName name="гшн" localSheetId="1">#REF!</definedName>
    <definedName name="д" localSheetId="1">#REF!</definedName>
    <definedName name="д1" localSheetId="1">#REF!</definedName>
    <definedName name="д10" localSheetId="1">#REF!</definedName>
    <definedName name="д2" localSheetId="1">#REF!</definedName>
    <definedName name="д3" localSheetId="1">#REF!</definedName>
    <definedName name="д4" localSheetId="1">#REF!</definedName>
    <definedName name="д5" localSheetId="1">#REF!</definedName>
    <definedName name="д6" localSheetId="1">#REF!</definedName>
    <definedName name="д7" localSheetId="1">#REF!</definedName>
    <definedName name="д8" localSheetId="1">#REF!</definedName>
    <definedName name="д9" localSheetId="1">#REF!</definedName>
    <definedName name="дан" localSheetId="1">#REF!</definedName>
    <definedName name="Дата_изменения_группы_строек" localSheetId="1">#REF!</definedName>
    <definedName name="Дата_изменения_локальной_сметы" localSheetId="1">#REF!</definedName>
    <definedName name="Дата_изменения_объекта" localSheetId="1">#REF!</definedName>
    <definedName name="Дата_изменения_объектной_сметы" localSheetId="1">#REF!</definedName>
    <definedName name="Дата_изменения_очереди" localSheetId="1">#REF!</definedName>
    <definedName name="Дата_изменения_пускового_комплекса" localSheetId="1">#REF!</definedName>
    <definedName name="Дата_изменения_сводного_сметного_расчета" localSheetId="1">#REF!</definedName>
    <definedName name="Дата_изменения_стройки" localSheetId="1">#REF!</definedName>
    <definedName name="Дата_создания_группы_строек" localSheetId="1">#REF!</definedName>
    <definedName name="Дата_создания_локальной_сметы" localSheetId="1">#REF!</definedName>
    <definedName name="Дата_создания_объекта" localSheetId="1">#REF!</definedName>
    <definedName name="Дата_создания_объектной_сметы" localSheetId="1">#REF!</definedName>
    <definedName name="Дата_создания_очереди" localSheetId="1">#REF!</definedName>
    <definedName name="Дата_создания_пускового_комплекса" localSheetId="1">#REF!</definedName>
    <definedName name="Дата_создания_сводного_сметного_расчета" localSheetId="1">#REF!</definedName>
    <definedName name="Дата_создания_стройки" localSheetId="1">#REF!</definedName>
    <definedName name="дд" localSheetId="1">#REF!</definedName>
    <definedName name="дддд" localSheetId="1">#REF!</definedName>
    <definedName name="ддддд" localSheetId="1">#REF!</definedName>
    <definedName name="де" localSheetId="1">#REF!</definedName>
    <definedName name="десятый" localSheetId="1">#REF!</definedName>
    <definedName name="дефл." localSheetId="1">#REF!</definedName>
    <definedName name="Дефлятор" localSheetId="1">#REF!</definedName>
    <definedName name="Дефлятор1" localSheetId="1">#REF!</definedName>
    <definedName name="диапазон" localSheetId="1">#REF!</definedName>
    <definedName name="Диск" localSheetId="1">#REF!</definedName>
    <definedName name="длдл" localSheetId="1">#REF!</definedName>
    <definedName name="Длинна_границы" localSheetId="1">#REF!</definedName>
    <definedName name="Длинна_трассы" localSheetId="1">#REF!</definedName>
    <definedName name="длозщшзщдлжб" localSheetId="1">#REF!</definedName>
    <definedName name="длолдолд" localSheetId="1">#REF!</definedName>
    <definedName name="длощшл" localSheetId="1">#REF!</definedName>
    <definedName name="Дн_ставка" localSheetId="1">#REF!</definedName>
    <definedName name="дна" localSheetId="1">#REF!</definedName>
    <definedName name="до" localSheetId="1">#REF!</definedName>
    <definedName name="дол" localSheetId="1">#REF!</definedName>
    <definedName name="ДОЛЛАР" localSheetId="1">#REF!</definedName>
    <definedName name="доорп" localSheetId="1">#REF!</definedName>
    <definedName name="Доп._оборудование_1" localSheetId="1">#REF!</definedName>
    <definedName name="Доп_оборуд" localSheetId="1">#REF!</definedName>
    <definedName name="допдшгед" localSheetId="1">#REF!</definedName>
    <definedName name="Дорога_1" localSheetId="1">#REF!</definedName>
    <definedName name="дп" localSheetId="1">#REF!</definedName>
    <definedName name="др" localSheetId="1">#REF!</definedName>
    <definedName name="др.матер" localSheetId="1">#REF!</definedName>
    <definedName name="ДС" localSheetId="1">#REF!</definedName>
    <definedName name="дщшю" localSheetId="1">#REF!</definedName>
    <definedName name="дэ" localSheetId="1">#REF!</definedName>
    <definedName name="е" localSheetId="1">#REF!</definedName>
    <definedName name="евнл" localSheetId="1">#REF!</definedName>
    <definedName name="евнлен" localSheetId="1">#REF!</definedName>
    <definedName name="Еврейская_автономная_область" localSheetId="1">#REF!</definedName>
    <definedName name="Еврейская_автономная_область_1" localSheetId="1">#REF!</definedName>
    <definedName name="еврор" localSheetId="1">#REF!</definedName>
    <definedName name="еврь" localSheetId="1">#REF!</definedName>
    <definedName name="Единица1" localSheetId="1">#REF!</definedName>
    <definedName name="Единица10" localSheetId="1">#REF!</definedName>
    <definedName name="Единица11" localSheetId="1">#REF!</definedName>
    <definedName name="Единица12" localSheetId="1">#REF!</definedName>
    <definedName name="Единица13" localSheetId="1">#REF!</definedName>
    <definedName name="Единица14" localSheetId="1">#REF!</definedName>
    <definedName name="Единица15" localSheetId="1">#REF!</definedName>
    <definedName name="Единица16" localSheetId="1">#REF!</definedName>
    <definedName name="Единица17" localSheetId="1">#REF!</definedName>
    <definedName name="Единица18" localSheetId="1">#REF!</definedName>
    <definedName name="Единица19" localSheetId="1">#REF!</definedName>
    <definedName name="Единица2" localSheetId="1">#REF!</definedName>
    <definedName name="Единица20" localSheetId="1">#REF!</definedName>
    <definedName name="Единица21" localSheetId="1">#REF!</definedName>
    <definedName name="Единица22" localSheetId="1">#REF!</definedName>
    <definedName name="Единица23" localSheetId="1">#REF!</definedName>
    <definedName name="Единица24" localSheetId="1">#REF!</definedName>
    <definedName name="Единица25" localSheetId="1">#REF!</definedName>
    <definedName name="Единица26" localSheetId="1">#REF!</definedName>
    <definedName name="Единица27" localSheetId="1">#REF!</definedName>
    <definedName name="Единица28" localSheetId="1">#REF!</definedName>
    <definedName name="Единица29" localSheetId="1">#REF!</definedName>
    <definedName name="Единица3" localSheetId="1">#REF!</definedName>
    <definedName name="Единица30" localSheetId="1">#REF!</definedName>
    <definedName name="Единица31" localSheetId="1">#REF!</definedName>
    <definedName name="Единица32" localSheetId="1">#REF!</definedName>
    <definedName name="Единица33" localSheetId="1">#REF!</definedName>
    <definedName name="Единица34" localSheetId="1">#REF!</definedName>
    <definedName name="Единица35" localSheetId="1">#REF!</definedName>
    <definedName name="Единица36" localSheetId="1">#REF!</definedName>
    <definedName name="Единица37" localSheetId="1">#REF!</definedName>
    <definedName name="Единица38" localSheetId="1">#REF!</definedName>
    <definedName name="Единица39" localSheetId="1">#REF!</definedName>
    <definedName name="Единица4" localSheetId="1">#REF!</definedName>
    <definedName name="Единица40" localSheetId="1">#REF!</definedName>
    <definedName name="Единица41" localSheetId="1">#REF!</definedName>
    <definedName name="Единица42" localSheetId="1">#REF!</definedName>
    <definedName name="Единица43" localSheetId="1">#REF!</definedName>
    <definedName name="Единица44" localSheetId="1">#REF!</definedName>
    <definedName name="Единица45" localSheetId="1">#REF!</definedName>
    <definedName name="Единица46" localSheetId="1">#REF!</definedName>
    <definedName name="Единица47" localSheetId="1">#REF!</definedName>
    <definedName name="Единица48" localSheetId="1">#REF!</definedName>
    <definedName name="Единица49" localSheetId="1">#REF!</definedName>
    <definedName name="Единица5" localSheetId="1">#REF!</definedName>
    <definedName name="Единица50" localSheetId="1">#REF!</definedName>
    <definedName name="Единица51" localSheetId="1">#REF!</definedName>
    <definedName name="Единица52" localSheetId="1">#REF!</definedName>
    <definedName name="Единица53" localSheetId="1">#REF!</definedName>
    <definedName name="Единица54" localSheetId="1">#REF!</definedName>
    <definedName name="Единица55" localSheetId="1">#REF!</definedName>
    <definedName name="Единица56" localSheetId="1">#REF!</definedName>
    <definedName name="Единица57" localSheetId="1">#REF!</definedName>
    <definedName name="Единица58" localSheetId="1">#REF!</definedName>
    <definedName name="Единица59" localSheetId="1">#REF!</definedName>
    <definedName name="Единица6" localSheetId="1">#REF!</definedName>
    <definedName name="Единица60" localSheetId="1">#REF!</definedName>
    <definedName name="Единица7" localSheetId="1">#REF!</definedName>
    <definedName name="Единица8" localSheetId="1">#REF!</definedName>
    <definedName name="Единица9" localSheetId="1">#REF!</definedName>
    <definedName name="ен" localSheetId="1">#REF!</definedName>
    <definedName name="енвлпр" localSheetId="1">#REF!</definedName>
    <definedName name="енг" localSheetId="1">#REF!</definedName>
    <definedName name="енк" localSheetId="1">#REF!</definedName>
    <definedName name="енлопр" localSheetId="1">#REF!</definedName>
    <definedName name="ено" localSheetId="1">#REF!</definedName>
    <definedName name="еное" localSheetId="1">#REF!</definedName>
    <definedName name="ео" localSheetId="1">#REF!</definedName>
    <definedName name="еов" localSheetId="1">#REF!</definedName>
    <definedName name="ер" localSheetId="1">#REF!</definedName>
    <definedName name="ЕСН2004" localSheetId="1">#REF!</definedName>
    <definedName name="еуг" localSheetId="1">#REF!</definedName>
    <definedName name="ж" localSheetId="1">#REF!</definedName>
    <definedName name="жжж" localSheetId="1">#REF!</definedName>
    <definedName name="жпф" localSheetId="1">#REF!</definedName>
    <definedName name="Зависимые" localSheetId="1">#REF!</definedName>
    <definedName name="Заголовок_печати" localSheetId="1">#REF!</definedName>
    <definedName name="Заголовок_раздела" localSheetId="1">#REF!</definedName>
    <definedName name="ЗаданиеГС_КМ" localSheetId="1">#REF!</definedName>
    <definedName name="ЗаданиеЭСС_КМ" localSheetId="1">#REF!</definedName>
    <definedName name="Заказчик" localSheetId="1">#REF!</definedName>
    <definedName name="зждзд" localSheetId="1">#REF!</definedName>
    <definedName name="зз" localSheetId="1">#REF!</definedName>
    <definedName name="зззз" localSheetId="1">#REF!</definedName>
    <definedName name="ЗИП_Всего_1" localSheetId="1">#REF!</definedName>
    <definedName name="зощр" localSheetId="1">#REF!</definedName>
    <definedName name="ЗЮзя" localSheetId="1">#REF!</definedName>
    <definedName name="Ивановская_область" localSheetId="1">#REF!</definedName>
    <definedName name="ивпт" localSheetId="1">#REF!</definedName>
    <definedName name="Иди" localSheetId="1">#REF!</definedName>
    <definedName name="ии" localSheetId="1">#REF!</definedName>
    <definedName name="иии" localSheetId="1">#REF!</definedName>
    <definedName name="ИИМбал" localSheetId="1">#REF!</definedName>
    <definedName name="ИиНИ" localSheetId="1">#REF!</definedName>
    <definedName name="ик" localSheetId="1">#REF!</definedName>
    <definedName name="имт" localSheetId="1">#REF!</definedName>
    <definedName name="Инвестор" localSheetId="1">#REF!</definedName>
    <definedName name="Инд" localSheetId="1">#REF!</definedName>
    <definedName name="Индекс_ЛН_группы_строек" localSheetId="1">#REF!</definedName>
    <definedName name="Индекс_ЛН_локальной_сметы" localSheetId="1">#REF!</definedName>
    <definedName name="Индекс_ЛН_объекта" localSheetId="1">#REF!</definedName>
    <definedName name="Индекс_ЛН_объектной_сметы" localSheetId="1">#REF!</definedName>
    <definedName name="Индекс_ЛН_очереди" localSheetId="1">#REF!</definedName>
    <definedName name="Индекс_ЛН_пускового_комплекса" localSheetId="1">#REF!</definedName>
    <definedName name="Индекс_ЛН_сводного_сметного_расчета" localSheetId="1">#REF!</definedName>
    <definedName name="Индекс_ЛН_стройки" localSheetId="1">#REF!</definedName>
    <definedName name="Ини" localSheetId="1">#REF!</definedName>
    <definedName name="инфл" localSheetId="1">#REF!</definedName>
    <definedName name="иолд" localSheetId="1">#REF!</definedName>
    <definedName name="ИОСост" localSheetId="1">#REF!</definedName>
    <definedName name="ИОСпс" localSheetId="1">#REF!</definedName>
    <definedName name="ИОСсг" localSheetId="1">#REF!</definedName>
    <definedName name="иошль" localSheetId="1">#REF!</definedName>
    <definedName name="ип" localSheetId="1">#REF!</definedName>
    <definedName name="Ипос" localSheetId="1">#REF!</definedName>
    <definedName name="ИПусто" localSheetId="1">#REF!</definedName>
    <definedName name="Ипц" localSheetId="1">#REF!</definedName>
    <definedName name="Иркутская_область" localSheetId="1">#REF!</definedName>
    <definedName name="Иркутская_область_1" localSheetId="1">#REF!</definedName>
    <definedName name="ИС__И.Максимов" localSheetId="1">#REF!</definedName>
    <definedName name="итог" localSheetId="1">#REF!</definedName>
    <definedName name="Итого_ЗПМ__по_рес_расчету_с_учетом_к_тов" localSheetId="1">#REF!</definedName>
    <definedName name="Итого_ЗПМ_по_акту_вып_работ_в_базисных_ценах_с_учетом_к_тов" localSheetId="1">#REF!</definedName>
    <definedName name="Итого_ЗПМ_по_акту_вып_работ_при_ресурсном_расчете_с_учетом_к_тов" localSheetId="1">#REF!</definedName>
    <definedName name="Итого_ЗПМ_по_акту_выполненных_работ_в_базисных_ценах" localSheetId="1">#REF!</definedName>
    <definedName name="Итого_ЗПМ_по_акту_выполненных_работ_при_ресурсном_расчете" localSheetId="1">#REF!</definedName>
    <definedName name="Итого_ЗПМ_при_расчете_по_стоимости_ч_часа_работы_механизаторов" localSheetId="1">#REF!</definedName>
    <definedName name="Итого_МАТ_по_акту_вып_работ_в_базисных_ценах_с_учетом_к_тов" localSheetId="1">#REF!</definedName>
    <definedName name="Итого_МАТ_по_акту_вып_работ_при_ресурсном_расчете_с_учетом_к_тов" localSheetId="1">#REF!</definedName>
    <definedName name="Итого_материалы" localSheetId="1">#REF!</definedName>
    <definedName name="Итого_материалы__по_рес_расчету_с_учетом_к_тов" localSheetId="1">#REF!</definedName>
    <definedName name="Итого_материалы_по_акту_выполненных_работ_в_базисных_ценах" localSheetId="1">#REF!</definedName>
    <definedName name="Итого_материалы_по_акту_выполненных_работ_при_ресурсном_расчете" localSheetId="1">#REF!</definedName>
    <definedName name="Итого_машины_и_механизмы" localSheetId="1">#REF!</definedName>
    <definedName name="Итого_машины_и_механизмы_по_акту_выполненных_работ_в_базисных_ценах" localSheetId="1">#REF!</definedName>
    <definedName name="Итого_машины_и_механизмы_по_акту_выполненных_работ_при_ресурсном_расчете" localSheetId="1">#REF!</definedName>
    <definedName name="Итого_НР_по_акту_по_ресурсному_расчету" localSheetId="1">#REF!</definedName>
    <definedName name="Итого_НР_по_ресурсному_расчету" localSheetId="1">#REF!</definedName>
    <definedName name="Итого_ОЗП" localSheetId="1">#REF!</definedName>
    <definedName name="Итого_ОЗП_по_акту_вып_работ_в_базисных_ценах_с_учетом_к_тов" localSheetId="1">#REF!</definedName>
    <definedName name="Итого_ОЗП_по_акту_вып_работ_при_ресурсном_расчете_с_учетом_к_тов" localSheetId="1">#REF!</definedName>
    <definedName name="Итого_ОЗП_по_акту_выполненных_работ_в_базисных_ценах" localSheetId="1">#REF!</definedName>
    <definedName name="Итого_ОЗП_по_акту_выполненных_работ_при_ресурсном_расчете" localSheetId="1">#REF!</definedName>
    <definedName name="Итого_ОЗП_по_рес_расчету_с_учетом_к_тов" localSheetId="1">#REF!</definedName>
    <definedName name="Итого_ПЗ" localSheetId="1">#REF!</definedName>
    <definedName name="Итого_ПЗ_в_базисных_ценах" localSheetId="1">#REF!</definedName>
    <definedName name="Итого_ПЗ_по_акту_вып_работ_в_базисных_ценах_с_учетом_к_тов" localSheetId="1">#REF!</definedName>
    <definedName name="Итого_ПЗ_по_акту_вып_работ_при_ресурсном_расчете_с_учетом_к_тов" localSheetId="1">#REF!</definedName>
    <definedName name="Итого_ПЗ_по_акту_выполненных_работ_в_базисных_ценах" localSheetId="1">#REF!</definedName>
    <definedName name="Итого_ПЗ_по_акту_выполненных_работ_при_ресурсном_расчете" localSheetId="1">#REF!</definedName>
    <definedName name="Итого_ПЗ_по_рес_расчету_с_учетом_к_тов" localSheetId="1">#REF!</definedName>
    <definedName name="Итого_по_разделу_V" localSheetId="1">#REF!</definedName>
    <definedName name="Итого_по_смете" localSheetId="1">#REF!</definedName>
    <definedName name="Итого_СП_по_акту_по_ресурсному_расчету" localSheetId="1">#REF!</definedName>
    <definedName name="Итого_СП_по_ресурсному_расчету" localSheetId="1">#REF!</definedName>
    <definedName name="Итого_ФОТ_по_акту_выполненных_работ_в_базисных_ценах" localSheetId="1">#REF!</definedName>
    <definedName name="Итого_ФОТ_по_акту_выполненных_работ_при_ресурсном_расчете" localSheetId="1">#REF!</definedName>
    <definedName name="Итого_ФОТ_при_расчете_по_доле_з_п_в_стоимости_эксплуатации_машин" localSheetId="1">#REF!</definedName>
    <definedName name="Итого_ЭММ__по_рес_расчету_с_учетом_к_тов" localSheetId="1">#REF!</definedName>
    <definedName name="Итого_ЭММ_по_акту_вып_работ_в_базисных_ценах_с_учетом_к_тов" localSheetId="1">#REF!</definedName>
    <definedName name="Итого_ЭММ_по_акту_вып_работ_при_ресурсном_расчете_с_учетом_к_тов" localSheetId="1">#REF!</definedName>
    <definedName name="ить" localSheetId="1">#REF!</definedName>
    <definedName name="итьоиьб" localSheetId="1">#REF!</definedName>
    <definedName name="Иуе" localSheetId="1">#REF!</definedName>
    <definedName name="ИуеРЭО" localSheetId="1">#REF!</definedName>
    <definedName name="Ицпп" localSheetId="1">#REF!</definedName>
    <definedName name="й" localSheetId="1">#REF!</definedName>
    <definedName name="йцйу3йк" localSheetId="1">#REF!</definedName>
    <definedName name="йцу" localSheetId="1">#REF!</definedName>
    <definedName name="К" localSheetId="1">#REF!</definedName>
    <definedName name="к_ЗПМ" localSheetId="1">#REF!</definedName>
    <definedName name="к_МАТ" localSheetId="1">#REF!</definedName>
    <definedName name="к_ОЗП" localSheetId="1">#REF!</definedName>
    <definedName name="к_ПЗ" localSheetId="1">#REF!</definedName>
    <definedName name="к_ЭМ" localSheetId="1">#REF!</definedName>
    <definedName name="к1" localSheetId="1">#REF!</definedName>
    <definedName name="к10" localSheetId="1">#REF!</definedName>
    <definedName name="к101" localSheetId="1">#REF!</definedName>
    <definedName name="К105" localSheetId="1">#REF!</definedName>
    <definedName name="к11" localSheetId="1">#REF!</definedName>
    <definedName name="к12" localSheetId="1">#REF!</definedName>
    <definedName name="к13" localSheetId="1">#REF!</definedName>
    <definedName name="к14" localSheetId="1">#REF!</definedName>
    <definedName name="к15" localSheetId="1">#REF!</definedName>
    <definedName name="к16" localSheetId="1">#REF!</definedName>
    <definedName name="к17" localSheetId="1">#REF!</definedName>
    <definedName name="к18" localSheetId="1">#REF!</definedName>
    <definedName name="к19" localSheetId="1">#REF!</definedName>
    <definedName name="к2" localSheetId="1">#REF!</definedName>
    <definedName name="к20" localSheetId="1">#REF!</definedName>
    <definedName name="к21" localSheetId="1">#REF!</definedName>
    <definedName name="к22" localSheetId="1">#REF!</definedName>
    <definedName name="к23" localSheetId="1">#REF!</definedName>
    <definedName name="к231" localSheetId="1">#REF!</definedName>
    <definedName name="к24" localSheetId="1">#REF!</definedName>
    <definedName name="к25" localSheetId="1">#REF!</definedName>
    <definedName name="к26" localSheetId="1">#REF!</definedName>
    <definedName name="к27" localSheetId="1">#REF!</definedName>
    <definedName name="к28" localSheetId="1">#REF!</definedName>
    <definedName name="к29" localSheetId="1">#REF!</definedName>
    <definedName name="к2п" localSheetId="1">#REF!</definedName>
    <definedName name="к3" localSheetId="1">#REF!</definedName>
    <definedName name="к30" localSheetId="1">#REF!</definedName>
    <definedName name="к3п" localSheetId="1">#REF!</definedName>
    <definedName name="к5" localSheetId="1">#REF!</definedName>
    <definedName name="к6" localSheetId="1">#REF!</definedName>
    <definedName name="к7" localSheetId="1">#REF!</definedName>
    <definedName name="к8" localSheetId="1">#REF!</definedName>
    <definedName name="к9" localSheetId="1">#REF!</definedName>
    <definedName name="Кабардино_Балкарская_Республика" localSheetId="1">#REF!</definedName>
    <definedName name="Кабели_1" localSheetId="1">#REF!</definedName>
    <definedName name="кабель" localSheetId="1">#REF!</definedName>
    <definedName name="кака" localSheetId="1">#REF!</definedName>
    <definedName name="Калининградская_область" localSheetId="1">#REF!</definedName>
    <definedName name="калплан" localSheetId="1">#REF!</definedName>
    <definedName name="Калужская_область" localSheetId="1">#REF!</definedName>
    <definedName name="Камеральных" localSheetId="1">#REF!</definedName>
    <definedName name="Камчатская_область" localSheetId="1">#REF!</definedName>
    <definedName name="Камчатская_область_1" localSheetId="1">#REF!</definedName>
    <definedName name="Карачаево_Черкесская_Республика" localSheetId="1">#REF!</definedName>
    <definedName name="Категория_сложности" localSheetId="1">#REF!</definedName>
    <definedName name="катя" localSheetId="1">#REF!</definedName>
    <definedName name="КВАРТАЛ2" localSheetId="1">#REF!</definedName>
    <definedName name="кгкг" localSheetId="1">#REF!</definedName>
    <definedName name="кеке" localSheetId="1">#REF!</definedName>
    <definedName name="Кемеровская_область" localSheetId="1">#REF!</definedName>
    <definedName name="Кемеровская_область_1" localSheetId="1">#REF!</definedName>
    <definedName name="кенрке" localSheetId="1">#REF!</definedName>
    <definedName name="кенроолтьб" localSheetId="1">#REF!</definedName>
    <definedName name="керл" localSheetId="1">#REF!</definedName>
    <definedName name="КЗ_Имущество" localSheetId="1">#REF!</definedName>
    <definedName name="КЗ_ИП" localSheetId="1">#REF!</definedName>
    <definedName name="КЗ_НИОКР" localSheetId="1">#REF!</definedName>
    <definedName name="КИП" localSheetId="1">#REF!</definedName>
    <definedName name="КИПиавтом" localSheetId="1">#REF!</definedName>
    <definedName name="Кировская_область" localSheetId="1">#REF!</definedName>
    <definedName name="Кировская_область_1" localSheetId="1">#REF!</definedName>
    <definedName name="кк" localSheetId="1">#REF!</definedName>
    <definedName name="ккее" localSheetId="1">#REF!</definedName>
    <definedName name="ккк" localSheetId="1">#REF!</definedName>
    <definedName name="книга" localSheetId="1">#REF!</definedName>
    <definedName name="Кобщ" localSheetId="1">#REF!</definedName>
    <definedName name="КОД" localSheetId="1">#REF!</definedName>
    <definedName name="кол" localSheetId="1">#REF!</definedName>
    <definedName name="Количество_землепользователей" localSheetId="1">#REF!</definedName>
    <definedName name="Количество_контуров" localSheetId="1">#REF!</definedName>
    <definedName name="Количество_культур" localSheetId="1">#REF!</definedName>
    <definedName name="Количество_планшетов" localSheetId="1">#REF!</definedName>
    <definedName name="Количество_предприятий" localSheetId="1">#REF!</definedName>
    <definedName name="Количество_согласований" localSheetId="1">#REF!</definedName>
    <definedName name="ком." localSheetId="1">#REF!</definedName>
    <definedName name="Командировочные_расходы" localSheetId="1">#REF!</definedName>
    <definedName name="Компания" localSheetId="1">#REF!</definedName>
    <definedName name="комплект" localSheetId="1">#REF!</definedName>
    <definedName name="конкурс" localSheetId="1">#REF!</definedName>
    <definedName name="Контроллер_1" localSheetId="1">#REF!</definedName>
    <definedName name="кор" localSheetId="1">#REF!</definedName>
    <definedName name="кореал" localSheetId="1">#REF!</definedName>
    <definedName name="Корнеева" localSheetId="1">#REF!</definedName>
    <definedName name="корр" localSheetId="1">{#N/A,#N/A,FALSE,"Шаблон_Спец1"}</definedName>
    <definedName name="Костромская_область" localSheetId="1">#REF!</definedName>
    <definedName name="КОЭФ3" localSheetId="1">#REF!</definedName>
    <definedName name="КоэфБезПоля" localSheetId="1">#REF!</definedName>
    <definedName name="КоэфГорЗак" localSheetId="1">#REF!</definedName>
    <definedName name="Коэффициент" localSheetId="1">#REF!</definedName>
    <definedName name="кп" localSheetId="1">#REF!</definedName>
    <definedName name="крас" localSheetId="1">#REF!</definedName>
    <definedName name="Краснодарский_край" localSheetId="1">#REF!</definedName>
    <definedName name="Красноярский_край" localSheetId="1">#REF!</definedName>
    <definedName name="Красноярский_край_1" localSheetId="1">#REF!</definedName>
    <definedName name="куку" localSheetId="1">#REF!</definedName>
    <definedName name="Курганская_область" localSheetId="1">#REF!</definedName>
    <definedName name="Курганская_область_1" localSheetId="1">#REF!</definedName>
    <definedName name="курс" localSheetId="1">#REF!</definedName>
    <definedName name="Курс_1" localSheetId="1">#REF!</definedName>
    <definedName name="курс_дол" localSheetId="1">#REF!</definedName>
    <definedName name="Курс_доллара_США" localSheetId="1">#REF!</definedName>
    <definedName name="курс1" localSheetId="1">#REF!</definedName>
    <definedName name="Курская_область" localSheetId="1">#REF!</definedName>
    <definedName name="кшн" localSheetId="1">#REF!</definedName>
    <definedName name="лаборатория" localSheetId="1">#REF!</definedName>
    <definedName name="ЛабШурфов" localSheetId="1">#REF!</definedName>
    <definedName name="лв" localSheetId="1">#REF!</definedName>
    <definedName name="лвнг" localSheetId="1">#REF!</definedName>
    <definedName name="лд" localSheetId="1">#REF!</definedName>
    <definedName name="лдд" localSheetId="1">#REF!</definedName>
    <definedName name="лдллл" localSheetId="1">#REF!</definedName>
    <definedName name="ленин" localSheetId="1">#REF!</definedName>
    <definedName name="Ленинградская_область" localSheetId="1">#REF!</definedName>
    <definedName name="ЛимитУРС_ПИР" localSheetId="1">#REF!</definedName>
    <definedName name="Липецкая_область" localSheetId="1">#REF!</definedName>
    <definedName name="лист" localSheetId="1">#REF!</definedName>
    <definedName name="Лифты" localSheetId="1">#REF!</definedName>
    <definedName name="лкон" localSheetId="1">#REF!</definedName>
    <definedName name="лл" localSheetId="1">#REF!</definedName>
    <definedName name="ллддд" localSheetId="1">#REF!</definedName>
    <definedName name="ллдж" localSheetId="1">#REF!</definedName>
    <definedName name="ллл" localSheetId="1">#REF!</definedName>
    <definedName name="лн" localSheetId="1">#REF!</definedName>
    <definedName name="лнвг" localSheetId="1">#REF!</definedName>
    <definedName name="лнгва" localSheetId="1">#REF!</definedName>
    <definedName name="ло" localSheetId="1">#REF!</definedName>
    <definedName name="ловпр" localSheetId="1">#REF!</definedName>
    <definedName name="логалгнеелн" localSheetId="1">#REF!</definedName>
    <definedName name="лодло" localSheetId="1">#REF!</definedName>
    <definedName name="лодол" localSheetId="1">#REF!</definedName>
    <definedName name="лол" localSheetId="1">#REF!</definedName>
    <definedName name="лорщшгошщлдбжд" localSheetId="1">#REF!</definedName>
    <definedName name="лпрра" localSheetId="1">#REF!</definedName>
    <definedName name="лрал" localSheetId="1">#REF!</definedName>
    <definedName name="лрлд" localSheetId="1">#REF!</definedName>
    <definedName name="лрр" localSheetId="1">#REF!</definedName>
    <definedName name="М" localSheetId="1">#REF!</definedName>
    <definedName name="Магаданская_область" localSheetId="1">#REF!</definedName>
    <definedName name="Магаданская_область_1" localSheetId="1">#REF!</definedName>
    <definedName name="МАРЖА" localSheetId="1">#REF!</definedName>
    <definedName name="матер" localSheetId="1">#REF!</definedName>
    <definedName name="матер." localSheetId="1">#REF!</definedName>
    <definedName name="матер.рем" localSheetId="1">#REF!</definedName>
    <definedName name="Месяцы" localSheetId="1">#REF!</definedName>
    <definedName name="Месяцы2" localSheetId="1">#REF!</definedName>
    <definedName name="Месяцы3" localSheetId="1">#REF!</definedName>
    <definedName name="МИ_Т" localSheetId="1">#REF!</definedName>
    <definedName name="МИА5" localSheetId="1">#REF!</definedName>
    <definedName name="мил" localSheetId="1">{0,"овz";1,"z";2,"аz";5,"овz"}</definedName>
    <definedName name="мин" localSheetId="1">#REF!</definedName>
    <definedName name="Министерство_транспорта__связи_и_автомобильных_дорог_Самарской_области" localSheetId="1">#REF!</definedName>
    <definedName name="мись" localSheetId="1">#REF!</definedName>
    <definedName name="мит" localSheetId="1">#REF!</definedName>
    <definedName name="мм" localSheetId="1">#REF!</definedName>
    <definedName name="МММММММММ" localSheetId="1">#REF!</definedName>
    <definedName name="мн" localSheetId="1">#REF!</definedName>
    <definedName name="Модель2" localSheetId="1">#REF!</definedName>
    <definedName name="мойка" localSheetId="1">#REF!</definedName>
    <definedName name="Монтаж" localSheetId="1">#REF!</definedName>
    <definedName name="Монтажные_работы_в_базисных_ценах" localSheetId="1">#REF!</definedName>
    <definedName name="Московская_область" localSheetId="1">#REF!</definedName>
    <definedName name="мотаж2" localSheetId="1">#REF!</definedName>
    <definedName name="мпртмит" localSheetId="1">#REF!</definedName>
    <definedName name="мтч" localSheetId="1">#REF!</definedName>
    <definedName name="мтьюп" localSheetId="1">#REF!</definedName>
    <definedName name="Мурманская_область" localSheetId="1">#REF!</definedName>
    <definedName name="Мурманская_область_1" localSheetId="1">#REF!</definedName>
    <definedName name="над" localSheetId="1">#REF!</definedName>
    <definedName name="Название_проекта" localSheetId="1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1">#REF!</definedName>
    <definedName name="Наименование_группы_строек" localSheetId="1">#REF!</definedName>
    <definedName name="Наименование_локальной_сметы" localSheetId="1">#REF!</definedName>
    <definedName name="Наименование_объекта" localSheetId="1">#REF!</definedName>
    <definedName name="Наименование_объектной_сметы" localSheetId="1">#REF!</definedName>
    <definedName name="Наименование_организации_заказчика" localSheetId="1">#REF!</definedName>
    <definedName name="Наименование_очереди" localSheetId="1">#REF!</definedName>
    <definedName name="Наименование_проектной_организации" localSheetId="1">#REF!</definedName>
    <definedName name="Наименование_пускового_комплекса" localSheetId="1">#REF!</definedName>
    <definedName name="Наименование_сводного_сметного_расчета" localSheetId="1">#REF!</definedName>
    <definedName name="Наименование_строительства" localSheetId="1">#REF!</definedName>
    <definedName name="Наименование_стройки" localSheetId="1">#REF!</definedName>
    <definedName name="накладные" localSheetId="1">#REF!</definedName>
    <definedName name="науки" localSheetId="1">#REF!</definedName>
    <definedName name="нвле" localSheetId="1">#REF!</definedName>
    <definedName name="нгагл" localSheetId="1">#REF!</definedName>
    <definedName name="нго" localSheetId="1">#REF!</definedName>
    <definedName name="нгпнрап" localSheetId="1">#REF!</definedName>
    <definedName name="НДС" localSheetId="1">#REF!</definedName>
    <definedName name="НДСИмущество" localSheetId="1">#REF!</definedName>
    <definedName name="НДСИП" localSheetId="1">#REF!</definedName>
    <definedName name="НДСНИОКР" localSheetId="1">#REF!</definedName>
    <definedName name="нево" localSheetId="1">#REF!</definedName>
    <definedName name="нер" localSheetId="1">#REF!</definedName>
    <definedName name="неуо" localSheetId="1">#REF!</definedName>
    <definedName name="Нижегородская_область" localSheetId="1">#REF!</definedName>
    <definedName name="Нижняя_часть" localSheetId="1">#REF!</definedName>
    <definedName name="нии" localSheetId="1">#REF!</definedName>
    <definedName name="нн" localSheetId="1">#REF!</definedName>
    <definedName name="но" localSheetId="1">#REF!</definedName>
    <definedName name="Новгородская_область" localSheetId="1">#REF!</definedName>
    <definedName name="Новосибирская_область" localSheetId="1">#REF!</definedName>
    <definedName name="Новосибирская_область_1" localSheetId="1">#REF!</definedName>
    <definedName name="новый" localSheetId="1">#REF!</definedName>
    <definedName name="Номер" localSheetId="1">#REF!</definedName>
    <definedName name="Номер_договора" localSheetId="1">#REF!</definedName>
    <definedName name="Номер_пп" localSheetId="1">#REF!</definedName>
    <definedName name="Номер_раздела" localSheetId="1">#REF!</definedName>
    <definedName name="НормаАУП_на_УЕ" localSheetId="1">#REF!</definedName>
    <definedName name="НормаПП_на_УЕ" localSheetId="1">#REF!</definedName>
    <definedName name="НормаРостаУЕ" localSheetId="1">#REF!</definedName>
    <definedName name="нр" localSheetId="1">граж</definedName>
    <definedName name="о" localSheetId="1">#REF!</definedName>
    <definedName name="об" localSheetId="1">#REF!</definedName>
    <definedName name="Область_печати_ИМ" localSheetId="1">#REF!</definedName>
    <definedName name="Оборудование_в_базисных_ценах" localSheetId="1">#REF!</definedName>
    <definedName name="Обоснование_поправки" localSheetId="1">#REF!</definedName>
    <definedName name="объем___0" localSheetId="1">#REF!</definedName>
    <definedName name="объем___0___0" localSheetId="1">#REF!</definedName>
    <definedName name="объем___0___0___0" localSheetId="1">#REF!</definedName>
    <definedName name="объем___0___0___0___0" localSheetId="1">#REF!</definedName>
    <definedName name="объем___0___0___2" localSheetId="1">#REF!</definedName>
    <definedName name="объем___0___0___3" localSheetId="1">#REF!</definedName>
    <definedName name="объем___0___0___4" localSheetId="1">#REF!</definedName>
    <definedName name="объем___0___1" localSheetId="1">#REF!</definedName>
    <definedName name="объем___0___10" localSheetId="1">#REF!</definedName>
    <definedName name="объем___0___12" localSheetId="1">#REF!</definedName>
    <definedName name="объем___0___2" localSheetId="1">#REF!</definedName>
    <definedName name="объем___0___2___0" localSheetId="1">#REF!</definedName>
    <definedName name="объем___0___3" localSheetId="1">#REF!</definedName>
    <definedName name="объем___0___4" localSheetId="1">#REF!</definedName>
    <definedName name="объем___0___5" localSheetId="1">#REF!</definedName>
    <definedName name="объем___0___6" localSheetId="1">#REF!</definedName>
    <definedName name="объем___0___8" localSheetId="1">#REF!</definedName>
    <definedName name="объем___1" localSheetId="1">#REF!</definedName>
    <definedName name="объем___1___0" localSheetId="1">#REF!</definedName>
    <definedName name="объем___10" localSheetId="1">#REF!</definedName>
    <definedName name="объем___10___0___0" localSheetId="1">#REF!</definedName>
    <definedName name="объем___10___1" localSheetId="1">#REF!</definedName>
    <definedName name="объем___10___10" localSheetId="1">#REF!</definedName>
    <definedName name="объем___10___12" localSheetId="1">#REF!</definedName>
    <definedName name="объем___11" localSheetId="1">#REF!</definedName>
    <definedName name="объем___11___10" localSheetId="1">#REF!</definedName>
    <definedName name="объем___11___2" localSheetId="1">#REF!</definedName>
    <definedName name="объем___11___4" localSheetId="1">#REF!</definedName>
    <definedName name="объем___11___6" localSheetId="1">#REF!</definedName>
    <definedName name="объем___11___8" localSheetId="1">#REF!</definedName>
    <definedName name="объем___2" localSheetId="1">#REF!</definedName>
    <definedName name="объем___2___0" localSheetId="1">#REF!</definedName>
    <definedName name="объем___2___0___0" localSheetId="1">#REF!</definedName>
    <definedName name="объем___2___0___0___0" localSheetId="1">#REF!</definedName>
    <definedName name="объем___2___1" localSheetId="1">#REF!</definedName>
    <definedName name="объем___2___10" localSheetId="1">#REF!</definedName>
    <definedName name="объем___2___12" localSheetId="1">#REF!</definedName>
    <definedName name="объем___2___2" localSheetId="1">#REF!</definedName>
    <definedName name="объем___2___3" localSheetId="1">#REF!</definedName>
    <definedName name="объем___2___4" localSheetId="1">#REF!</definedName>
    <definedName name="объем___2___6" localSheetId="1">#REF!</definedName>
    <definedName name="объем___2___8" localSheetId="1">#REF!</definedName>
    <definedName name="объем___3" localSheetId="1">#REF!</definedName>
    <definedName name="объем___3___0" localSheetId="1">#REF!</definedName>
    <definedName name="объем___3___10" localSheetId="1">#REF!</definedName>
    <definedName name="объем___3___2" localSheetId="1">#REF!</definedName>
    <definedName name="объем___3___3" localSheetId="1">#REF!</definedName>
    <definedName name="объем___3___4" localSheetId="1">#REF!</definedName>
    <definedName name="объем___3___6" localSheetId="1">#REF!</definedName>
    <definedName name="объем___3___8" localSheetId="1">#REF!</definedName>
    <definedName name="объем___4" localSheetId="1">#REF!</definedName>
    <definedName name="объем___4___0___0" localSheetId="1">#REF!</definedName>
    <definedName name="объем___4___0___0___0" localSheetId="1">#REF!</definedName>
    <definedName name="объем___4___10" localSheetId="1">#REF!</definedName>
    <definedName name="объем___4___12" localSheetId="1">#REF!</definedName>
    <definedName name="объем___4___2" localSheetId="1">#REF!</definedName>
    <definedName name="объем___4___3" localSheetId="1">#REF!</definedName>
    <definedName name="объем___4___4" localSheetId="1">#REF!</definedName>
    <definedName name="объем___4___6" localSheetId="1">#REF!</definedName>
    <definedName name="объем___4___8" localSheetId="1">#REF!</definedName>
    <definedName name="объем___5___0" localSheetId="1">#REF!</definedName>
    <definedName name="объем___5___0___0" localSheetId="1">#REF!</definedName>
    <definedName name="объем___5___0___0___0" localSheetId="1">#REF!</definedName>
    <definedName name="объем___6___0" localSheetId="1">#REF!</definedName>
    <definedName name="объем___6___0___0" localSheetId="1">#REF!</definedName>
    <definedName name="объем___6___0___0___0" localSheetId="1">#REF!</definedName>
    <definedName name="объем___6___1" localSheetId="1">#REF!</definedName>
    <definedName name="объем___6___10" localSheetId="1">#REF!</definedName>
    <definedName name="объем___6___12" localSheetId="1">#REF!</definedName>
    <definedName name="объем___6___2" localSheetId="1">#REF!</definedName>
    <definedName name="объем___6___4" localSheetId="1">#REF!</definedName>
    <definedName name="объем___6___6" localSheetId="1">#REF!</definedName>
    <definedName name="объем___6___8" localSheetId="1">#REF!</definedName>
    <definedName name="объем___7" localSheetId="1">#REF!</definedName>
    <definedName name="объем___7___0" localSheetId="1">#REF!</definedName>
    <definedName name="объем___7___10" localSheetId="1">#REF!</definedName>
    <definedName name="объем___7___2" localSheetId="1">#REF!</definedName>
    <definedName name="объем___7___4" localSheetId="1">#REF!</definedName>
    <definedName name="объем___7___6" localSheetId="1">#REF!</definedName>
    <definedName name="объем___7___8" localSheetId="1">#REF!</definedName>
    <definedName name="объем___8" localSheetId="1">#REF!</definedName>
    <definedName name="объем___8___0" localSheetId="1">#REF!</definedName>
    <definedName name="объем___8___0___0" localSheetId="1">#REF!</definedName>
    <definedName name="объем___8___0___0___0" localSheetId="1">#REF!</definedName>
    <definedName name="объем___8___1" localSheetId="1">#REF!</definedName>
    <definedName name="объем___8___10" localSheetId="1">#REF!</definedName>
    <definedName name="объем___8___12" localSheetId="1">#REF!</definedName>
    <definedName name="объем___8___2" localSheetId="1">#REF!</definedName>
    <definedName name="объем___8___4" localSheetId="1">#REF!</definedName>
    <definedName name="объем___8___6" localSheetId="1">#REF!</definedName>
    <definedName name="объем___8___8" localSheetId="1">#REF!</definedName>
    <definedName name="объем___9" localSheetId="1">#REF!</definedName>
    <definedName name="объем___9___0" localSheetId="1">#REF!</definedName>
    <definedName name="объем___9___0___0" localSheetId="1">#REF!</definedName>
    <definedName name="объем___9___0___0___0" localSheetId="1">#REF!</definedName>
    <definedName name="объем___9___10" localSheetId="1">#REF!</definedName>
    <definedName name="объем___9___2" localSheetId="1">#REF!</definedName>
    <definedName name="объем___9___4" localSheetId="1">#REF!</definedName>
    <definedName name="объем___9___6" localSheetId="1">#REF!</definedName>
    <definedName name="объем___9___8" localSheetId="1">#REF!</definedName>
    <definedName name="объем1" localSheetId="1">#REF!</definedName>
    <definedName name="ов" localSheetId="1">#REF!</definedName>
    <definedName name="овао" localSheetId="1">#REF!</definedName>
    <definedName name="овено" localSheetId="1">#REF!</definedName>
    <definedName name="овпв" localSheetId="1">#REF!</definedName>
    <definedName name="одлпд" localSheetId="1">#REF!</definedName>
    <definedName name="оев" localSheetId="1">#REF!</definedName>
    <definedName name="оек" localSheetId="1">#REF!</definedName>
    <definedName name="окн" localSheetId="1">#REF!</definedName>
    <definedName name="ол" localSheetId="1">#REF!</definedName>
    <definedName name="олодод" localSheetId="1">#REF!</definedName>
    <definedName name="олорлшгш" localSheetId="1">#REF!</definedName>
    <definedName name="олпрол" localSheetId="1">#REF!</definedName>
    <definedName name="олролрт" localSheetId="1">#REF!</definedName>
    <definedName name="олрщшошшлд" localSheetId="1">#REF!</definedName>
    <definedName name="олюдю" localSheetId="1">#REF!</definedName>
    <definedName name="ОЛЯ" localSheetId="1">#REF!</definedName>
    <definedName name="Омская_область" localSheetId="1">#REF!</definedName>
    <definedName name="Омская_область_1" localSheetId="1">#REF!</definedName>
    <definedName name="оо" localSheetId="1">#REF!</definedName>
    <definedName name="ооо" localSheetId="1">#REF!</definedName>
    <definedName name="ООО_НИИПРИИ___Севзапинжтехнология" localSheetId="1">#REF!</definedName>
    <definedName name="оооо" localSheetId="1">#REF!</definedName>
    <definedName name="ООС" localSheetId="1">#REF!</definedName>
    <definedName name="оос1" localSheetId="1">#REF!</definedName>
    <definedName name="оот" localSheetId="1">#REF!</definedName>
    <definedName name="опао" localSheetId="1">#REF!</definedName>
    <definedName name="Описание_группы_строек" localSheetId="1">#REF!</definedName>
    <definedName name="Описание_локальной_сметы" localSheetId="1">#REF!</definedName>
    <definedName name="Описание_объекта" localSheetId="1">#REF!</definedName>
    <definedName name="Описание_объектной_сметы" localSheetId="1">#REF!</definedName>
    <definedName name="Описание_очереди" localSheetId="1">#REF!</definedName>
    <definedName name="Описание_пускового_комплекса" localSheetId="1">#REF!</definedName>
    <definedName name="Описание_сводного_сметного_расчета" localSheetId="1">#REF!</definedName>
    <definedName name="Описание_стройки" localSheetId="1">#REF!</definedName>
    <definedName name="ор" localSheetId="1">#REF!</definedName>
    <definedName name="Оренбургская_область" localSheetId="1">#REF!</definedName>
    <definedName name="Оренбургская_область_1" localSheetId="1">#REF!</definedName>
    <definedName name="Орловская_область" localSheetId="1">#REF!</definedName>
    <definedName name="ОсвоениеИмущества" localSheetId="1">#REF!</definedName>
    <definedName name="ОсвоениеИП" localSheetId="1">#REF!</definedName>
    <definedName name="ОсвоениеНИОКР" localSheetId="1">#REF!</definedName>
    <definedName name="Основание" localSheetId="1">#REF!</definedName>
    <definedName name="ОтпускИзЕНЭС" localSheetId="1">#REF!</definedName>
    <definedName name="Отчетный_период__учет_выполненных_работ" localSheetId="1">#REF!</definedName>
    <definedName name="оьт" localSheetId="1">#REF!</definedName>
    <definedName name="оьыватв" localSheetId="1">#REF!</definedName>
    <definedName name="оюю" localSheetId="1">#REF!</definedName>
    <definedName name="п" localSheetId="1">#REF!</definedName>
    <definedName name="п121" localSheetId="1">#REF!</definedName>
    <definedName name="паа12" localSheetId="1">#REF!</definedName>
    <definedName name="паирав" localSheetId="1">#REF!</definedName>
    <definedName name="пао" localSheetId="1">#REF!</definedName>
    <definedName name="пап" localSheetId="1">#REF!</definedName>
    <definedName name="парп" localSheetId="1">#REF!</definedName>
    <definedName name="паша" localSheetId="1">#REF!</definedName>
    <definedName name="ПБ" localSheetId="1">#REF!</definedName>
    <definedName name="пвар" localSheetId="1">#REF!</definedName>
    <definedName name="пвопв" localSheetId="1">#REF!</definedName>
    <definedName name="пвр" localSheetId="1">#REF!</definedName>
    <definedName name="пврл" localSheetId="1">#REF!</definedName>
    <definedName name="пвррь" localSheetId="1">#REF!</definedName>
    <definedName name="пврьп" localSheetId="1">#REF!</definedName>
    <definedName name="пврьпв" localSheetId="1">#REF!</definedName>
    <definedName name="пврьпврь" localSheetId="1">#REF!</definedName>
    <definedName name="пвСпп" localSheetId="1">#REF!</definedName>
    <definedName name="пвьрвпрь" localSheetId="1">#REF!</definedName>
    <definedName name="пг" localSheetId="1">#REF!</definedName>
    <definedName name="пгшд" localSheetId="1">#REF!</definedName>
    <definedName name="пдплд" localSheetId="1">#REF!</definedName>
    <definedName name="Пензенская_область" localSheetId="1">#REF!</definedName>
    <definedName name="перв_кат" localSheetId="1">#REF!</definedName>
    <definedName name="первая_кат" localSheetId="1">#REF!</definedName>
    <definedName name="первый" localSheetId="1">#REF!</definedName>
    <definedName name="Пермская_область" localSheetId="1">#REF!</definedName>
    <definedName name="Пермская_область_1" localSheetId="1">#REF!</definedName>
    <definedName name="Пи" localSheetId="1">#REF!</definedName>
    <definedName name="Пи_" localSheetId="1">#REF!</definedName>
    <definedName name="пионер" localSheetId="1">#REF!</definedName>
    <definedName name="пл" localSheetId="1">#REF!</definedName>
    <definedName name="плдпол" localSheetId="1">#REF!</definedName>
    <definedName name="плдполд" localSheetId="1">#REF!</definedName>
    <definedName name="плодолд" localSheetId="1">#REF!</definedName>
    <definedName name="Площадь" localSheetId="1">#REF!</definedName>
    <definedName name="Площадь_нелинейных_объектов" localSheetId="1">#REF!</definedName>
    <definedName name="Площадь_планшетов" localSheetId="1">#REF!</definedName>
    <definedName name="плыа" localSheetId="1">#REF!</definedName>
    <definedName name="плю" localSheetId="1">#REF!</definedName>
    <definedName name="по" localSheetId="1">#REF!</definedName>
    <definedName name="пов" localSheetId="1">#REF!</definedName>
    <definedName name="Подгон" localSheetId="1">#REF!</definedName>
    <definedName name="Подзаголовок" localSheetId="1">#REF!</definedName>
    <definedName name="подлен" localSheetId="1">#REF!</definedName>
    <definedName name="подлжддлджд" localSheetId="1">#REF!</definedName>
    <definedName name="Подпись1" localSheetId="1">#REF!</definedName>
    <definedName name="Подпись2" localSheetId="1">#REF!</definedName>
    <definedName name="Подпись3" localSheetId="1">#REF!</definedName>
    <definedName name="Подпись4" localSheetId="1">#REF!</definedName>
    <definedName name="Подпись5" localSheetId="1">#REF!</definedName>
    <definedName name="подста" localSheetId="1">#REF!</definedName>
    <definedName name="Покупное_ПО" localSheetId="1">#REF!</definedName>
    <definedName name="Покупные" localSheetId="1">#REF!</definedName>
    <definedName name="Покупные_изделия" localSheetId="1">#REF!</definedName>
    <definedName name="полд" localSheetId="1">#REF!</definedName>
    <definedName name="Полевые" localSheetId="1">#REF!</definedName>
    <definedName name="попр" localSheetId="1">#REF!</definedName>
    <definedName name="Поправочные_коэффициенты_по_письму_Госстроя_от_25.12.90___0" localSheetId="1">#REF!</definedName>
    <definedName name="Поправочные_коэффициенты_по_письму_Госстроя_от_25.12.90___0___0" localSheetId="1">#REF!</definedName>
    <definedName name="Поправочные_коэффициенты_по_письму_Госстроя_от_25.12.90___0___0___0" localSheetId="1">#REF!</definedName>
    <definedName name="Поправочные_коэффициенты_по_письму_Госстроя_от_25.12.90___0___0___0___0" localSheetId="1">#REF!</definedName>
    <definedName name="Поправочные_коэффициенты_по_письму_Госстроя_от_25.12.90___0___0___2" localSheetId="1">#REF!</definedName>
    <definedName name="Поправочные_коэффициенты_по_письму_Госстроя_от_25.12.90___0___0___3" localSheetId="1">#REF!</definedName>
    <definedName name="Поправочные_коэффициенты_по_письму_Госстроя_от_25.12.90___0___0___4" localSheetId="1">#REF!</definedName>
    <definedName name="Поправочные_коэффициенты_по_письму_Госстроя_от_25.12.90___0___1" localSheetId="1">#REF!</definedName>
    <definedName name="Поправочные_коэффициенты_по_письму_Госстроя_от_25.12.90___0___10" localSheetId="1">#REF!</definedName>
    <definedName name="Поправочные_коэффициенты_по_письму_Госстроя_от_25.12.90___0___12" localSheetId="1">#REF!</definedName>
    <definedName name="Поправочные_коэффициенты_по_письму_Госстроя_от_25.12.90___0___2" localSheetId="1">#REF!</definedName>
    <definedName name="Поправочные_коэффициенты_по_письму_Госстроя_от_25.12.90___0___2___0" localSheetId="1">#REF!</definedName>
    <definedName name="Поправочные_коэффициенты_по_письму_Госстроя_от_25.12.90___0___3" localSheetId="1">#REF!</definedName>
    <definedName name="Поправочные_коэффициенты_по_письму_Госстроя_от_25.12.90___0___3___0" localSheetId="1">#REF!</definedName>
    <definedName name="Поправочные_коэффициенты_по_письму_Госстроя_от_25.12.90___0___4" localSheetId="1">#REF!</definedName>
    <definedName name="Поправочные_коэффициенты_по_письму_Госстроя_от_25.12.90___0___5" localSheetId="1">#REF!</definedName>
    <definedName name="Поправочные_коэффициенты_по_письму_Госстроя_от_25.12.90___0___6" localSheetId="1">#REF!</definedName>
    <definedName name="Поправочные_коэффициенты_по_письму_Госстроя_от_25.12.90___0___8" localSheetId="1">#REF!</definedName>
    <definedName name="Поправочные_коэффициенты_по_письму_Госстроя_от_25.12.90___1" localSheetId="1">#REF!</definedName>
    <definedName name="Поправочные_коэффициенты_по_письму_Госстроя_от_25.12.90___1___0" localSheetId="1">#REF!</definedName>
    <definedName name="Поправочные_коэффициенты_по_письму_Госстроя_от_25.12.90___1___3" localSheetId="1">#REF!</definedName>
    <definedName name="Поправочные_коэффициенты_по_письму_Госстроя_от_25.12.90___10" localSheetId="1">#REF!</definedName>
    <definedName name="Поправочные_коэффициенты_по_письму_Госстроя_от_25.12.90___10___0___0" localSheetId="1">#REF!</definedName>
    <definedName name="Поправочные_коэффициенты_по_письму_Госстроя_от_25.12.90___10___1" localSheetId="1">#REF!</definedName>
    <definedName name="Поправочные_коэффициенты_по_письму_Госстроя_от_25.12.90___10___10" localSheetId="1">#REF!</definedName>
    <definedName name="Поправочные_коэффициенты_по_письму_Госстроя_от_25.12.90___10___12" localSheetId="1">#REF!</definedName>
    <definedName name="Поправочные_коэффициенты_по_письму_Госстроя_от_25.12.90___11" localSheetId="1">#REF!</definedName>
    <definedName name="Поправочные_коэффициенты_по_письму_Госстроя_от_25.12.90___11___10" localSheetId="1">#REF!</definedName>
    <definedName name="Поправочные_коэффициенты_по_письму_Госстроя_от_25.12.90___11___2" localSheetId="1">#REF!</definedName>
    <definedName name="Поправочные_коэффициенты_по_письму_Госстроя_от_25.12.90___11___4" localSheetId="1">#REF!</definedName>
    <definedName name="Поправочные_коэффициенты_по_письму_Госстроя_от_25.12.90___11___6" localSheetId="1">#REF!</definedName>
    <definedName name="Поправочные_коэффициенты_по_письму_Госстроя_от_25.12.90___11___8" localSheetId="1">#REF!</definedName>
    <definedName name="Поправочные_коэффициенты_по_письму_Госстроя_от_25.12.90___2" localSheetId="1">#REF!</definedName>
    <definedName name="Поправочные_коэффициенты_по_письму_Госстроя_от_25.12.90___2___0" localSheetId="1">#REF!</definedName>
    <definedName name="Поправочные_коэффициенты_по_письму_Госстроя_от_25.12.90___2___0___0" localSheetId="1">#REF!</definedName>
    <definedName name="Поправочные_коэффициенты_по_письму_Госстроя_от_25.12.90___2___0___0___0" localSheetId="1">#REF!</definedName>
    <definedName name="Поправочные_коэффициенты_по_письму_Госстроя_от_25.12.90___2___1" localSheetId="1">#REF!</definedName>
    <definedName name="Поправочные_коэффициенты_по_письму_Госстроя_от_25.12.90___2___10" localSheetId="1">#REF!</definedName>
    <definedName name="Поправочные_коэффициенты_по_письму_Госстроя_от_25.12.90___2___12" localSheetId="1">#REF!</definedName>
    <definedName name="Поправочные_коэффициенты_по_письму_Госстроя_от_25.12.90___2___2" localSheetId="1">#REF!</definedName>
    <definedName name="Поправочные_коэффициенты_по_письму_Госстроя_от_25.12.90___2___3" localSheetId="1">#REF!</definedName>
    <definedName name="Поправочные_коэффициенты_по_письму_Госстроя_от_25.12.90___2___4" localSheetId="1">#REF!</definedName>
    <definedName name="Поправочные_коэффициенты_по_письму_Госстроя_от_25.12.90___2___6" localSheetId="1">#REF!</definedName>
    <definedName name="Поправочные_коэффициенты_по_письму_Госстроя_от_25.12.90___2___8" localSheetId="1">#REF!</definedName>
    <definedName name="Поправочные_коэффициенты_по_письму_Госстроя_от_25.12.90___3" localSheetId="1">#REF!</definedName>
    <definedName name="Поправочные_коэффициенты_по_письму_Госстроя_от_25.12.90___3___0" localSheetId="1">#REF!</definedName>
    <definedName name="Поправочные_коэффициенты_по_письму_Госстроя_от_25.12.90___3___0___2" localSheetId="1">#REF!</definedName>
    <definedName name="Поправочные_коэффициенты_по_письму_Госстроя_от_25.12.90___3___10" localSheetId="1">#REF!</definedName>
    <definedName name="Поправочные_коэффициенты_по_письму_Госстроя_от_25.12.90___3___2" localSheetId="1">#REF!</definedName>
    <definedName name="Поправочные_коэффициенты_по_письму_Госстроя_от_25.12.90___3___3" localSheetId="1">#REF!</definedName>
    <definedName name="Поправочные_коэффициенты_по_письму_Госстроя_от_25.12.90___3___4" localSheetId="1">#REF!</definedName>
    <definedName name="Поправочные_коэффициенты_по_письму_Госстроя_от_25.12.90___3___6" localSheetId="1">#REF!</definedName>
    <definedName name="Поправочные_коэффициенты_по_письму_Госстроя_от_25.12.90___3___8" localSheetId="1">#REF!</definedName>
    <definedName name="Поправочные_коэффициенты_по_письму_Госстроя_от_25.12.90___4" localSheetId="1">#REF!</definedName>
    <definedName name="Поправочные_коэффициенты_по_письму_Госстроя_от_25.12.90___4___0___0" localSheetId="1">#REF!</definedName>
    <definedName name="Поправочные_коэффициенты_по_письму_Госстроя_от_25.12.90___4___0___0___0" localSheetId="1">#REF!</definedName>
    <definedName name="Поправочные_коэффициенты_по_письму_Госстроя_от_25.12.90___4___0___2" localSheetId="1">#REF!</definedName>
    <definedName name="Поправочные_коэффициенты_по_письму_Госстроя_от_25.12.90___4___0___4" localSheetId="1">#REF!</definedName>
    <definedName name="Поправочные_коэффициенты_по_письму_Госстроя_от_25.12.90___4___10" localSheetId="1">#REF!</definedName>
    <definedName name="Поправочные_коэффициенты_по_письму_Госстроя_от_25.12.90___4___12" localSheetId="1">#REF!</definedName>
    <definedName name="Поправочные_коэффициенты_по_письму_Госстроя_от_25.12.90___4___2" localSheetId="1">#REF!</definedName>
    <definedName name="Поправочные_коэффициенты_по_письму_Госстроя_от_25.12.90___4___3" localSheetId="1">#REF!</definedName>
    <definedName name="Поправочные_коэффициенты_по_письму_Госстроя_от_25.12.90___4___3___0" localSheetId="1">#REF!</definedName>
    <definedName name="Поправочные_коэффициенты_по_письму_Госстроя_от_25.12.90___4___4" localSheetId="1">#REF!</definedName>
    <definedName name="Поправочные_коэффициенты_по_письму_Госстроя_от_25.12.90___4___6" localSheetId="1">#REF!</definedName>
    <definedName name="Поправочные_коэффициенты_по_письму_Госстроя_от_25.12.90___4___8" localSheetId="1">#REF!</definedName>
    <definedName name="Поправочные_коэффициенты_по_письму_Госстроя_от_25.12.90___5___0" localSheetId="1">#REF!</definedName>
    <definedName name="Поправочные_коэффициенты_по_письму_Госстроя_от_25.12.90___5___0___0" localSheetId="1">#REF!</definedName>
    <definedName name="Поправочные_коэффициенты_по_письму_Госстроя_от_25.12.90___5___0___0___0" localSheetId="1">#REF!</definedName>
    <definedName name="Поправочные_коэффициенты_по_письму_Госстроя_от_25.12.90___6___0" localSheetId="1">#REF!</definedName>
    <definedName name="Поправочные_коэффициенты_по_письму_Госстроя_от_25.12.90___6___0___0" localSheetId="1">#REF!</definedName>
    <definedName name="Поправочные_коэффициенты_по_письму_Госстроя_от_25.12.90___6___0___0___0" localSheetId="1">#REF!</definedName>
    <definedName name="Поправочные_коэффициенты_по_письму_Госстроя_от_25.12.90___6___1" localSheetId="1">#REF!</definedName>
    <definedName name="Поправочные_коэффициенты_по_письму_Госстроя_от_25.12.90___6___10" localSheetId="1">#REF!</definedName>
    <definedName name="Поправочные_коэффициенты_по_письму_Госстроя_от_25.12.90___6___12" localSheetId="1">#REF!</definedName>
    <definedName name="Поправочные_коэффициенты_по_письму_Госстроя_от_25.12.90___6___2" localSheetId="1">#REF!</definedName>
    <definedName name="Поправочные_коэффициенты_по_письму_Госстроя_от_25.12.90___6___4" localSheetId="1">#REF!</definedName>
    <definedName name="Поправочные_коэффициенты_по_письму_Госстроя_от_25.12.90___6___6" localSheetId="1">#REF!</definedName>
    <definedName name="Поправочные_коэффициенты_по_письму_Госстроя_от_25.12.90___6___8" localSheetId="1">#REF!</definedName>
    <definedName name="Поправочные_коэффициенты_по_письму_Госстроя_от_25.12.90___7" localSheetId="1">#REF!</definedName>
    <definedName name="Поправочные_коэффициенты_по_письму_Госстроя_от_25.12.90___7___0" localSheetId="1">#REF!</definedName>
    <definedName name="Поправочные_коэффициенты_по_письму_Госстроя_от_25.12.90___7___10" localSheetId="1">#REF!</definedName>
    <definedName name="Поправочные_коэффициенты_по_письму_Госстроя_от_25.12.90___7___2" localSheetId="1">#REF!</definedName>
    <definedName name="Поправочные_коэффициенты_по_письму_Госстроя_от_25.12.90___7___4" localSheetId="1">#REF!</definedName>
    <definedName name="Поправочные_коэффициенты_по_письму_Госстроя_от_25.12.90___7___6" localSheetId="1">#REF!</definedName>
    <definedName name="Поправочные_коэффициенты_по_письму_Госстроя_от_25.12.90___7___8" localSheetId="1">#REF!</definedName>
    <definedName name="Поправочные_коэффициенты_по_письму_Госстроя_от_25.12.90___8" localSheetId="1">#REF!</definedName>
    <definedName name="Поправочные_коэффициенты_по_письму_Госстроя_от_25.12.90___8___0" localSheetId="1">#REF!</definedName>
    <definedName name="Поправочные_коэффициенты_по_письму_Госстроя_от_25.12.90___8___0___0" localSheetId="1">#REF!</definedName>
    <definedName name="Поправочные_коэффициенты_по_письму_Госстроя_от_25.12.90___8___0___0___0" localSheetId="1">#REF!</definedName>
    <definedName name="Поправочные_коэффициенты_по_письму_Госстроя_от_25.12.90___8___1" localSheetId="1">#REF!</definedName>
    <definedName name="Поправочные_коэффициенты_по_письму_Госстроя_от_25.12.90___8___10" localSheetId="1">#REF!</definedName>
    <definedName name="Поправочные_коэффициенты_по_письму_Госстроя_от_25.12.90___8___12" localSheetId="1">#REF!</definedName>
    <definedName name="Поправочные_коэффициенты_по_письму_Госстроя_от_25.12.90___8___2" localSheetId="1">#REF!</definedName>
    <definedName name="Поправочные_коэффициенты_по_письму_Госстроя_от_25.12.90___8___4" localSheetId="1">#REF!</definedName>
    <definedName name="Поправочные_коэффициенты_по_письму_Госстроя_от_25.12.90___8___6" localSheetId="1">#REF!</definedName>
    <definedName name="Поправочные_коэффициенты_по_письму_Госстроя_от_25.12.90___8___8" localSheetId="1">#REF!</definedName>
    <definedName name="Поправочные_коэффициенты_по_письму_Госстроя_от_25.12.90___9" localSheetId="1">#REF!</definedName>
    <definedName name="Поправочные_коэффициенты_по_письму_Госстроя_от_25.12.90___9___0" localSheetId="1">#REF!</definedName>
    <definedName name="Поправочные_коэффициенты_по_письму_Госстроя_от_25.12.90___9___0___0" localSheetId="1">#REF!</definedName>
    <definedName name="Поправочные_коэффициенты_по_письму_Госстроя_от_25.12.90___9___0___0___0" localSheetId="1">#REF!</definedName>
    <definedName name="Поправочные_коэффициенты_по_письму_Госстроя_от_25.12.90___9___10" localSheetId="1">#REF!</definedName>
    <definedName name="Поправочные_коэффициенты_по_письму_Госстроя_от_25.12.90___9___2" localSheetId="1">#REF!</definedName>
    <definedName name="Поправочные_коэффициенты_по_письму_Госстроя_от_25.12.90___9___4" localSheetId="1">#REF!</definedName>
    <definedName name="Поправочные_коэффициенты_по_письму_Госстроя_от_25.12.90___9___6" localSheetId="1">#REF!</definedName>
    <definedName name="Поправочные_коэффициенты_по_письму_Госстроя_от_25.12.90___9___8" localSheetId="1">#REF!</definedName>
    <definedName name="пордолд" localSheetId="1">#REF!</definedName>
    <definedName name="ПотериНорма" localSheetId="1">#REF!</definedName>
    <definedName name="ПотериФакт" localSheetId="1">#REF!</definedName>
    <definedName name="поток2" localSheetId="1">#REF!</definedName>
    <definedName name="пп" localSheetId="1">#REF!</definedName>
    <definedName name="ппвьпр" localSheetId="1">#REF!</definedName>
    <definedName name="ппп" localSheetId="1">#REF!</definedName>
    <definedName name="пппппппппппппппппппппппа" localSheetId="1">#REF!</definedName>
    <definedName name="ПР" localSheetId="1">#REF!</definedName>
    <definedName name="правоп" localSheetId="1">#REF!</definedName>
    <definedName name="прд" localSheetId="1">#REF!</definedName>
    <definedName name="прдо" localSheetId="1">#REF!</definedName>
    <definedName name="прер" localSheetId="1">#REF!</definedName>
    <definedName name="прибыль" localSheetId="1">#REF!</definedName>
    <definedName name="Прибыль_RAB" localSheetId="1">#REF!</definedName>
    <definedName name="Прибыль_Масса" localSheetId="1">#REF!</definedName>
    <definedName name="Прибыль_Метод" localSheetId="1">#REF!</definedName>
    <definedName name="Прибыль_ПроцентОС" localSheetId="1">#REF!</definedName>
    <definedName name="Прибыль_ПроцентСС" localSheetId="1">#REF!</definedName>
    <definedName name="Прибыль_ФД" localSheetId="1">#REF!</definedName>
    <definedName name="Прикладное_ПО" localSheetId="1">#REF!</definedName>
    <definedName name="Прилож" localSheetId="1">#REF!</definedName>
    <definedName name="Приморский_край" localSheetId="1">#REF!</definedName>
    <definedName name="Приморский_край_1" localSheetId="1">#REF!</definedName>
    <definedName name="приоб" localSheetId="1">#REF!</definedName>
    <definedName name="приобр" localSheetId="1">#REF!</definedName>
    <definedName name="прл" localSheetId="1">#REF!</definedName>
    <definedName name="прлв" localSheetId="1">#REF!</definedName>
    <definedName name="прлвпрл" localSheetId="1">#REF!</definedName>
    <definedName name="прлпврл" localSheetId="1">#REF!</definedName>
    <definedName name="прлпр" localSheetId="1">#REF!</definedName>
    <definedName name="прльп" localSheetId="1">#REF!</definedName>
    <definedName name="про" localSheetId="1">#REF!</definedName>
    <definedName name="пробная" localSheetId="1">#REF!</definedName>
    <definedName name="Проверил" localSheetId="1">#REF!</definedName>
    <definedName name="провпо" localSheetId="1">#REF!</definedName>
    <definedName name="проект" localSheetId="1">#REF!</definedName>
    <definedName name="проект2" localSheetId="1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1">#REF!</definedName>
    <definedName name="пролоддошщ" localSheetId="1">#REF!</definedName>
    <definedName name="Промбезоп" localSheetId="1">#REF!</definedName>
    <definedName name="Промышленная" localSheetId="1">#REF!</definedName>
    <definedName name="пропр" localSheetId="1">#REF!</definedName>
    <definedName name="пропропрспро" localSheetId="1">#REF!</definedName>
    <definedName name="протоколРМВК" localSheetId="1">#REF!</definedName>
    <definedName name="прочие" localSheetId="1">#REF!</definedName>
    <definedName name="Прочие_затраты_в_базисных_ценах" localSheetId="1">#REF!</definedName>
    <definedName name="Прочие_работы" localSheetId="1">#REF!</definedName>
    <definedName name="прпр_1" localSheetId="1">#REF!</definedName>
    <definedName name="пртпр" localSheetId="1">#REF!</definedName>
    <definedName name="прч" localSheetId="1">#REF!</definedName>
    <definedName name="прь" localSheetId="1">#REF!</definedName>
    <definedName name="прьв" localSheetId="1">#REF!</definedName>
    <definedName name="прьто" localSheetId="1">#REF!</definedName>
    <definedName name="пс" localSheetId="1">#REF!</definedName>
    <definedName name="пс40" localSheetId="1">#REF!</definedName>
    <definedName name="Псковская_область" localSheetId="1">#REF!</definedName>
    <definedName name="псрл" localSheetId="1">#REF!</definedName>
    <definedName name="пшждю" localSheetId="1">#REF!</definedName>
    <definedName name="пьбю" localSheetId="1">#REF!</definedName>
    <definedName name="пьюию" localSheetId="1">#REF!</definedName>
    <definedName name="пятый" localSheetId="1">#REF!</definedName>
    <definedName name="р" localSheetId="1">#REF!</definedName>
    <definedName name="раб" localSheetId="1">#REF!</definedName>
    <definedName name="Работа1" localSheetId="1">#REF!</definedName>
    <definedName name="Работа10" localSheetId="1">#REF!</definedName>
    <definedName name="Работа11" localSheetId="1">#REF!</definedName>
    <definedName name="Работа12" localSheetId="1">#REF!</definedName>
    <definedName name="Работа13" localSheetId="1">#REF!</definedName>
    <definedName name="Работа14" localSheetId="1">#REF!</definedName>
    <definedName name="Работа15" localSheetId="1">#REF!</definedName>
    <definedName name="Работа16" localSheetId="1">#REF!</definedName>
    <definedName name="Работа17" localSheetId="1">#REF!</definedName>
    <definedName name="Работа18" localSheetId="1">#REF!</definedName>
    <definedName name="Работа19" localSheetId="1">#REF!</definedName>
    <definedName name="Работа2" localSheetId="1">#REF!</definedName>
    <definedName name="Работа20" localSheetId="1">#REF!</definedName>
    <definedName name="Работа21" localSheetId="1">#REF!</definedName>
    <definedName name="Работа22" localSheetId="1">#REF!</definedName>
    <definedName name="Работа23" localSheetId="1">#REF!</definedName>
    <definedName name="Работа24" localSheetId="1">#REF!</definedName>
    <definedName name="Работа25" localSheetId="1">#REF!</definedName>
    <definedName name="Работа26" localSheetId="1">#REF!</definedName>
    <definedName name="Работа27" localSheetId="1">#REF!</definedName>
    <definedName name="Работа28" localSheetId="1">#REF!</definedName>
    <definedName name="Работа29" localSheetId="1">#REF!</definedName>
    <definedName name="Работа3" localSheetId="1">#REF!</definedName>
    <definedName name="Работа30" localSheetId="1">#REF!</definedName>
    <definedName name="Работа31" localSheetId="1">#REF!</definedName>
    <definedName name="Работа32" localSheetId="1">#REF!</definedName>
    <definedName name="Работа33" localSheetId="1">#REF!</definedName>
    <definedName name="Работа34" localSheetId="1">#REF!</definedName>
    <definedName name="Работа35" localSheetId="1">#REF!</definedName>
    <definedName name="Работа36" localSheetId="1">#REF!</definedName>
    <definedName name="Работа37" localSheetId="1">#REF!</definedName>
    <definedName name="Работа38" localSheetId="1">#REF!</definedName>
    <definedName name="Работа39" localSheetId="1">#REF!</definedName>
    <definedName name="Работа4" localSheetId="1">#REF!</definedName>
    <definedName name="Работа40" localSheetId="1">#REF!</definedName>
    <definedName name="Работа41" localSheetId="1">#REF!</definedName>
    <definedName name="Работа42" localSheetId="1">#REF!</definedName>
    <definedName name="Работа43" localSheetId="1">#REF!</definedName>
    <definedName name="Работа44" localSheetId="1">#REF!</definedName>
    <definedName name="Работа45" localSheetId="1">#REF!</definedName>
    <definedName name="Работа46" localSheetId="1">#REF!</definedName>
    <definedName name="Работа47" localSheetId="1">#REF!</definedName>
    <definedName name="Работа48" localSheetId="1">#REF!</definedName>
    <definedName name="Работа49" localSheetId="1">#REF!</definedName>
    <definedName name="Работа5" localSheetId="1">#REF!</definedName>
    <definedName name="Работа50" localSheetId="1">#REF!</definedName>
    <definedName name="Работа51" localSheetId="1">#REF!</definedName>
    <definedName name="Работа52" localSheetId="1">#REF!</definedName>
    <definedName name="Работа53" localSheetId="1">#REF!</definedName>
    <definedName name="Работа54" localSheetId="1">#REF!</definedName>
    <definedName name="Работа55" localSheetId="1">#REF!</definedName>
    <definedName name="Работа56" localSheetId="1">#REF!</definedName>
    <definedName name="Работа57" localSheetId="1">#REF!</definedName>
    <definedName name="Работа58" localSheetId="1">#REF!</definedName>
    <definedName name="Работа59" localSheetId="1">#REF!</definedName>
    <definedName name="Работа6" localSheetId="1">#REF!</definedName>
    <definedName name="Работа60" localSheetId="1">#REF!</definedName>
    <definedName name="Работа7" localSheetId="1">#REF!</definedName>
    <definedName name="Работа8" localSheetId="1">#REF!</definedName>
    <definedName name="Работа9" localSheetId="1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1">#REF!</definedName>
    <definedName name="Раздел" localSheetId="1">#REF!</definedName>
    <definedName name="Разработка" localSheetId="1">#REF!</definedName>
    <definedName name="Разработка_" localSheetId="1">#REF!</definedName>
    <definedName name="Разработка_проекта__Строительство_подземного_пешеходного_перехода_у_ст._метро__Гражданский_проспект" localSheetId="1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1">#REF!</definedName>
    <definedName name="раоб" localSheetId="1">#REF!</definedName>
    <definedName name="раобароб" localSheetId="1">#REF!</definedName>
    <definedName name="раобь" localSheetId="1">#REF!</definedName>
    <definedName name="раолао" localSheetId="1">#REF!</definedName>
    <definedName name="РасходыНаПотери" localSheetId="1">#REF!</definedName>
    <definedName name="расчет" localSheetId="1">#REF!</definedName>
    <definedName name="расш" localSheetId="1">#REF!</definedName>
    <definedName name="расш." localSheetId="1">#REF!</definedName>
    <definedName name="Расшифровка" localSheetId="1">#REF!</definedName>
    <definedName name="рбтмь" localSheetId="1">#REF!</definedName>
    <definedName name="ргл" localSheetId="1">#REF!</definedName>
    <definedName name="РД" localSheetId="1">#REF!</definedName>
    <definedName name="рдп" localSheetId="1">#REF!</definedName>
    <definedName name="Регистрационный_номер_группы_строек" localSheetId="1">#REF!</definedName>
    <definedName name="Регистрационный_номер_локальной_сметы" localSheetId="1">#REF!</definedName>
    <definedName name="Регистрационный_номер_объекта" localSheetId="1">#REF!</definedName>
    <definedName name="Регистрационный_номер_объектной_сметы" localSheetId="1">#REF!</definedName>
    <definedName name="Регистрационный_номер_очереди" localSheetId="1">#REF!</definedName>
    <definedName name="Регистрационный_номер_пускового_комплекса" localSheetId="1">#REF!</definedName>
    <definedName name="Регистрационный_номер_сводного_сметного_расчета" localSheetId="1">#REF!</definedName>
    <definedName name="Регистрационный_номер_стройки" localSheetId="1">#REF!</definedName>
    <definedName name="регламент" localSheetId="1">#REF!</definedName>
    <definedName name="Регулярная_часть" localSheetId="1">#REF!</definedName>
    <definedName name="рек" localSheetId="1">#REF!</definedName>
    <definedName name="Республика_Адыгея" localSheetId="1">#REF!</definedName>
    <definedName name="Республика_Алтай" localSheetId="1">#REF!</definedName>
    <definedName name="Республика_Алтай_1" localSheetId="1">#REF!</definedName>
    <definedName name="Республика_Башкортостан" localSheetId="1">#REF!</definedName>
    <definedName name="Республика_Башкортостан_1" localSheetId="1">#REF!</definedName>
    <definedName name="Республика_Бурятия" localSheetId="1">#REF!</definedName>
    <definedName name="Республика_Бурятия_1" localSheetId="1">#REF!</definedName>
    <definedName name="Республика_Дагестан" localSheetId="1">#REF!</definedName>
    <definedName name="Республика_Ингушетия" localSheetId="1">#REF!</definedName>
    <definedName name="Республика_Калмыкия" localSheetId="1">#REF!</definedName>
    <definedName name="Республика_Карелия" localSheetId="1">#REF!</definedName>
    <definedName name="Республика_Карелия_1" localSheetId="1">#REF!</definedName>
    <definedName name="Республика_Коми" localSheetId="1">#REF!</definedName>
    <definedName name="Республика_Коми_1" localSheetId="1">#REF!</definedName>
    <definedName name="Республика_Марий_Эл" localSheetId="1">#REF!</definedName>
    <definedName name="Республика_Мордовия" localSheetId="1">#REF!</definedName>
    <definedName name="Республика_Саха__Якутия" localSheetId="1">#REF!</definedName>
    <definedName name="Республика_Саха__Якутия_1" localSheetId="1">#REF!</definedName>
    <definedName name="Республика_Северная_Осетия___Алания" localSheetId="1">#REF!</definedName>
    <definedName name="Республика_Татарстан__Татарстан" localSheetId="1">#REF!</definedName>
    <definedName name="Республика_Татарстан__Татарстан_1" localSheetId="1">#REF!</definedName>
    <definedName name="Республика_Тыва" localSheetId="1">#REF!</definedName>
    <definedName name="Республика_Тыва_1" localSheetId="1">#REF!</definedName>
    <definedName name="Республика_Хакасия" localSheetId="1">#REF!</definedName>
    <definedName name="рлвро" localSheetId="1">#REF!</definedName>
    <definedName name="рлд" localSheetId="1">#REF!</definedName>
    <definedName name="рлдг" localSheetId="1">#REF!</definedName>
    <definedName name="рнгрлш" localSheetId="1">#REF!</definedName>
    <definedName name="ро" localSheetId="1">#REF!</definedName>
    <definedName name="ровро" localSheetId="1">#REF!</definedName>
    <definedName name="род" localSheetId="1">#REF!</definedName>
    <definedName name="родарод" localSheetId="1">#REF!</definedName>
    <definedName name="рож" localSheetId="1">#REF!</definedName>
    <definedName name="роло" localSheetId="1">#REF!</definedName>
    <definedName name="ролодод" localSheetId="1">#REF!</definedName>
    <definedName name="ропгнлпеглн" localSheetId="1">#REF!</definedName>
    <definedName name="Ростовская_область" localSheetId="1">#REF!</definedName>
    <definedName name="рпачрпч" localSheetId="1">#REF!</definedName>
    <definedName name="рпв" localSheetId="1">#REF!</definedName>
    <definedName name="рплрл" localSheetId="1">#REF!</definedName>
    <definedName name="рповпр" localSheetId="1">#REF!</definedName>
    <definedName name="рповр" localSheetId="1">#REF!</definedName>
    <definedName name="рпьрь" localSheetId="1">#REF!</definedName>
    <definedName name="ррр" localSheetId="1">#REF!</definedName>
    <definedName name="рррр" localSheetId="1">#REF!</definedName>
    <definedName name="ррюбр" localSheetId="1">#REF!</definedName>
    <definedName name="ртип" localSheetId="1">#REF!</definedName>
    <definedName name="руе" localSheetId="1">#REF!</definedName>
    <definedName name="Руководитель" localSheetId="1">#REF!</definedName>
    <definedName name="ручей" localSheetId="1">#REF!</definedName>
    <definedName name="Рязанская_область" localSheetId="1">#REF!</definedName>
    <definedName name="С" localSheetId="1">{#N/A,#N/A,FALSE,"Шаблон_Спец1"}</definedName>
    <definedName name="с1" localSheetId="1">#REF!</definedName>
    <definedName name="с10" localSheetId="1">#REF!</definedName>
    <definedName name="с2" localSheetId="1">#REF!</definedName>
    <definedName name="с3" localSheetId="1">#REF!</definedName>
    <definedName name="с4" localSheetId="1">#REF!</definedName>
    <definedName name="с5" localSheetId="1">#REF!</definedName>
    <definedName name="с6" localSheetId="1">#REF!</definedName>
    <definedName name="с7" localSheetId="1">#REF!</definedName>
    <definedName name="с8" localSheetId="1">#REF!</definedName>
    <definedName name="с9" localSheetId="1">#REF!</definedName>
    <definedName name="саа" localSheetId="1">#REF!</definedName>
    <definedName name="сам" localSheetId="1">#REF!</definedName>
    <definedName name="Самарская_область" localSheetId="1">#REF!</definedName>
    <definedName name="Саратовская_область" localSheetId="1">#REF!</definedName>
    <definedName name="сарсвралош" localSheetId="1">#REF!</definedName>
    <definedName name="Сахалинская_область" localSheetId="1">#REF!</definedName>
    <definedName name="Сахалинская_область_1" localSheetId="1">#REF!</definedName>
    <definedName name="Свердловская_область" localSheetId="1">#REF!</definedName>
    <definedName name="Свердловская_область_1" localSheetId="1">#REF!</definedName>
    <definedName name="Сводка" localSheetId="1">#REF!</definedName>
    <definedName name="сев" localSheetId="1">#REF!</definedName>
    <definedName name="сег1" localSheetId="1">#REF!</definedName>
    <definedName name="Сегодня" localSheetId="1">#REF!</definedName>
    <definedName name="Семь" localSheetId="1">#REF!</definedName>
    <definedName name="Сервис" localSheetId="1">#REF!</definedName>
    <definedName name="Сервис_Всего_1" localSheetId="1">#REF!</definedName>
    <definedName name="Сервисное_оборудование_1" localSheetId="1">#REF!</definedName>
    <definedName name="СлБелг" localSheetId="1">#REF!</definedName>
    <definedName name="см" localSheetId="1">#REF!</definedName>
    <definedName name="см_конк" localSheetId="1">#REF!</definedName>
    <definedName name="см1" localSheetId="1">#REF!</definedName>
    <definedName name="См7" localSheetId="1">#REF!</definedName>
    <definedName name="смета" localSheetId="1">#REF!</definedName>
    <definedName name="смета1" localSheetId="1">#REF!</definedName>
    <definedName name="Сметная_стоимость_в_базисных_ценах" localSheetId="1">#REF!</definedName>
    <definedName name="Сметная_стоимость_по_ресурсному_расчету" localSheetId="1">#REF!</definedName>
    <definedName name="СМеточка" localSheetId="1">#REF!</definedName>
    <definedName name="сми" localSheetId="1">#REF!</definedName>
    <definedName name="смиь" localSheetId="1">#REF!</definedName>
    <definedName name="Смоленская_область" localSheetId="1">#REF!</definedName>
    <definedName name="смр" localSheetId="1">#REF!</definedName>
    <definedName name="смт" localSheetId="1">#REF!</definedName>
    <definedName name="Согласование" localSheetId="1">#REF!</definedName>
    <definedName name="соп" localSheetId="1">#REF!</definedName>
    <definedName name="сос" localSheetId="1">#REF!</definedName>
    <definedName name="Составитель" localSheetId="1">#REF!</definedName>
    <definedName name="Составитель_сметы" localSheetId="1">#REF!</definedName>
    <definedName name="сп2" localSheetId="1">#REF!</definedName>
    <definedName name="Специф1" localSheetId="1">#REF!</definedName>
    <definedName name="спио" localSheetId="1">#REF!</definedName>
    <definedName name="срл" localSheetId="1">#REF!</definedName>
    <definedName name="срлдд" localSheetId="1">#REF!</definedName>
    <definedName name="срлрл" localSheetId="1">#REF!</definedName>
    <definedName name="срьрьс" localSheetId="1">#REF!</definedName>
    <definedName name="ссс" localSheetId="1">#REF!</definedName>
    <definedName name="сссс" localSheetId="1">#REF!</definedName>
    <definedName name="СтавкаАмортизации" localSheetId="1">#REF!</definedName>
    <definedName name="СтавкаДепозитов" localSheetId="1">#REF!</definedName>
    <definedName name="СтавкаДивидендов" localSheetId="1">#REF!</definedName>
    <definedName name="СтавкаДКЗ" localSheetId="1">#REF!</definedName>
    <definedName name="СтавкаЕСН" localSheetId="1">#REF!</definedName>
    <definedName name="СтавкаНДС" localSheetId="1">#REF!</definedName>
    <definedName name="СтавкаНП" localSheetId="1">#REF!</definedName>
    <definedName name="СтавкаСНС" localSheetId="1">#REF!</definedName>
    <definedName name="Ставропольский_край" localSheetId="1">#REF!</definedName>
    <definedName name="Стадия_проектирования" localSheetId="1">#REF!</definedName>
    <definedName name="Стоимость" localSheetId="1">#REF!</definedName>
    <definedName name="Стоимость_Коэффициент" localSheetId="1">#REF!</definedName>
    <definedName name="Стоимость_по_акту_выполненных_работ_в_базисных_ценах" localSheetId="1">#REF!</definedName>
    <definedName name="Стоимость_по_акту_выполненных_работ_при_ресурсном_расчете" localSheetId="1">#REF!</definedName>
    <definedName name="страх" localSheetId="1">#REF!</definedName>
    <definedName name="страхов" localSheetId="1">#REF!</definedName>
    <definedName name="Строительная_полоса" localSheetId="1">#REF!</definedName>
    <definedName name="Строительные_работы_в_базисных_ценах" localSheetId="1">#REF!</definedName>
    <definedName name="т" localSheetId="1">#REF!</definedName>
    <definedName name="Тамбовская_область" localSheetId="1">#REF!</definedName>
    <definedName name="Тверская_область" localSheetId="1">#REF!</definedName>
    <definedName name="Территориальная_поправка_к_ТЕР" localSheetId="1">#REF!</definedName>
    <definedName name="техник" localSheetId="1">#REF!</definedName>
    <definedName name="технич" localSheetId="1">#REF!</definedName>
    <definedName name="Технический_директор" localSheetId="1">#REF!</definedName>
    <definedName name="Томская_область" localSheetId="1">#REF!</definedName>
    <definedName name="Томская_область_1" localSheetId="1">#REF!</definedName>
    <definedName name="топ1" localSheetId="1">#REF!</definedName>
    <definedName name="топ2" localSheetId="1">#REF!</definedName>
    <definedName name="топо" localSheetId="1">#REF!</definedName>
    <definedName name="топогр1" localSheetId="1">#REF!</definedName>
    <definedName name="топограф" localSheetId="1">#REF!</definedName>
    <definedName name="третий" localSheetId="1">#REF!</definedName>
    <definedName name="третья_кат" localSheetId="1">#REF!</definedName>
    <definedName name="трол" localSheetId="1">#REF!</definedName>
    <definedName name="Труд_механизаторов_по_акту_вып_работ_с_учетом_к_тов" localSheetId="1">#REF!</definedName>
    <definedName name="Труд_основн_рабочих_по_акту_вып_работ_с_учетом_к_тов" localSheetId="1">#REF!</definedName>
    <definedName name="Трудоемкость_механизаторов_по_акту_выполненных_работ" localSheetId="1">#REF!</definedName>
    <definedName name="Трудоемкость_основных_рабочих_по_акту_выполненных_работ" localSheetId="1">#REF!</definedName>
    <definedName name="ТС1" localSheetId="1">#REF!</definedName>
    <definedName name="ттт" localSheetId="1">#REF!</definedName>
    <definedName name="Тульская_область" localSheetId="1">#REF!</definedName>
    <definedName name="тыс" localSheetId="1">{0,"тысячz";1,"тысячаz";2,"тысячиz";5,"тысячz"}</definedName>
    <definedName name="тьбю" localSheetId="1">#REF!</definedName>
    <definedName name="тьтб" localSheetId="1">#REF!</definedName>
    <definedName name="тьюит" localSheetId="1">#REF!</definedName>
    <definedName name="Тюменская_область" localSheetId="1">#REF!</definedName>
    <definedName name="Тюменская_область_1" localSheetId="1">#REF!</definedName>
    <definedName name="у" localSheetId="1">#REF!</definedName>
    <definedName name="убыль" localSheetId="1">#REF!</definedName>
    <definedName name="уг" localSheetId="1">#REF!</definedName>
    <definedName name="Удмуртская_Республика" localSheetId="1">#REF!</definedName>
    <definedName name="Удмуртская_Республика_1" localSheetId="1">#REF!</definedName>
    <definedName name="уено" localSheetId="1">#REF!</definedName>
    <definedName name="уенонео" localSheetId="1">#REF!</definedName>
    <definedName name="уер" localSheetId="1">#REF!</definedName>
    <definedName name="уеро" localSheetId="1">#REF!</definedName>
    <definedName name="уерор" localSheetId="1">#REF!</definedName>
    <definedName name="ук" localSheetId="1">#REF!</definedName>
    <definedName name="уке" localSheetId="1">#REF!</definedName>
    <definedName name="укее" localSheetId="1">#REF!</definedName>
    <definedName name="укк_м" localSheetId="1">#REF!</definedName>
    <definedName name="Укрупненный_норматив_НР_для_расчета_в_текущих_ценах_и_ценах_2001г." localSheetId="1">#REF!</definedName>
    <definedName name="Укрупненный_норматив_НР_для_расчета_в_ценах_1984г." localSheetId="1">#REF!</definedName>
    <definedName name="Укрупненный_норматив_СП_для_расчета_в_текущих_ценах_и_ценах_2001г." localSheetId="1">#REF!</definedName>
    <definedName name="Укрупненный_норматив_СП_для_расчета_в_ценах_1984г." localSheetId="1">#REF!</definedName>
    <definedName name="укц" localSheetId="1">#REF!</definedName>
    <definedName name="Ульяновская_область" localSheetId="1">#REF!</definedName>
    <definedName name="уне" localSheetId="1">#REF!</definedName>
    <definedName name="уно" localSheetId="1">#REF!</definedName>
    <definedName name="уо" localSheetId="1">#REF!</definedName>
    <definedName name="уое" localSheetId="1">#REF!</definedName>
    <definedName name="упроуо" localSheetId="1">#REF!</definedName>
    <definedName name="упрт" localSheetId="1">#REF!</definedName>
    <definedName name="ур" localSheetId="1">#REF!</definedName>
    <definedName name="уре" localSheetId="1">#REF!</definedName>
    <definedName name="урк" localSheetId="1">#REF!</definedName>
    <definedName name="урн" localSheetId="1">#REF!</definedName>
    <definedName name="урс" localSheetId="1">#REF!</definedName>
    <definedName name="урс123" localSheetId="1">#REF!</definedName>
    <definedName name="УслугиТОиР_ГС" localSheetId="1">#REF!</definedName>
    <definedName name="УслугиТОиР_ЭСС" localSheetId="1">#REF!</definedName>
    <definedName name="уу" localSheetId="1">#REF!</definedName>
    <definedName name="уцуц" localSheetId="1">#REF!</definedName>
    <definedName name="Участок" localSheetId="1">#REF!</definedName>
    <definedName name="УчестьСлияние" localSheetId="1">#REF!</definedName>
    <definedName name="ушщпгу" localSheetId="1">#REF!</definedName>
    <definedName name="ф" localSheetId="1">#REF!</definedName>
    <definedName name="ф1" localSheetId="1">#REF!</definedName>
    <definedName name="Ф5.1" localSheetId="1">#REF!</definedName>
    <definedName name="Ф91" localSheetId="1">#REF!</definedName>
    <definedName name="фавр" localSheetId="1">#REF!</definedName>
    <definedName name="фапиаи" localSheetId="1">#REF!</definedName>
    <definedName name="фвап" localSheetId="1">#REF!</definedName>
    <definedName name="фвапив" localSheetId="1">#REF!</definedName>
    <definedName name="Финансирование_Y2017" localSheetId="1">#REF!</definedName>
    <definedName name="Финансирование_Y2018" localSheetId="1">#REF!</definedName>
    <definedName name="Финансирование_Y2019" localSheetId="1">#REF!</definedName>
    <definedName name="Финансирование_Y2020" localSheetId="1">#REF!</definedName>
    <definedName name="Финансирование_Y2021" localSheetId="1">#REF!</definedName>
    <definedName name="Финансирование_Y2022" localSheetId="1">#REF!</definedName>
    <definedName name="Финансирование_Y2023" localSheetId="1">#REF!</definedName>
    <definedName name="Финансирование_Y2024" localSheetId="1">#REF!</definedName>
    <definedName name="Финансирование_Y2025" localSheetId="1">#REF!</definedName>
    <definedName name="фнн" localSheetId="1">#REF!</definedName>
    <definedName name="фукек" localSheetId="1">#REF!</definedName>
    <definedName name="ффггг" localSheetId="1">#REF!</definedName>
    <definedName name="ффф" localSheetId="1">#REF!</definedName>
    <definedName name="фффффф" localSheetId="1">#REF!</definedName>
    <definedName name="ффыв" localSheetId="1">#REF!</definedName>
    <definedName name="фыв" localSheetId="1">#REF!</definedName>
    <definedName name="Хабаровский_край" localSheetId="1">#REF!</definedName>
    <definedName name="Хабаровский_край_1" localSheetId="1">#REF!</definedName>
    <definedName name="Характеристика" localSheetId="1">#REF!</definedName>
    <definedName name="хд" localSheetId="1">#REF!</definedName>
    <definedName name="хх" localSheetId="1">#REF!</definedName>
    <definedName name="ц" localSheetId="1">#REF!</definedName>
    <definedName name="цакыф" localSheetId="1">#REF!</definedName>
    <definedName name="цена___0" localSheetId="1">#REF!</definedName>
    <definedName name="цена___0___0" localSheetId="1">#REF!</definedName>
    <definedName name="цена___0___0___0" localSheetId="1">#REF!</definedName>
    <definedName name="цена___0___0___0___0" localSheetId="1">#REF!</definedName>
    <definedName name="цена___0___0___2" localSheetId="1">#REF!</definedName>
    <definedName name="цена___0___0___3" localSheetId="1">#REF!</definedName>
    <definedName name="цена___0___0___4" localSheetId="1">#REF!</definedName>
    <definedName name="цена___0___1" localSheetId="1">#REF!</definedName>
    <definedName name="цена___0___10" localSheetId="1">#REF!</definedName>
    <definedName name="цена___0___12" localSheetId="1">#REF!</definedName>
    <definedName name="цена___0___2" localSheetId="1">#REF!</definedName>
    <definedName name="цена___0___2___0" localSheetId="1">#REF!</definedName>
    <definedName name="цена___0___3" localSheetId="1">#REF!</definedName>
    <definedName name="цена___0___4" localSheetId="1">#REF!</definedName>
    <definedName name="цена___0___5" localSheetId="1">#REF!</definedName>
    <definedName name="цена___0___6" localSheetId="1">#REF!</definedName>
    <definedName name="цена___0___8" localSheetId="1">#REF!</definedName>
    <definedName name="цена___1" localSheetId="1">#REF!</definedName>
    <definedName name="цена___1___0" localSheetId="1">#REF!</definedName>
    <definedName name="цена___10" localSheetId="1">#REF!</definedName>
    <definedName name="цена___10___0___0" localSheetId="1">#REF!</definedName>
    <definedName name="цена___10___1" localSheetId="1">#REF!</definedName>
    <definedName name="цена___10___10" localSheetId="1">#REF!</definedName>
    <definedName name="цена___10___12" localSheetId="1">#REF!</definedName>
    <definedName name="цена___11" localSheetId="1">#REF!</definedName>
    <definedName name="цена___11___10" localSheetId="1">#REF!</definedName>
    <definedName name="цена___11___2" localSheetId="1">#REF!</definedName>
    <definedName name="цена___11___4" localSheetId="1">#REF!</definedName>
    <definedName name="цена___11___6" localSheetId="1">#REF!</definedName>
    <definedName name="цена___11___8" localSheetId="1">#REF!</definedName>
    <definedName name="цена___2" localSheetId="1">#REF!</definedName>
    <definedName name="цена___2___0" localSheetId="1">#REF!</definedName>
    <definedName name="цена___2___0___0" localSheetId="1">#REF!</definedName>
    <definedName name="цена___2___0___0___0" localSheetId="1">#REF!</definedName>
    <definedName name="цена___2___1" localSheetId="1">#REF!</definedName>
    <definedName name="цена___2___10" localSheetId="1">#REF!</definedName>
    <definedName name="цена___2___12" localSheetId="1">#REF!</definedName>
    <definedName name="цена___2___2" localSheetId="1">#REF!</definedName>
    <definedName name="цена___2___3" localSheetId="1">#REF!</definedName>
    <definedName name="цена___2___4" localSheetId="1">#REF!</definedName>
    <definedName name="цена___2___6" localSheetId="1">#REF!</definedName>
    <definedName name="цена___2___8" localSheetId="1">#REF!</definedName>
    <definedName name="цена___3" localSheetId="1">#REF!</definedName>
    <definedName name="цена___3___0" localSheetId="1">#REF!</definedName>
    <definedName name="цена___3___10" localSheetId="1">#REF!</definedName>
    <definedName name="цена___3___2" localSheetId="1">#REF!</definedName>
    <definedName name="цена___3___3" localSheetId="1">#REF!</definedName>
    <definedName name="цена___3___4" localSheetId="1">#REF!</definedName>
    <definedName name="цена___3___6" localSheetId="1">#REF!</definedName>
    <definedName name="цена___3___8" localSheetId="1">#REF!</definedName>
    <definedName name="цена___4" localSheetId="1">#REF!</definedName>
    <definedName name="цена___4___0___0" localSheetId="1">#REF!</definedName>
    <definedName name="цена___4___0___0___0" localSheetId="1">#REF!</definedName>
    <definedName name="цена___4___10" localSheetId="1">#REF!</definedName>
    <definedName name="цена___4___12" localSheetId="1">#REF!</definedName>
    <definedName name="цена___4___2" localSheetId="1">#REF!</definedName>
    <definedName name="цена___4___3" localSheetId="1">#REF!</definedName>
    <definedName name="цена___4___4" localSheetId="1">#REF!</definedName>
    <definedName name="цена___4___6" localSheetId="1">#REF!</definedName>
    <definedName name="цена___4___8" localSheetId="1">#REF!</definedName>
    <definedName name="цена___5___0" localSheetId="1">#REF!</definedName>
    <definedName name="цена___5___0___0" localSheetId="1">#REF!</definedName>
    <definedName name="цена___5___0___0___0" localSheetId="1">#REF!</definedName>
    <definedName name="цена___6___0" localSheetId="1">#REF!</definedName>
    <definedName name="цена___6___0___0" localSheetId="1">#REF!</definedName>
    <definedName name="цена___6___0___0___0" localSheetId="1">#REF!</definedName>
    <definedName name="цена___6___1" localSheetId="1">#REF!</definedName>
    <definedName name="цена___6___10" localSheetId="1">#REF!</definedName>
    <definedName name="цена___6___12" localSheetId="1">#REF!</definedName>
    <definedName name="цена___6___2" localSheetId="1">#REF!</definedName>
    <definedName name="цена___6___4" localSheetId="1">#REF!</definedName>
    <definedName name="цена___6___6" localSheetId="1">#REF!</definedName>
    <definedName name="цена___6___8" localSheetId="1">#REF!</definedName>
    <definedName name="цена___7" localSheetId="1">#REF!</definedName>
    <definedName name="цена___7___0" localSheetId="1">#REF!</definedName>
    <definedName name="цена___7___10" localSheetId="1">#REF!</definedName>
    <definedName name="цена___7___2" localSheetId="1">#REF!</definedName>
    <definedName name="цена___7___4" localSheetId="1">#REF!</definedName>
    <definedName name="цена___7___6" localSheetId="1">#REF!</definedName>
    <definedName name="цена___7___8" localSheetId="1">#REF!</definedName>
    <definedName name="цена___8" localSheetId="1">#REF!</definedName>
    <definedName name="цена___8___0" localSheetId="1">#REF!</definedName>
    <definedName name="цена___8___0___0" localSheetId="1">#REF!</definedName>
    <definedName name="цена___8___0___0___0" localSheetId="1">#REF!</definedName>
    <definedName name="цена___8___1" localSheetId="1">#REF!</definedName>
    <definedName name="цена___8___10" localSheetId="1">#REF!</definedName>
    <definedName name="цена___8___12" localSheetId="1">#REF!</definedName>
    <definedName name="цена___8___2" localSheetId="1">#REF!</definedName>
    <definedName name="цена___8___4" localSheetId="1">#REF!</definedName>
    <definedName name="цена___8___6" localSheetId="1">#REF!</definedName>
    <definedName name="цена___8___8" localSheetId="1">#REF!</definedName>
    <definedName name="цена___9" localSheetId="1">#REF!</definedName>
    <definedName name="цена___9___0" localSheetId="1">#REF!</definedName>
    <definedName name="цена___9___0___0" localSheetId="1">#REF!</definedName>
    <definedName name="цена___9___0___0___0" localSheetId="1">#REF!</definedName>
    <definedName name="цена___9___10" localSheetId="1">#REF!</definedName>
    <definedName name="цена___9___2" localSheetId="1">#REF!</definedName>
    <definedName name="цена___9___4" localSheetId="1">#REF!</definedName>
    <definedName name="цена___9___6" localSheetId="1">#REF!</definedName>
    <definedName name="цена___9___8" localSheetId="1">#REF!</definedName>
    <definedName name="ЦенаШурфов" localSheetId="1">#REF!</definedName>
    <definedName name="цук" localSheetId="1">#REF!</definedName>
    <definedName name="цукеп" localSheetId="1">#REF!</definedName>
    <definedName name="цукцук" localSheetId="1">#REF!</definedName>
    <definedName name="цукцукуцкцук" localSheetId="1">#REF!</definedName>
    <definedName name="цукцукцук" localSheetId="1">#REF!</definedName>
    <definedName name="цфйе" localSheetId="1">#REF!</definedName>
    <definedName name="цц" localSheetId="1">#REF!</definedName>
    <definedName name="ццц" localSheetId="1">#REF!</definedName>
    <definedName name="чапо" localSheetId="1">#REF!</definedName>
    <definedName name="чапр" localSheetId="1">#REF!</definedName>
    <definedName name="Части_и_главы" localSheetId="1">#REF!</definedName>
    <definedName name="Челябинская_область" localSheetId="1">#REF!</definedName>
    <definedName name="Челябинская_область_1" localSheetId="1">#REF!</definedName>
    <definedName name="черт." localSheetId="1">#REF!</definedName>
    <definedName name="четвертый" localSheetId="1">#REF!</definedName>
    <definedName name="Чеченская_Республика" localSheetId="1">#REF!</definedName>
    <definedName name="Читинская_область" localSheetId="1">#REF!</definedName>
    <definedName name="Читинская_область_1" localSheetId="1">#REF!</definedName>
    <definedName name="чмтчмт" localSheetId="1">#REF!</definedName>
    <definedName name="чмтчт" localSheetId="1">#REF!</definedName>
    <definedName name="чс" localSheetId="1">#REF!</definedName>
    <definedName name="чсапр" localSheetId="1">#REF!</definedName>
    <definedName name="чсиь" localSheetId="1">#REF!</definedName>
    <definedName name="чсмт" localSheetId="1">#REF!</definedName>
    <definedName name="чстм" localSheetId="1">#REF!</definedName>
    <definedName name="чт" localSheetId="1">#REF!</definedName>
    <definedName name="чтм" localSheetId="1">#REF!</definedName>
    <definedName name="чть" localSheetId="1">#REF!</definedName>
    <definedName name="Чувашская_Республика___Чувашия" localSheetId="1">#REF!</definedName>
    <definedName name="Чукотский_автономный_округ" localSheetId="1">#REF!</definedName>
    <definedName name="Чукотский_автономный_округ_1" localSheetId="1">#REF!</definedName>
    <definedName name="ш" localSheetId="1">#REF!</definedName>
    <definedName name="Шапка" localSheetId="1">#REF!</definedName>
    <definedName name="Шапка2" localSheetId="1">#REF!</definedName>
    <definedName name="шгд" localSheetId="1">#REF!</definedName>
    <definedName name="шдгшж" localSheetId="1">#REF!</definedName>
    <definedName name="шестой" localSheetId="1">#REF!</definedName>
    <definedName name="Шесть" localSheetId="1">#REF!</definedName>
    <definedName name="Шкафы_ТМ" localSheetId="1">#REF!</definedName>
    <definedName name="шоссе" localSheetId="1">#REF!</definedName>
    <definedName name="шплю" localSheetId="1">#REF!</definedName>
    <definedName name="шпр" localSheetId="1">#REF!</definedName>
    <definedName name="шш" localSheetId="1">#REF!</definedName>
    <definedName name="шшш" localSheetId="1">#REF!</definedName>
    <definedName name="шщгщ9шщллщ" localSheetId="1">#REF!</definedName>
    <definedName name="щжэдж" localSheetId="1">#REF!</definedName>
    <definedName name="щшшщрг" localSheetId="1">#REF!</definedName>
    <definedName name="щщ" localSheetId="1">#REF!</definedName>
    <definedName name="ъхз" localSheetId="1">#REF!</definedName>
    <definedName name="ыа" localSheetId="1">#REF!</definedName>
    <definedName name="ыаоаы" localSheetId="1">#REF!</definedName>
    <definedName name="ыаоаыо" localSheetId="1">#REF!</definedName>
    <definedName name="ыаоаып" localSheetId="1">#REF!</definedName>
    <definedName name="ыаоп" localSheetId="1">#REF!</definedName>
    <definedName name="ыапо" localSheetId="1">#REF!</definedName>
    <definedName name="ыапоапоао" localSheetId="1">#REF!</definedName>
    <definedName name="ыапоаыо" localSheetId="1">#REF!</definedName>
    <definedName name="ыапоы" localSheetId="1">#REF!</definedName>
    <definedName name="ыапоыа" localSheetId="1">#REF!</definedName>
    <definedName name="ыапраыр" localSheetId="1">#REF!</definedName>
    <definedName name="ыаыаы" localSheetId="1">#REF!</definedName>
    <definedName name="ЫВGGGGGGGGGGGGGGG" localSheetId="1">#REF!</definedName>
    <definedName name="ыва" localSheetId="1">#REF!</definedName>
    <definedName name="ываф" localSheetId="1">#REF!</definedName>
    <definedName name="Ываы" localSheetId="1">#REF!</definedName>
    <definedName name="ЫВаЫа" localSheetId="1">#REF!</definedName>
    <definedName name="ЫВаЫваав" localSheetId="1">#REF!</definedName>
    <definedName name="ывпавар" localSheetId="1">#REF!</definedName>
    <definedName name="ыВПВП" localSheetId="1">#REF!</definedName>
    <definedName name="ывпыпвфкпа" localSheetId="1">#REF!</definedName>
    <definedName name="ыкен" localSheetId="1">#REF!</definedName>
    <definedName name="ыопвпо" localSheetId="1">#REF!</definedName>
    <definedName name="ып" localSheetId="1">#REF!</definedName>
    <definedName name="ыпаота" localSheetId="1">#REF!</definedName>
    <definedName name="ыпартап" localSheetId="1">#REF!</definedName>
    <definedName name="ыпатапт" localSheetId="1">#REF!</definedName>
    <definedName name="ыпми" localSheetId="1">#REF!</definedName>
    <definedName name="ыпо" localSheetId="1">#REF!</definedName>
    <definedName name="ыпоыа" localSheetId="1">#REF!</definedName>
    <definedName name="ыпоыапо" localSheetId="1">#REF!</definedName>
    <definedName name="ыпр" localSheetId="1">#REF!</definedName>
    <definedName name="ыпрапр" localSheetId="1">#REF!</definedName>
    <definedName name="ыпры" localSheetId="1">#REF!</definedName>
    <definedName name="ырипыр" localSheetId="1">#REF!</definedName>
    <definedName name="ырп" localSheetId="1">#REF!</definedName>
    <definedName name="ыукнр" localSheetId="1">#REF!</definedName>
    <definedName name="ыыы" localSheetId="1">#REF!</definedName>
    <definedName name="ыыыы" localSheetId="1">#REF!</definedName>
    <definedName name="ьбюбб" localSheetId="1">#REF!</definedName>
    <definedName name="ьбют" localSheetId="1">#REF!</definedName>
    <definedName name="ьвпрьрп" localSheetId="1">#REF!</definedName>
    <definedName name="ьврп" localSheetId="1">#REF!</definedName>
    <definedName name="ьдолдлю" localSheetId="1">#REF!</definedName>
    <definedName name="ьорл" localSheetId="1">#REF!</definedName>
    <definedName name="ьпрьп" localSheetId="1">#REF!</definedName>
    <definedName name="ььь" localSheetId="1">#REF!</definedName>
    <definedName name="э" localSheetId="1">#REF!</definedName>
    <definedName name="эк" localSheetId="1">#REF!</definedName>
    <definedName name="эк1" localSheetId="1">#REF!</definedName>
    <definedName name="эко" localSheetId="1">#REF!</definedName>
    <definedName name="эко1" localSheetId="1">#REF!</definedName>
    <definedName name="экол1" localSheetId="1">#REF!</definedName>
    <definedName name="экол2" localSheetId="1">#REF!</definedName>
    <definedName name="Экол3" localSheetId="1">#REF!</definedName>
    <definedName name="эколог" localSheetId="1">#REF!</definedName>
    <definedName name="ЭКСПО" localSheetId="1">граж</definedName>
    <definedName name="ЭКСПОФОРУМ" localSheetId="1">граж</definedName>
    <definedName name="экт" localSheetId="1">#REF!</definedName>
    <definedName name="электроэнер" localSheetId="1">#REF!</definedName>
    <definedName name="электроэнергия" localSheetId="1">#REF!</definedName>
    <definedName name="ЭлеСи_1" localSheetId="1">#REF!</definedName>
    <definedName name="элрасч" localSheetId="1">#REF!</definedName>
    <definedName name="ЭЛСИ_Т" localSheetId="1">#REF!</definedName>
    <definedName name="юдшншджгп" localSheetId="1">#REF!</definedName>
    <definedName name="ЮФУ" localSheetId="1">#REF!</definedName>
    <definedName name="ЮФУ2" localSheetId="1">#REF!</definedName>
    <definedName name="юююю" localSheetId="1">#REF!</definedName>
    <definedName name="яапт" localSheetId="1">#REF!</definedName>
    <definedName name="яапяяяя" localSheetId="1">#REF!</definedName>
    <definedName name="явапяап" localSheetId="1">#REF!</definedName>
    <definedName name="явапявп" localSheetId="1">#REF!</definedName>
    <definedName name="явар" localSheetId="1">#REF!</definedName>
    <definedName name="яваряра" localSheetId="1">#REF!</definedName>
    <definedName name="ярая" localSheetId="1">#REF!</definedName>
    <definedName name="яраяраря" localSheetId="1">#REF!</definedName>
    <definedName name="яроптап" localSheetId="1">#REF!</definedName>
    <definedName name="Ярославская_область" localSheetId="1">#REF!</definedName>
    <definedName name="_xlnm.Print_Area" localSheetId="1">'Прил.2 Расч стоим'!$A$1:$J$28</definedName>
    <definedName name="\AUTOEXEC" localSheetId="2">#REF!</definedName>
    <definedName name="\z" localSheetId="2">#REF!</definedName>
    <definedName name="______a2" localSheetId="2">#REF!</definedName>
    <definedName name="______xlnm.Primt_Area_3" localSheetId="2">#REF!</definedName>
    <definedName name="_____xlnm.Print_Area_1" localSheetId="2">#REF!</definedName>
    <definedName name="____xlnm.Primt_Area_3" localSheetId="2">#REF!</definedName>
    <definedName name="___wrn2" localSheetId="2">{"'Прил. 3'!glc1",#N/A,FALSE,"GLC";"'Прил. 3'!glc2",#N/A,FALSE,"GLC";"'Прил. 3'!glc3",#N/A,FALSE,"GLC";"'Прил. 3'!glc4",#N/A,FALSE,"GLC";"'Прил. 3'!glc5",#N/A,FALSE,"GLC"}</definedName>
    <definedName name="___wrn222" localSheetId="2">{"'Прил. 3'!glc1",#N/A,FALSE,"GLC";"'Прил. 3'!glc2",#N/A,FALSE,"GLC";"'Прил. 3'!glc3",#N/A,FALSE,"GLC";"'Прил. 3'!glc4",#N/A,FALSE,"GLC";"'Прил. 3'!glc5",#N/A,FALSE,"GLC"}</definedName>
    <definedName name="___xlnm.Primt_Area_3" localSheetId="2">#REF!</definedName>
    <definedName name="__qs2" localSheetId="2">#REF!</definedName>
    <definedName name="__wrn2" localSheetId="2">{"'Прил. 3'!glc1",#N/A,FALSE,"GLC";"'Прил. 3'!glc2",#N/A,FALSE,"GLC";"'Прил. 3'!glc3",#N/A,FALSE,"GLC";"'Прил. 3'!glc4",#N/A,FALSE,"GLC";"'Прил. 3'!glc5",#N/A,FALSE,"GLC"}</definedName>
    <definedName name="__wrn222" localSheetId="2">{"'Прил. 3'!glc1",#N/A,FALSE,"GLC";"'Прил. 3'!glc2",#N/A,FALSE,"GLC";"'Прил. 3'!glc3",#N/A,FALSE,"GLC";"'Прил. 3'!glc4",#N/A,FALSE,"GLC";"'Прил. 3'!glc5",#N/A,FALSE,"GLC"}</definedName>
    <definedName name="__xlnm.Primt_Area_3" localSheetId="2">#REF!</definedName>
    <definedName name="_02121" localSheetId="2">#REF!</definedName>
    <definedName name="_AUTOEXEC" localSheetId="2">#REF!</definedName>
    <definedName name="_Fill" localSheetId="2">#REF!</definedName>
    <definedName name="_k" localSheetId="2">#REF!</definedName>
    <definedName name="_qs2" localSheetId="2">#REF!</definedName>
    <definedName name="_wrn2" localSheetId="2">{"'Прил. 3'!glc1",#N/A,FALSE,"GLC";"'Прил. 3'!glc2",#N/A,FALSE,"GLC";"'Прил. 3'!glc3",#N/A,FALSE,"GLC";"'Прил. 3'!glc4",#N/A,FALSE,"GLC";"'Прил. 3'!glc5",#N/A,FALSE,"GLC"}</definedName>
    <definedName name="_wrn222" localSheetId="2">{"'Прил. 3'!glc1",#N/A,FALSE,"GLC";"'Прил. 3'!glc2",#N/A,FALSE,"GLC";"'Прил. 3'!glc3",#N/A,FALSE,"GLC";"'Прил. 3'!glc4",#N/A,FALSE,"GLC";"'Прил. 3'!glc5",#N/A,FALSE,"GLC"}</definedName>
    <definedName name="_z" localSheetId="2">#REF!</definedName>
    <definedName name="_Стоимость_УНЦП" localSheetId="2">#REF!</definedName>
    <definedName name="a" localSheetId="2">#REF!</definedName>
    <definedName name="asd" localSheetId="2">#REF!</definedName>
    <definedName name="Categories" localSheetId="2">#REF!</definedName>
    <definedName name="_xlnm.Criteria" localSheetId="2">#REF!</definedName>
    <definedName name="cvtnf" localSheetId="2">#REF!</definedName>
    <definedName name="ddduy" localSheetId="2">#REF!</definedName>
    <definedName name="DiscontRate" localSheetId="2">#REF!</definedName>
    <definedName name="Excel_BuiltIn_Database" localSheetId="2">#REF!</definedName>
    <definedName name="Excel_BuiltIn_Print_Area_10_1" localSheetId="2">#REF!</definedName>
    <definedName name="Excel_BuiltIn_Print_Area_15" localSheetId="2">#REF!</definedName>
    <definedName name="Excel_BuiltIn_Print_Area_2_1" localSheetId="2">#REF!</definedName>
    <definedName name="Excel_BuiltIn_Print_Area_3_1" localSheetId="2">#REF!</definedName>
    <definedName name="Excel_BuiltIn_Print_Area_7_1" localSheetId="2">#REF!</definedName>
    <definedName name="Excel_BuiltIn_Print_Area_8_1" localSheetId="2">#REF!</definedName>
    <definedName name="Excel_BuiltIn_Print_Area_9_1" localSheetId="2">#REF!</definedName>
    <definedName name="htvjyn" localSheetId="2">#REF!</definedName>
    <definedName name="iii" localSheetId="2">#REF!</definedName>
    <definedName name="Itog" localSheetId="2">#REF!</definedName>
    <definedName name="jkjhggh" localSheetId="2">#REF!</definedName>
    <definedName name="kk" localSheetId="2">#REF!</definedName>
    <definedName name="kl" localSheetId="2">#REF!</definedName>
    <definedName name="KPlan" localSheetId="2">#REF!</definedName>
    <definedName name="LOCAL_MYSQL_DATE_FORMAT" localSheetId="2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2">#REF!</definedName>
    <definedName name="n_1" localSheetId="2">{"","одинz","дваz","триz","четыреz","пятьz","шестьz","семьz","восемьz","девятьz"}</definedName>
    <definedName name="n_2" localSheetId="2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2">{"";1;"двадцатьz";"тридцатьz";"сорокz";"пятьдесятz";"шестьдесятz";"семьдесятz";"восемьдесятz";"девяностоz"}</definedName>
    <definedName name="n_4" localSheetId="2">{"","стоz","двестиz","тристаz","четырестаz","пятьсотz","шестьсотz","семьсотz","восемьсотz","девятьсотz"}</definedName>
    <definedName name="n_5" localSheetId="2">{"","однаz","двеz","триz","четыреz","пятьz","шестьz","семьz","восемьz","девятьz"}</definedName>
    <definedName name="n0x" localSheetId="2">IF('Прил. 3'!n_3=1,'Прил. 3'!n_2,'Прил. 3'!n_3&amp;'Прил. 3'!n_1)</definedName>
    <definedName name="n1x" localSheetId="2">IF('Прил. 3'!n_3=1,'Прил. 3'!n_2,'Прил. 3'!n_3&amp;'Прил. 3'!n_5)</definedName>
    <definedName name="Nalog" localSheetId="2">#REF!</definedName>
    <definedName name="NumColJournal" localSheetId="2">#REF!</definedName>
    <definedName name="oppp" localSheetId="2">#REF!</definedName>
    <definedName name="pp" localSheetId="2">#REF!</definedName>
    <definedName name="_xlnm.Print_Area" localSheetId="2">#REF!</definedName>
    <definedName name="propis" localSheetId="2">#REF!</definedName>
    <definedName name="qqqqqqqqqqqqqqqqqqqqqqqqqqqqqqqqqqq" localSheetId="2">#REF!</definedName>
    <definedName name="rrrrrr" localSheetId="2">#REF!</definedName>
    <definedName name="SD_DC" localSheetId="2">#REF!</definedName>
    <definedName name="SDDsfd" localSheetId="2">#REF!</definedName>
    <definedName name="SM" localSheetId="2">#REF!</definedName>
    <definedName name="SM_STO1" localSheetId="2">#REF!</definedName>
    <definedName name="Status" localSheetId="2">#REF!</definedName>
    <definedName name="SUM_" localSheetId="2">#REF!</definedName>
    <definedName name="ttt" localSheetId="2">#REF!</definedName>
    <definedName name="USA_1" localSheetId="2">#REF!</definedName>
    <definedName name="v" localSheetId="2">#REF!</definedName>
    <definedName name="w" localSheetId="2">#REF!</definedName>
    <definedName name="wrn" localSheetId="2">{"'Прил. 3'!glc1",#N/A,FALSE,"GLC";"'Прил. 3'!glc2",#N/A,FALSE,"GLC";"'Прил. 3'!glc3",#N/A,FALSE,"GLC";"'Прил. 3'!glc4",#N/A,FALSE,"GLC";"'Прил. 3'!glc5",#N/A,FALSE,"GLC"}</definedName>
    <definedName name="wrn.1." localSheetId="2">{#N/A,#N/A,FALSE,"Шаблон_Спец1"}</definedName>
    <definedName name="wrn.Aging._.and._.Trend._.Analysis." localSheetId="2">{#N/A,#N/A,FALSE,"Aging Summary";#N/A,#N/A,FALSE,"Ratio Analysis";#N/A,#N/A,FALSE,"Test 120 Day Accts";#N/A,#N/A,FALSE,"Tickmarks"}</definedName>
    <definedName name="wrn.Aging.and._Trend._.Analysis.2" localSheetId="2">{#N/A,#N/A,FALSE,"Aging Summary";#N/A,#N/A,FALSE,"Ratio Analysis";#N/A,#N/A,FALSE,"Test 120 Day Accts";#N/A,#N/A,FALSE,"Tickmarks"}</definedName>
    <definedName name="wrn.basicfin." localSheetId="2">{"assets",#N/A,FALSE,"historicBS";"liab",#N/A,FALSE,"historicBS";"is",#N/A,FALSE,"historicIS";"ratios",#N/A,FALSE,"ratios"}</definedName>
    <definedName name="wrn.basicfin.2" localSheetId="2">{"assets",#N/A,FALSE,"historicBS";"liab",#N/A,FALSE,"historicBS";"is",#N/A,FALSE,"historicIS";"ratios",#N/A,FALSE,"ratios"}</definedName>
    <definedName name="wrn.Departmentals." localSheetId="2">{#N/A,#N/A,TRUE,"Engineering Dept";#N/A,#N/A,TRUE,"Sales Dept";#N/A,#N/A,TRUE,"Marketing Dept";#N/A,#N/A,TRUE,"Admin Dept"}</definedName>
    <definedName name="wrn.Departments." localSheetId="2">{#N/A,#N/A,FALSE,"Engineering Dept";#N/A,#N/A,FALSE,"Sales Dept";#N/A,#N/A,FALSE,"Marketing Dept";#N/A,#N/A,FALSE,"Admin Dept";#N/A,#N/A,FALSE,"Total Operating Expenses"}</definedName>
    <definedName name="wrn.Financials." localSheetId="2">{#N/A,#N/A,TRUE,"Balance Sheet";#N/A,#N/A,TRUE,"Income Statement";#N/A,#N/A,TRUE,"Statement of Cash Flows";#N/A,#N/A,TRUE,"Key Indicators"}</definedName>
    <definedName name="wrn.glc." localSheetId="2">{"glcbs",#N/A,FALSE,"GLCBS";"glccsbs",#N/A,FALSE,"GLCCSBS";"glcis",#N/A,FALSE,"GLCIS";"glccsis",#N/A,FALSE,"GLCCSIS";"glcrat1",#N/A,FALSE,"GLC-ratios1"}</definedName>
    <definedName name="wrn.glcpromonte." localSheetId="2">{"'Прил. 3'!glc1",#N/A,FALSE,"GLC";"'Прил. 3'!glc2",#N/A,FALSE,"GLC";"'Прил. 3'!glc3",#N/A,FALSE,"GLC";"'Прил. 3'!glc4",#N/A,FALSE,"GLC";"'Прил. 3'!glc5",#N/A,FALSE,"GLC"}</definedName>
    <definedName name="wrn.print.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2">#REF!</definedName>
    <definedName name="А10" localSheetId="2">#REF!</definedName>
    <definedName name="аааа" localSheetId="2">#REF!</definedName>
    <definedName name="ало" localSheetId="2">#REF!</definedName>
    <definedName name="анол" localSheetId="2">#REF!</definedName>
    <definedName name="аода" localSheetId="2">#REF!</definedName>
    <definedName name="аопы" localSheetId="2">#REF!</definedName>
    <definedName name="аправи" localSheetId="2">#REF!</definedName>
    <definedName name="апыо" localSheetId="2">#REF!</definedName>
    <definedName name="аро" localSheetId="2">#REF!</definedName>
    <definedName name="ародарод" localSheetId="2">#REF!</definedName>
    <definedName name="Астраханская_область" localSheetId="2">#REF!</definedName>
    <definedName name="аыв" localSheetId="2">#REF!</definedName>
    <definedName name="аыпрыпр" localSheetId="2">#REF!</definedName>
    <definedName name="б" localSheetId="2">#REF!</definedName>
    <definedName name="Больш" localSheetId="2">#REF!</definedName>
    <definedName name="бьюждж" localSheetId="2">#REF!</definedName>
    <definedName name="вава" localSheetId="2">#REF!</definedName>
    <definedName name="ВАЛ_" localSheetId="2">#REF!</definedName>
    <definedName name="вао" localSheetId="2">#REF!</definedName>
    <definedName name="варо" localSheetId="2">#REF!</definedName>
    <definedName name="ввв" localSheetId="2">#REF!</definedName>
    <definedName name="вввввввв" localSheetId="2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2">#REF!</definedName>
    <definedName name="веше" localSheetId="2">#REF!</definedName>
    <definedName name="Владимирская_область" localSheetId="2">#REF!</definedName>
    <definedName name="внеове" localSheetId="2">#REF!</definedName>
    <definedName name="Волгоградская_область" localSheetId="2">#REF!</definedName>
    <definedName name="Вп" localSheetId="2">#REF!</definedName>
    <definedName name="впор" localSheetId="2">#REF!</definedName>
    <definedName name="врьпврь" localSheetId="2">#REF!</definedName>
    <definedName name="вс" localSheetId="2">{#N/A,#N/A,FALSE,"Aging Summary";#N/A,#N/A,FALSE,"Ratio Analysis";#N/A,#N/A,FALSE,"Test 120 Day Accts";#N/A,#N/A,FALSE,"Tickmarks"}</definedName>
    <definedName name="Всего_по_смете" localSheetId="2">#REF!</definedName>
    <definedName name="ВсегоШурфов" localSheetId="2">#REF!</definedName>
    <definedName name="Вычислительная_техника_1" localSheetId="2">#REF!</definedName>
    <definedName name="ГАП" localSheetId="2">#REF!</definedName>
    <definedName name="гелог" localSheetId="2">#REF!</definedName>
    <definedName name="геол1" localSheetId="2">#REF!</definedName>
    <definedName name="гидро1" localSheetId="2">#REF!</definedName>
    <definedName name="гидро5" localSheetId="2">#REF!</definedName>
    <definedName name="глрп" localSheetId="2">#REF!</definedName>
    <definedName name="гор" localSheetId="2">#REF!</definedName>
    <definedName name="гш" localSheetId="2">#REF!</definedName>
    <definedName name="десятый" localSheetId="2">#REF!</definedName>
    <definedName name="Дефлятор" localSheetId="2">#REF!</definedName>
    <definedName name="Дефлятор1" localSheetId="2">#REF!</definedName>
    <definedName name="диапазон" localSheetId="2">#REF!</definedName>
    <definedName name="Диск" localSheetId="2">#REF!</definedName>
    <definedName name="Длинна_границы" localSheetId="2">#REF!</definedName>
    <definedName name="длозщшзщдлжб" localSheetId="2">#REF!</definedName>
    <definedName name="Дн_ставка" localSheetId="2">#REF!</definedName>
    <definedName name="ДОЛЛАР" localSheetId="2">#REF!</definedName>
    <definedName name="Доп._оборудование_1" localSheetId="2">#REF!</definedName>
    <definedName name="Дорога_1" localSheetId="2">#REF!</definedName>
    <definedName name="дщшю" localSheetId="2">#REF!</definedName>
    <definedName name="Еврейская_автономная_область" localSheetId="2">#REF!</definedName>
    <definedName name="жжж" localSheetId="2">#REF!</definedName>
    <definedName name="Заказчик" localSheetId="2">#REF!</definedName>
    <definedName name="зждзд" localSheetId="2">#REF!</definedName>
    <definedName name="ЗИП_Всего_1" localSheetId="2">#REF!</definedName>
    <definedName name="зощр" localSheetId="2">#REF!</definedName>
    <definedName name="Ивановская_область" localSheetId="2">#REF!</definedName>
    <definedName name="имт" localSheetId="2">#REF!</definedName>
    <definedName name="Ини" localSheetId="2">#REF!</definedName>
    <definedName name="ИС__И.Максимов" localSheetId="2">#REF!</definedName>
    <definedName name="Итого_ЗПМ_по_акту_вып_работ_в_базисных_ценах_с_учетом_к_тов" localSheetId="2">#REF!</definedName>
    <definedName name="Итого_материалы_по_акту_выполненных_работ_в_базисных_ценах" localSheetId="2">#REF!</definedName>
    <definedName name="Итого_машины_и_механизмы_по_акту_выполненных_работ_в_базисных_ценах" localSheetId="2">#REF!</definedName>
    <definedName name="Итого_НР_по_акту_по_ресурсному_расчету" localSheetId="2">#REF!</definedName>
    <definedName name="Итого_ОЗП_по_акту_вып_работ_в_базисных_ценах_с_учетом_к_тов" localSheetId="2">#REF!</definedName>
    <definedName name="Итого_ПЗ_по_акту_вып_работ_в_базисных_ценах_с_учетом_к_тов" localSheetId="2">#REF!</definedName>
    <definedName name="Итого_СП_по_акту_по_ресурсному_расчету" localSheetId="2">#REF!</definedName>
    <definedName name="Итого_ФОТ_по_акту_выполненных_работ_в_базисных_ценах" localSheetId="2">#REF!</definedName>
    <definedName name="Итого_ЭММ_по_акту_вып_работ_в_базисных_ценах_с_учетом_к_тов" localSheetId="2">#REF!</definedName>
    <definedName name="йцйу3йк" localSheetId="2">#REF!</definedName>
    <definedName name="йцу" localSheetId="2">#REF!</definedName>
    <definedName name="Кабели_1" localSheetId="2">#REF!</definedName>
    <definedName name="кака" localSheetId="2">#REF!</definedName>
    <definedName name="Категория_сложности" localSheetId="2">#REF!</definedName>
    <definedName name="КВАРТАЛ2" localSheetId="2">#REF!</definedName>
    <definedName name="кгкг" localSheetId="2">#REF!</definedName>
    <definedName name="КИПиавтом" localSheetId="2">#REF!</definedName>
    <definedName name="книга" localSheetId="2">#REF!</definedName>
    <definedName name="Количество_планшетов" localSheetId="2">#REF!</definedName>
    <definedName name="ком." localSheetId="2">#REF!</definedName>
    <definedName name="комплект" localSheetId="2">#REF!</definedName>
    <definedName name="конкурс" localSheetId="2">#REF!</definedName>
    <definedName name="Контроллер_1" localSheetId="2">#REF!</definedName>
    <definedName name="корр" localSheetId="2">{#N/A,#N/A,FALSE,"Шаблон_Спец1"}</definedName>
    <definedName name="Костромская_область" localSheetId="2">#REF!</definedName>
    <definedName name="КОЭФ3" localSheetId="2">#REF!</definedName>
    <definedName name="КоэфБезПоля" localSheetId="2">#REF!</definedName>
    <definedName name="Коэффициент" localSheetId="2">#REF!</definedName>
    <definedName name="крас" localSheetId="2">#REF!</definedName>
    <definedName name="куку" localSheetId="2">#REF!</definedName>
    <definedName name="Курс_доллара_США" localSheetId="2">#REF!</definedName>
    <definedName name="лаборатория" localSheetId="2">#REF!</definedName>
    <definedName name="ленин" localSheetId="2">#REF!</definedName>
    <definedName name="ЛимитУРС_ПИР" localSheetId="2">#REF!</definedName>
    <definedName name="М" localSheetId="2">#REF!</definedName>
    <definedName name="Магаданская_область" localSheetId="2">#REF!</definedName>
    <definedName name="МАРЖА" localSheetId="2">#REF!</definedName>
    <definedName name="МИ_Т" localSheetId="2">#REF!</definedName>
    <definedName name="мил" localSheetId="2">{0,"овz";1,"z";2,"аz";5,"овz"}</definedName>
    <definedName name="мин" localSheetId="2">#REF!</definedName>
    <definedName name="мм" localSheetId="2">#REF!</definedName>
    <definedName name="Монтаж" localSheetId="2">#REF!</definedName>
    <definedName name="Московская_область" localSheetId="2">#REF!</definedName>
    <definedName name="Мурманская_область" localSheetId="2">#REF!</definedName>
    <definedName name="над" localSheetId="2">#REF!</definedName>
    <definedName name="Название_проекта" localSheetId="2">#REF!</definedName>
    <definedName name="Наименование_группы_строек" localSheetId="2">#REF!</definedName>
    <definedName name="нвле" localSheetId="2">#REF!</definedName>
    <definedName name="нер" localSheetId="2">#REF!</definedName>
    <definedName name="неуо" localSheetId="2">#REF!</definedName>
    <definedName name="новый" localSheetId="2">#REF!</definedName>
    <definedName name="НормаАУП_на_УЕ" localSheetId="2">#REF!</definedName>
    <definedName name="НормаПП_на_УЕ" localSheetId="2">#REF!</definedName>
    <definedName name="НормаРостаУЕ" localSheetId="2">#REF!</definedName>
    <definedName name="нр" localSheetId="2">граж</definedName>
    <definedName name="о" localSheetId="2">#REF!</definedName>
    <definedName name="об" localSheetId="2">#REF!</definedName>
    <definedName name="Обоснование_поправки" localSheetId="2">#REF!</definedName>
    <definedName name="объем___0" localSheetId="2">#REF!</definedName>
    <definedName name="объем___10___0___0" localSheetId="2">#REF!</definedName>
    <definedName name="объем___11" localSheetId="2">#REF!</definedName>
    <definedName name="объем___11___10" localSheetId="2">#REF!</definedName>
    <definedName name="объем___2" localSheetId="2">#REF!</definedName>
    <definedName name="объем___3___10" localSheetId="2">#REF!</definedName>
    <definedName name="объем___4___0___0" localSheetId="2">#REF!</definedName>
    <definedName name="объем___5___0" localSheetId="2">#REF!</definedName>
    <definedName name="объем___6___0" localSheetId="2">#REF!</definedName>
    <definedName name="окн" localSheetId="2">#REF!</definedName>
    <definedName name="Оренбургская_область" localSheetId="2">#REF!</definedName>
    <definedName name="ОсвоениеИмущества" localSheetId="2">#REF!</definedName>
    <definedName name="ОсвоениеИП" localSheetId="2">#REF!</definedName>
    <definedName name="ОсвоениеНИОКР" localSheetId="2">#REF!</definedName>
    <definedName name="ОтпускИзЕНЭС" localSheetId="2">#REF!</definedName>
    <definedName name="оьт" localSheetId="2">#REF!</definedName>
    <definedName name="паша" localSheetId="2">#REF!</definedName>
    <definedName name="пвьрвпрь" localSheetId="2">#REF!</definedName>
    <definedName name="Пи" localSheetId="2">#REF!</definedName>
    <definedName name="пл" localSheetId="2">#REF!</definedName>
    <definedName name="плдпол" localSheetId="2">#REF!</definedName>
    <definedName name="плыа" localSheetId="2">#REF!</definedName>
    <definedName name="пов" localSheetId="2">#REF!</definedName>
    <definedName name="Подгон" localSheetId="2">#REF!</definedName>
    <definedName name="подста" localSheetId="2">#REF!</definedName>
    <definedName name="Покупное_ПО" localSheetId="2">#REF!</definedName>
    <definedName name="Поправочные_коэффициенты_по_письму_Госстроя_от_25.12.90___0" localSheetId="2">#REF!</definedName>
    <definedName name="Поправочные_коэффициенты_по_письму_Госстроя_от_25.12.90___10___0___0" localSheetId="2">#REF!</definedName>
    <definedName name="Поправочные_коэффициенты_по_письму_Госстроя_от_25.12.90___11" localSheetId="2">#REF!</definedName>
    <definedName name="Поправочные_коэффициенты_по_письму_Госстроя_от_25.12.90___11___10" localSheetId="2">#REF!</definedName>
    <definedName name="Поправочные_коэффициенты_по_письму_Госстроя_от_25.12.90___2" localSheetId="2">#REF!</definedName>
    <definedName name="Поправочные_коэффициенты_по_письму_Госстроя_от_25.12.90___3___0___2" localSheetId="2">#REF!</definedName>
    <definedName name="Поправочные_коэффициенты_по_письму_Госстроя_от_25.12.90___3___10" localSheetId="2">#REF!</definedName>
    <definedName name="Поправочные_коэффициенты_по_письму_Госстроя_от_25.12.90___4___0___0" localSheetId="2">#REF!</definedName>
    <definedName name="Поправочные_коэффициенты_по_письму_Госстроя_от_25.12.90___5___0" localSheetId="2">#REF!</definedName>
    <definedName name="Поправочные_коэффициенты_по_письму_Госстроя_от_25.12.90___6___0" localSheetId="2">#REF!</definedName>
    <definedName name="ПотериНорма" localSheetId="2">#REF!</definedName>
    <definedName name="ПотериФакт" localSheetId="2">#REF!</definedName>
    <definedName name="пп" localSheetId="2">#REF!</definedName>
    <definedName name="пппппппппппппппппппппппа" localSheetId="2">#REF!</definedName>
    <definedName name="прд" localSheetId="2">#REF!</definedName>
    <definedName name="прибыль" localSheetId="2">#REF!</definedName>
    <definedName name="Приморский_край" localSheetId="2">#REF!</definedName>
    <definedName name="прл" localSheetId="2">#REF!</definedName>
    <definedName name="проект" localSheetId="2">#REF!</definedName>
    <definedName name="пролоддошщ" localSheetId="2">#REF!</definedName>
    <definedName name="Промбезоп" localSheetId="2">#REF!</definedName>
    <definedName name="пропр" localSheetId="2">#REF!</definedName>
    <definedName name="протоколРМВК" localSheetId="2">#REF!</definedName>
    <definedName name="Прочие_работы" localSheetId="2">#REF!</definedName>
    <definedName name="прпр_1" localSheetId="2">#REF!</definedName>
    <definedName name="прьто" localSheetId="2">#REF!</definedName>
    <definedName name="Псковская_область" localSheetId="2">#REF!</definedName>
    <definedName name="пшждю" localSheetId="2">#REF!</definedName>
    <definedName name="Работа1" localSheetId="2">#REF!</definedName>
    <definedName name="Разработка_проекта__Строительство_подземного_пешеходного_перехода_у_ст._метро__Гражданский_проспект" localSheetId="2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2">#REF!</definedName>
    <definedName name="раоб" localSheetId="2">#REF!</definedName>
    <definedName name="расш" localSheetId="2">#REF!</definedName>
    <definedName name="расш." localSheetId="2">#REF!</definedName>
    <definedName name="Расшифровка" localSheetId="2">#REF!</definedName>
    <definedName name="Регистрационный_номер_группы_строек" localSheetId="2">#REF!</definedName>
    <definedName name="рлвро" localSheetId="2">#REF!</definedName>
    <definedName name="роло" localSheetId="2">#REF!</definedName>
    <definedName name="рпьрь" localSheetId="2">#REF!</definedName>
    <definedName name="Рязанская_область" localSheetId="2">#REF!</definedName>
    <definedName name="С" localSheetId="2">{#N/A,#N/A,FALSE,"Шаблон_Спец1"}</definedName>
    <definedName name="с1" localSheetId="2">#REF!</definedName>
    <definedName name="Свердловская_область" localSheetId="2">#REF!</definedName>
    <definedName name="Сводка" localSheetId="2">#REF!</definedName>
    <definedName name="сев" localSheetId="2">#REF!</definedName>
    <definedName name="Сегодня" localSheetId="2">#REF!</definedName>
    <definedName name="Семь" localSheetId="2">#REF!</definedName>
    <definedName name="Сервис_Всего_1" localSheetId="2">#REF!</definedName>
    <definedName name="Сервисное_оборудование_1" localSheetId="2">#REF!</definedName>
    <definedName name="СлБелг" localSheetId="2">#REF!</definedName>
    <definedName name="см" localSheetId="2">#REF!</definedName>
    <definedName name="См7" localSheetId="2">#REF!</definedName>
    <definedName name="смета" localSheetId="2">#REF!</definedName>
    <definedName name="смета1" localSheetId="2">#REF!</definedName>
    <definedName name="Сметная_стоимость_в_базисных_ценах" localSheetId="2">#REF!</definedName>
    <definedName name="Сметная_стоимость_по_ресурсному_расчету" localSheetId="2">#REF!</definedName>
    <definedName name="Согласование" localSheetId="2">#REF!</definedName>
    <definedName name="Составитель" localSheetId="2">#REF!</definedName>
    <definedName name="сп2" localSheetId="2">#REF!</definedName>
    <definedName name="срл" localSheetId="2">#REF!</definedName>
    <definedName name="СтавкаАмортизации" localSheetId="2">#REF!</definedName>
    <definedName name="СтавкаДепозитов" localSheetId="2">#REF!</definedName>
    <definedName name="СтавкаДивидендов" localSheetId="2">#REF!</definedName>
    <definedName name="Стадия_проектирования" localSheetId="2">#REF!</definedName>
    <definedName name="Стоимость" localSheetId="2">#REF!</definedName>
    <definedName name="страх" localSheetId="2">#REF!</definedName>
    <definedName name="страхов" localSheetId="2">#REF!</definedName>
    <definedName name="Строительная_полоса" localSheetId="2">#REF!</definedName>
    <definedName name="т" localSheetId="2">#REF!</definedName>
    <definedName name="Тамбовская_область" localSheetId="2">#REF!</definedName>
    <definedName name="Томская_область" localSheetId="2">#REF!</definedName>
    <definedName name="третий" localSheetId="2">#REF!</definedName>
    <definedName name="тыс" localSheetId="2">{0,"тысячz";1,"тысячаz";2,"тысячиz";5,"тысячz"}</definedName>
    <definedName name="тьбю" localSheetId="2">#REF!</definedName>
    <definedName name="УслугиТОиР_ГС" localSheetId="2">#REF!</definedName>
    <definedName name="УслугиТОиР_ЭСС" localSheetId="2">#REF!</definedName>
    <definedName name="Ф5.1" localSheetId="2">#REF!</definedName>
    <definedName name="Ф91" localSheetId="2">#REF!</definedName>
    <definedName name="Финансирование_Y2017" localSheetId="2">#REF!</definedName>
    <definedName name="фукек" localSheetId="2">#REF!</definedName>
    <definedName name="ффггг" localSheetId="2">#REF!</definedName>
    <definedName name="цена___0" localSheetId="2">#REF!</definedName>
    <definedName name="цена___10___0___0" localSheetId="2">#REF!</definedName>
    <definedName name="цена___11" localSheetId="2">#REF!</definedName>
    <definedName name="цена___11___10" localSheetId="2">#REF!</definedName>
    <definedName name="цена___2" localSheetId="2">#REF!</definedName>
    <definedName name="цена___3___10" localSheetId="2">#REF!</definedName>
    <definedName name="цена___4___0___0" localSheetId="2">#REF!</definedName>
    <definedName name="цена___5___0" localSheetId="2">#REF!</definedName>
    <definedName name="цена___6___0" localSheetId="2">#REF!</definedName>
    <definedName name="ЦенаШурфов" localSheetId="2">#REF!</definedName>
    <definedName name="Читинская_область" localSheetId="2">#REF!</definedName>
    <definedName name="Шкафы_ТМ" localSheetId="2">#REF!</definedName>
    <definedName name="ыа" localSheetId="2">#REF!</definedName>
    <definedName name="ыапраыр" localSheetId="2">#REF!</definedName>
    <definedName name="ЫВGGGGGGGGGGGGGGG" localSheetId="2">#REF!</definedName>
    <definedName name="ываф" localSheetId="2">#REF!</definedName>
    <definedName name="ыВПВП" localSheetId="2">#REF!</definedName>
    <definedName name="ыпры" localSheetId="2">#REF!</definedName>
    <definedName name="ьбюбб" localSheetId="2">#REF!</definedName>
    <definedName name="экол1" localSheetId="2">#REF!</definedName>
    <definedName name="ЭКСПО" localSheetId="2">граж</definedName>
    <definedName name="ЭКСПОФОРУМ" localSheetId="2">граж</definedName>
    <definedName name="экт" localSheetId="2">#REF!</definedName>
    <definedName name="ЭлеСи_1" localSheetId="2">#REF!</definedName>
    <definedName name="юдшншджгп" localSheetId="2">#REF!</definedName>
    <definedName name="яапт" localSheetId="2">#REF!</definedName>
    <definedName name="_xlnm.Print_Area" localSheetId="2">'Прил. 3'!$A$1:$H$154</definedName>
    <definedName name="___wrn2" localSheetId="3">{"'Прил.4 РМ'!glc1",#N/A,FALSE,"GLC";"'Прил.4 РМ'!glc2",#N/A,FALSE,"GLC";"'Прил.4 РМ'!glc3",#N/A,FALSE,"GLC";"'Прил.4 РМ'!glc4",#N/A,FALSE,"GLC";"'Прил.4 РМ'!glc5",#N/A,FALSE,"GLC"}</definedName>
    <definedName name="___wrn222" localSheetId="3">{"'Прил.4 РМ'!glc1",#N/A,FALSE,"GLC";"'Прил.4 РМ'!glc2",#N/A,FALSE,"GLC";"'Прил.4 РМ'!glc3",#N/A,FALSE,"GLC";"'Прил.4 РМ'!glc4",#N/A,FALSE,"GLC";"'Прил.4 РМ'!glc5",#N/A,FALSE,"GLC"}</definedName>
    <definedName name="__wrn2" localSheetId="3">{"'Прил.4 РМ'!glc1",#N/A,FALSE,"GLC";"'Прил.4 РМ'!glc2",#N/A,FALSE,"GLC";"'Прил.4 РМ'!glc3",#N/A,FALSE,"GLC";"'Прил.4 РМ'!glc4",#N/A,FALSE,"GLC";"'Прил.4 РМ'!glc5",#N/A,FALSE,"GLC"}</definedName>
    <definedName name="__wrn222" localSheetId="3">{"'Прил.4 РМ'!glc1",#N/A,FALSE,"GLC";"'Прил.4 РМ'!glc2",#N/A,FALSE,"GLC";"'Прил.4 РМ'!glc3",#N/A,FALSE,"GLC";"'Прил.4 РМ'!glc4",#N/A,FALSE,"GLC";"'Прил.4 РМ'!glc5",#N/A,FALSE,"GLC"}</definedName>
    <definedName name="_Toc130536623" localSheetId="3">'Прил.4 РМ'!$B$5</definedName>
    <definedName name="_wrn2" localSheetId="3">{"'Прил.4 РМ'!glc1",#N/A,FALSE,"GLC";"'Прил.4 РМ'!glc2",#N/A,FALSE,"GLC";"'Прил.4 РМ'!glc3",#N/A,FALSE,"GLC";"'Прил.4 РМ'!glc4",#N/A,FALSE,"GLC";"'Прил.4 РМ'!glc5",#N/A,FALSE,"GLC"}</definedName>
    <definedName name="_wrn222" localSheetId="3">{"'Прил.4 РМ'!glc1",#N/A,FALSE,"GLC";"'Прил.4 РМ'!glc2",#N/A,FALSE,"GLC";"'Прил.4 РМ'!glc3",#N/A,FALSE,"GLC";"'Прил.4 РМ'!glc4",#N/A,FALSE,"GLC";"'Прил.4 РМ'!glc5",#N/A,FALSE,"GLC"}</definedName>
    <definedName name="cvtnf" localSheetId="3">#REF!</definedName>
    <definedName name="htvjyn" localSheetId="3">#REF!</definedName>
    <definedName name="kk" localSheetId="3">#REF!</definedName>
    <definedName name="kl" localSheetId="3">#REF!</definedName>
    <definedName name="LOCAL_MYSQL_DATE_FORMAT" localSheetId="3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3">{"","одинz","дваz","триz","четыреz","пятьz","шестьz","семьz","восемьz","девятьz"}</definedName>
    <definedName name="n_2" localSheetId="3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3">{"";1;"двадцатьz";"тридцатьz";"сорокz";"пятьдесятz";"шестьдесятz";"семьдесятz";"восемьдесятz";"девяностоz"}</definedName>
    <definedName name="n_4" localSheetId="3">{"","стоz","двестиz","тристаz","четырестаz","пятьсотz","шестьсотz","семьсотz","восемьсотz","девятьсотz"}</definedName>
    <definedName name="n_5" localSheetId="3">{"","однаz","двеz","триz","четыреz","пятьz","шестьz","семьz","восемьz","девятьz"}</definedName>
    <definedName name="n0x" localSheetId="3">IF('Прил.4 РМ'!n_3=1,'Прил.4 РМ'!n_2,'Прил.4 РМ'!n_3&amp;'Прил.4 РМ'!n_1)</definedName>
    <definedName name="n1x" localSheetId="3">IF('Прил.4 РМ'!n_3=1,'Прил.4 РМ'!n_2,'Прил.4 РМ'!n_3&amp;'Прил.4 РМ'!n_5)</definedName>
    <definedName name="rrrrrr" localSheetId="3">#REF!</definedName>
    <definedName name="ttt" localSheetId="3">#REF!</definedName>
    <definedName name="wrn" localSheetId="3">{"'Прил.4 РМ'!glc1",#N/A,FALSE,"GLC";"'Прил.4 РМ'!glc2",#N/A,FALSE,"GLC";"'Прил.4 РМ'!glc3",#N/A,FALSE,"GLC";"'Прил.4 РМ'!glc4",#N/A,FALSE,"GLC";"'Прил.4 РМ'!glc5",#N/A,FALSE,"GLC"}</definedName>
    <definedName name="wrn.1." localSheetId="3">{#N/A,#N/A,FALSE,"Шаблон_Спец1"}</definedName>
    <definedName name="wrn.Aging._.and._.Trend._.Analysis." localSheetId="3">{#N/A,#N/A,FALSE,"Aging Summary";#N/A,#N/A,FALSE,"Ratio Analysis";#N/A,#N/A,FALSE,"Test 120 Day Accts";#N/A,#N/A,FALSE,"Tickmarks"}</definedName>
    <definedName name="wrn.Aging.and._Trend._.Analysis.2" localSheetId="3">{#N/A,#N/A,FALSE,"Aging Summary";#N/A,#N/A,FALSE,"Ratio Analysis";#N/A,#N/A,FALSE,"Test 120 Day Accts";#N/A,#N/A,FALSE,"Tickmarks"}</definedName>
    <definedName name="wrn.basicfin." localSheetId="3">{"assets",#N/A,FALSE,"historicBS";"liab",#N/A,FALSE,"historicBS";"is",#N/A,FALSE,"historicIS";"ratios",#N/A,FALSE,"ratios"}</definedName>
    <definedName name="wrn.basicfin.2" localSheetId="3">{"assets",#N/A,FALSE,"historicBS";"liab",#N/A,FALSE,"historicBS";"is",#N/A,FALSE,"historicIS";"ratios",#N/A,FALSE,"ratios"}</definedName>
    <definedName name="wrn.Departmentals." localSheetId="3">{#N/A,#N/A,TRUE,"Engineering Dept";#N/A,#N/A,TRUE,"Sales Dept";#N/A,#N/A,TRUE,"Marketing Dept";#N/A,#N/A,TRUE,"Admin Dept"}</definedName>
    <definedName name="wrn.Departments." localSheetId="3">{#N/A,#N/A,FALSE,"Engineering Dept";#N/A,#N/A,FALSE,"Sales Dept";#N/A,#N/A,FALSE,"Marketing Dept";#N/A,#N/A,FALSE,"Admin Dept";#N/A,#N/A,FALSE,"Total Operating Expenses"}</definedName>
    <definedName name="wrn.Financials." localSheetId="3">{#N/A,#N/A,TRUE,"Balance Sheet";#N/A,#N/A,TRUE,"Income Statement";#N/A,#N/A,TRUE,"Statement of Cash Flows";#N/A,#N/A,TRUE,"Key Indicators"}</definedName>
    <definedName name="wrn.glc." localSheetId="3">{"glcbs",#N/A,FALSE,"GLCBS";"glccsbs",#N/A,FALSE,"GLCCSBS";"glcis",#N/A,FALSE,"GLCIS";"glccsis",#N/A,FALSE,"GLCCSIS";"glcrat1",#N/A,FALSE,"GLC-ratios1"}</definedName>
    <definedName name="wrn.glcpromonte." localSheetId="3">{"'Прил.4 РМ'!glc1",#N/A,FALSE,"GLC";"'Прил.4 РМ'!glc2",#N/A,FALSE,"GLC";"'Прил.4 РМ'!glc3",#N/A,FALSE,"GLC";"'Прил.4 РМ'!glc4",#N/A,FALSE,"GLC";"'Прил.4 РМ'!glc5",#N/A,FALSE,"GLC"}</definedName>
    <definedName name="wrn.print.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3">#REF!</definedName>
    <definedName name="вввввввв" localSheetId="3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3">{#N/A,#N/A,FALSE,"Aging Summary";#N/A,#N/A,FALSE,"Ratio Analysis";#N/A,#N/A,FALSE,"Test 120 Day Accts";#N/A,#N/A,FALSE,"Tickmarks"}</definedName>
    <definedName name="Ини" localSheetId="3">#REF!</definedName>
    <definedName name="комплект" localSheetId="3">#REF!</definedName>
    <definedName name="корр" localSheetId="3">{#N/A,#N/A,FALSE,"Шаблон_Спец1"}</definedName>
    <definedName name="мил" localSheetId="3">{0,"овz";1,"z";2,"аz";5,"овz"}</definedName>
    <definedName name="НормаАУП_на_УЕ" localSheetId="3">#REF!</definedName>
    <definedName name="НормаПП_на_УЕ" localSheetId="3">#REF!</definedName>
    <definedName name="НормаРостаУЕ" localSheetId="3">#REF!</definedName>
    <definedName name="нр" localSheetId="3">граж</definedName>
    <definedName name="ОсвоениеИмущества" localSheetId="3">#REF!</definedName>
    <definedName name="ОсвоениеИП" localSheetId="3">#REF!</definedName>
    <definedName name="ОсвоениеНИОКР" localSheetId="3">#REF!</definedName>
    <definedName name="ОтпускИзЕНЭС" localSheetId="3">#REF!</definedName>
    <definedName name="ПотериНорма" localSheetId="3">#REF!</definedName>
    <definedName name="ПотериФакт" localSheetId="3">#REF!</definedName>
    <definedName name="Разработка_проекта__Строительство_подземного_пешеходного_перехода_у_ст._метро__Гражданский_проспект" localSheetId="3">граж</definedName>
    <definedName name="расш" localSheetId="3">#REF!</definedName>
    <definedName name="расш." localSheetId="3">#REF!</definedName>
    <definedName name="Расшифровка" localSheetId="3">#REF!</definedName>
    <definedName name="С" localSheetId="3">{#N/A,#N/A,FALSE,"Шаблон_Спец1"}</definedName>
    <definedName name="СтавкаАмортизации" localSheetId="3">#REF!</definedName>
    <definedName name="СтавкаДепозитов" localSheetId="3">#REF!</definedName>
    <definedName name="СтавкаДивидендов" localSheetId="3">#REF!</definedName>
    <definedName name="страх" localSheetId="3">#REF!</definedName>
    <definedName name="страхов" localSheetId="3">#REF!</definedName>
    <definedName name="тыс" localSheetId="3">{0,"тысячz";1,"тысячаz";2,"тысячиz";5,"тысячz"}</definedName>
    <definedName name="УслугиТОиР_ГС" localSheetId="3">#REF!</definedName>
    <definedName name="УслугиТОиР_ЭСС" localSheetId="3">#REF!</definedName>
    <definedName name="ЭКСПО" localSheetId="3">граж</definedName>
    <definedName name="ЭКСПОФОРУМ" localSheetId="3">граж</definedName>
    <definedName name="_xlnm.Print_Area" localSheetId="3">'Прил.4 РМ'!$A$1:$E$48</definedName>
    <definedName name="\AUTOEXEC" localSheetId="4">#REF!</definedName>
    <definedName name="\k" localSheetId="4">#REF!</definedName>
    <definedName name="\m" localSheetId="4">#REF!</definedName>
    <definedName name="\n" localSheetId="4">#REF!</definedName>
    <definedName name="\n11" localSheetId="4">#REF!</definedName>
    <definedName name="\s" localSheetId="4">#REF!</definedName>
    <definedName name="\z" localSheetId="4">#REF!</definedName>
    <definedName name="________________________a2" localSheetId="4">#REF!</definedName>
    <definedName name="_______________________a2" localSheetId="4">#REF!</definedName>
    <definedName name="_____________________a2" localSheetId="4">#REF!</definedName>
    <definedName name="____________________a2" localSheetId="4">#REF!</definedName>
    <definedName name="___________________a2" localSheetId="4">#REF!</definedName>
    <definedName name="__________________a2" localSheetId="4">#REF!</definedName>
    <definedName name="_________________a2" localSheetId="4">#REF!</definedName>
    <definedName name="________________a2" localSheetId="4">#REF!</definedName>
    <definedName name="_______________a2" localSheetId="4">#REF!</definedName>
    <definedName name="______________a2" localSheetId="4">#REF!</definedName>
    <definedName name="_____________a2" localSheetId="4">#REF!</definedName>
    <definedName name="____________a2" localSheetId="4">#REF!</definedName>
    <definedName name="___________a2" localSheetId="4">#REF!</definedName>
    <definedName name="__________a2" localSheetId="4">#REF!</definedName>
    <definedName name="_________a2" localSheetId="4">#REF!</definedName>
    <definedName name="________a2" localSheetId="4">#REF!</definedName>
    <definedName name="_______a2" localSheetId="4">#REF!</definedName>
    <definedName name="______a2" localSheetId="4">#REF!</definedName>
    <definedName name="______xlnm.Primt_Area_3" localSheetId="4">#REF!</definedName>
    <definedName name="______xlnm.Print_Area_1" localSheetId="4">#REF!</definedName>
    <definedName name="______xlnm.Print_Area_2" localSheetId="4">#REF!</definedName>
    <definedName name="______xlnm.Print_Area_3" localSheetId="4">#REF!</definedName>
    <definedName name="______xlnm.Print_Area_4" localSheetId="4">#REF!</definedName>
    <definedName name="______xlnm.Print_Area_5" localSheetId="4">#REF!</definedName>
    <definedName name="______xlnm.Print_Area_6" localSheetId="4">#REF!</definedName>
    <definedName name="_____a2" localSheetId="4">#REF!</definedName>
    <definedName name="_____xlnm.Print_Area_1" localSheetId="4">#REF!</definedName>
    <definedName name="_____xlnm.Print_Area_2" localSheetId="4">#REF!</definedName>
    <definedName name="_____xlnm.Print_Area_3" localSheetId="4">#REF!</definedName>
    <definedName name="_____xlnm.Print_Area_4" localSheetId="4">#REF!</definedName>
    <definedName name="_____xlnm.Print_Area_5" localSheetId="4">#REF!</definedName>
    <definedName name="_____xlnm.Print_Area_6" localSheetId="4">#REF!</definedName>
    <definedName name="____a2" localSheetId="4">#REF!</definedName>
    <definedName name="____xlnm.Primt_Area_3" localSheetId="4">#REF!</definedName>
    <definedName name="____xlnm.Print_Area_1" localSheetId="4">#REF!</definedName>
    <definedName name="____xlnm.Print_Area_2" localSheetId="4">#REF!</definedName>
    <definedName name="____xlnm.Print_Area_3" localSheetId="4">#REF!</definedName>
    <definedName name="____xlnm.Print_Area_4" localSheetId="4">#REF!</definedName>
    <definedName name="____xlnm.Print_Area_5" localSheetId="4">#REF!</definedName>
    <definedName name="____xlnm.Print_Area_6" localSheetId="4">#REF!</definedName>
    <definedName name="___a2" localSheetId="4">#REF!</definedName>
    <definedName name="_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_xlnm.Primt_Area_3" localSheetId="4">#REF!</definedName>
    <definedName name="___xlnm.Print_Area_1" localSheetId="4">#REF!</definedName>
    <definedName name="___xlnm.Print_Area_2" localSheetId="4">#REF!</definedName>
    <definedName name="___xlnm.Print_Area_3" localSheetId="4">#REF!</definedName>
    <definedName name="___xlnm.Print_Area_4" localSheetId="4">#REF!</definedName>
    <definedName name="___xlnm.Print_Area_5" localSheetId="4">#REF!</definedName>
    <definedName name="___xlnm.Print_Area_6" localSheetId="4">#REF!</definedName>
    <definedName name="__1___Excel_BuiltIn_Print_Area_3_1" localSheetId="4">#REF!</definedName>
    <definedName name="__2__Excel_BuiltIn_Print_Area_3_1" localSheetId="4">#REF!</definedName>
    <definedName name="__a2" localSheetId="4">#REF!</definedName>
    <definedName name="__qs2" localSheetId="4">#REF!</definedName>
    <definedName name="__qs3" localSheetId="4">#REF!</definedName>
    <definedName name="_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_xlnm.Primt_Area_3" localSheetId="4">#REF!</definedName>
    <definedName name="__xlnm.Print_Area_1" localSheetId="4">#REF!</definedName>
    <definedName name="__xlnm.Print_Area_2" localSheetId="4">#REF!</definedName>
    <definedName name="__xlnm.Print_Area_3" localSheetId="4">#REF!</definedName>
    <definedName name="__xlnm.Print_Area_4" localSheetId="4">#REF!</definedName>
    <definedName name="__xlnm.Print_Area_5" localSheetId="4">#REF!</definedName>
    <definedName name="__xlnm.Print_Area_6" localSheetId="4">#REF!</definedName>
    <definedName name="_02121" localSheetId="4">#REF!</definedName>
    <definedName name="_1" localSheetId="4">#REF!</definedName>
    <definedName name="_1._Выберите_вид_работ" localSheetId="4">#REF!</definedName>
    <definedName name="_1___Excel_BuiltIn_Print_Area_3_1" localSheetId="4">#REF!</definedName>
    <definedName name="_12Excel_BuiltIn_Print_Titles_2_1_1" localSheetId="4">#REF!</definedName>
    <definedName name="_1Excel_BuiltIn_Print_Area_1_1_1" localSheetId="4">#REF!</definedName>
    <definedName name="_1Excel_BuiltIn_Print_Area_3_1" localSheetId="4">#REF!</definedName>
    <definedName name="_2._Выберите_категорию_горных_пород_по_буримости" localSheetId="4">#REF!</definedName>
    <definedName name="_2__Excel_BuiltIn_Print_Area_3_1" localSheetId="4">#REF!</definedName>
    <definedName name="_2Excel_BuiltIn_Print_Area_1_1_1" localSheetId="4">#REF!</definedName>
    <definedName name="_2Excel_BuiltIn_Print_Area_3_1" localSheetId="4">#REF!</definedName>
    <definedName name="_2Excel_BuiltIn_Print_Titles_1_1_1" localSheetId="4">#REF!</definedName>
    <definedName name="_3Excel_BuiltIn_Print_Titles_2_1_1" localSheetId="4">#REF!</definedName>
    <definedName name="_3а._Выберите_диаметр_скважины" localSheetId="4">#REF!</definedName>
    <definedName name="_3б._Выберите_диаметр_скважины" localSheetId="4">#REF!</definedName>
    <definedName name="_3в._Выберите_диаметр_скважины" localSheetId="4">#REF!</definedName>
    <definedName name="_3г._Выберите_диаметр_скважины" localSheetId="4">#REF!</definedName>
    <definedName name="_3д._Выберите_диаметр_скважины" localSheetId="4">#REF!</definedName>
    <definedName name="_3е._Выберите_диаметр_скважины" localSheetId="4">#REF!</definedName>
    <definedName name="_3ж._Выберите_диаметр_скважины" localSheetId="4">#REF!</definedName>
    <definedName name="_3з._Выберите_диаметр_скважины" localSheetId="4">#REF!</definedName>
    <definedName name="_3и._Выберите_диаметр_скважины" localSheetId="4">#REF!</definedName>
    <definedName name="_3к._Выберите_диаметр_скважины" localSheetId="4">#REF!</definedName>
    <definedName name="_3л._Выберите_диаметр_скважины" localSheetId="4">#REF!</definedName>
    <definedName name="_3м._Выберите_диаметр_скважины" localSheetId="4">#REF!</definedName>
    <definedName name="_4Excel_BuiltIn_Print_Area_1_1_1" localSheetId="4">#REF!</definedName>
    <definedName name="_4Excel_BuiltIn_Print_Titles_1_1_1" localSheetId="4">#REF!</definedName>
    <definedName name="_6Excel_BuiltIn_Print_Titles_2_1_1" localSheetId="4">#REF!</definedName>
    <definedName name="_8Excel_BuiltIn_Print_Titles_1_1_1" localSheetId="4">#REF!</definedName>
    <definedName name="_a2" localSheetId="4">#REF!</definedName>
    <definedName name="_AUTOEXEC" localSheetId="4">#REF!</definedName>
    <definedName name="_def2000г" localSheetId="4">#REF!</definedName>
    <definedName name="_def2001г" localSheetId="4">#REF!</definedName>
    <definedName name="_def2002г" localSheetId="4">#REF!</definedName>
    <definedName name="_Fill" localSheetId="4">#REF!</definedName>
    <definedName name="_xlnm._FilterDatabase" localSheetId="4">#REF!</definedName>
    <definedName name="_Hlt440565644_1" localSheetId="4">#REF!</definedName>
    <definedName name="_inf2000" localSheetId="4">#REF!</definedName>
    <definedName name="_inf2001" localSheetId="4">#REF!</definedName>
    <definedName name="_inf2002" localSheetId="4">#REF!</definedName>
    <definedName name="_inf2003" localSheetId="4">#REF!</definedName>
    <definedName name="_inf2004" localSheetId="4">#REF!</definedName>
    <definedName name="_inf2005" localSheetId="4">#REF!</definedName>
    <definedName name="_inf2006" localSheetId="4">#REF!</definedName>
    <definedName name="_inf2007" localSheetId="4">#REF!</definedName>
    <definedName name="_inf2008" localSheetId="4">#REF!</definedName>
    <definedName name="_inf2009" localSheetId="4">#REF!</definedName>
    <definedName name="_inf2010" localSheetId="4">#REF!</definedName>
    <definedName name="_inf2011" localSheetId="4">#REF!</definedName>
    <definedName name="_inf2012" localSheetId="4">#REF!</definedName>
    <definedName name="_inf2013" localSheetId="4">#REF!</definedName>
    <definedName name="_inf2014" localSheetId="4">#REF!</definedName>
    <definedName name="_inf2015" localSheetId="4">#REF!</definedName>
    <definedName name="_k" localSheetId="4">#REF!</definedName>
    <definedName name="_m" localSheetId="4">#REF!</definedName>
    <definedName name="_qs2" localSheetId="4">#REF!</definedName>
    <definedName name="_qs3" localSheetId="4">#REF!</definedName>
    <definedName name="_s" localSheetId="4">#REF!</definedName>
    <definedName name="_wrn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wrn222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_z" localSheetId="4">#REF!</definedName>
    <definedName name="_а2" localSheetId="4">#REF!</definedName>
    <definedName name="_Стоимость_УНЦП" localSheetId="4">#REF!</definedName>
    <definedName name="a" localSheetId="4">#REF!</definedName>
    <definedName name="a04t" localSheetId="4">#REF!</definedName>
    <definedName name="A99999999" localSheetId="4">#REF!</definedName>
    <definedName name="aaa" localSheetId="4">#REF!</definedName>
    <definedName name="ab" localSheetId="4">#REF!</definedName>
    <definedName name="asd" localSheetId="4">#REF!</definedName>
    <definedName name="b" localSheetId="4">#REF!</definedName>
    <definedName name="Categories" localSheetId="4">#REF!</definedName>
    <definedName name="CC_fSF" localSheetId="4">#REF!</definedName>
    <definedName name="_xlnm.Criteria" localSheetId="4">#REF!</definedName>
    <definedName name="d" localSheetId="4">#REF!</definedName>
    <definedName name="Database" localSheetId="4">#REF!</definedName>
    <definedName name="DateColJournal" localSheetId="4">#REF!</definedName>
    <definedName name="ddduy" localSheetId="4">#REF!</definedName>
    <definedName name="deviation1" localSheetId="4">#REF!</definedName>
    <definedName name="DiscontRate" localSheetId="4">#REF!</definedName>
    <definedName name="DM" localSheetId="4">#REF!</definedName>
    <definedName name="DOLL" localSheetId="4">#REF!</definedName>
    <definedName name="ehc" localSheetId="4">#REF!</definedName>
    <definedName name="Excel_BuiltIn_Database" localSheetId="4">#REF!</definedName>
    <definedName name="Excel_BuiltIn_Print_Area_1" localSheetId="4">#REF!</definedName>
    <definedName name="Excel_BuiltIn_Print_Area_1_1" localSheetId="4">#REF!</definedName>
    <definedName name="Excel_BuiltIn_Print_Area_1_1_1" localSheetId="4">#REF!</definedName>
    <definedName name="Excel_BuiltIn_Print_Area_10_1" localSheetId="4">#REF!</definedName>
    <definedName name="Excel_BuiltIn_Print_Area_10_1_1" localSheetId="4">#REF!</definedName>
    <definedName name="Excel_BuiltIn_Print_Area_11" localSheetId="4">#REF!</definedName>
    <definedName name="Excel_BuiltIn_Print_Area_11_1" localSheetId="4">#REF!</definedName>
    <definedName name="Excel_BuiltIn_Print_Area_12" localSheetId="4">#REF!</definedName>
    <definedName name="Excel_BuiltIn_Print_Area_13" localSheetId="4">#REF!</definedName>
    <definedName name="Excel_BuiltIn_Print_Area_13_1" localSheetId="4">#REF!</definedName>
    <definedName name="Excel_BuiltIn_Print_Area_14" localSheetId="4">#REF!</definedName>
    <definedName name="Excel_BuiltIn_Print_Area_15" localSheetId="4">#REF!</definedName>
    <definedName name="Excel_BuiltIn_Print_Area_2_1" localSheetId="4">#REF!</definedName>
    <definedName name="Excel_BuiltIn_Print_Area_3_1" localSheetId="4">#REF!</definedName>
    <definedName name="Excel_BuiltIn_Print_Area_4" localSheetId="4">#REF!</definedName>
    <definedName name="Excel_BuiltIn_Print_Area_4_1" localSheetId="4">#REF!</definedName>
    <definedName name="Excel_BuiltIn_Print_Area_4_1_1" localSheetId="4">#REF!</definedName>
    <definedName name="Excel_BuiltIn_Print_Area_4_1_1_1" localSheetId="4">#REF!</definedName>
    <definedName name="Excel_BuiltIn_Print_Area_5" localSheetId="4">#REF!</definedName>
    <definedName name="Excel_BuiltIn_Print_Area_5_1" localSheetId="4">#REF!</definedName>
    <definedName name="Excel_BuiltIn_Print_Area_5_1_1" localSheetId="4">#REF!</definedName>
    <definedName name="Excel_BuiltIn_Print_Area_6" localSheetId="4">#REF!</definedName>
    <definedName name="Excel_BuiltIn_Print_Area_6_1" localSheetId="4">#REF!</definedName>
    <definedName name="Excel_BuiltIn_Print_Area_7_1" localSheetId="4">#REF!</definedName>
    <definedName name="Excel_BuiltIn_Print_Area_7_1_1" localSheetId="4">#REF!</definedName>
    <definedName name="Excel_BuiltIn_Print_Area_7_1_1_1" localSheetId="4">#REF!</definedName>
    <definedName name="Excel_BuiltIn_Print_Area_7_1_1_1_1" localSheetId="4">#REF!</definedName>
    <definedName name="Excel_BuiltIn_Print_Area_8_1" localSheetId="4">#REF!</definedName>
    <definedName name="Excel_BuiltIn_Print_Area_9_1" localSheetId="4">#REF!</definedName>
    <definedName name="Excel_BuiltIn_Print_Area_9_1_1" localSheetId="4">#REF!</definedName>
    <definedName name="Excel_BuiltIn_Print_Area_9_1_1_1" localSheetId="4">#REF!</definedName>
    <definedName name="Excel_BuiltIn_Print_Titles" localSheetId="4">#REF!</definedName>
    <definedName name="Excel_BuiltIn_Print_Titles_1" localSheetId="4">#REF!</definedName>
    <definedName name="Excel_BuiltIn_Print_Titles_1_1" localSheetId="4">#REF!</definedName>
    <definedName name="Excel_BuiltIn_Print_Titles_1_1_1" localSheetId="4">#REF!</definedName>
    <definedName name="Excel_BuiltIn_Print_Titles_12" localSheetId="4">#REF!</definedName>
    <definedName name="Excel_BuiltIn_Print_Titles_13" localSheetId="4">#REF!</definedName>
    <definedName name="Excel_BuiltIn_Print_Titles_13_1" localSheetId="4">#REF!</definedName>
    <definedName name="Excel_BuiltIn_Print_Titles_14" localSheetId="4">#REF!</definedName>
    <definedName name="Excel_BuiltIn_Print_Titles_2" localSheetId="4">#REF!</definedName>
    <definedName name="Excel_BuiltIn_Print_Titles_2_1" localSheetId="4">#REF!</definedName>
    <definedName name="Excel_BuiltIn_Print_Titles_3" localSheetId="4">#REF!</definedName>
    <definedName name="Excel_BuiltIn_Print_Titles_3_1" localSheetId="4">#REF!</definedName>
    <definedName name="Excel_BuiltIn_Print_Titles_4" localSheetId="4">#REF!</definedName>
    <definedName name="Excel_BuiltIn_Print_Titles_4_1" localSheetId="4">#REF!</definedName>
    <definedName name="Excel_BuiltIn_Print_Titles_5" localSheetId="4">#REF!</definedName>
    <definedName name="Excel_BuiltIn_Print_Titles_5_1" localSheetId="4">#REF!</definedName>
    <definedName name="Excel_BuiltIn_Print_Titles_8" localSheetId="4">#REF!</definedName>
    <definedName name="Excel_BuiltIn_Print_Titles_9" localSheetId="4">#REF!</definedName>
    <definedName name="Excel_BuiltIn_Print_Titles_9_1" localSheetId="4">#REF!</definedName>
    <definedName name="ff" localSheetId="4">#REF!</definedName>
    <definedName name="gggg" localSheetId="4">#REF!</definedName>
    <definedName name="Global.MNULL" localSheetId="4">#REF!</definedName>
    <definedName name="Global.NULL" localSheetId="4">#REF!</definedName>
    <definedName name="h" localSheetId="4">#REF!</definedName>
    <definedName name="hfcxtn" localSheetId="4">#REF!</definedName>
    <definedName name="i" localSheetId="4">#REF!</definedName>
    <definedName name="iii" localSheetId="4">#REF!</definedName>
    <definedName name="iiiii" localSheetId="4">#REF!</definedName>
    <definedName name="Ind" localSheetId="4">#REF!</definedName>
    <definedName name="Itog" localSheetId="4">#REF!</definedName>
    <definedName name="jkjhggh" localSheetId="4">#REF!</definedName>
    <definedName name="KPlan" localSheetId="4">#REF!</definedName>
    <definedName name="l" localSheetId="4">#REF!</definedName>
    <definedName name="language" localSheetId="4">#REF!</definedName>
    <definedName name="LOCAL_MYSQL_DATE_FORMAT" localSheetId="4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m" localSheetId="4">#REF!</definedName>
    <definedName name="n" localSheetId="4">#REF!</definedName>
    <definedName name="n_1" localSheetId="4">{"","одинz","дваz","триz","четыреz","пятьz","шестьz","семьz","восемьz","девятьz"}</definedName>
    <definedName name="n_2" localSheetId="4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4">{"";1;"двадцатьz";"тридцатьz";"сорокz";"пятьдесятz";"шестьдесятz";"семьдесятz";"восемьдесятz";"девяностоz"}</definedName>
    <definedName name="n_4" localSheetId="4">{"","стоz","двестиz","тристаz","четырестаz","пятьсотz","шестьсотz","семьсотz","восемьсотz","девятьсотz"}</definedName>
    <definedName name="n_5" localSheetId="4">{"","однаz","двеz","триz","четыреz","пятьz","шестьz","семьz","восемьz","девятьz"}</definedName>
    <definedName name="n0x" localSheetId="4">IF('Прил.5 Расчет СМР и ОБ'!n_3=1,'Прил.5 Расчет СМР и ОБ'!n_2,'Прил.5 Расчет СМР и ОБ'!n_3&amp;'Прил.5 Расчет СМР и ОБ'!n_1)</definedName>
    <definedName name="n1x" localSheetId="4">IF('Прил.5 Расчет СМР и ОБ'!n_3=1,'Прил.5 Расчет СМР и ОБ'!n_2,'Прил.5 Расчет СМР и ОБ'!n_3&amp;'Прил.5 Расчет СМР и ОБ'!n_5)</definedName>
    <definedName name="Nalog" localSheetId="4">#REF!</definedName>
    <definedName name="NumColJournal" localSheetId="4">#REF!</definedName>
    <definedName name="o" localSheetId="4">#REF!</definedName>
    <definedName name="Obj" localSheetId="4">#REF!</definedName>
    <definedName name="oppp" localSheetId="4">#REF!</definedName>
    <definedName name="pp" localSheetId="4">#REF!</definedName>
    <definedName name="_xlnm.Print_Area" localSheetId="4">#REF!</definedName>
    <definedName name="propis" localSheetId="4">#REF!</definedName>
    <definedName name="q" localSheetId="4">#REF!</definedName>
    <definedName name="qqqqqqqqqqqqqqqqqqqqqqqqqqqqqqqqqqq" localSheetId="4">#REF!</definedName>
    <definedName name="rehl" localSheetId="4">#REF!</definedName>
    <definedName name="rf" localSheetId="4">#REF!</definedName>
    <definedName name="rtyrty" localSheetId="4">#REF!</definedName>
    <definedName name="SD_DC" localSheetId="4">#REF!</definedName>
    <definedName name="SDDsfd" localSheetId="4">#REF!</definedName>
    <definedName name="SDSA" localSheetId="4">#REF!</definedName>
    <definedName name="SF_SFs" localSheetId="4">#REF!</definedName>
    <definedName name="SM" localSheetId="4">#REF!</definedName>
    <definedName name="SM_SM" localSheetId="4">#REF!</definedName>
    <definedName name="SM_SM1" localSheetId="4">#REF!</definedName>
    <definedName name="SM_SM45" localSheetId="4">#REF!</definedName>
    <definedName name="SM_SM6" localSheetId="4">#REF!</definedName>
    <definedName name="SM_STO" localSheetId="4">#REF!</definedName>
    <definedName name="SM_STO1" localSheetId="4">#REF!</definedName>
    <definedName name="SM_STO2" localSheetId="4">#REF!</definedName>
    <definedName name="SM_STO3" localSheetId="4">#REF!</definedName>
    <definedName name="Smmmmmmmmmmmmmmm" localSheetId="4">#REF!</definedName>
    <definedName name="SmPr" localSheetId="4">#REF!</definedName>
    <definedName name="Status" localSheetId="4">#REF!</definedName>
    <definedName name="SUM_" localSheetId="4">#REF!</definedName>
    <definedName name="SUM_1" localSheetId="4">#REF!</definedName>
    <definedName name="sum_2" localSheetId="4">#REF!</definedName>
    <definedName name="SUM_3" localSheetId="4">#REF!</definedName>
    <definedName name="sum_4" localSheetId="4">#REF!</definedName>
    <definedName name="SV" localSheetId="4">#REF!</definedName>
    <definedName name="SV_STO" localSheetId="4">#REF!</definedName>
    <definedName name="t" localSheetId="4">#REF!</definedName>
    <definedName name="time" localSheetId="4">#REF!</definedName>
    <definedName name="Time_diff" localSheetId="4">#REF!</definedName>
    <definedName name="Times" localSheetId="4">#REF!</definedName>
    <definedName name="Times___0" localSheetId="4">#REF!</definedName>
    <definedName name="ujl" localSheetId="4">#REF!</definedName>
    <definedName name="USA_1" localSheetId="4">#REF!</definedName>
    <definedName name="v" localSheetId="4">#REF!</definedName>
    <definedName name="VH" localSheetId="4">#REF!</definedName>
    <definedName name="w" localSheetId="4">#REF!</definedName>
    <definedName name="wrn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1." localSheetId="4">{#N/A,#N/A,FALSE,"Шаблон_Спец1"}</definedName>
    <definedName name="wrn.Aging._.and._.Trend._.Analysis." localSheetId="4">{#N/A,#N/A,FALSE,"Aging Summary";#N/A,#N/A,FALSE,"Ratio Analysis";#N/A,#N/A,FALSE,"Test 120 Day Accts";#N/A,#N/A,FALSE,"Tickmarks"}</definedName>
    <definedName name="wrn.Aging.and._Trend._.Analysis.2" localSheetId="4">{#N/A,#N/A,FALSE,"Aging Summary";#N/A,#N/A,FALSE,"Ratio Analysis";#N/A,#N/A,FALSE,"Test 120 Day Accts";#N/A,#N/A,FALSE,"Tickmarks"}</definedName>
    <definedName name="wrn.basicfin." localSheetId="4">{"assets",#N/A,FALSE,"historicBS";"liab",#N/A,FALSE,"historicBS";"is",#N/A,FALSE,"historicIS";"ratios",#N/A,FALSE,"ratios"}</definedName>
    <definedName name="wrn.basicfin.2" localSheetId="4">{"assets",#N/A,FALSE,"historicBS";"liab",#N/A,FALSE,"historicBS";"is",#N/A,FALSE,"historicIS";"ratios",#N/A,FALSE,"ratios"}</definedName>
    <definedName name="wrn.Departmentals." localSheetId="4">{#N/A,#N/A,TRUE,"Engineering Dept";#N/A,#N/A,TRUE,"Sales Dept";#N/A,#N/A,TRUE,"Marketing Dept";#N/A,#N/A,TRUE,"Admin Dept"}</definedName>
    <definedName name="wrn.Departments." localSheetId="4">{#N/A,#N/A,FALSE,"Engineering Dept";#N/A,#N/A,FALSE,"Sales Dept";#N/A,#N/A,FALSE,"Marketing Dept";#N/A,#N/A,FALSE,"Admin Dept";#N/A,#N/A,FALSE,"Total Operating Expenses"}</definedName>
    <definedName name="wrn.Financials." localSheetId="4">{#N/A,#N/A,TRUE,"Balance Sheet";#N/A,#N/A,TRUE,"Income Statement";#N/A,#N/A,TRUE,"Statement of Cash Flows";#N/A,#N/A,TRUE,"Key Indicators"}</definedName>
    <definedName name="wrn.glc." localSheetId="4">{"glcbs",#N/A,FALSE,"GLCBS";"glccsbs",#N/A,FALSE,"GLCCSBS";"glcis",#N/A,FALSE,"GLCIS";"glccsis",#N/A,FALSE,"GLCCSIS";"glcrat1",#N/A,FALSE,"GLC-ratios1"}</definedName>
    <definedName name="wrn.glcpromonte." localSheetId="4">{"'Прил.5 Расчет СМР и ОБ'!glc1",#N/A,FALSE,"GLC";"'Прил.5 Расчет СМР и ОБ'!glc2",#N/A,FALSE,"GLC";"'Прил.5 Расчет СМР и ОБ'!glc3",#N/A,FALSE,"GLC";"'Прил.5 Расчет СМР и ОБ'!glc4",#N/A,FALSE,"GLC";"'Прил.5 Расчет СМР и ОБ'!glc5",#N/A,FALSE,"GLC"}</definedName>
    <definedName name="wrn.print.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xh" localSheetId="4">#REF!</definedName>
    <definedName name="y" localSheetId="4">#REF!</definedName>
    <definedName name="Yamaha_26" localSheetId="4">#REF!</definedName>
    <definedName name="yyy" localSheetId="4">#REF!</definedName>
    <definedName name="ZAK1" localSheetId="4">#REF!</definedName>
    <definedName name="ZAK2" localSheetId="4">#REF!</definedName>
    <definedName name="zak3" localSheetId="4">#REF!</definedName>
    <definedName name="zxdc" localSheetId="4">#REF!</definedName>
    <definedName name="zzzz" localSheetId="4">#REF!</definedName>
    <definedName name="а" localSheetId="4">#REF!</definedName>
    <definedName name="А10" localSheetId="4">#REF!</definedName>
    <definedName name="а12" localSheetId="4">#REF!</definedName>
    <definedName name="а124545" localSheetId="4">#REF!</definedName>
    <definedName name="А15" localSheetId="4">#REF!</definedName>
    <definedName name="А2" localSheetId="4">#REF!</definedName>
    <definedName name="А34" localSheetId="4">#REF!</definedName>
    <definedName name="а35" localSheetId="4">#REF!</definedName>
    <definedName name="а36" localSheetId="4">#REF!</definedName>
    <definedName name="аа" localSheetId="4">#REF!</definedName>
    <definedName name="ааа" localSheetId="4">#REF!</definedName>
    <definedName name="аааа" localSheetId="4">#REF!</definedName>
    <definedName name="ааааа" localSheetId="4">#REF!</definedName>
    <definedName name="аааааа" localSheetId="4">#REF!</definedName>
    <definedName name="ааааааа" localSheetId="4">#REF!</definedName>
    <definedName name="аб" localSheetId="4">#REF!</definedName>
    <definedName name="абв10" localSheetId="4">#REF!</definedName>
    <definedName name="ав" localSheetId="4">#REF!</definedName>
    <definedName name="авввввввввввввввввввв" localSheetId="4">#REF!</definedName>
    <definedName name="авпявап" localSheetId="4">#REF!</definedName>
    <definedName name="авпяпав" localSheetId="4">#REF!</definedName>
    <definedName name="авРВп" localSheetId="4">#REF!</definedName>
    <definedName name="авс" localSheetId="4">#REF!</definedName>
    <definedName name="аглвг" localSheetId="4">#REF!</definedName>
    <definedName name="админ" localSheetId="4">#REF!</definedName>
    <definedName name="аднг" localSheetId="4">#REF!</definedName>
    <definedName name="адоад" localSheetId="4">#REF!</definedName>
    <definedName name="адожд" localSheetId="4">#REF!</definedName>
    <definedName name="ало" localSheetId="4">#REF!</definedName>
    <definedName name="Алтайский_край" localSheetId="4">#REF!</definedName>
    <definedName name="Алтайский_край_1" localSheetId="4">#REF!</definedName>
    <definedName name="Амурская_область" localSheetId="4">#REF!</definedName>
    <definedName name="Амурская_область_1" localSheetId="4">#REF!</definedName>
    <definedName name="ангданга" localSheetId="4">#REF!</definedName>
    <definedName name="ангщ" localSheetId="4">#REF!</definedName>
    <definedName name="анд" localSheetId="4">#REF!</definedName>
    <definedName name="анол" localSheetId="4">#REF!</definedName>
    <definedName name="аода" localSheetId="4">#REF!</definedName>
    <definedName name="аодадо" localSheetId="4">#REF!</definedName>
    <definedName name="аодра" localSheetId="4">#REF!</definedName>
    <definedName name="аопы" localSheetId="4">#REF!</definedName>
    <definedName name="аопыао" localSheetId="4">#REF!</definedName>
    <definedName name="аоыао" localSheetId="4">#REF!</definedName>
    <definedName name="ап" localSheetId="4">#REF!</definedName>
    <definedName name="ап12" localSheetId="4">#REF!</definedName>
    <definedName name="апоап" localSheetId="4">#REF!</definedName>
    <definedName name="аповоп" localSheetId="4">#REF!</definedName>
    <definedName name="апопр" localSheetId="4">#REF!</definedName>
    <definedName name="апорапо" localSheetId="4">#REF!</definedName>
    <definedName name="апотиа" localSheetId="4">#REF!</definedName>
    <definedName name="апоыа" localSheetId="4">#REF!</definedName>
    <definedName name="апоыаоп" localSheetId="4">#REF!</definedName>
    <definedName name="апоыапо" localSheetId="4">#REF!</definedName>
    <definedName name="апоыоо" localSheetId="4">#REF!</definedName>
    <definedName name="аправи" localSheetId="4">#REF!</definedName>
    <definedName name="апрво" localSheetId="4">#REF!</definedName>
    <definedName name="апрыа" localSheetId="4">#REF!</definedName>
    <definedName name="апыо" localSheetId="4">#REF!</definedName>
    <definedName name="апырр" localSheetId="4">#REF!</definedName>
    <definedName name="араера" localSheetId="4">#REF!</definedName>
    <definedName name="арбь" localSheetId="4">#REF!</definedName>
    <definedName name="арл" localSheetId="4">#REF!</definedName>
    <definedName name="аро" localSheetId="4">#REF!</definedName>
    <definedName name="ародар" localSheetId="4">#REF!</definedName>
    <definedName name="ародарод" localSheetId="4">#REF!</definedName>
    <definedName name="ародра" localSheetId="4">#REF!</definedName>
    <definedName name="арол" localSheetId="4">#REF!</definedName>
    <definedName name="аролаол" localSheetId="4">#REF!</definedName>
    <definedName name="арпа" localSheetId="4">#REF!</definedName>
    <definedName name="Архангельская_область" localSheetId="4">#REF!</definedName>
    <definedName name="Архангельская_область_1" localSheetId="4">#REF!</definedName>
    <definedName name="Астраханская_область" localSheetId="4">#REF!</definedName>
    <definedName name="АСУТП" localSheetId="4">#REF!</definedName>
    <definedName name="аыв" localSheetId="4">#REF!</definedName>
    <definedName name="аыоап" localSheetId="4">#REF!</definedName>
    <definedName name="аыоапо" localSheetId="4">#REF!</definedName>
    <definedName name="аыопыао" localSheetId="4">#REF!</definedName>
    <definedName name="аыпрыпр" localSheetId="4">#REF!</definedName>
    <definedName name="б" localSheetId="4">#REF!</definedName>
    <definedName name="_xlnm.Database" localSheetId="4">#REF!</definedName>
    <definedName name="БАК2" localSheetId="4">#REF!</definedName>
    <definedName name="Белгородская_область" localSheetId="4">#REF!</definedName>
    <definedName name="блр4545" localSheetId="4">#REF!</definedName>
    <definedName name="Больш" localSheetId="4">#REF!</definedName>
    <definedName name="бпрбь" localSheetId="4">#REF!</definedName>
    <definedName name="Брянская_область" localSheetId="4">#REF!</definedName>
    <definedName name="Буровой_понтон" localSheetId="4">#REF!</definedName>
    <definedName name="бьюждж" localSheetId="4">#REF!</definedName>
    <definedName name="бю.бю." localSheetId="4">#REF!</definedName>
    <definedName name="в" localSheetId="4">#REF!</definedName>
    <definedName name="В5" localSheetId="4">#REF!</definedName>
    <definedName name="Ва" localSheetId="4">#REF!</definedName>
    <definedName name="ва3" localSheetId="4">#REF!</definedName>
    <definedName name="вава" localSheetId="4">#REF!</definedName>
    <definedName name="вавввввввввввввв" localSheetId="4">#REF!</definedName>
    <definedName name="ВАЛ_" localSheetId="4">#REF!</definedName>
    <definedName name="ВАЛ_1" localSheetId="4">#REF!</definedName>
    <definedName name="ВАЛ_4" localSheetId="4">#REF!</definedName>
    <definedName name="Валаам" localSheetId="4">#REF!</definedName>
    <definedName name="вангл" localSheetId="4">#REF!</definedName>
    <definedName name="ванлр" localSheetId="4">#REF!</definedName>
    <definedName name="вао" localSheetId="4">#REF!</definedName>
    <definedName name="вап" localSheetId="4">#REF!</definedName>
    <definedName name="вапвя" localSheetId="4">#REF!</definedName>
    <definedName name="вапр" localSheetId="4">#REF!</definedName>
    <definedName name="вапяп" localSheetId="4">#REF!</definedName>
    <definedName name="варо" localSheetId="4">#REF!</definedName>
    <definedName name="ввв" localSheetId="4">#REF!</definedName>
    <definedName name="вввв" localSheetId="4">#REF!</definedName>
    <definedName name="вввввввв" localSheetId="4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ген" localSheetId="4">#REF!</definedName>
    <definedName name="вглльа" localSheetId="4">#REF!</definedName>
    <definedName name="ве" localSheetId="4">#REF!</definedName>
    <definedName name="ведущий" localSheetId="4">#REF!</definedName>
    <definedName name="венл" localSheetId="4">#REF!</definedName>
    <definedName name="вено" localSheetId="4">#REF!</definedName>
    <definedName name="веноевн" localSheetId="4">#REF!</definedName>
    <definedName name="венолвенп" localSheetId="4">#REF!</definedName>
    <definedName name="веноь" localSheetId="4">#REF!</definedName>
    <definedName name="венрол" localSheetId="4">#REF!</definedName>
    <definedName name="венш" localSheetId="4">#REF!</definedName>
    <definedName name="вео" localSheetId="4">#REF!</definedName>
    <definedName name="Верхняя_часть" localSheetId="4">#REF!</definedName>
    <definedName name="веше" localSheetId="4">#REF!</definedName>
    <definedName name="вика" localSheetId="4">#REF!</definedName>
    <definedName name="вирваы" localSheetId="4">#REF!</definedName>
    <definedName name="вкпвп" localSheetId="4">#REF!</definedName>
    <definedName name="Владимирская_область" localSheetId="4">#REF!</definedName>
    <definedName name="внеове" localSheetId="4">#REF!</definedName>
    <definedName name="внеое" localSheetId="4">#REF!</definedName>
    <definedName name="внлг" localSheetId="4">#REF!</definedName>
    <definedName name="внорьп" localSheetId="4">#REF!</definedName>
    <definedName name="внр" localSheetId="4">#REF!</definedName>
    <definedName name="вов" localSheetId="4">#REF!</definedName>
    <definedName name="вое" localSheetId="4">#REF!</definedName>
    <definedName name="Волгоградская_область" localSheetId="4">#REF!</definedName>
    <definedName name="Вологодская_область" localSheetId="4">#REF!</definedName>
    <definedName name="Вологодская_область_1" localSheetId="4">#REF!</definedName>
    <definedName name="вопрв" localSheetId="4">#REF!</definedName>
    <definedName name="вопров" localSheetId="4">#REF!</definedName>
    <definedName name="Воронежская_область" localSheetId="4">#REF!</definedName>
    <definedName name="Вп" localSheetId="4">#REF!</definedName>
    <definedName name="впа" localSheetId="4">#REF!</definedName>
    <definedName name="впо" localSheetId="4">#REF!</definedName>
    <definedName name="впор" localSheetId="4">#REF!</definedName>
    <definedName name="впр" localSheetId="4">#REF!</definedName>
    <definedName name="впрвпр" localSheetId="4">#REF!</definedName>
    <definedName name="впрл" localSheetId="4">#REF!</definedName>
    <definedName name="впрлвпр" localSheetId="4">#REF!</definedName>
    <definedName name="впрлпр" localSheetId="4">#REF!</definedName>
    <definedName name="впрлрпл" localSheetId="4">#REF!</definedName>
    <definedName name="впро" localSheetId="4">#REF!</definedName>
    <definedName name="впров" localSheetId="4">#REF!</definedName>
    <definedName name="впрь" localSheetId="4">#REF!</definedName>
    <definedName name="впрьвп" localSheetId="4">#REF!</definedName>
    <definedName name="впрьрь" localSheetId="4">#REF!</definedName>
    <definedName name="вр" localSheetId="4">#REF!</definedName>
    <definedName name="вравар" localSheetId="4">#REF!</definedName>
    <definedName name="вро" localSheetId="4">#REF!</definedName>
    <definedName name="вров" localSheetId="4">#REF!</definedName>
    <definedName name="вровап" localSheetId="4">#REF!</definedName>
    <definedName name="врп" localSheetId="4">#REF!</definedName>
    <definedName name="врплнл" localSheetId="4">#REF!</definedName>
    <definedName name="врпов" localSheetId="4">#REF!</definedName>
    <definedName name="врповор" localSheetId="4">#REF!</definedName>
    <definedName name="врьпврь" localSheetId="4">#REF!</definedName>
    <definedName name="вс" localSheetId="4">{#N/A,#N/A,FALSE,"Aging Summary";#N/A,#N/A,FALSE,"Ratio Analysis";#N/A,#N/A,FALSE,"Test 120 Day Accts";#N/A,#N/A,FALSE,"Tickmarks"}</definedName>
    <definedName name="Всего_по_смете" localSheetId="4">#REF!</definedName>
    <definedName name="ВсегоШурфов" localSheetId="4">#REF!</definedName>
    <definedName name="Вспомогательные_работы" localSheetId="4">#REF!</definedName>
    <definedName name="ВТ" localSheetId="4">#REF!</definedName>
    <definedName name="втор_кат" localSheetId="4">#REF!</definedName>
    <definedName name="второй" localSheetId="4">#REF!</definedName>
    <definedName name="втратар" localSheetId="4">#REF!</definedName>
    <definedName name="Вычислительная_техника_1" localSheetId="4">#REF!</definedName>
    <definedName name="выы" localSheetId="4">#REF!</definedName>
    <definedName name="г" localSheetId="4">#REF!</definedName>
    <definedName name="ГАП" localSheetId="4">#REF!</definedName>
    <definedName name="гелог" localSheetId="4">#REF!</definedName>
    <definedName name="гео" localSheetId="4">#REF!</definedName>
    <definedName name="геог" localSheetId="4">#REF!</definedName>
    <definedName name="геодезия" localSheetId="4">#REF!</definedName>
    <definedName name="геол.1" localSheetId="4">#REF!</definedName>
    <definedName name="геол1" localSheetId="4">#REF!</definedName>
    <definedName name="геол4" localSheetId="4">#REF!</definedName>
    <definedName name="геология" localSheetId="4">#REF!</definedName>
    <definedName name="геоф" localSheetId="4">#REF!</definedName>
    <definedName name="геоф1" localSheetId="4">#REF!</definedName>
    <definedName name="Геофиз" localSheetId="4">#REF!</definedName>
    <definedName name="Геофиз1" localSheetId="4">#REF!</definedName>
    <definedName name="геофизика" localSheetId="4">#REF!</definedName>
    <definedName name="гидро1" localSheetId="4">#REF!</definedName>
    <definedName name="гидро5" localSheetId="4">#REF!</definedName>
    <definedName name="гидрол" localSheetId="4">#REF!</definedName>
    <definedName name="гидрол.4" localSheetId="4">#REF!</definedName>
    <definedName name="Гидролог" localSheetId="4">#REF!</definedName>
    <definedName name="Гидролог4" localSheetId="4">#REF!</definedName>
    <definedName name="глрп" localSheetId="4">#REF!</definedName>
    <definedName name="гном" localSheetId="4">#REF!</definedName>
    <definedName name="гор" localSheetId="4">#REF!</definedName>
    <definedName name="гос" localSheetId="4">#REF!</definedName>
    <definedName name="гпдш" localSheetId="4">#REF!</definedName>
    <definedName name="гпшд" localSheetId="4">#REF!</definedName>
    <definedName name="гш" localSheetId="4">#REF!</definedName>
    <definedName name="гшд" localSheetId="4">#REF!</definedName>
    <definedName name="гшн" localSheetId="4">#REF!</definedName>
    <definedName name="д" localSheetId="4">#REF!</definedName>
    <definedName name="д1" localSheetId="4">#REF!</definedName>
    <definedName name="д10" localSheetId="4">#REF!</definedName>
    <definedName name="д2" localSheetId="4">#REF!</definedName>
    <definedName name="д3" localSheetId="4">#REF!</definedName>
    <definedName name="д4" localSheetId="4">#REF!</definedName>
    <definedName name="д5" localSheetId="4">#REF!</definedName>
    <definedName name="д6" localSheetId="4">#REF!</definedName>
    <definedName name="д7" localSheetId="4">#REF!</definedName>
    <definedName name="д8" localSheetId="4">#REF!</definedName>
    <definedName name="д9" localSheetId="4">#REF!</definedName>
    <definedName name="дан" localSheetId="4">#REF!</definedName>
    <definedName name="Дата_изменения_группы_строек" localSheetId="4">#REF!</definedName>
    <definedName name="Дата_изменения_локальной_сметы" localSheetId="4">#REF!</definedName>
    <definedName name="Дата_изменения_объекта" localSheetId="4">#REF!</definedName>
    <definedName name="Дата_изменения_объектной_сметы" localSheetId="4">#REF!</definedName>
    <definedName name="Дата_изменения_очереди" localSheetId="4">#REF!</definedName>
    <definedName name="Дата_изменения_пускового_комплекса" localSheetId="4">#REF!</definedName>
    <definedName name="Дата_изменения_сводного_сметного_расчета" localSheetId="4">#REF!</definedName>
    <definedName name="Дата_изменения_стройки" localSheetId="4">#REF!</definedName>
    <definedName name="Дата_создания_группы_строек" localSheetId="4">#REF!</definedName>
    <definedName name="Дата_создания_локальной_сметы" localSheetId="4">#REF!</definedName>
    <definedName name="Дата_создания_объекта" localSheetId="4">#REF!</definedName>
    <definedName name="Дата_создания_объектной_сметы" localSheetId="4">#REF!</definedName>
    <definedName name="Дата_создания_очереди" localSheetId="4">#REF!</definedName>
    <definedName name="Дата_создания_пускового_комплекса" localSheetId="4">#REF!</definedName>
    <definedName name="Дата_создания_сводного_сметного_расчета" localSheetId="4">#REF!</definedName>
    <definedName name="Дата_создания_стройки" localSheetId="4">#REF!</definedName>
    <definedName name="дд" localSheetId="4">#REF!</definedName>
    <definedName name="дддд" localSheetId="4">#REF!</definedName>
    <definedName name="ддддд" localSheetId="4">#REF!</definedName>
    <definedName name="де" localSheetId="4">#REF!</definedName>
    <definedName name="десятый" localSheetId="4">#REF!</definedName>
    <definedName name="дефл." localSheetId="4">#REF!</definedName>
    <definedName name="Дефлятор" localSheetId="4">#REF!</definedName>
    <definedName name="Дефлятор1" localSheetId="4">#REF!</definedName>
    <definedName name="диапазон" localSheetId="4">#REF!</definedName>
    <definedName name="Диск" localSheetId="4">#REF!</definedName>
    <definedName name="длдл" localSheetId="4">#REF!</definedName>
    <definedName name="Длинна_границы" localSheetId="4">#REF!</definedName>
    <definedName name="Длинна_трассы" localSheetId="4">#REF!</definedName>
    <definedName name="длозщшзщдлжб" localSheetId="4">#REF!</definedName>
    <definedName name="длолдолд" localSheetId="4">#REF!</definedName>
    <definedName name="длощшл" localSheetId="4">#REF!</definedName>
    <definedName name="Дн_ставка" localSheetId="4">#REF!</definedName>
    <definedName name="дна" localSheetId="4">#REF!</definedName>
    <definedName name="до" localSheetId="4">#REF!</definedName>
    <definedName name="дол" localSheetId="4">#REF!</definedName>
    <definedName name="ДОЛЛАР" localSheetId="4">#REF!</definedName>
    <definedName name="доорп" localSheetId="4">#REF!</definedName>
    <definedName name="Доп._оборудование_1" localSheetId="4">#REF!</definedName>
    <definedName name="Доп_оборуд" localSheetId="4">#REF!</definedName>
    <definedName name="допдшгед" localSheetId="4">#REF!</definedName>
    <definedName name="Дорога_1" localSheetId="4">#REF!</definedName>
    <definedName name="дп" localSheetId="4">#REF!</definedName>
    <definedName name="др" localSheetId="4">#REF!</definedName>
    <definedName name="ДС" localSheetId="4">#REF!</definedName>
    <definedName name="дщшю" localSheetId="4">#REF!</definedName>
    <definedName name="дэ" localSheetId="4">#REF!</definedName>
    <definedName name="е" localSheetId="4">#REF!</definedName>
    <definedName name="евнл" localSheetId="4">#REF!</definedName>
    <definedName name="евнлен" localSheetId="4">#REF!</definedName>
    <definedName name="Еврейская_автономная_область" localSheetId="4">#REF!</definedName>
    <definedName name="Еврейская_автономная_область_1" localSheetId="4">#REF!</definedName>
    <definedName name="еврор" localSheetId="4">#REF!</definedName>
    <definedName name="еврь" localSheetId="4">#REF!</definedName>
    <definedName name="Единица1" localSheetId="4">#REF!</definedName>
    <definedName name="Единица10" localSheetId="4">#REF!</definedName>
    <definedName name="Единица11" localSheetId="4">#REF!</definedName>
    <definedName name="Единица12" localSheetId="4">#REF!</definedName>
    <definedName name="Единица13" localSheetId="4">#REF!</definedName>
    <definedName name="Единица14" localSheetId="4">#REF!</definedName>
    <definedName name="Единица15" localSheetId="4">#REF!</definedName>
    <definedName name="Единица16" localSheetId="4">#REF!</definedName>
    <definedName name="Единица17" localSheetId="4">#REF!</definedName>
    <definedName name="Единица18" localSheetId="4">#REF!</definedName>
    <definedName name="Единица19" localSheetId="4">#REF!</definedName>
    <definedName name="Единица2" localSheetId="4">#REF!</definedName>
    <definedName name="Единица20" localSheetId="4">#REF!</definedName>
    <definedName name="Единица21" localSheetId="4">#REF!</definedName>
    <definedName name="Единица22" localSheetId="4">#REF!</definedName>
    <definedName name="Единица23" localSheetId="4">#REF!</definedName>
    <definedName name="Единица24" localSheetId="4">#REF!</definedName>
    <definedName name="Единица25" localSheetId="4">#REF!</definedName>
    <definedName name="Единица26" localSheetId="4">#REF!</definedName>
    <definedName name="Единица27" localSheetId="4">#REF!</definedName>
    <definedName name="Единица28" localSheetId="4">#REF!</definedName>
    <definedName name="Единица29" localSheetId="4">#REF!</definedName>
    <definedName name="Единица3" localSheetId="4">#REF!</definedName>
    <definedName name="Единица30" localSheetId="4">#REF!</definedName>
    <definedName name="Единица31" localSheetId="4">#REF!</definedName>
    <definedName name="Единица32" localSheetId="4">#REF!</definedName>
    <definedName name="Единица33" localSheetId="4">#REF!</definedName>
    <definedName name="Единица34" localSheetId="4">#REF!</definedName>
    <definedName name="Единица35" localSheetId="4">#REF!</definedName>
    <definedName name="Единица36" localSheetId="4">#REF!</definedName>
    <definedName name="Единица37" localSheetId="4">#REF!</definedName>
    <definedName name="Единица38" localSheetId="4">#REF!</definedName>
    <definedName name="Единица39" localSheetId="4">#REF!</definedName>
    <definedName name="Единица4" localSheetId="4">#REF!</definedName>
    <definedName name="Единица40" localSheetId="4">#REF!</definedName>
    <definedName name="Единица41" localSheetId="4">#REF!</definedName>
    <definedName name="Единица42" localSheetId="4">#REF!</definedName>
    <definedName name="Единица43" localSheetId="4">#REF!</definedName>
    <definedName name="Единица44" localSheetId="4">#REF!</definedName>
    <definedName name="Единица45" localSheetId="4">#REF!</definedName>
    <definedName name="Единица46" localSheetId="4">#REF!</definedName>
    <definedName name="Единица47" localSheetId="4">#REF!</definedName>
    <definedName name="Единица48" localSheetId="4">#REF!</definedName>
    <definedName name="Единица49" localSheetId="4">#REF!</definedName>
    <definedName name="Единица5" localSheetId="4">#REF!</definedName>
    <definedName name="Единица50" localSheetId="4">#REF!</definedName>
    <definedName name="Единица51" localSheetId="4">#REF!</definedName>
    <definedName name="Единица52" localSheetId="4">#REF!</definedName>
    <definedName name="Единица53" localSheetId="4">#REF!</definedName>
    <definedName name="Единица54" localSheetId="4">#REF!</definedName>
    <definedName name="Единица55" localSheetId="4">#REF!</definedName>
    <definedName name="Единица56" localSheetId="4">#REF!</definedName>
    <definedName name="Единица57" localSheetId="4">#REF!</definedName>
    <definedName name="Единица58" localSheetId="4">#REF!</definedName>
    <definedName name="Единица59" localSheetId="4">#REF!</definedName>
    <definedName name="Единица6" localSheetId="4">#REF!</definedName>
    <definedName name="Единица60" localSheetId="4">#REF!</definedName>
    <definedName name="Единица7" localSheetId="4">#REF!</definedName>
    <definedName name="Единица8" localSheetId="4">#REF!</definedName>
    <definedName name="Единица9" localSheetId="4">#REF!</definedName>
    <definedName name="ен" localSheetId="4">#REF!</definedName>
    <definedName name="енвлпр" localSheetId="4">#REF!</definedName>
    <definedName name="енг" localSheetId="4">#REF!</definedName>
    <definedName name="енк" localSheetId="4">#REF!</definedName>
    <definedName name="енлопр" localSheetId="4">#REF!</definedName>
    <definedName name="ено" localSheetId="4">#REF!</definedName>
    <definedName name="еное" localSheetId="4">#REF!</definedName>
    <definedName name="ео" localSheetId="4">#REF!</definedName>
    <definedName name="еов" localSheetId="4">#REF!</definedName>
    <definedName name="ер" localSheetId="4">#REF!</definedName>
    <definedName name="еуг" localSheetId="4">#REF!</definedName>
    <definedName name="ж" localSheetId="4">#REF!</definedName>
    <definedName name="жжж" localSheetId="4">#REF!</definedName>
    <definedName name="жпф" localSheetId="4">#REF!</definedName>
    <definedName name="Зависимые" localSheetId="4">#REF!</definedName>
    <definedName name="Заголовок_печати" localSheetId="4">#REF!</definedName>
    <definedName name="Заголовок_раздела" localSheetId="4">#REF!</definedName>
    <definedName name="Заказчик" localSheetId="4">#REF!</definedName>
    <definedName name="зждзд" localSheetId="4">#REF!</definedName>
    <definedName name="зз" localSheetId="4">#REF!</definedName>
    <definedName name="ЗИП_Всего_1" localSheetId="4">#REF!</definedName>
    <definedName name="зощр" localSheetId="4">#REF!</definedName>
    <definedName name="ЗЮзя" localSheetId="4">#REF!</definedName>
    <definedName name="Ивановская_область" localSheetId="4">#REF!</definedName>
    <definedName name="ивпт" localSheetId="4">#REF!</definedName>
    <definedName name="ии" localSheetId="4">#REF!</definedName>
    <definedName name="иии" localSheetId="4">#REF!</definedName>
    <definedName name="ик" localSheetId="4">#REF!</definedName>
    <definedName name="имт" localSheetId="4">#REF!</definedName>
    <definedName name="Инвестор" localSheetId="4">#REF!</definedName>
    <definedName name="Инд" localSheetId="4">#REF!</definedName>
    <definedName name="Индекс_ЛН_группы_строек" localSheetId="4">#REF!</definedName>
    <definedName name="Индекс_ЛН_локальной_сметы" localSheetId="4">#REF!</definedName>
    <definedName name="Индекс_ЛН_объекта" localSheetId="4">#REF!</definedName>
    <definedName name="Индекс_ЛН_объектной_сметы" localSheetId="4">#REF!</definedName>
    <definedName name="Индекс_ЛН_очереди" localSheetId="4">#REF!</definedName>
    <definedName name="Индекс_ЛН_пускового_комплекса" localSheetId="4">#REF!</definedName>
    <definedName name="Индекс_ЛН_сводного_сметного_расчета" localSheetId="4">#REF!</definedName>
    <definedName name="Индекс_ЛН_стройки" localSheetId="4">#REF!</definedName>
    <definedName name="инфл" localSheetId="4">#REF!</definedName>
    <definedName name="иолд" localSheetId="4">#REF!</definedName>
    <definedName name="иошль" localSheetId="4">#REF!</definedName>
    <definedName name="ип" localSheetId="4">#REF!</definedName>
    <definedName name="ИПусто" localSheetId="4">#REF!</definedName>
    <definedName name="Иркутская_область" localSheetId="4">#REF!</definedName>
    <definedName name="Иркутская_область_1" localSheetId="4">#REF!</definedName>
    <definedName name="ИС__И.Максимов" localSheetId="4">#REF!</definedName>
    <definedName name="итог" localSheetId="4">#REF!</definedName>
    <definedName name="Итого_ЗПМ__по_рес_расчету_с_учетом_к_тов" localSheetId="4">#REF!</definedName>
    <definedName name="Итого_ЗПМ_по_акту_вып_работ_в_базисных_ценах_с_учетом_к_тов" localSheetId="4">#REF!</definedName>
    <definedName name="Итого_ЗПМ_по_акту_вып_работ_при_ресурсном_расчете_с_учетом_к_тов" localSheetId="4">#REF!</definedName>
    <definedName name="Итого_ЗПМ_по_акту_выполненных_работ_в_базисных_ценах" localSheetId="4">#REF!</definedName>
    <definedName name="Итого_ЗПМ_по_акту_выполненных_работ_при_ресурсном_расчете" localSheetId="4">#REF!</definedName>
    <definedName name="Итого_ЗПМ_при_расчете_по_стоимости_ч_часа_работы_механизаторов" localSheetId="4">#REF!</definedName>
    <definedName name="Итого_МАТ_по_акту_вып_работ_в_базисных_ценах_с_учетом_к_тов" localSheetId="4">#REF!</definedName>
    <definedName name="Итого_МАТ_по_акту_вып_работ_при_ресурсном_расчете_с_учетом_к_тов" localSheetId="4">#REF!</definedName>
    <definedName name="Итого_материалы" localSheetId="4">#REF!</definedName>
    <definedName name="Итого_материалы__по_рес_расчету_с_учетом_к_тов" localSheetId="4">#REF!</definedName>
    <definedName name="Итого_материалы_по_акту_выполненных_работ_в_базисных_ценах" localSheetId="4">#REF!</definedName>
    <definedName name="Итого_материалы_по_акту_выполненных_работ_при_ресурсном_расчете" localSheetId="4">#REF!</definedName>
    <definedName name="Итого_машины_и_механизмы" localSheetId="4">#REF!</definedName>
    <definedName name="Итого_машины_и_механизмы_по_акту_выполненных_работ_в_базисных_ценах" localSheetId="4">#REF!</definedName>
    <definedName name="Итого_машины_и_механизмы_по_акту_выполненных_работ_при_ресурсном_расчете" localSheetId="4">#REF!</definedName>
    <definedName name="Итого_НР_по_акту_по_ресурсному_расчету" localSheetId="4">#REF!</definedName>
    <definedName name="Итого_НР_по_ресурсному_расчету" localSheetId="4">#REF!</definedName>
    <definedName name="Итого_ОЗП" localSheetId="4">#REF!</definedName>
    <definedName name="Итого_ОЗП_по_акту_вып_работ_в_базисных_ценах_с_учетом_к_тов" localSheetId="4">#REF!</definedName>
    <definedName name="Итого_ОЗП_по_акту_вып_работ_при_ресурсном_расчете_с_учетом_к_тов" localSheetId="4">#REF!</definedName>
    <definedName name="Итого_ОЗП_по_акту_выполненных_работ_в_базисных_ценах" localSheetId="4">#REF!</definedName>
    <definedName name="Итого_ОЗП_по_акту_выполненных_работ_при_ресурсном_расчете" localSheetId="4">#REF!</definedName>
    <definedName name="Итого_ОЗП_по_рес_расчету_с_учетом_к_тов" localSheetId="4">#REF!</definedName>
    <definedName name="Итого_ПЗ" localSheetId="4">#REF!</definedName>
    <definedName name="Итого_ПЗ_в_базисных_ценах" localSheetId="4">#REF!</definedName>
    <definedName name="Итого_ПЗ_по_акту_вып_работ_в_базисных_ценах_с_учетом_к_тов" localSheetId="4">#REF!</definedName>
    <definedName name="Итого_ПЗ_по_акту_вып_работ_при_ресурсном_расчете_с_учетом_к_тов" localSheetId="4">#REF!</definedName>
    <definedName name="Итого_ПЗ_по_акту_выполненных_работ_в_базисных_ценах" localSheetId="4">#REF!</definedName>
    <definedName name="Итого_ПЗ_по_акту_выполненных_работ_при_ресурсном_расчете" localSheetId="4">#REF!</definedName>
    <definedName name="Итого_ПЗ_по_рес_расчету_с_учетом_к_тов" localSheetId="4">#REF!</definedName>
    <definedName name="Итого_по_разделу_V" localSheetId="4">#REF!</definedName>
    <definedName name="Итого_по_смете" localSheetId="4">#REF!</definedName>
    <definedName name="Итого_СП_по_акту_по_ресурсному_расчету" localSheetId="4">#REF!</definedName>
    <definedName name="Итого_СП_по_ресурсному_расчету" localSheetId="4">#REF!</definedName>
    <definedName name="Итого_ФОТ_по_акту_выполненных_работ_в_базисных_ценах" localSheetId="4">#REF!</definedName>
    <definedName name="Итого_ФОТ_по_акту_выполненных_работ_при_ресурсном_расчете" localSheetId="4">#REF!</definedName>
    <definedName name="Итого_ФОТ_при_расчете_по_доле_з_п_в_стоимости_эксплуатации_машин" localSheetId="4">#REF!</definedName>
    <definedName name="Итого_ЭММ__по_рес_расчету_с_учетом_к_тов" localSheetId="4">#REF!</definedName>
    <definedName name="Итого_ЭММ_по_акту_вып_работ_в_базисных_ценах_с_учетом_к_тов" localSheetId="4">#REF!</definedName>
    <definedName name="Итого_ЭММ_по_акту_вып_работ_при_ресурсном_расчете_с_учетом_к_тов" localSheetId="4">#REF!</definedName>
    <definedName name="ить" localSheetId="4">#REF!</definedName>
    <definedName name="итьоиьб" localSheetId="4">#REF!</definedName>
    <definedName name="й" localSheetId="4">#REF!</definedName>
    <definedName name="йцйу3йк" localSheetId="4">#REF!</definedName>
    <definedName name="йцу" localSheetId="4">#REF!</definedName>
    <definedName name="К" localSheetId="4">#REF!</definedName>
    <definedName name="к_ЗПМ" localSheetId="4">#REF!</definedName>
    <definedName name="к_МАТ" localSheetId="4">#REF!</definedName>
    <definedName name="к_ОЗП" localSheetId="4">#REF!</definedName>
    <definedName name="к_ПЗ" localSheetId="4">#REF!</definedName>
    <definedName name="к_ЭМ" localSheetId="4">#REF!</definedName>
    <definedName name="к1" localSheetId="4">#REF!</definedName>
    <definedName name="к10" localSheetId="4">#REF!</definedName>
    <definedName name="к101" localSheetId="4">#REF!</definedName>
    <definedName name="К105" localSheetId="4">#REF!</definedName>
    <definedName name="к11" localSheetId="4">#REF!</definedName>
    <definedName name="к12" localSheetId="4">#REF!</definedName>
    <definedName name="к13" localSheetId="4">#REF!</definedName>
    <definedName name="к14" localSheetId="4">#REF!</definedName>
    <definedName name="к15" localSheetId="4">#REF!</definedName>
    <definedName name="к16" localSheetId="4">#REF!</definedName>
    <definedName name="к17" localSheetId="4">#REF!</definedName>
    <definedName name="к18" localSheetId="4">#REF!</definedName>
    <definedName name="к19" localSheetId="4">#REF!</definedName>
    <definedName name="к2" localSheetId="4">#REF!</definedName>
    <definedName name="к20" localSheetId="4">#REF!</definedName>
    <definedName name="к21" localSheetId="4">#REF!</definedName>
    <definedName name="к22" localSheetId="4">#REF!</definedName>
    <definedName name="к23" localSheetId="4">#REF!</definedName>
    <definedName name="к231" localSheetId="4">#REF!</definedName>
    <definedName name="к24" localSheetId="4">#REF!</definedName>
    <definedName name="к25" localSheetId="4">#REF!</definedName>
    <definedName name="к26" localSheetId="4">#REF!</definedName>
    <definedName name="к27" localSheetId="4">#REF!</definedName>
    <definedName name="к28" localSheetId="4">#REF!</definedName>
    <definedName name="к29" localSheetId="4">#REF!</definedName>
    <definedName name="к2п" localSheetId="4">#REF!</definedName>
    <definedName name="к3" localSheetId="4">#REF!</definedName>
    <definedName name="к30" localSheetId="4">#REF!</definedName>
    <definedName name="к3п" localSheetId="4">#REF!</definedName>
    <definedName name="к5" localSheetId="4">#REF!</definedName>
    <definedName name="к6" localSheetId="4">#REF!</definedName>
    <definedName name="к7" localSheetId="4">#REF!</definedName>
    <definedName name="к8" localSheetId="4">#REF!</definedName>
    <definedName name="к9" localSheetId="4">#REF!</definedName>
    <definedName name="Кабардино_Балкарская_Республика" localSheetId="4">#REF!</definedName>
    <definedName name="Кабели_1" localSheetId="4">#REF!</definedName>
    <definedName name="кабель" localSheetId="4">#REF!</definedName>
    <definedName name="кака" localSheetId="4">#REF!</definedName>
    <definedName name="Калининградская_область" localSheetId="4">#REF!</definedName>
    <definedName name="калплан" localSheetId="4">#REF!</definedName>
    <definedName name="Калужская_область" localSheetId="4">#REF!</definedName>
    <definedName name="Камеральных" localSheetId="4">#REF!</definedName>
    <definedName name="Камчатская_область" localSheetId="4">#REF!</definedName>
    <definedName name="Камчатская_область_1" localSheetId="4">#REF!</definedName>
    <definedName name="Карачаево_Черкесская_Республика" localSheetId="4">#REF!</definedName>
    <definedName name="Категория_сложности" localSheetId="4">#REF!</definedName>
    <definedName name="катя" localSheetId="4">#REF!</definedName>
    <definedName name="КВАРТАЛ2" localSheetId="4">#REF!</definedName>
    <definedName name="кгкг" localSheetId="4">#REF!</definedName>
    <definedName name="кеке" localSheetId="4">#REF!</definedName>
    <definedName name="Кемеровская_область" localSheetId="4">#REF!</definedName>
    <definedName name="Кемеровская_область_1" localSheetId="4">#REF!</definedName>
    <definedName name="кенрке" localSheetId="4">#REF!</definedName>
    <definedName name="кенроолтьб" localSheetId="4">#REF!</definedName>
    <definedName name="керл" localSheetId="4">#REF!</definedName>
    <definedName name="КИП" localSheetId="4">#REF!</definedName>
    <definedName name="КИПиавтом" localSheetId="4">#REF!</definedName>
    <definedName name="Кировская_область" localSheetId="4">#REF!</definedName>
    <definedName name="Кировская_область_1" localSheetId="4">#REF!</definedName>
    <definedName name="кк" localSheetId="4">#REF!</definedName>
    <definedName name="ккее" localSheetId="4">#REF!</definedName>
    <definedName name="ккк" localSheetId="4">#REF!</definedName>
    <definedName name="книга" localSheetId="4">#REF!</definedName>
    <definedName name="Кобщ" localSheetId="4">#REF!</definedName>
    <definedName name="КОД" localSheetId="4">#REF!</definedName>
    <definedName name="кол" localSheetId="4">#REF!</definedName>
    <definedName name="Количество_землепользователей" localSheetId="4">#REF!</definedName>
    <definedName name="Количество_контуров" localSheetId="4">#REF!</definedName>
    <definedName name="Количество_культур" localSheetId="4">#REF!</definedName>
    <definedName name="Количество_планшетов" localSheetId="4">#REF!</definedName>
    <definedName name="Количество_предприятий" localSheetId="4">#REF!</definedName>
    <definedName name="Количество_согласований" localSheetId="4">#REF!</definedName>
    <definedName name="ком." localSheetId="4">#REF!</definedName>
    <definedName name="Командировочные_расходы" localSheetId="4">#REF!</definedName>
    <definedName name="конкурс" localSheetId="4">#REF!</definedName>
    <definedName name="Контроллер_1" localSheetId="4">#REF!</definedName>
    <definedName name="кор" localSheetId="4">#REF!</definedName>
    <definedName name="кореал" localSheetId="4">#REF!</definedName>
    <definedName name="Корнеева" localSheetId="4">#REF!</definedName>
    <definedName name="корр" localSheetId="4">{#N/A,#N/A,FALSE,"Шаблон_Спец1"}</definedName>
    <definedName name="Костромская_область" localSheetId="4">#REF!</definedName>
    <definedName name="КОЭФ3" localSheetId="4">#REF!</definedName>
    <definedName name="КоэфБезПоля" localSheetId="4">#REF!</definedName>
    <definedName name="КоэфГорЗак" localSheetId="4">#REF!</definedName>
    <definedName name="Коэффициент" localSheetId="4">#REF!</definedName>
    <definedName name="кп" localSheetId="4">#REF!</definedName>
    <definedName name="крас" localSheetId="4">#REF!</definedName>
    <definedName name="Краснодарский_край" localSheetId="4">#REF!</definedName>
    <definedName name="Красноярский_край" localSheetId="4">#REF!</definedName>
    <definedName name="Красноярский_край_1" localSheetId="4">#REF!</definedName>
    <definedName name="куку" localSheetId="4">#REF!</definedName>
    <definedName name="Курганская_область" localSheetId="4">#REF!</definedName>
    <definedName name="Курганская_область_1" localSheetId="4">#REF!</definedName>
    <definedName name="курс" localSheetId="4">#REF!</definedName>
    <definedName name="Курс_1" localSheetId="4">#REF!</definedName>
    <definedName name="курс_дол" localSheetId="4">#REF!</definedName>
    <definedName name="Курс_доллара_США" localSheetId="4">#REF!</definedName>
    <definedName name="курс1" localSheetId="4">#REF!</definedName>
    <definedName name="Курская_область" localSheetId="4">#REF!</definedName>
    <definedName name="кшн" localSheetId="4">#REF!</definedName>
    <definedName name="лаборатория" localSheetId="4">#REF!</definedName>
    <definedName name="ЛабШурфов" localSheetId="4">#REF!</definedName>
    <definedName name="лв" localSheetId="4">#REF!</definedName>
    <definedName name="лвнг" localSheetId="4">#REF!</definedName>
    <definedName name="лд" localSheetId="4">#REF!</definedName>
    <definedName name="лдд" localSheetId="4">#REF!</definedName>
    <definedName name="лдллл" localSheetId="4">#REF!</definedName>
    <definedName name="ленин" localSheetId="4">#REF!</definedName>
    <definedName name="Ленинградская_область" localSheetId="4">#REF!</definedName>
    <definedName name="ЛимитУРС_ПИР" localSheetId="4">#REF!</definedName>
    <definedName name="Липецкая_область" localSheetId="4">#REF!</definedName>
    <definedName name="лист" localSheetId="4">#REF!</definedName>
    <definedName name="Лифты" localSheetId="4">#REF!</definedName>
    <definedName name="лкон" localSheetId="4">#REF!</definedName>
    <definedName name="лл" localSheetId="4">#REF!</definedName>
    <definedName name="ллддд" localSheetId="4">#REF!</definedName>
    <definedName name="ллдж" localSheetId="4">#REF!</definedName>
    <definedName name="ллл" localSheetId="4">#REF!</definedName>
    <definedName name="лн" localSheetId="4">#REF!</definedName>
    <definedName name="лнвг" localSheetId="4">#REF!</definedName>
    <definedName name="лнгва" localSheetId="4">#REF!</definedName>
    <definedName name="ло" localSheetId="4">#REF!</definedName>
    <definedName name="ловпр" localSheetId="4">#REF!</definedName>
    <definedName name="логалгнеелн" localSheetId="4">#REF!</definedName>
    <definedName name="лодло" localSheetId="4">#REF!</definedName>
    <definedName name="лодол" localSheetId="4">#REF!</definedName>
    <definedName name="лол" localSheetId="4">#REF!</definedName>
    <definedName name="лорщшгошщлдбжд" localSheetId="4">#REF!</definedName>
    <definedName name="лпрра" localSheetId="4">#REF!</definedName>
    <definedName name="лрал" localSheetId="4">#REF!</definedName>
    <definedName name="лрлд" localSheetId="4">#REF!</definedName>
    <definedName name="лрр" localSheetId="4">#REF!</definedName>
    <definedName name="М" localSheetId="4">#REF!</definedName>
    <definedName name="Магаданская_область" localSheetId="4">#REF!</definedName>
    <definedName name="Магаданская_область_1" localSheetId="4">#REF!</definedName>
    <definedName name="МАРЖА" localSheetId="4">#REF!</definedName>
    <definedName name="Месяцы" localSheetId="4">#REF!</definedName>
    <definedName name="Месяцы2" localSheetId="4">#REF!</definedName>
    <definedName name="Месяцы3" localSheetId="4">#REF!</definedName>
    <definedName name="МИ_Т" localSheetId="4">#REF!</definedName>
    <definedName name="МИА5" localSheetId="4">#REF!</definedName>
    <definedName name="мил" localSheetId="4">{0,"овz";1,"z";2,"аz";5,"овz"}</definedName>
    <definedName name="мин" localSheetId="4">#REF!</definedName>
    <definedName name="Министерство_транспорта__связи_и_автомобильных_дорог_Самарской_области" localSheetId="4">#REF!</definedName>
    <definedName name="мись" localSheetId="4">#REF!</definedName>
    <definedName name="мит" localSheetId="4">#REF!</definedName>
    <definedName name="мм" localSheetId="4">#REF!</definedName>
    <definedName name="МММММММММ" localSheetId="4">#REF!</definedName>
    <definedName name="мн" localSheetId="4">#REF!</definedName>
    <definedName name="Модель2" localSheetId="4">#REF!</definedName>
    <definedName name="мойка" localSheetId="4">#REF!</definedName>
    <definedName name="Монтаж" localSheetId="4">#REF!</definedName>
    <definedName name="Монтажные_работы_в_базисных_ценах" localSheetId="4">#REF!</definedName>
    <definedName name="Московская_область" localSheetId="4">#REF!</definedName>
    <definedName name="мотаж2" localSheetId="4">#REF!</definedName>
    <definedName name="мпртмит" localSheetId="4">#REF!</definedName>
    <definedName name="мтч" localSheetId="4">#REF!</definedName>
    <definedName name="мтьюп" localSheetId="4">#REF!</definedName>
    <definedName name="Мурманская_область" localSheetId="4">#REF!</definedName>
    <definedName name="Мурманская_область_1" localSheetId="4">#REF!</definedName>
    <definedName name="над" localSheetId="4">#REF!</definedName>
    <definedName name="Название_проекта" localSheetId="4">#REF!</definedName>
    <definedName name="Наименование__строительства__стадии_проектирования__Выполнение_работ_по_разработке_инженерного_проекта_реконструкции_автомобильной_дороги__Самара_Бугуруслан__на_участке_км_54_272_км_73_900_в_Кинельском_районе_Самарской_области" localSheetId="4">#REF!</definedName>
    <definedName name="Наименование_группы_строек" localSheetId="4">#REF!</definedName>
    <definedName name="Наименование_локальной_сметы" localSheetId="4">#REF!</definedName>
    <definedName name="Наименование_объекта" localSheetId="4">#REF!</definedName>
    <definedName name="Наименование_объектной_сметы" localSheetId="4">#REF!</definedName>
    <definedName name="Наименование_организации_заказчика" localSheetId="4">#REF!</definedName>
    <definedName name="Наименование_очереди" localSheetId="4">#REF!</definedName>
    <definedName name="Наименование_проектной_организации" localSheetId="4">#REF!</definedName>
    <definedName name="Наименование_пускового_комплекса" localSheetId="4">#REF!</definedName>
    <definedName name="Наименование_сводного_сметного_расчета" localSheetId="4">#REF!</definedName>
    <definedName name="Наименование_строительства" localSheetId="4">#REF!</definedName>
    <definedName name="Наименование_стройки" localSheetId="4">#REF!</definedName>
    <definedName name="накладные" localSheetId="4">#REF!</definedName>
    <definedName name="науки" localSheetId="4">#REF!</definedName>
    <definedName name="нвле" localSheetId="4">#REF!</definedName>
    <definedName name="нгагл" localSheetId="4">#REF!</definedName>
    <definedName name="нго" localSheetId="4">#REF!</definedName>
    <definedName name="нгпнрап" localSheetId="4">#REF!</definedName>
    <definedName name="НДС" localSheetId="4">#REF!</definedName>
    <definedName name="нево" localSheetId="4">#REF!</definedName>
    <definedName name="нер" localSheetId="4">#REF!</definedName>
    <definedName name="неуо" localSheetId="4">#REF!</definedName>
    <definedName name="Нижегородская_область" localSheetId="4">#REF!</definedName>
    <definedName name="Нижняя_часть" localSheetId="4">#REF!</definedName>
    <definedName name="нии" localSheetId="4">#REF!</definedName>
    <definedName name="нн" localSheetId="4">#REF!</definedName>
    <definedName name="но" localSheetId="4">#REF!</definedName>
    <definedName name="Новгородская_область" localSheetId="4">#REF!</definedName>
    <definedName name="Новосибирская_область" localSheetId="4">#REF!</definedName>
    <definedName name="Новосибирская_область_1" localSheetId="4">#REF!</definedName>
    <definedName name="новый" localSheetId="4">#REF!</definedName>
    <definedName name="Номер" localSheetId="4">#REF!</definedName>
    <definedName name="Номер_договора" localSheetId="4">#REF!</definedName>
    <definedName name="Номер_пп" localSheetId="4">#REF!</definedName>
    <definedName name="Номер_раздела" localSheetId="4">#REF!</definedName>
    <definedName name="нр" localSheetId="4">граж</definedName>
    <definedName name="о" localSheetId="4">#REF!</definedName>
    <definedName name="об" localSheetId="4">#REF!</definedName>
    <definedName name="Область_печати_ИМ" localSheetId="4">#REF!</definedName>
    <definedName name="Оборудование_в_базисных_ценах" localSheetId="4">#REF!</definedName>
    <definedName name="Обоснование_поправки" localSheetId="4">#REF!</definedName>
    <definedName name="объем___0" localSheetId="4">#REF!</definedName>
    <definedName name="объем___0___0" localSheetId="4">#REF!</definedName>
    <definedName name="объем___0___0___0" localSheetId="4">#REF!</definedName>
    <definedName name="объем___0___0___0___0" localSheetId="4">#REF!</definedName>
    <definedName name="объем___0___0___2" localSheetId="4">#REF!</definedName>
    <definedName name="объем___0___0___3" localSheetId="4">#REF!</definedName>
    <definedName name="объем___0___0___4" localSheetId="4">#REF!</definedName>
    <definedName name="объем___0___1" localSheetId="4">#REF!</definedName>
    <definedName name="объем___0___10" localSheetId="4">#REF!</definedName>
    <definedName name="объем___0___12" localSheetId="4">#REF!</definedName>
    <definedName name="объем___0___2" localSheetId="4">#REF!</definedName>
    <definedName name="объем___0___2___0" localSheetId="4">#REF!</definedName>
    <definedName name="объем___0___3" localSheetId="4">#REF!</definedName>
    <definedName name="объем___0___4" localSheetId="4">#REF!</definedName>
    <definedName name="объем___0___5" localSheetId="4">#REF!</definedName>
    <definedName name="объем___0___6" localSheetId="4">#REF!</definedName>
    <definedName name="объем___0___8" localSheetId="4">#REF!</definedName>
    <definedName name="объем___1" localSheetId="4">#REF!</definedName>
    <definedName name="объем___1___0" localSheetId="4">#REF!</definedName>
    <definedName name="объем___10" localSheetId="4">#REF!</definedName>
    <definedName name="объем___10___0___0" localSheetId="4">#REF!</definedName>
    <definedName name="объем___10___1" localSheetId="4">#REF!</definedName>
    <definedName name="объем___10___10" localSheetId="4">#REF!</definedName>
    <definedName name="объем___10___12" localSheetId="4">#REF!</definedName>
    <definedName name="объем___11" localSheetId="4">#REF!</definedName>
    <definedName name="объем___11___10" localSheetId="4">#REF!</definedName>
    <definedName name="объем___11___2" localSheetId="4">#REF!</definedName>
    <definedName name="объем___11___4" localSheetId="4">#REF!</definedName>
    <definedName name="объем___11___6" localSheetId="4">#REF!</definedName>
    <definedName name="объем___11___8" localSheetId="4">#REF!</definedName>
    <definedName name="объем___2" localSheetId="4">#REF!</definedName>
    <definedName name="объем___2___0" localSheetId="4">#REF!</definedName>
    <definedName name="объем___2___0___0" localSheetId="4">#REF!</definedName>
    <definedName name="объем___2___0___0___0" localSheetId="4">#REF!</definedName>
    <definedName name="объем___2___1" localSheetId="4">#REF!</definedName>
    <definedName name="объем___2___10" localSheetId="4">#REF!</definedName>
    <definedName name="объем___2___12" localSheetId="4">#REF!</definedName>
    <definedName name="объем___2___2" localSheetId="4">#REF!</definedName>
    <definedName name="объем___2___3" localSheetId="4">#REF!</definedName>
    <definedName name="объем___2___4" localSheetId="4">#REF!</definedName>
    <definedName name="объем___2___6" localSheetId="4">#REF!</definedName>
    <definedName name="объем___2___8" localSheetId="4">#REF!</definedName>
    <definedName name="объем___3" localSheetId="4">#REF!</definedName>
    <definedName name="объем___3___0" localSheetId="4">#REF!</definedName>
    <definedName name="объем___3___10" localSheetId="4">#REF!</definedName>
    <definedName name="объем___3___2" localSheetId="4">#REF!</definedName>
    <definedName name="объем___3___3" localSheetId="4">#REF!</definedName>
    <definedName name="объем___3___4" localSheetId="4">#REF!</definedName>
    <definedName name="объем___3___6" localSheetId="4">#REF!</definedName>
    <definedName name="объем___3___8" localSheetId="4">#REF!</definedName>
    <definedName name="объем___4" localSheetId="4">#REF!</definedName>
    <definedName name="объем___4___0___0" localSheetId="4">#REF!</definedName>
    <definedName name="объем___4___0___0___0" localSheetId="4">#REF!</definedName>
    <definedName name="объем___4___10" localSheetId="4">#REF!</definedName>
    <definedName name="объем___4___12" localSheetId="4">#REF!</definedName>
    <definedName name="объем___4___2" localSheetId="4">#REF!</definedName>
    <definedName name="объем___4___3" localSheetId="4">#REF!</definedName>
    <definedName name="объем___4___4" localSheetId="4">#REF!</definedName>
    <definedName name="объем___4___6" localSheetId="4">#REF!</definedName>
    <definedName name="объем___4___8" localSheetId="4">#REF!</definedName>
    <definedName name="объем___5___0" localSheetId="4">#REF!</definedName>
    <definedName name="объем___5___0___0" localSheetId="4">#REF!</definedName>
    <definedName name="объем___5___0___0___0" localSheetId="4">#REF!</definedName>
    <definedName name="объем___6___0" localSheetId="4">#REF!</definedName>
    <definedName name="объем___6___0___0" localSheetId="4">#REF!</definedName>
    <definedName name="объем___6___0___0___0" localSheetId="4">#REF!</definedName>
    <definedName name="объем___6___1" localSheetId="4">#REF!</definedName>
    <definedName name="объем___6___10" localSheetId="4">#REF!</definedName>
    <definedName name="объем___6___12" localSheetId="4">#REF!</definedName>
    <definedName name="объем___6___2" localSheetId="4">#REF!</definedName>
    <definedName name="объем___6___4" localSheetId="4">#REF!</definedName>
    <definedName name="объем___6___6" localSheetId="4">#REF!</definedName>
    <definedName name="объем___6___8" localSheetId="4">#REF!</definedName>
    <definedName name="объем___7" localSheetId="4">#REF!</definedName>
    <definedName name="объем___7___0" localSheetId="4">#REF!</definedName>
    <definedName name="объем___7___10" localSheetId="4">#REF!</definedName>
    <definedName name="объем___7___2" localSheetId="4">#REF!</definedName>
    <definedName name="объем___7___4" localSheetId="4">#REF!</definedName>
    <definedName name="объем___7___6" localSheetId="4">#REF!</definedName>
    <definedName name="объем___7___8" localSheetId="4">#REF!</definedName>
    <definedName name="объем___8" localSheetId="4">#REF!</definedName>
    <definedName name="объем___8___0" localSheetId="4">#REF!</definedName>
    <definedName name="объем___8___0___0" localSheetId="4">#REF!</definedName>
    <definedName name="объем___8___0___0___0" localSheetId="4">#REF!</definedName>
    <definedName name="объем___8___1" localSheetId="4">#REF!</definedName>
    <definedName name="объем___8___10" localSheetId="4">#REF!</definedName>
    <definedName name="объем___8___12" localSheetId="4">#REF!</definedName>
    <definedName name="объем___8___2" localSheetId="4">#REF!</definedName>
    <definedName name="объем___8___4" localSheetId="4">#REF!</definedName>
    <definedName name="объем___8___6" localSheetId="4">#REF!</definedName>
    <definedName name="объем___8___8" localSheetId="4">#REF!</definedName>
    <definedName name="объем___9" localSheetId="4">#REF!</definedName>
    <definedName name="объем___9___0" localSheetId="4">#REF!</definedName>
    <definedName name="объем___9___0___0" localSheetId="4">#REF!</definedName>
    <definedName name="объем___9___0___0___0" localSheetId="4">#REF!</definedName>
    <definedName name="объем___9___10" localSheetId="4">#REF!</definedName>
    <definedName name="объем___9___2" localSheetId="4">#REF!</definedName>
    <definedName name="объем___9___4" localSheetId="4">#REF!</definedName>
    <definedName name="объем___9___6" localSheetId="4">#REF!</definedName>
    <definedName name="объем___9___8" localSheetId="4">#REF!</definedName>
    <definedName name="объем1" localSheetId="4">#REF!</definedName>
    <definedName name="ов" localSheetId="4">#REF!</definedName>
    <definedName name="овао" localSheetId="4">#REF!</definedName>
    <definedName name="овено" localSheetId="4">#REF!</definedName>
    <definedName name="овпв" localSheetId="4">#REF!</definedName>
    <definedName name="одлпд" localSheetId="4">#REF!</definedName>
    <definedName name="оев" localSheetId="4">#REF!</definedName>
    <definedName name="оек" localSheetId="4">#REF!</definedName>
    <definedName name="окн" localSheetId="4">#REF!</definedName>
    <definedName name="ол" localSheetId="4">#REF!</definedName>
    <definedName name="олодод" localSheetId="4">#REF!</definedName>
    <definedName name="олорлшгш" localSheetId="4">#REF!</definedName>
    <definedName name="олпрол" localSheetId="4">#REF!</definedName>
    <definedName name="олролрт" localSheetId="4">#REF!</definedName>
    <definedName name="олрщшошшлд" localSheetId="4">#REF!</definedName>
    <definedName name="олюдю" localSheetId="4">#REF!</definedName>
    <definedName name="ОЛЯ" localSheetId="4">#REF!</definedName>
    <definedName name="Омская_область" localSheetId="4">#REF!</definedName>
    <definedName name="Омская_область_1" localSheetId="4">#REF!</definedName>
    <definedName name="оо" localSheetId="4">#REF!</definedName>
    <definedName name="ооо" localSheetId="4">#REF!</definedName>
    <definedName name="ООО_НИИПРИИ___Севзапинжтехнология" localSheetId="4">#REF!</definedName>
    <definedName name="оооо" localSheetId="4">#REF!</definedName>
    <definedName name="ООС" localSheetId="4">#REF!</definedName>
    <definedName name="оос1" localSheetId="4">#REF!</definedName>
    <definedName name="оот" localSheetId="4">#REF!</definedName>
    <definedName name="опао" localSheetId="4">#REF!</definedName>
    <definedName name="Описание_группы_строек" localSheetId="4">#REF!</definedName>
    <definedName name="Описание_локальной_сметы" localSheetId="4">#REF!</definedName>
    <definedName name="Описание_объекта" localSheetId="4">#REF!</definedName>
    <definedName name="Описание_объектной_сметы" localSheetId="4">#REF!</definedName>
    <definedName name="Описание_очереди" localSheetId="4">#REF!</definedName>
    <definedName name="Описание_пускового_комплекса" localSheetId="4">#REF!</definedName>
    <definedName name="Описание_сводного_сметного_расчета" localSheetId="4">#REF!</definedName>
    <definedName name="Описание_стройки" localSheetId="4">#REF!</definedName>
    <definedName name="ор" localSheetId="4">#REF!</definedName>
    <definedName name="Оренбургская_область" localSheetId="4">#REF!</definedName>
    <definedName name="Оренбургская_область_1" localSheetId="4">#REF!</definedName>
    <definedName name="Орловская_область" localSheetId="4">#REF!</definedName>
    <definedName name="Основание" localSheetId="4">#REF!</definedName>
    <definedName name="Отчетный_период__учет_выполненных_работ" localSheetId="4">#REF!</definedName>
    <definedName name="оьт" localSheetId="4">#REF!</definedName>
    <definedName name="оьыватв" localSheetId="4">#REF!</definedName>
    <definedName name="оюю" localSheetId="4">#REF!</definedName>
    <definedName name="п" localSheetId="4">#REF!</definedName>
    <definedName name="п121" localSheetId="4">#REF!</definedName>
    <definedName name="паа12" localSheetId="4">#REF!</definedName>
    <definedName name="паирав" localSheetId="4">#REF!</definedName>
    <definedName name="пао" localSheetId="4">#REF!</definedName>
    <definedName name="пап" localSheetId="4">#REF!</definedName>
    <definedName name="парп" localSheetId="4">#REF!</definedName>
    <definedName name="паша" localSheetId="4">#REF!</definedName>
    <definedName name="ПБ" localSheetId="4">#REF!</definedName>
    <definedName name="пвар" localSheetId="4">#REF!</definedName>
    <definedName name="пвопв" localSheetId="4">#REF!</definedName>
    <definedName name="пвр" localSheetId="4">#REF!</definedName>
    <definedName name="пврл" localSheetId="4">#REF!</definedName>
    <definedName name="пвррь" localSheetId="4">#REF!</definedName>
    <definedName name="пврьп" localSheetId="4">#REF!</definedName>
    <definedName name="пврьпв" localSheetId="4">#REF!</definedName>
    <definedName name="пврьпврь" localSheetId="4">#REF!</definedName>
    <definedName name="пвСпп" localSheetId="4">#REF!</definedName>
    <definedName name="пвьрвпрь" localSheetId="4">#REF!</definedName>
    <definedName name="пг" localSheetId="4">#REF!</definedName>
    <definedName name="пгшд" localSheetId="4">#REF!</definedName>
    <definedName name="пдплд" localSheetId="4">#REF!</definedName>
    <definedName name="Пензенская_область" localSheetId="4">#REF!</definedName>
    <definedName name="перв_кат" localSheetId="4">#REF!</definedName>
    <definedName name="первая_кат" localSheetId="4">#REF!</definedName>
    <definedName name="первый" localSheetId="4">#REF!</definedName>
    <definedName name="Пермская_область" localSheetId="4">#REF!</definedName>
    <definedName name="Пермская_область_1" localSheetId="4">#REF!</definedName>
    <definedName name="Пи" localSheetId="4">#REF!</definedName>
    <definedName name="Пи_" localSheetId="4">#REF!</definedName>
    <definedName name="пионер" localSheetId="4">#REF!</definedName>
    <definedName name="пл" localSheetId="4">#REF!</definedName>
    <definedName name="плдпол" localSheetId="4">#REF!</definedName>
    <definedName name="плдполд" localSheetId="4">#REF!</definedName>
    <definedName name="плодолд" localSheetId="4">#REF!</definedName>
    <definedName name="Площадь" localSheetId="4">#REF!</definedName>
    <definedName name="Площадь_нелинейных_объектов" localSheetId="4">#REF!</definedName>
    <definedName name="Площадь_планшетов" localSheetId="4">#REF!</definedName>
    <definedName name="плыа" localSheetId="4">#REF!</definedName>
    <definedName name="плю" localSheetId="4">#REF!</definedName>
    <definedName name="по" localSheetId="4">#REF!</definedName>
    <definedName name="пов" localSheetId="4">#REF!</definedName>
    <definedName name="Подгон" localSheetId="4">#REF!</definedName>
    <definedName name="Подзаголовок" localSheetId="4">#REF!</definedName>
    <definedName name="подлен" localSheetId="4">#REF!</definedName>
    <definedName name="подлжддлджд" localSheetId="4">#REF!</definedName>
    <definedName name="Подпись1" localSheetId="4">#REF!</definedName>
    <definedName name="Подпись2" localSheetId="4">#REF!</definedName>
    <definedName name="Подпись3" localSheetId="4">#REF!</definedName>
    <definedName name="Подпись4" localSheetId="4">#REF!</definedName>
    <definedName name="Подпись5" localSheetId="4">#REF!</definedName>
    <definedName name="подста" localSheetId="4">#REF!</definedName>
    <definedName name="Покупное_ПО" localSheetId="4">#REF!</definedName>
    <definedName name="Покупные" localSheetId="4">#REF!</definedName>
    <definedName name="Покупные_изделия" localSheetId="4">#REF!</definedName>
    <definedName name="полд" localSheetId="4">#REF!</definedName>
    <definedName name="Полевые" localSheetId="4">#REF!</definedName>
    <definedName name="попр" localSheetId="4">#REF!</definedName>
    <definedName name="Поправочные_коэффициенты_по_письму_Госстроя_от_25.12.90___0" localSheetId="4">#REF!</definedName>
    <definedName name="Поправочные_коэффициенты_по_письму_Госстроя_от_25.12.90___0___0" localSheetId="4">#REF!</definedName>
    <definedName name="Поправочные_коэффициенты_по_письму_Госстроя_от_25.12.90___0___0___0" localSheetId="4">#REF!</definedName>
    <definedName name="Поправочные_коэффициенты_по_письму_Госстроя_от_25.12.90___0___0___0___0" localSheetId="4">#REF!</definedName>
    <definedName name="Поправочные_коэффициенты_по_письму_Госстроя_от_25.12.90___0___0___2" localSheetId="4">#REF!</definedName>
    <definedName name="Поправочные_коэффициенты_по_письму_Госстроя_от_25.12.90___0___0___3" localSheetId="4">#REF!</definedName>
    <definedName name="Поправочные_коэффициенты_по_письму_Госстроя_от_25.12.90___0___0___4" localSheetId="4">#REF!</definedName>
    <definedName name="Поправочные_коэффициенты_по_письму_Госстроя_от_25.12.90___0___1" localSheetId="4">#REF!</definedName>
    <definedName name="Поправочные_коэффициенты_по_письму_Госстроя_от_25.12.90___0___10" localSheetId="4">#REF!</definedName>
    <definedName name="Поправочные_коэффициенты_по_письму_Госстроя_от_25.12.90___0___12" localSheetId="4">#REF!</definedName>
    <definedName name="Поправочные_коэффициенты_по_письму_Госстроя_от_25.12.90___0___2" localSheetId="4">#REF!</definedName>
    <definedName name="Поправочные_коэффициенты_по_письму_Госстроя_от_25.12.90___0___2___0" localSheetId="4">#REF!</definedName>
    <definedName name="Поправочные_коэффициенты_по_письму_Госстроя_от_25.12.90___0___3" localSheetId="4">#REF!</definedName>
    <definedName name="Поправочные_коэффициенты_по_письму_Госстроя_от_25.12.90___0___3___0" localSheetId="4">#REF!</definedName>
    <definedName name="Поправочные_коэффициенты_по_письму_Госстроя_от_25.12.90___0___4" localSheetId="4">#REF!</definedName>
    <definedName name="Поправочные_коэффициенты_по_письму_Госстроя_от_25.12.90___0___5" localSheetId="4">#REF!</definedName>
    <definedName name="Поправочные_коэффициенты_по_письму_Госстроя_от_25.12.90___0___6" localSheetId="4">#REF!</definedName>
    <definedName name="Поправочные_коэффициенты_по_письму_Госстроя_от_25.12.90___0___8" localSheetId="4">#REF!</definedName>
    <definedName name="Поправочные_коэффициенты_по_письму_Госстроя_от_25.12.90___1" localSheetId="4">#REF!</definedName>
    <definedName name="Поправочные_коэффициенты_по_письму_Госстроя_от_25.12.90___1___0" localSheetId="4">#REF!</definedName>
    <definedName name="Поправочные_коэффициенты_по_письму_Госстроя_от_25.12.90___1___3" localSheetId="4">#REF!</definedName>
    <definedName name="Поправочные_коэффициенты_по_письму_Госстроя_от_25.12.90___10" localSheetId="4">#REF!</definedName>
    <definedName name="Поправочные_коэффициенты_по_письму_Госстроя_от_25.12.90___10___0___0" localSheetId="4">#REF!</definedName>
    <definedName name="Поправочные_коэффициенты_по_письму_Госстроя_от_25.12.90___10___1" localSheetId="4">#REF!</definedName>
    <definedName name="Поправочные_коэффициенты_по_письму_Госстроя_от_25.12.90___10___10" localSheetId="4">#REF!</definedName>
    <definedName name="Поправочные_коэффициенты_по_письму_Госстроя_от_25.12.90___10___12" localSheetId="4">#REF!</definedName>
    <definedName name="Поправочные_коэффициенты_по_письму_Госстроя_от_25.12.90___11" localSheetId="4">#REF!</definedName>
    <definedName name="Поправочные_коэффициенты_по_письму_Госстроя_от_25.12.90___11___10" localSheetId="4">#REF!</definedName>
    <definedName name="Поправочные_коэффициенты_по_письму_Госстроя_от_25.12.90___11___2" localSheetId="4">#REF!</definedName>
    <definedName name="Поправочные_коэффициенты_по_письму_Госстроя_от_25.12.90___11___4" localSheetId="4">#REF!</definedName>
    <definedName name="Поправочные_коэффициенты_по_письму_Госстроя_от_25.12.90___11___6" localSheetId="4">#REF!</definedName>
    <definedName name="Поправочные_коэффициенты_по_письму_Госстроя_от_25.12.90___11___8" localSheetId="4">#REF!</definedName>
    <definedName name="Поправочные_коэффициенты_по_письму_Госстроя_от_25.12.90___2" localSheetId="4">#REF!</definedName>
    <definedName name="Поправочные_коэффициенты_по_письму_Госстроя_от_25.12.90___2___0" localSheetId="4">#REF!</definedName>
    <definedName name="Поправочные_коэффициенты_по_письму_Госстроя_от_25.12.90___2___0___0" localSheetId="4">#REF!</definedName>
    <definedName name="Поправочные_коэффициенты_по_письму_Госстроя_от_25.12.90___2___0___0___0" localSheetId="4">#REF!</definedName>
    <definedName name="Поправочные_коэффициенты_по_письму_Госстроя_от_25.12.90___2___1" localSheetId="4">#REF!</definedName>
    <definedName name="Поправочные_коэффициенты_по_письму_Госстроя_от_25.12.90___2___10" localSheetId="4">#REF!</definedName>
    <definedName name="Поправочные_коэффициенты_по_письму_Госстроя_от_25.12.90___2___12" localSheetId="4">#REF!</definedName>
    <definedName name="Поправочные_коэффициенты_по_письму_Госстроя_от_25.12.90___2___2" localSheetId="4">#REF!</definedName>
    <definedName name="Поправочные_коэффициенты_по_письму_Госстроя_от_25.12.90___2___3" localSheetId="4">#REF!</definedName>
    <definedName name="Поправочные_коэффициенты_по_письму_Госстроя_от_25.12.90___2___4" localSheetId="4">#REF!</definedName>
    <definedName name="Поправочные_коэффициенты_по_письму_Госстроя_от_25.12.90___2___6" localSheetId="4">#REF!</definedName>
    <definedName name="Поправочные_коэффициенты_по_письму_Госстроя_от_25.12.90___2___8" localSheetId="4">#REF!</definedName>
    <definedName name="Поправочные_коэффициенты_по_письму_Госстроя_от_25.12.90___3" localSheetId="4">#REF!</definedName>
    <definedName name="Поправочные_коэффициенты_по_письму_Госстроя_от_25.12.90___3___0" localSheetId="4">#REF!</definedName>
    <definedName name="Поправочные_коэффициенты_по_письму_Госстроя_от_25.12.90___3___0___2" localSheetId="4">#REF!</definedName>
    <definedName name="Поправочные_коэффициенты_по_письму_Госстроя_от_25.12.90___3___10" localSheetId="4">#REF!</definedName>
    <definedName name="Поправочные_коэффициенты_по_письму_Госстроя_от_25.12.90___3___2" localSheetId="4">#REF!</definedName>
    <definedName name="Поправочные_коэффициенты_по_письму_Госстроя_от_25.12.90___3___3" localSheetId="4">#REF!</definedName>
    <definedName name="Поправочные_коэффициенты_по_письму_Госстроя_от_25.12.90___3___4" localSheetId="4">#REF!</definedName>
    <definedName name="Поправочные_коэффициенты_по_письму_Госстроя_от_25.12.90___3___6" localSheetId="4">#REF!</definedName>
    <definedName name="Поправочные_коэффициенты_по_письму_Госстроя_от_25.12.90___3___8" localSheetId="4">#REF!</definedName>
    <definedName name="Поправочные_коэффициенты_по_письму_Госстроя_от_25.12.90___4" localSheetId="4">#REF!</definedName>
    <definedName name="Поправочные_коэффициенты_по_письму_Госстроя_от_25.12.90___4___0___0" localSheetId="4">#REF!</definedName>
    <definedName name="Поправочные_коэффициенты_по_письму_Госстроя_от_25.12.90___4___0___0___0" localSheetId="4">#REF!</definedName>
    <definedName name="Поправочные_коэффициенты_по_письму_Госстроя_от_25.12.90___4___0___2" localSheetId="4">#REF!</definedName>
    <definedName name="Поправочные_коэффициенты_по_письму_Госстроя_от_25.12.90___4___0___4" localSheetId="4">#REF!</definedName>
    <definedName name="Поправочные_коэффициенты_по_письму_Госстроя_от_25.12.90___4___10" localSheetId="4">#REF!</definedName>
    <definedName name="Поправочные_коэффициенты_по_письму_Госстроя_от_25.12.90___4___12" localSheetId="4">#REF!</definedName>
    <definedName name="Поправочные_коэффициенты_по_письму_Госстроя_от_25.12.90___4___2" localSheetId="4">#REF!</definedName>
    <definedName name="Поправочные_коэффициенты_по_письму_Госстроя_от_25.12.90___4___3" localSheetId="4">#REF!</definedName>
    <definedName name="Поправочные_коэффициенты_по_письму_Госстроя_от_25.12.90___4___3___0" localSheetId="4">#REF!</definedName>
    <definedName name="Поправочные_коэффициенты_по_письму_Госстроя_от_25.12.90___4___4" localSheetId="4">#REF!</definedName>
    <definedName name="Поправочные_коэффициенты_по_письму_Госстроя_от_25.12.90___4___6" localSheetId="4">#REF!</definedName>
    <definedName name="Поправочные_коэффициенты_по_письму_Госстроя_от_25.12.90___4___8" localSheetId="4">#REF!</definedName>
    <definedName name="Поправочные_коэффициенты_по_письму_Госстроя_от_25.12.90___5___0" localSheetId="4">#REF!</definedName>
    <definedName name="Поправочные_коэффициенты_по_письму_Госстроя_от_25.12.90___5___0___0" localSheetId="4">#REF!</definedName>
    <definedName name="Поправочные_коэффициенты_по_письму_Госстроя_от_25.12.90___5___0___0___0" localSheetId="4">#REF!</definedName>
    <definedName name="Поправочные_коэффициенты_по_письму_Госстроя_от_25.12.90___6___0" localSheetId="4">#REF!</definedName>
    <definedName name="Поправочные_коэффициенты_по_письму_Госстроя_от_25.12.90___6___0___0" localSheetId="4">#REF!</definedName>
    <definedName name="Поправочные_коэффициенты_по_письму_Госстроя_от_25.12.90___6___0___0___0" localSheetId="4">#REF!</definedName>
    <definedName name="Поправочные_коэффициенты_по_письму_Госстроя_от_25.12.90___6___1" localSheetId="4">#REF!</definedName>
    <definedName name="Поправочные_коэффициенты_по_письму_Госстроя_от_25.12.90___6___10" localSheetId="4">#REF!</definedName>
    <definedName name="Поправочные_коэффициенты_по_письму_Госстроя_от_25.12.90___6___12" localSheetId="4">#REF!</definedName>
    <definedName name="Поправочные_коэффициенты_по_письму_Госстроя_от_25.12.90___6___2" localSheetId="4">#REF!</definedName>
    <definedName name="Поправочные_коэффициенты_по_письму_Госстроя_от_25.12.90___6___4" localSheetId="4">#REF!</definedName>
    <definedName name="Поправочные_коэффициенты_по_письму_Госстроя_от_25.12.90___6___6" localSheetId="4">#REF!</definedName>
    <definedName name="Поправочные_коэффициенты_по_письму_Госстроя_от_25.12.90___6___8" localSheetId="4">#REF!</definedName>
    <definedName name="Поправочные_коэффициенты_по_письму_Госстроя_от_25.12.90___7" localSheetId="4">#REF!</definedName>
    <definedName name="Поправочные_коэффициенты_по_письму_Госстроя_от_25.12.90___7___0" localSheetId="4">#REF!</definedName>
    <definedName name="Поправочные_коэффициенты_по_письму_Госстроя_от_25.12.90___7___10" localSheetId="4">#REF!</definedName>
    <definedName name="Поправочные_коэффициенты_по_письму_Госстроя_от_25.12.90___7___2" localSheetId="4">#REF!</definedName>
    <definedName name="Поправочные_коэффициенты_по_письму_Госстроя_от_25.12.90___7___4" localSheetId="4">#REF!</definedName>
    <definedName name="Поправочные_коэффициенты_по_письму_Госстроя_от_25.12.90___7___6" localSheetId="4">#REF!</definedName>
    <definedName name="Поправочные_коэффициенты_по_письму_Госстроя_от_25.12.90___7___8" localSheetId="4">#REF!</definedName>
    <definedName name="Поправочные_коэффициенты_по_письму_Госстроя_от_25.12.90___8" localSheetId="4">#REF!</definedName>
    <definedName name="Поправочные_коэффициенты_по_письму_Госстроя_от_25.12.90___8___0" localSheetId="4">#REF!</definedName>
    <definedName name="Поправочные_коэффициенты_по_письму_Госстроя_от_25.12.90___8___0___0" localSheetId="4">#REF!</definedName>
    <definedName name="Поправочные_коэффициенты_по_письму_Госстроя_от_25.12.90___8___0___0___0" localSheetId="4">#REF!</definedName>
    <definedName name="Поправочные_коэффициенты_по_письму_Госстроя_от_25.12.90___8___1" localSheetId="4">#REF!</definedName>
    <definedName name="Поправочные_коэффициенты_по_письму_Госстроя_от_25.12.90___8___10" localSheetId="4">#REF!</definedName>
    <definedName name="Поправочные_коэффициенты_по_письму_Госстроя_от_25.12.90___8___12" localSheetId="4">#REF!</definedName>
    <definedName name="Поправочные_коэффициенты_по_письму_Госстроя_от_25.12.90___8___2" localSheetId="4">#REF!</definedName>
    <definedName name="Поправочные_коэффициенты_по_письму_Госстроя_от_25.12.90___8___4" localSheetId="4">#REF!</definedName>
    <definedName name="Поправочные_коэффициенты_по_письму_Госстроя_от_25.12.90___8___6" localSheetId="4">#REF!</definedName>
    <definedName name="Поправочные_коэффициенты_по_письму_Госстроя_от_25.12.90___8___8" localSheetId="4">#REF!</definedName>
    <definedName name="Поправочные_коэффициенты_по_письму_Госстроя_от_25.12.90___9" localSheetId="4">#REF!</definedName>
    <definedName name="Поправочные_коэффициенты_по_письму_Госстроя_от_25.12.90___9___0" localSheetId="4">#REF!</definedName>
    <definedName name="Поправочные_коэффициенты_по_письму_Госстроя_от_25.12.90___9___0___0" localSheetId="4">#REF!</definedName>
    <definedName name="Поправочные_коэффициенты_по_письму_Госстроя_от_25.12.90___9___0___0___0" localSheetId="4">#REF!</definedName>
    <definedName name="Поправочные_коэффициенты_по_письму_Госстроя_от_25.12.90___9___10" localSheetId="4">#REF!</definedName>
    <definedName name="Поправочные_коэффициенты_по_письму_Госстроя_от_25.12.90___9___2" localSheetId="4">#REF!</definedName>
    <definedName name="Поправочные_коэффициенты_по_письму_Госстроя_от_25.12.90___9___4" localSheetId="4">#REF!</definedName>
    <definedName name="Поправочные_коэффициенты_по_письму_Госстроя_от_25.12.90___9___6" localSheetId="4">#REF!</definedName>
    <definedName name="Поправочные_коэффициенты_по_письму_Госстроя_от_25.12.90___9___8" localSheetId="4">#REF!</definedName>
    <definedName name="пордолд" localSheetId="4">#REF!</definedName>
    <definedName name="поток2" localSheetId="4">#REF!</definedName>
    <definedName name="пп" localSheetId="4">#REF!</definedName>
    <definedName name="ппвьпр" localSheetId="4">#REF!</definedName>
    <definedName name="ппп" localSheetId="4">#REF!</definedName>
    <definedName name="пппппппппппппппппппппппа" localSheetId="4">#REF!</definedName>
    <definedName name="ПР" localSheetId="4">#REF!</definedName>
    <definedName name="правоп" localSheetId="4">#REF!</definedName>
    <definedName name="прд" localSheetId="4">#REF!</definedName>
    <definedName name="прдо" localSheetId="4">#REF!</definedName>
    <definedName name="прер" localSheetId="4">#REF!</definedName>
    <definedName name="прибыль" localSheetId="4">#REF!</definedName>
    <definedName name="Прикладное_ПО" localSheetId="4">#REF!</definedName>
    <definedName name="Прилож" localSheetId="4">#REF!</definedName>
    <definedName name="Приморский_край" localSheetId="4">#REF!</definedName>
    <definedName name="Приморский_край_1" localSheetId="4">#REF!</definedName>
    <definedName name="прл" localSheetId="4">#REF!</definedName>
    <definedName name="прлв" localSheetId="4">#REF!</definedName>
    <definedName name="прлвпрл" localSheetId="4">#REF!</definedName>
    <definedName name="прлпврл" localSheetId="4">#REF!</definedName>
    <definedName name="прлпр" localSheetId="4">#REF!</definedName>
    <definedName name="прльп" localSheetId="4">#REF!</definedName>
    <definedName name="про" localSheetId="4">#REF!</definedName>
    <definedName name="пробная" localSheetId="4">#REF!</definedName>
    <definedName name="Проверил" localSheetId="4">#REF!</definedName>
    <definedName name="провпо" localSheetId="4">#REF!</definedName>
    <definedName name="проект" localSheetId="4">#REF!</definedName>
    <definedName name="Проектно_сметная_документация_по_объекту__Реконструкция_автодороги_М_20__Санкт_Петербург_Киев___Пулковское_Киевское_шоссе__на_участке_от_дороги_на_г.Пушкин_до_пос._Дони_в_административных_границах_Санкт_Петербурга" localSheetId="4">#REF!</definedName>
    <definedName name="пролоддошщ" localSheetId="4">#REF!</definedName>
    <definedName name="Промбезоп" localSheetId="4">#REF!</definedName>
    <definedName name="Промышленная" localSheetId="4">#REF!</definedName>
    <definedName name="пропр" localSheetId="4">#REF!</definedName>
    <definedName name="протоколРМВК" localSheetId="4">#REF!</definedName>
    <definedName name="прочие" localSheetId="4">#REF!</definedName>
    <definedName name="Прочие_затраты_в_базисных_ценах" localSheetId="4">#REF!</definedName>
    <definedName name="Прочие_работы" localSheetId="4">#REF!</definedName>
    <definedName name="прпр_1" localSheetId="4">#REF!</definedName>
    <definedName name="пртпр" localSheetId="4">#REF!</definedName>
    <definedName name="прч" localSheetId="4">#REF!</definedName>
    <definedName name="прь" localSheetId="4">#REF!</definedName>
    <definedName name="прьв" localSheetId="4">#REF!</definedName>
    <definedName name="прьто" localSheetId="4">#REF!</definedName>
    <definedName name="пс" localSheetId="4">#REF!</definedName>
    <definedName name="пс40" localSheetId="4">#REF!</definedName>
    <definedName name="Псковская_область" localSheetId="4">#REF!</definedName>
    <definedName name="псрл" localSheetId="4">#REF!</definedName>
    <definedName name="пшждю" localSheetId="4">#REF!</definedName>
    <definedName name="пьбю" localSheetId="4">#REF!</definedName>
    <definedName name="пьюию" localSheetId="4">#REF!</definedName>
    <definedName name="пятый" localSheetId="4">#REF!</definedName>
    <definedName name="р" localSheetId="4">#REF!</definedName>
    <definedName name="раб" localSheetId="4">#REF!</definedName>
    <definedName name="Работа1" localSheetId="4">#REF!</definedName>
    <definedName name="Работа10" localSheetId="4">#REF!</definedName>
    <definedName name="Работа11" localSheetId="4">#REF!</definedName>
    <definedName name="Работа12" localSheetId="4">#REF!</definedName>
    <definedName name="Работа13" localSheetId="4">#REF!</definedName>
    <definedName name="Работа14" localSheetId="4">#REF!</definedName>
    <definedName name="Работа15" localSheetId="4">#REF!</definedName>
    <definedName name="Работа16" localSheetId="4">#REF!</definedName>
    <definedName name="Работа17" localSheetId="4">#REF!</definedName>
    <definedName name="Работа18" localSheetId="4">#REF!</definedName>
    <definedName name="Работа19" localSheetId="4">#REF!</definedName>
    <definedName name="Работа2" localSheetId="4">#REF!</definedName>
    <definedName name="Работа20" localSheetId="4">#REF!</definedName>
    <definedName name="Работа21" localSheetId="4">#REF!</definedName>
    <definedName name="Работа22" localSheetId="4">#REF!</definedName>
    <definedName name="Работа23" localSheetId="4">#REF!</definedName>
    <definedName name="Работа24" localSheetId="4">#REF!</definedName>
    <definedName name="Работа25" localSheetId="4">#REF!</definedName>
    <definedName name="Работа26" localSheetId="4">#REF!</definedName>
    <definedName name="Работа27" localSheetId="4">#REF!</definedName>
    <definedName name="Работа28" localSheetId="4">#REF!</definedName>
    <definedName name="Работа29" localSheetId="4">#REF!</definedName>
    <definedName name="Работа3" localSheetId="4">#REF!</definedName>
    <definedName name="Работа30" localSheetId="4">#REF!</definedName>
    <definedName name="Работа31" localSheetId="4">#REF!</definedName>
    <definedName name="Работа32" localSheetId="4">#REF!</definedName>
    <definedName name="Работа33" localSheetId="4">#REF!</definedName>
    <definedName name="Работа34" localSheetId="4">#REF!</definedName>
    <definedName name="Работа35" localSheetId="4">#REF!</definedName>
    <definedName name="Работа36" localSheetId="4">#REF!</definedName>
    <definedName name="Работа37" localSheetId="4">#REF!</definedName>
    <definedName name="Работа38" localSheetId="4">#REF!</definedName>
    <definedName name="Работа39" localSheetId="4">#REF!</definedName>
    <definedName name="Работа4" localSheetId="4">#REF!</definedName>
    <definedName name="Работа40" localSheetId="4">#REF!</definedName>
    <definedName name="Работа41" localSheetId="4">#REF!</definedName>
    <definedName name="Работа42" localSheetId="4">#REF!</definedName>
    <definedName name="Работа43" localSheetId="4">#REF!</definedName>
    <definedName name="Работа44" localSheetId="4">#REF!</definedName>
    <definedName name="Работа45" localSheetId="4">#REF!</definedName>
    <definedName name="Работа46" localSheetId="4">#REF!</definedName>
    <definedName name="Работа47" localSheetId="4">#REF!</definedName>
    <definedName name="Работа48" localSheetId="4">#REF!</definedName>
    <definedName name="Работа49" localSheetId="4">#REF!</definedName>
    <definedName name="Работа5" localSheetId="4">#REF!</definedName>
    <definedName name="Работа50" localSheetId="4">#REF!</definedName>
    <definedName name="Работа51" localSheetId="4">#REF!</definedName>
    <definedName name="Работа52" localSheetId="4">#REF!</definedName>
    <definedName name="Работа53" localSheetId="4">#REF!</definedName>
    <definedName name="Работа54" localSheetId="4">#REF!</definedName>
    <definedName name="Работа55" localSheetId="4">#REF!</definedName>
    <definedName name="Работа56" localSheetId="4">#REF!</definedName>
    <definedName name="Работа57" localSheetId="4">#REF!</definedName>
    <definedName name="Работа58" localSheetId="4">#REF!</definedName>
    <definedName name="Работа59" localSheetId="4">#REF!</definedName>
    <definedName name="Работа6" localSheetId="4">#REF!</definedName>
    <definedName name="Работа60" localSheetId="4">#REF!</definedName>
    <definedName name="Работа7" localSheetId="4">#REF!</definedName>
    <definedName name="Работа8" localSheetId="4">#REF!</definedName>
    <definedName name="Работа9" localSheetId="4">#REF!</definedName>
    <definedName name="Рабочая_документация__по_объекту__Строительство_снегоприемных_пунктов_и_снегоплавильных_камер_на_сетях_ГУП__Водоканал_Санкт_Петербурга__2_ая_очередь___снегоплавильная_камера_по_адресу__Рижский_пр.__д.43__угол_Рижского_проспекта_и_Либавского_переулка" localSheetId="4">#REF!</definedName>
    <definedName name="Раздел" localSheetId="4">#REF!</definedName>
    <definedName name="Разработка" localSheetId="4">#REF!</definedName>
    <definedName name="Разработка_" localSheetId="4">#REF!</definedName>
    <definedName name="Разработка_проекта__Строительство_подземного_пешеходного_перехода_у_ст._метро__Гражданский_проспект" localSheetId="4">граж</definedName>
    <definedName name="Разработка_проета_реконструкции_объекта__Петербургское_шоссе_на_участке_от_Пулковского_шоссе_до_Детскосельского_бульвара_с_путепроводом_через_ж.д._пути_Балтийского_направления_Октябрьской_ж.д." localSheetId="4">#REF!</definedName>
    <definedName name="раоб" localSheetId="4">#REF!</definedName>
    <definedName name="раобароб" localSheetId="4">#REF!</definedName>
    <definedName name="раобь" localSheetId="4">#REF!</definedName>
    <definedName name="раолао" localSheetId="4">#REF!</definedName>
    <definedName name="расчет" localSheetId="4">#REF!</definedName>
    <definedName name="рбтмь" localSheetId="4">#REF!</definedName>
    <definedName name="ргл" localSheetId="4">#REF!</definedName>
    <definedName name="РД" localSheetId="4">#REF!</definedName>
    <definedName name="рдп" localSheetId="4">#REF!</definedName>
    <definedName name="Регистрационный_номер_группы_строек" localSheetId="4">#REF!</definedName>
    <definedName name="Регистрационный_номер_локальной_сметы" localSheetId="4">#REF!</definedName>
    <definedName name="Регистрационный_номер_объекта" localSheetId="4">#REF!</definedName>
    <definedName name="Регистрационный_номер_объектной_сметы" localSheetId="4">#REF!</definedName>
    <definedName name="Регистрационный_номер_очереди" localSheetId="4">#REF!</definedName>
    <definedName name="Регистрационный_номер_пускового_комплекса" localSheetId="4">#REF!</definedName>
    <definedName name="Регистрационный_номер_сводного_сметного_расчета" localSheetId="4">#REF!</definedName>
    <definedName name="Регистрационный_номер_стройки" localSheetId="4">#REF!</definedName>
    <definedName name="регламент" localSheetId="4">#REF!</definedName>
    <definedName name="Регулярная_часть" localSheetId="4">#REF!</definedName>
    <definedName name="рек" localSheetId="4">#REF!</definedName>
    <definedName name="Республика_Адыгея" localSheetId="4">#REF!</definedName>
    <definedName name="Республика_Алтай" localSheetId="4">#REF!</definedName>
    <definedName name="Республика_Алтай_1" localSheetId="4">#REF!</definedName>
    <definedName name="Республика_Башкортостан" localSheetId="4">#REF!</definedName>
    <definedName name="Республика_Башкортостан_1" localSheetId="4">#REF!</definedName>
    <definedName name="Республика_Бурятия" localSheetId="4">#REF!</definedName>
    <definedName name="Республика_Бурятия_1" localSheetId="4">#REF!</definedName>
    <definedName name="Республика_Дагестан" localSheetId="4">#REF!</definedName>
    <definedName name="Республика_Ингушетия" localSheetId="4">#REF!</definedName>
    <definedName name="Республика_Калмыкия" localSheetId="4">#REF!</definedName>
    <definedName name="Республика_Карелия" localSheetId="4">#REF!</definedName>
    <definedName name="Республика_Карелия_1" localSheetId="4">#REF!</definedName>
    <definedName name="Республика_Коми" localSheetId="4">#REF!</definedName>
    <definedName name="Республика_Коми_1" localSheetId="4">#REF!</definedName>
    <definedName name="Республика_Марий_Эл" localSheetId="4">#REF!</definedName>
    <definedName name="Республика_Мордовия" localSheetId="4">#REF!</definedName>
    <definedName name="Республика_Саха__Якутия" localSheetId="4">#REF!</definedName>
    <definedName name="Республика_Саха__Якутия_1" localSheetId="4">#REF!</definedName>
    <definedName name="Республика_Северная_Осетия___Алания" localSheetId="4">#REF!</definedName>
    <definedName name="Республика_Татарстан__Татарстан" localSheetId="4">#REF!</definedName>
    <definedName name="Республика_Татарстан__Татарстан_1" localSheetId="4">#REF!</definedName>
    <definedName name="Республика_Тыва" localSheetId="4">#REF!</definedName>
    <definedName name="Республика_Тыва_1" localSheetId="4">#REF!</definedName>
    <definedName name="Республика_Хакасия" localSheetId="4">#REF!</definedName>
    <definedName name="рлвро" localSheetId="4">#REF!</definedName>
    <definedName name="рлд" localSheetId="4">#REF!</definedName>
    <definedName name="рлдг" localSheetId="4">#REF!</definedName>
    <definedName name="рнгрлш" localSheetId="4">#REF!</definedName>
    <definedName name="ро" localSheetId="4">#REF!</definedName>
    <definedName name="ровро" localSheetId="4">#REF!</definedName>
    <definedName name="род" localSheetId="4">#REF!</definedName>
    <definedName name="родарод" localSheetId="4">#REF!</definedName>
    <definedName name="рож" localSheetId="4">#REF!</definedName>
    <definedName name="роло" localSheetId="4">#REF!</definedName>
    <definedName name="ролодод" localSheetId="4">#REF!</definedName>
    <definedName name="ропгнлпеглн" localSheetId="4">#REF!</definedName>
    <definedName name="Ростовская_область" localSheetId="4">#REF!</definedName>
    <definedName name="рпачрпч" localSheetId="4">#REF!</definedName>
    <definedName name="рпв" localSheetId="4">#REF!</definedName>
    <definedName name="рплрл" localSheetId="4">#REF!</definedName>
    <definedName name="рповпр" localSheetId="4">#REF!</definedName>
    <definedName name="рповр" localSheetId="4">#REF!</definedName>
    <definedName name="рпьрь" localSheetId="4">#REF!</definedName>
    <definedName name="ррр" localSheetId="4">#REF!</definedName>
    <definedName name="рррр" localSheetId="4">#REF!</definedName>
    <definedName name="ррюбр" localSheetId="4">#REF!</definedName>
    <definedName name="ртип" localSheetId="4">#REF!</definedName>
    <definedName name="руе" localSheetId="4">#REF!</definedName>
    <definedName name="Руководитель" localSheetId="4">#REF!</definedName>
    <definedName name="ручей" localSheetId="4">#REF!</definedName>
    <definedName name="Рязанская_область" localSheetId="4">#REF!</definedName>
    <definedName name="С" localSheetId="4">{#N/A,#N/A,FALSE,"Шаблон_Спец1"}</definedName>
    <definedName name="с1" localSheetId="4">#REF!</definedName>
    <definedName name="с10" localSheetId="4">#REF!</definedName>
    <definedName name="с2" localSheetId="4">#REF!</definedName>
    <definedName name="с3" localSheetId="4">#REF!</definedName>
    <definedName name="с4" localSheetId="4">#REF!</definedName>
    <definedName name="с5" localSheetId="4">#REF!</definedName>
    <definedName name="с6" localSheetId="4">#REF!</definedName>
    <definedName name="с7" localSheetId="4">#REF!</definedName>
    <definedName name="с8" localSheetId="4">#REF!</definedName>
    <definedName name="с9" localSheetId="4">#REF!</definedName>
    <definedName name="саа" localSheetId="4">#REF!</definedName>
    <definedName name="сам" localSheetId="4">#REF!</definedName>
    <definedName name="Самарская_область" localSheetId="4">#REF!</definedName>
    <definedName name="Саратовская_область" localSheetId="4">#REF!</definedName>
    <definedName name="сарсвралош" localSheetId="4">#REF!</definedName>
    <definedName name="Сахалинская_область" localSheetId="4">#REF!</definedName>
    <definedName name="Сахалинская_область_1" localSheetId="4">#REF!</definedName>
    <definedName name="Свердловская_область" localSheetId="4">#REF!</definedName>
    <definedName name="Свердловская_область_1" localSheetId="4">#REF!</definedName>
    <definedName name="Сводка" localSheetId="4">#REF!</definedName>
    <definedName name="сев" localSheetId="4">#REF!</definedName>
    <definedName name="сег1" localSheetId="4">#REF!</definedName>
    <definedName name="Сегодня" localSheetId="4">#REF!</definedName>
    <definedName name="Семь" localSheetId="4">#REF!</definedName>
    <definedName name="Сервис" localSheetId="4">#REF!</definedName>
    <definedName name="Сервис_Всего_1" localSheetId="4">#REF!</definedName>
    <definedName name="Сервисное_оборудование_1" localSheetId="4">#REF!</definedName>
    <definedName name="СлБелг" localSheetId="4">#REF!</definedName>
    <definedName name="см" localSheetId="4">#REF!</definedName>
    <definedName name="см_конк" localSheetId="4">#REF!</definedName>
    <definedName name="см1" localSheetId="4">#REF!</definedName>
    <definedName name="См7" localSheetId="4">#REF!</definedName>
    <definedName name="смета" localSheetId="4">#REF!</definedName>
    <definedName name="смета1" localSheetId="4">#REF!</definedName>
    <definedName name="Сметная_стоимость_в_базисных_ценах" localSheetId="4">#REF!</definedName>
    <definedName name="Сметная_стоимость_по_ресурсному_расчету" localSheetId="4">#REF!</definedName>
    <definedName name="СМеточка" localSheetId="4">#REF!</definedName>
    <definedName name="сми" localSheetId="4">#REF!</definedName>
    <definedName name="смиь" localSheetId="4">#REF!</definedName>
    <definedName name="Смоленская_область" localSheetId="4">#REF!</definedName>
    <definedName name="смр" localSheetId="4">#REF!</definedName>
    <definedName name="смт" localSheetId="4">#REF!</definedName>
    <definedName name="Согласование" localSheetId="4">#REF!</definedName>
    <definedName name="соп" localSheetId="4">#REF!</definedName>
    <definedName name="сос" localSheetId="4">#REF!</definedName>
    <definedName name="Составитель" localSheetId="4">#REF!</definedName>
    <definedName name="Составитель_сметы" localSheetId="4">#REF!</definedName>
    <definedName name="сп2" localSheetId="4">#REF!</definedName>
    <definedName name="Специф1" localSheetId="4">#REF!</definedName>
    <definedName name="спио" localSheetId="4">#REF!</definedName>
    <definedName name="срл" localSheetId="4">#REF!</definedName>
    <definedName name="срлдд" localSheetId="4">#REF!</definedName>
    <definedName name="срлрл" localSheetId="4">#REF!</definedName>
    <definedName name="срьрьс" localSheetId="4">#REF!</definedName>
    <definedName name="ссс" localSheetId="4">#REF!</definedName>
    <definedName name="сссс" localSheetId="4">#REF!</definedName>
    <definedName name="Ставропольский_край" localSheetId="4">#REF!</definedName>
    <definedName name="Стадия_проектирования" localSheetId="4">#REF!</definedName>
    <definedName name="Стоимость" localSheetId="4">#REF!</definedName>
    <definedName name="Стоимость_Коэффициент" localSheetId="4">#REF!</definedName>
    <definedName name="Стоимость_по_акту_выполненных_работ_в_базисных_ценах" localSheetId="4">#REF!</definedName>
    <definedName name="Стоимость_по_акту_выполненных_работ_при_ресурсном_расчете" localSheetId="4">#REF!</definedName>
    <definedName name="Строительная_полоса" localSheetId="4">#REF!</definedName>
    <definedName name="Строительные_работы_в_базисных_ценах" localSheetId="4">#REF!</definedName>
    <definedName name="т" localSheetId="4">#REF!</definedName>
    <definedName name="Тамбовская_область" localSheetId="4">#REF!</definedName>
    <definedName name="Тверская_область" localSheetId="4">#REF!</definedName>
    <definedName name="Территориальная_поправка_к_ТЕР" localSheetId="4">#REF!</definedName>
    <definedName name="техник" localSheetId="4">#REF!</definedName>
    <definedName name="технич" localSheetId="4">#REF!</definedName>
    <definedName name="Технический_директор" localSheetId="4">#REF!</definedName>
    <definedName name="Томская_область" localSheetId="4">#REF!</definedName>
    <definedName name="Томская_область_1" localSheetId="4">#REF!</definedName>
    <definedName name="топ1" localSheetId="4">#REF!</definedName>
    <definedName name="топ2" localSheetId="4">#REF!</definedName>
    <definedName name="топо" localSheetId="4">#REF!</definedName>
    <definedName name="топогр1" localSheetId="4">#REF!</definedName>
    <definedName name="топограф" localSheetId="4">#REF!</definedName>
    <definedName name="третий" localSheetId="4">#REF!</definedName>
    <definedName name="третья_кат" localSheetId="4">#REF!</definedName>
    <definedName name="трол" localSheetId="4">#REF!</definedName>
    <definedName name="Труд_механизаторов_по_акту_вып_работ_с_учетом_к_тов" localSheetId="4">#REF!</definedName>
    <definedName name="Труд_основн_рабочих_по_акту_вып_работ_с_учетом_к_тов" localSheetId="4">#REF!</definedName>
    <definedName name="Трудоемкость_механизаторов_по_акту_выполненных_работ" localSheetId="4">#REF!</definedName>
    <definedName name="Трудоемкость_основных_рабочих_по_акту_выполненных_работ" localSheetId="4">#REF!</definedName>
    <definedName name="ТС1" localSheetId="4">#REF!</definedName>
    <definedName name="ттт" localSheetId="4">#REF!</definedName>
    <definedName name="Тульская_область" localSheetId="4">#REF!</definedName>
    <definedName name="тыс" localSheetId="4">{0,"тысячz";1,"тысячаz";2,"тысячиz";5,"тысячz"}</definedName>
    <definedName name="тьбю" localSheetId="4">#REF!</definedName>
    <definedName name="тьтб" localSheetId="4">#REF!</definedName>
    <definedName name="тьюит" localSheetId="4">#REF!</definedName>
    <definedName name="Тюменская_область" localSheetId="4">#REF!</definedName>
    <definedName name="Тюменская_область_1" localSheetId="4">#REF!</definedName>
    <definedName name="у" localSheetId="4">#REF!</definedName>
    <definedName name="убыль" localSheetId="4">#REF!</definedName>
    <definedName name="уг" localSheetId="4">#REF!</definedName>
    <definedName name="Удмуртская_Республика" localSheetId="4">#REF!</definedName>
    <definedName name="Удмуртская_Республика_1" localSheetId="4">#REF!</definedName>
    <definedName name="уено" localSheetId="4">#REF!</definedName>
    <definedName name="уенонео" localSheetId="4">#REF!</definedName>
    <definedName name="уер" localSheetId="4">#REF!</definedName>
    <definedName name="уеро" localSheetId="4">#REF!</definedName>
    <definedName name="уерор" localSheetId="4">#REF!</definedName>
    <definedName name="ук" localSheetId="4">#REF!</definedName>
    <definedName name="уке" localSheetId="4">#REF!</definedName>
    <definedName name="укее" localSheetId="4">#REF!</definedName>
    <definedName name="укк_м" localSheetId="4">#REF!</definedName>
    <definedName name="Укрупненный_норматив_НР_для_расчета_в_текущих_ценах_и_ценах_2001г." localSheetId="4">#REF!</definedName>
    <definedName name="Укрупненный_норматив_НР_для_расчета_в_ценах_1984г." localSheetId="4">#REF!</definedName>
    <definedName name="Укрупненный_норматив_СП_для_расчета_в_текущих_ценах_и_ценах_2001г." localSheetId="4">#REF!</definedName>
    <definedName name="Укрупненный_норматив_СП_для_расчета_в_ценах_1984г." localSheetId="4">#REF!</definedName>
    <definedName name="укц" localSheetId="4">#REF!</definedName>
    <definedName name="Ульяновская_область" localSheetId="4">#REF!</definedName>
    <definedName name="уне" localSheetId="4">#REF!</definedName>
    <definedName name="уно" localSheetId="4">#REF!</definedName>
    <definedName name="уо" localSheetId="4">#REF!</definedName>
    <definedName name="уое" localSheetId="4">#REF!</definedName>
    <definedName name="упроуо" localSheetId="4">#REF!</definedName>
    <definedName name="упрт" localSheetId="4">#REF!</definedName>
    <definedName name="ур" localSheetId="4">#REF!</definedName>
    <definedName name="уре" localSheetId="4">#REF!</definedName>
    <definedName name="урк" localSheetId="4">#REF!</definedName>
    <definedName name="урн" localSheetId="4">#REF!</definedName>
    <definedName name="урс" localSheetId="4">#REF!</definedName>
    <definedName name="урс123" localSheetId="4">#REF!</definedName>
    <definedName name="уу" localSheetId="4">#REF!</definedName>
    <definedName name="уцуц" localSheetId="4">#REF!</definedName>
    <definedName name="Участок" localSheetId="4">#REF!</definedName>
    <definedName name="ушщпгу" localSheetId="4">#REF!</definedName>
    <definedName name="ф" localSheetId="4">#REF!</definedName>
    <definedName name="ф1" localSheetId="4">#REF!</definedName>
    <definedName name="Ф5.1" localSheetId="4">#REF!</definedName>
    <definedName name="Ф91" localSheetId="4">#REF!</definedName>
    <definedName name="фавр" localSheetId="4">#REF!</definedName>
    <definedName name="фапиаи" localSheetId="4">#REF!</definedName>
    <definedName name="фвап" localSheetId="4">#REF!</definedName>
    <definedName name="фвапив" localSheetId="4">#REF!</definedName>
    <definedName name="Финансирование_Y2017" localSheetId="4">#REF!</definedName>
    <definedName name="Финансирование_Y2018" localSheetId="4">#REF!</definedName>
    <definedName name="Финансирование_Y2019" localSheetId="4">#REF!</definedName>
    <definedName name="Финансирование_Y2020" localSheetId="4">#REF!</definedName>
    <definedName name="Финансирование_Y2021" localSheetId="4">#REF!</definedName>
    <definedName name="Финансирование_Y2022" localSheetId="4">#REF!</definedName>
    <definedName name="Финансирование_Y2023" localSheetId="4">#REF!</definedName>
    <definedName name="Финансирование_Y2024" localSheetId="4">#REF!</definedName>
    <definedName name="Финансирование_Y2025" localSheetId="4">#REF!</definedName>
    <definedName name="фнн" localSheetId="4">#REF!</definedName>
    <definedName name="фукек" localSheetId="4">#REF!</definedName>
    <definedName name="ффггг" localSheetId="4">#REF!</definedName>
    <definedName name="ффф" localSheetId="4">#REF!</definedName>
    <definedName name="фффффф" localSheetId="4">#REF!</definedName>
    <definedName name="ффыв" localSheetId="4">#REF!</definedName>
    <definedName name="фыв" localSheetId="4">#REF!</definedName>
    <definedName name="Хабаровский_край" localSheetId="4">#REF!</definedName>
    <definedName name="Хабаровский_край_1" localSheetId="4">#REF!</definedName>
    <definedName name="Характеристика" localSheetId="4">#REF!</definedName>
    <definedName name="хд" localSheetId="4">#REF!</definedName>
    <definedName name="хх" localSheetId="4">#REF!</definedName>
    <definedName name="ц" localSheetId="4">#REF!</definedName>
    <definedName name="цакыф" localSheetId="4">#REF!</definedName>
    <definedName name="цена___0" localSheetId="4">#REF!</definedName>
    <definedName name="цена___0___0" localSheetId="4">#REF!</definedName>
    <definedName name="цена___0___0___0" localSheetId="4">#REF!</definedName>
    <definedName name="цена___0___0___0___0" localSheetId="4">#REF!</definedName>
    <definedName name="цена___0___0___2" localSheetId="4">#REF!</definedName>
    <definedName name="цена___0___0___3" localSheetId="4">#REF!</definedName>
    <definedName name="цена___0___0___4" localSheetId="4">#REF!</definedName>
    <definedName name="цена___0___1" localSheetId="4">#REF!</definedName>
    <definedName name="цена___0___10" localSheetId="4">#REF!</definedName>
    <definedName name="цена___0___12" localSheetId="4">#REF!</definedName>
    <definedName name="цена___0___2" localSheetId="4">#REF!</definedName>
    <definedName name="цена___0___2___0" localSheetId="4">#REF!</definedName>
    <definedName name="цена___0___3" localSheetId="4">#REF!</definedName>
    <definedName name="цена___0___4" localSheetId="4">#REF!</definedName>
    <definedName name="цена___0___5" localSheetId="4">#REF!</definedName>
    <definedName name="цена___0___6" localSheetId="4">#REF!</definedName>
    <definedName name="цена___0___8" localSheetId="4">#REF!</definedName>
    <definedName name="цена___1" localSheetId="4">#REF!</definedName>
    <definedName name="цена___1___0" localSheetId="4">#REF!</definedName>
    <definedName name="цена___10" localSheetId="4">#REF!</definedName>
    <definedName name="цена___10___0___0" localSheetId="4">#REF!</definedName>
    <definedName name="цена___10___1" localSheetId="4">#REF!</definedName>
    <definedName name="цена___10___10" localSheetId="4">#REF!</definedName>
    <definedName name="цена___10___12" localSheetId="4">#REF!</definedName>
    <definedName name="цена___11" localSheetId="4">#REF!</definedName>
    <definedName name="цена___11___10" localSheetId="4">#REF!</definedName>
    <definedName name="цена___11___2" localSheetId="4">#REF!</definedName>
    <definedName name="цена___11___4" localSheetId="4">#REF!</definedName>
    <definedName name="цена___11___6" localSheetId="4">#REF!</definedName>
    <definedName name="цена___11___8" localSheetId="4">#REF!</definedName>
    <definedName name="цена___2" localSheetId="4">#REF!</definedName>
    <definedName name="цена___2___0" localSheetId="4">#REF!</definedName>
    <definedName name="цена___2___0___0" localSheetId="4">#REF!</definedName>
    <definedName name="цена___2___0___0___0" localSheetId="4">#REF!</definedName>
    <definedName name="цена___2___1" localSheetId="4">#REF!</definedName>
    <definedName name="цена___2___10" localSheetId="4">#REF!</definedName>
    <definedName name="цена___2___12" localSheetId="4">#REF!</definedName>
    <definedName name="цена___2___2" localSheetId="4">#REF!</definedName>
    <definedName name="цена___2___3" localSheetId="4">#REF!</definedName>
    <definedName name="цена___2___4" localSheetId="4">#REF!</definedName>
    <definedName name="цена___2___6" localSheetId="4">#REF!</definedName>
    <definedName name="цена___2___8" localSheetId="4">#REF!</definedName>
    <definedName name="цена___3" localSheetId="4">#REF!</definedName>
    <definedName name="цена___3___0" localSheetId="4">#REF!</definedName>
    <definedName name="цена___3___10" localSheetId="4">#REF!</definedName>
    <definedName name="цена___3___2" localSheetId="4">#REF!</definedName>
    <definedName name="цена___3___3" localSheetId="4">#REF!</definedName>
    <definedName name="цена___3___4" localSheetId="4">#REF!</definedName>
    <definedName name="цена___3___6" localSheetId="4">#REF!</definedName>
    <definedName name="цена___3___8" localSheetId="4">#REF!</definedName>
    <definedName name="цена___4" localSheetId="4">#REF!</definedName>
    <definedName name="цена___4___0___0" localSheetId="4">#REF!</definedName>
    <definedName name="цена___4___0___0___0" localSheetId="4">#REF!</definedName>
    <definedName name="цена___4___10" localSheetId="4">#REF!</definedName>
    <definedName name="цена___4___12" localSheetId="4">#REF!</definedName>
    <definedName name="цена___4___2" localSheetId="4">#REF!</definedName>
    <definedName name="цена___4___3" localSheetId="4">#REF!</definedName>
    <definedName name="цена___4___4" localSheetId="4">#REF!</definedName>
    <definedName name="цена___4___6" localSheetId="4">#REF!</definedName>
    <definedName name="цена___4___8" localSheetId="4">#REF!</definedName>
    <definedName name="цена___5___0" localSheetId="4">#REF!</definedName>
    <definedName name="цена___5___0___0" localSheetId="4">#REF!</definedName>
    <definedName name="цена___5___0___0___0" localSheetId="4">#REF!</definedName>
    <definedName name="цена___6___0" localSheetId="4">#REF!</definedName>
    <definedName name="цена___6___0___0" localSheetId="4">#REF!</definedName>
    <definedName name="цена___6___0___0___0" localSheetId="4">#REF!</definedName>
    <definedName name="цена___6___1" localSheetId="4">#REF!</definedName>
    <definedName name="цена___6___10" localSheetId="4">#REF!</definedName>
    <definedName name="цена___6___12" localSheetId="4">#REF!</definedName>
    <definedName name="цена___6___2" localSheetId="4">#REF!</definedName>
    <definedName name="цена___6___4" localSheetId="4">#REF!</definedName>
    <definedName name="цена___6___6" localSheetId="4">#REF!</definedName>
    <definedName name="цена___6___8" localSheetId="4">#REF!</definedName>
    <definedName name="цена___7" localSheetId="4">#REF!</definedName>
    <definedName name="цена___7___0" localSheetId="4">#REF!</definedName>
    <definedName name="цена___7___10" localSheetId="4">#REF!</definedName>
    <definedName name="цена___7___2" localSheetId="4">#REF!</definedName>
    <definedName name="цена___7___4" localSheetId="4">#REF!</definedName>
    <definedName name="цена___7___6" localSheetId="4">#REF!</definedName>
    <definedName name="цена___7___8" localSheetId="4">#REF!</definedName>
    <definedName name="цена___8" localSheetId="4">#REF!</definedName>
    <definedName name="цена___8___0" localSheetId="4">#REF!</definedName>
    <definedName name="цена___8___0___0" localSheetId="4">#REF!</definedName>
    <definedName name="цена___8___0___0___0" localSheetId="4">#REF!</definedName>
    <definedName name="цена___8___1" localSheetId="4">#REF!</definedName>
    <definedName name="цена___8___10" localSheetId="4">#REF!</definedName>
    <definedName name="цена___8___12" localSheetId="4">#REF!</definedName>
    <definedName name="цена___8___2" localSheetId="4">#REF!</definedName>
    <definedName name="цена___8___4" localSheetId="4">#REF!</definedName>
    <definedName name="цена___8___6" localSheetId="4">#REF!</definedName>
    <definedName name="цена___8___8" localSheetId="4">#REF!</definedName>
    <definedName name="цена___9" localSheetId="4">#REF!</definedName>
    <definedName name="цена___9___0" localSheetId="4">#REF!</definedName>
    <definedName name="цена___9___0___0" localSheetId="4">#REF!</definedName>
    <definedName name="цена___9___0___0___0" localSheetId="4">#REF!</definedName>
    <definedName name="цена___9___10" localSheetId="4">#REF!</definedName>
    <definedName name="цена___9___2" localSheetId="4">#REF!</definedName>
    <definedName name="цена___9___4" localSheetId="4">#REF!</definedName>
    <definedName name="цена___9___6" localSheetId="4">#REF!</definedName>
    <definedName name="цена___9___8" localSheetId="4">#REF!</definedName>
    <definedName name="ЦенаШурфов" localSheetId="4">#REF!</definedName>
    <definedName name="цук" localSheetId="4">#REF!</definedName>
    <definedName name="цукеп" localSheetId="4">#REF!</definedName>
    <definedName name="цукцук" localSheetId="4">#REF!</definedName>
    <definedName name="цукцукуцкцук" localSheetId="4">#REF!</definedName>
    <definedName name="цукцукцук" localSheetId="4">#REF!</definedName>
    <definedName name="цфйе" localSheetId="4">#REF!</definedName>
    <definedName name="цц" localSheetId="4">#REF!</definedName>
    <definedName name="ццц" localSheetId="4">#REF!</definedName>
    <definedName name="чапо" localSheetId="4">#REF!</definedName>
    <definedName name="чапр" localSheetId="4">#REF!</definedName>
    <definedName name="Части_и_главы" localSheetId="4">#REF!</definedName>
    <definedName name="Челябинская_область" localSheetId="4">#REF!</definedName>
    <definedName name="Челябинская_область_1" localSheetId="4">#REF!</definedName>
    <definedName name="черт." localSheetId="4">#REF!</definedName>
    <definedName name="четвертый" localSheetId="4">#REF!</definedName>
    <definedName name="Чеченская_Республика" localSheetId="4">#REF!</definedName>
    <definedName name="Читинская_область" localSheetId="4">#REF!</definedName>
    <definedName name="Читинская_область_1" localSheetId="4">#REF!</definedName>
    <definedName name="чмтчмт" localSheetId="4">#REF!</definedName>
    <definedName name="чмтчт" localSheetId="4">#REF!</definedName>
    <definedName name="чс" localSheetId="4">#REF!</definedName>
    <definedName name="чсапр" localSheetId="4">#REF!</definedName>
    <definedName name="чсиь" localSheetId="4">#REF!</definedName>
    <definedName name="чсмт" localSheetId="4">#REF!</definedName>
    <definedName name="чстм" localSheetId="4">#REF!</definedName>
    <definedName name="чт" localSheetId="4">#REF!</definedName>
    <definedName name="чтм" localSheetId="4">#REF!</definedName>
    <definedName name="чть" localSheetId="4">#REF!</definedName>
    <definedName name="Чувашская_Республика___Чувашия" localSheetId="4">#REF!</definedName>
    <definedName name="Чукотский_автономный_округ" localSheetId="4">#REF!</definedName>
    <definedName name="Чукотский_автономный_округ_1" localSheetId="4">#REF!</definedName>
    <definedName name="ш" localSheetId="4">#REF!</definedName>
    <definedName name="Шапка" localSheetId="4">#REF!</definedName>
    <definedName name="Шапка2" localSheetId="4">#REF!</definedName>
    <definedName name="шгд" localSheetId="4">#REF!</definedName>
    <definedName name="шдгшж" localSheetId="4">#REF!</definedName>
    <definedName name="шестой" localSheetId="4">#REF!</definedName>
    <definedName name="Шесть" localSheetId="4">#REF!</definedName>
    <definedName name="Шкафы_ТМ" localSheetId="4">#REF!</definedName>
    <definedName name="шоссе" localSheetId="4">#REF!</definedName>
    <definedName name="шплю" localSheetId="4">#REF!</definedName>
    <definedName name="шпр" localSheetId="4">#REF!</definedName>
    <definedName name="шш" localSheetId="4">#REF!</definedName>
    <definedName name="шшш" localSheetId="4">#REF!</definedName>
    <definedName name="шщгщ9шщллщ" localSheetId="4">#REF!</definedName>
    <definedName name="щжэдж" localSheetId="4">#REF!</definedName>
    <definedName name="щшшщрг" localSheetId="4">#REF!</definedName>
    <definedName name="щщ" localSheetId="4">#REF!</definedName>
    <definedName name="ъхз" localSheetId="4">#REF!</definedName>
    <definedName name="ыа" localSheetId="4">#REF!</definedName>
    <definedName name="ыаоаы" localSheetId="4">#REF!</definedName>
    <definedName name="ыаоаыо" localSheetId="4">#REF!</definedName>
    <definedName name="ыаоаып" localSheetId="4">#REF!</definedName>
    <definedName name="ыаоп" localSheetId="4">#REF!</definedName>
    <definedName name="ыапо" localSheetId="4">#REF!</definedName>
    <definedName name="ыапоапоао" localSheetId="4">#REF!</definedName>
    <definedName name="ыапоаыо" localSheetId="4">#REF!</definedName>
    <definedName name="ыапоы" localSheetId="4">#REF!</definedName>
    <definedName name="ыапоыа" localSheetId="4">#REF!</definedName>
    <definedName name="ыапраыр" localSheetId="4">#REF!</definedName>
    <definedName name="ыаыаы" localSheetId="4">#REF!</definedName>
    <definedName name="ЫВGGGGGGGGGGGGGGG" localSheetId="4">#REF!</definedName>
    <definedName name="ыва" localSheetId="4">#REF!</definedName>
    <definedName name="ываф" localSheetId="4">#REF!</definedName>
    <definedName name="Ываы" localSheetId="4">#REF!</definedName>
    <definedName name="ЫВаЫа" localSheetId="4">#REF!</definedName>
    <definedName name="ЫВаЫваав" localSheetId="4">#REF!</definedName>
    <definedName name="ывпавар" localSheetId="4">#REF!</definedName>
    <definedName name="ыВПВП" localSheetId="4">#REF!</definedName>
    <definedName name="ыкен" localSheetId="4">#REF!</definedName>
    <definedName name="ыопвпо" localSheetId="4">#REF!</definedName>
    <definedName name="ып" localSheetId="4">#REF!</definedName>
    <definedName name="ыпаота" localSheetId="4">#REF!</definedName>
    <definedName name="ыпартап" localSheetId="4">#REF!</definedName>
    <definedName name="ыпатапт" localSheetId="4">#REF!</definedName>
    <definedName name="ыпми" localSheetId="4">#REF!</definedName>
    <definedName name="ыпо" localSheetId="4">#REF!</definedName>
    <definedName name="ыпоыа" localSheetId="4">#REF!</definedName>
    <definedName name="ыпоыапо" localSheetId="4">#REF!</definedName>
    <definedName name="ыпр" localSheetId="4">#REF!</definedName>
    <definedName name="ыпрапр" localSheetId="4">#REF!</definedName>
    <definedName name="ыпры" localSheetId="4">#REF!</definedName>
    <definedName name="ырипыр" localSheetId="4">#REF!</definedName>
    <definedName name="ырп" localSheetId="4">#REF!</definedName>
    <definedName name="ыукнр" localSheetId="4">#REF!</definedName>
    <definedName name="ыыы" localSheetId="4">#REF!</definedName>
    <definedName name="ыыыы" localSheetId="4">#REF!</definedName>
    <definedName name="ьбюбб" localSheetId="4">#REF!</definedName>
    <definedName name="ьбют" localSheetId="4">#REF!</definedName>
    <definedName name="ьвпрьрп" localSheetId="4">#REF!</definedName>
    <definedName name="ьврп" localSheetId="4">#REF!</definedName>
    <definedName name="ьдолдлю" localSheetId="4">#REF!</definedName>
    <definedName name="ьорл" localSheetId="4">#REF!</definedName>
    <definedName name="ьпрьп" localSheetId="4">#REF!</definedName>
    <definedName name="ььь" localSheetId="4">#REF!</definedName>
    <definedName name="э" localSheetId="4">#REF!</definedName>
    <definedName name="эк" localSheetId="4">#REF!</definedName>
    <definedName name="эк1" localSheetId="4">#REF!</definedName>
    <definedName name="эко" localSheetId="4">#REF!</definedName>
    <definedName name="эко1" localSheetId="4">#REF!</definedName>
    <definedName name="экол1" localSheetId="4">#REF!</definedName>
    <definedName name="экол2" localSheetId="4">#REF!</definedName>
    <definedName name="Экол3" localSheetId="4">#REF!</definedName>
    <definedName name="эколог" localSheetId="4">#REF!</definedName>
    <definedName name="ЭКСПО" localSheetId="4">граж</definedName>
    <definedName name="ЭКСПОФОРУМ" localSheetId="4">граж</definedName>
    <definedName name="экт" localSheetId="4">#REF!</definedName>
    <definedName name="ЭлеСи_1" localSheetId="4">#REF!</definedName>
    <definedName name="элрасч" localSheetId="4">#REF!</definedName>
    <definedName name="ЭЛСИ_Т" localSheetId="4">#REF!</definedName>
    <definedName name="юдшншджгп" localSheetId="4">#REF!</definedName>
    <definedName name="ЮФУ" localSheetId="4">#REF!</definedName>
    <definedName name="ЮФУ2" localSheetId="4">#REF!</definedName>
    <definedName name="юююю" localSheetId="4">#REF!</definedName>
    <definedName name="яапт" localSheetId="4">#REF!</definedName>
    <definedName name="яапяяяя" localSheetId="4">#REF!</definedName>
    <definedName name="явапяап" localSheetId="4">#REF!</definedName>
    <definedName name="явапявп" localSheetId="4">#REF!</definedName>
    <definedName name="явар" localSheetId="4">#REF!</definedName>
    <definedName name="яваряра" localSheetId="4">#REF!</definedName>
    <definedName name="ярая" localSheetId="4">#REF!</definedName>
    <definedName name="яраяраря" localSheetId="4">#REF!</definedName>
    <definedName name="яроптап" localSheetId="4">#REF!</definedName>
    <definedName name="Ярославская_область" localSheetId="4">#REF!</definedName>
    <definedName name="_xlnm.Print_Area" localSheetId="4">'Прил.5 Расчет СМР и ОБ'!$A$1:$J$161</definedName>
    <definedName name="___wrn2" localSheetId="7">{"'Прил. 10'!glc1",#N/A,FALSE,"GLC";"'Прил. 10'!glc2",#N/A,FALSE,"GLC";"'Прил. 10'!glc3",#N/A,FALSE,"GLC";"'Прил. 10'!glc4",#N/A,FALSE,"GLC";"'Прил. 10'!glc5",#N/A,FALSE,"GLC"}</definedName>
    <definedName name="___wrn222" localSheetId="7">{"'Прил. 10'!glc1",#N/A,FALSE,"GLC";"'Прил. 10'!glc2",#N/A,FALSE,"GLC";"'Прил. 10'!glc3",#N/A,FALSE,"GLC";"'Прил. 10'!glc4",#N/A,FALSE,"GLC";"'Прил. 10'!glc5",#N/A,FALSE,"GLC"}</definedName>
    <definedName name="__wrn2" localSheetId="7">{"'Прил. 10'!glc1",#N/A,FALSE,"GLC";"'Прил. 10'!glc2",#N/A,FALSE,"GLC";"'Прил. 10'!glc3",#N/A,FALSE,"GLC";"'Прил. 10'!glc4",#N/A,FALSE,"GLC";"'Прил. 10'!glc5",#N/A,FALSE,"GLC"}</definedName>
    <definedName name="__wrn222" localSheetId="7">{"'Прил. 10'!glc1",#N/A,FALSE,"GLC";"'Прил. 10'!glc2",#N/A,FALSE,"GLC";"'Прил. 10'!glc3",#N/A,FALSE,"GLC";"'Прил. 10'!glc4",#N/A,FALSE,"GLC";"'Прил. 10'!glc5",#N/A,FALSE,"GLC"}</definedName>
    <definedName name="_wrn2" localSheetId="7">{"'Прил. 10'!glc1",#N/A,FALSE,"GLC";"'Прил. 10'!glc2",#N/A,FALSE,"GLC";"'Прил. 10'!glc3",#N/A,FALSE,"GLC";"'Прил. 10'!glc4",#N/A,FALSE,"GLC";"'Прил. 10'!glc5",#N/A,FALSE,"GLC"}</definedName>
    <definedName name="_wrn222" localSheetId="7">{"'Прил. 10'!glc1",#N/A,FALSE,"GLC";"'Прил. 10'!glc2",#N/A,FALSE,"GLC";"'Прил. 10'!glc3",#N/A,FALSE,"GLC";"'Прил. 10'!glc4",#N/A,FALSE,"GLC";"'Прил. 10'!glc5",#N/A,FALSE,"GLC"}</definedName>
    <definedName name="LOCAL_MYSQL_DATE_FORMAT" localSheetId="7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n_1" localSheetId="7">{"","одинz","дваz","триz","четыреz","пятьz","шестьz","семьz","восемьz","девятьz"}</definedName>
    <definedName name="n_2" localSheetId="7">{"десятьz","одиннадцатьz","двенадцатьz","тринадцатьz","четырнадцатьz","пятнадцатьz","шестнадцатьz","семнадцатьz","восемнадцатьz","девятнадцатьz"}</definedName>
    <definedName name="n_3" localSheetId="7">{"";1;"двадцатьz";"тридцатьz";"сорокz";"пятьдесятz";"шестьдесятz";"семьдесятz";"восемьдесятz";"девяностоz"}</definedName>
    <definedName name="n_4" localSheetId="7">{"","стоz","двестиz","тристаz","четырестаz","пятьсотz","шестьсотz","семьсотz","восемьсотz","девятьсотz"}</definedName>
    <definedName name="n_5" localSheetId="7">{"","однаz","двеz","триz","четыреz","пятьz","шестьz","семьz","восемьz","девятьz"}</definedName>
    <definedName name="n0x" localSheetId="7">IF('Прил. 10'!n_3=1,'Прил. 10'!n_2,'Прил. 10'!n_3&amp;'Прил. 10'!n_1)</definedName>
    <definedName name="n1x" localSheetId="7">IF('Прил. 10'!n_3=1,'Прил. 10'!n_2,'Прил. 10'!n_3&amp;'Прил. 10'!n_5)</definedName>
    <definedName name="wrn" localSheetId="7">{"'Прил. 10'!glc1",#N/A,FALSE,"GLC";"'Прил. 10'!glc2",#N/A,FALSE,"GLC";"'Прил. 10'!glc3",#N/A,FALSE,"GLC";"'Прил. 10'!glc4",#N/A,FALSE,"GLC";"'Прил. 10'!glc5",#N/A,FALSE,"GLC"}</definedName>
    <definedName name="wrn.1." localSheetId="7">{#N/A,#N/A,FALSE,"Шаблон_Спец1"}</definedName>
    <definedName name="wrn.Aging._.and._.Trend._.Analysis." localSheetId="7">{#N/A,#N/A,FALSE,"Aging Summary";#N/A,#N/A,FALSE,"Ratio Analysis";#N/A,#N/A,FALSE,"Test 120 Day Accts";#N/A,#N/A,FALSE,"Tickmarks"}</definedName>
    <definedName name="wrn.Aging.and._Trend._.Analysis.2" localSheetId="7">{#N/A,#N/A,FALSE,"Aging Summary";#N/A,#N/A,FALSE,"Ratio Analysis";#N/A,#N/A,FALSE,"Test 120 Day Accts";#N/A,#N/A,FALSE,"Tickmarks"}</definedName>
    <definedName name="wrn.basicfin." localSheetId="7">{"assets",#N/A,FALSE,"historicBS";"liab",#N/A,FALSE,"historicBS";"is",#N/A,FALSE,"historicIS";"ratios",#N/A,FALSE,"ratios"}</definedName>
    <definedName name="wrn.basicfin.2" localSheetId="7">{"assets",#N/A,FALSE,"historicBS";"liab",#N/A,FALSE,"historicBS";"is",#N/A,FALSE,"historicIS";"ratios",#N/A,FALSE,"ratios"}</definedName>
    <definedName name="wrn.Departmentals." localSheetId="7">{#N/A,#N/A,TRUE,"Engineering Dept";#N/A,#N/A,TRUE,"Sales Dept";#N/A,#N/A,TRUE,"Marketing Dept";#N/A,#N/A,TRUE,"Admin Dept"}</definedName>
    <definedName name="wrn.Departments." localSheetId="7">{#N/A,#N/A,FALSE,"Engineering Dept";#N/A,#N/A,FALSE,"Sales Dept";#N/A,#N/A,FALSE,"Marketing Dept";#N/A,#N/A,FALSE,"Admin Dept";#N/A,#N/A,FALSE,"Total Operating Expenses"}</definedName>
    <definedName name="wrn.Financials." localSheetId="7">{#N/A,#N/A,TRUE,"Balance Sheet";#N/A,#N/A,TRUE,"Income Statement";#N/A,#N/A,TRUE,"Statement of Cash Flows";#N/A,#N/A,TRUE,"Key Indicators"}</definedName>
    <definedName name="wrn.glc." localSheetId="7">{"glcbs",#N/A,FALSE,"GLCBS";"glccsbs",#N/A,FALSE,"GLCCSBS";"glcis",#N/A,FALSE,"GLCIS";"glccsis",#N/A,FALSE,"GLCCSIS";"glcrat1",#N/A,FALSE,"GLC-ratios1"}</definedName>
    <definedName name="wrn.glcpromonte." localSheetId="7">{"'Прил. 10'!glc1",#N/A,FALSE,"GLC";"'Прил. 10'!glc2",#N/A,FALSE,"GLC";"'Прил. 10'!glc3",#N/A,FALSE,"GLC";"'Прил. 10'!glc4",#N/A,FALSE,"GLC";"'Прил. 10'!glc5",#N/A,FALSE,"GLC"}</definedName>
    <definedName name="wrn.print.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аааа" localSheetId="7">#REF!</definedName>
    <definedName name="вввввввв" localSheetId="7">{"toc",#N/A,FALSE,"TOC";"summ",#N/A,FALSE,"summ";"histbs1",#N/A,FALSE,"histBS";"histbs2",#N/A,FALSE,"histBS";"histis",#N/A,FALSE,"histIS";"ratios",#N/A,FALSE,"ratios";"foris",#N/A,FALSE,"forIS";"forbs1",#N/A,FALSE,"forBS";"forbs2",#N/A,FALSE,"forBS";"cf",#N/A,FALSE,"CF";"wc",#N/A,FALSE,"wc";"own.str",#N/A,FALSE,"own.str";"fcf",#N/A,FALSE,"FCF";"wacc",#N/A,FALSE,"wacc";"r(f)",#N/A,FALSE,"r(f)";"glc",#N/A,FALSE,"GLC";"glcbs",#N/A,FALSE,"glcBS";"glccsbs",#N/A,FALSE,"glcCSBS";"glcis",#N/A,FALSE,"glcIS";"glccsis",#N/A,FALSE,"glcCSIS";"glcrat1",#N/A,FALSE,"glcrat1";"glcrat2",#N/A,FALSE,"glcrat2";"norm",#N/A,FALSE,"norm";"control",#N/A,FALSE,"control"}</definedName>
    <definedName name="вс" localSheetId="7">{#N/A,#N/A,FALSE,"Aging Summary";#N/A,#N/A,FALSE,"Ratio Analysis";#N/A,#N/A,FALSE,"Test 120 Day Accts";#N/A,#N/A,FALSE,"Tickmarks"}</definedName>
    <definedName name="корр" localSheetId="7">{#N/A,#N/A,FALSE,"Шаблон_Спец1"}</definedName>
    <definedName name="мил" localSheetId="7">{0,"овz";1,"z";2,"аz";5,"овz"}</definedName>
    <definedName name="нр" localSheetId="7">граж</definedName>
    <definedName name="Разработка_проекта__Строительство_подземного_пешеходного_перехода_у_ст._метро__Гражданский_проспект" localSheetId="7">граж</definedName>
    <definedName name="С" localSheetId="7">{#N/A,#N/A,FALSE,"Шаблон_Спец1"}</definedName>
    <definedName name="тыс" localSheetId="7">{0,"тысячz";1,"тысячаz";2,"тысячиz";5,"тысячz"}</definedName>
    <definedName name="ЭКСПО" localSheetId="7">граж</definedName>
    <definedName name="ЭКСПОФОРУМ" localSheetId="7">граж</definedName>
  </definedNames>
  <calcPr calcId="162913" fullCalcOnLoad="1"/>
</workbook>
</file>

<file path=xl/styles.xml><?xml version="1.0" encoding="utf-8"?>
<styleSheet xmlns="http://schemas.openxmlformats.org/spreadsheetml/2006/main">
  <numFmts count="8">
    <numFmt numFmtId="164" formatCode="_-* #,##0\ _₽_-;\-* #,##0\ _₽_-;_-* &quot;-&quot;??\ _₽_-;_-@_-"/>
    <numFmt numFmtId="165" formatCode="#,##0.0000"/>
    <numFmt numFmtId="166" formatCode="0.0000"/>
    <numFmt numFmtId="167" formatCode="0.0"/>
    <numFmt numFmtId="168" formatCode="0.000"/>
    <numFmt numFmtId="169" formatCode="_-* #,##0.00\ _₽_-;\-* #,##0.00\ _₽_-;_-* &quot;-&quot;??\ _₽_-;_-@_-"/>
    <numFmt numFmtId="170" formatCode="#,##0.0"/>
    <numFmt numFmtId="171" formatCode="#,##0.000"/>
  </numFmts>
  <fonts count="33">
    <font>
      <name val="Calibri"/>
      <color rgb="FF000000"/>
      <sz val="11"/>
    </font>
    <font>
      <name val="Arial"/>
      <color rgb="FF000000"/>
      <sz val="10"/>
    </font>
    <font>
      <name val="Arial"/>
      <b val="1"/>
      <color rgb="FF000000"/>
      <sz val="10"/>
    </font>
    <font>
      <name val="Arial"/>
      <color rgb="FF000000"/>
      <sz val="8"/>
    </font>
    <font>
      <name val="Arial"/>
      <color rgb="FF000000"/>
      <sz val="11"/>
    </font>
    <font>
      <name val="Arial"/>
      <i val="1"/>
      <color rgb="FFFF0000"/>
      <sz val="8"/>
    </font>
    <font>
      <name val="Arial"/>
      <i val="1"/>
      <color rgb="FF000000"/>
      <sz val="8"/>
    </font>
    <font>
      <name val="Arial"/>
      <i val="1"/>
      <color rgb="FF000000"/>
      <sz val="11"/>
    </font>
    <font>
      <name val="Arial"/>
      <color rgb="FF000000"/>
      <sz val="9"/>
    </font>
    <font>
      <name val="Arial"/>
      <color rgb="FF000000"/>
      <sz val="18"/>
    </font>
    <font>
      <name val="Arial"/>
      <b val="1"/>
      <color rgb="FFFF0000"/>
      <sz val="9"/>
    </font>
    <font>
      <name val="Arial"/>
      <i val="1"/>
      <color rgb="FF000000"/>
      <sz val="10"/>
    </font>
    <font>
      <name val="Arial"/>
      <b val="1"/>
      <color rgb="FF000000"/>
      <sz val="9"/>
    </font>
    <font>
      <name val="Calibri"/>
      <color rgb="FFFF0000"/>
      <sz val="11"/>
    </font>
    <font>
      <name val="Calibri"/>
      <b val="1"/>
      <color rgb="FF000000"/>
      <sz val="11"/>
    </font>
    <font>
      <name val="Calibri"/>
      <color rgb="FF000000"/>
      <sz val="12"/>
    </font>
    <font>
      <name val="Times New Roman"/>
      <color rgb="FF000000"/>
      <sz val="12"/>
    </font>
    <font>
      <name val="Times New Roman"/>
      <color rgb="FF000000"/>
      <sz val="14"/>
    </font>
    <font>
      <name val="Times New Roman"/>
      <color rgb="FF000000"/>
      <sz val="10"/>
    </font>
    <font>
      <name val="Times New Roman"/>
      <color rgb="FFFF0000"/>
      <sz val="12"/>
    </font>
    <font>
      <name val="Times New Roman"/>
      <b val="1"/>
      <color rgb="FF000000"/>
      <sz val="12"/>
    </font>
    <font>
      <name val="Times New Roman"/>
      <b val="1"/>
      <color rgb="FF000000"/>
      <sz val="14"/>
    </font>
    <font>
      <name val="Calibri"/>
      <b val="1"/>
      <color rgb="FF000000"/>
      <sz val="12"/>
    </font>
    <font>
      <name val="Times New Roman"/>
      <color rgb="FF0000FF"/>
      <sz val="12"/>
      <u val="single"/>
    </font>
    <font>
      <name val="Arial"/>
      <color rgb="FF000000"/>
      <sz val="10"/>
      <u val="single"/>
    </font>
    <font>
      <name val="Calibri"/>
      <i val="1"/>
      <color rgb="FF000000"/>
      <sz val="11"/>
    </font>
    <font>
      <name val="Calibri"/>
      <b val="1"/>
      <color rgb="FF000000"/>
      <sz val="14"/>
    </font>
    <font>
      <name val="Times New Roman"/>
      <b val="1"/>
      <color rgb="FF000000"/>
      <sz val="12"/>
      <vertAlign val="subscript"/>
    </font>
    <font>
      <name val="Times New Roman"/>
      <color rgb="FF000000"/>
      <sz val="12"/>
      <vertAlign val="subscript"/>
    </font>
    <font>
      <name val="Tahoma"/>
      <color rgb="FF000000"/>
      <sz val="9"/>
    </font>
    <font>
      <name val="Tahoma"/>
      <b val="1"/>
      <color rgb="FF000000"/>
      <sz val="9"/>
    </font>
    <font>
      <name val="Arial"/>
      <charset val="204"/>
      <family val="2"/>
      <color rgb="FF000000"/>
      <sz val="10"/>
    </font>
    <font>
      <name val="Arial"/>
      <charset val="204"/>
      <family val="2"/>
      <color rgb="FF000000"/>
      <sz val="10"/>
      <u val="single"/>
    </font>
  </fonts>
  <fills count="6">
    <fill>
      <patternFill/>
    </fill>
    <fill>
      <patternFill patternType="gray125"/>
    </fill>
    <fill>
      <patternFill patternType="solid">
        <fgColor rgb="FFD8D8D8"/>
        <bgColor rgb="FFFFFFFF"/>
      </patternFill>
    </fill>
    <fill>
      <patternFill patternType="solid">
        <fgColor rgb="FFCFCFCF"/>
        <bgColor rgb="FFFFFFFF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indexed="64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">
    <xf numFmtId="0" fontId="0" fillId="0" borderId="0"/>
  </cellStyleXfs>
  <cellXfs count="464">
    <xf numFmtId="0" fontId="0" fillId="0" borderId="0" pivotButton="0" quotePrefix="0" xfId="0"/>
    <xf numFmtId="0" fontId="1" fillId="0" borderId="0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pivotButton="0" quotePrefix="0" xfId="0"/>
    <xf numFmtId="0" fontId="0" fillId="0" borderId="0" pivotButton="0" quotePrefix="0" xfId="0"/>
    <xf numFmtId="0" fontId="1" fillId="0" borderId="0" applyAlignment="1" pivotButton="0" quotePrefix="0" xfId="0">
      <alignment horizontal="left" vertical="center"/>
    </xf>
    <xf numFmtId="0" fontId="1" fillId="0" borderId="1" applyAlignment="1" pivotButton="0" quotePrefix="0" xfId="0">
      <alignment horizontal="center"/>
    </xf>
    <xf numFmtId="0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left" vertical="center" wrapText="1"/>
    </xf>
    <xf numFmtId="0" fontId="2" fillId="0" borderId="1" applyAlignment="1" pivotButton="0" quotePrefix="0" xfId="0">
      <alignment wrapText="1"/>
    </xf>
    <xf numFmtId="0" fontId="2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3" fillId="0" borderId="0" pivotButton="0" quotePrefix="0" xfId="0"/>
    <xf numFmtId="0" fontId="4" fillId="0" borderId="0" pivotButton="0" quotePrefix="0" xfId="0"/>
    <xf numFmtId="0" fontId="5" fillId="0" borderId="0" pivotButton="0" quotePrefix="0" xfId="0"/>
    <xf numFmtId="4" fontId="5" fillId="0" borderId="0" applyAlignment="1" pivotButton="0" quotePrefix="0" xfId="0">
      <alignment vertical="center"/>
    </xf>
    <xf numFmtId="10" fontId="6" fillId="0" borderId="0" applyAlignment="1" pivotButton="0" quotePrefix="0" xfId="0">
      <alignment vertical="center"/>
    </xf>
    <xf numFmtId="10" fontId="1" fillId="0" borderId="1" applyAlignment="1" pivotButton="0" quotePrefix="0" xfId="0">
      <alignment horizontal="center" vertical="center" wrapText="1"/>
    </xf>
    <xf numFmtId="10" fontId="5" fillId="0" borderId="0" applyAlignment="1" pivotButton="0" quotePrefix="0" xfId="0">
      <alignment vertical="center"/>
    </xf>
    <xf numFmtId="4" fontId="5" fillId="0" borderId="0" applyAlignment="1" pivotButton="0" quotePrefix="0" xfId="0">
      <alignment horizontal="right" vertical="center"/>
    </xf>
    <xf numFmtId="0" fontId="7" fillId="0" borderId="0" pivotButton="0" quotePrefix="0" xfId="0"/>
    <xf numFmtId="0" fontId="6" fillId="0" borderId="0" pivotButton="0" quotePrefix="0" xfId="0"/>
    <xf numFmtId="10" fontId="6" fillId="0" borderId="0" pivotButton="0" quotePrefix="0" xfId="0"/>
    <xf numFmtId="4" fontId="6" fillId="0" borderId="0" pivotButton="0" quotePrefix="0" xfId="0"/>
    <xf numFmtId="4" fontId="3" fillId="0" borderId="0" pivotButton="0" quotePrefix="0" xfId="0"/>
    <xf numFmtId="0" fontId="4" fillId="0" borderId="0" applyAlignment="1" pivotButton="0" quotePrefix="0" xfId="0">
      <alignment horizont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vertical="center"/>
    </xf>
    <xf numFmtId="10" fontId="4" fillId="0" borderId="0" pivotButton="0" quotePrefix="0" xfId="0"/>
    <xf numFmtId="10" fontId="1" fillId="0" borderId="1" applyAlignment="1" pivotButton="0" quotePrefix="0" xfId="0">
      <alignment horizontal="right" vertical="center"/>
    </xf>
    <xf numFmtId="0" fontId="8" fillId="0" borderId="0" pivotButton="0" quotePrefix="0" xfId="0"/>
    <xf numFmtId="0" fontId="3" fillId="0" borderId="0" applyAlignment="1" pivotButton="0" quotePrefix="0" xfId="0">
      <alignment vertical="top"/>
    </xf>
    <xf numFmtId="4" fontId="1" fillId="0" borderId="1" applyAlignment="1" pivotButton="0" quotePrefix="0" xfId="0">
      <alignment horizontal="right" vertical="center" wrapText="1"/>
    </xf>
    <xf numFmtId="0" fontId="3" fillId="0" borderId="0" applyAlignment="1" pivotButton="0" quotePrefix="0" xfId="0">
      <alignment vertical="center"/>
    </xf>
    <xf numFmtId="0" fontId="2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9" fillId="0" borderId="0" pivotButton="0" quotePrefix="0" xfId="0"/>
    <xf numFmtId="164" fontId="1" fillId="0" borderId="1" applyAlignment="1" pivotButton="0" quotePrefix="0" xfId="0">
      <alignment horizontal="center" vertical="center" wrapText="1"/>
    </xf>
    <xf numFmtId="164" fontId="1" fillId="0" borderId="1" applyAlignment="1" pivotButton="0" quotePrefix="0" xfId="0">
      <alignment vertical="center" wrapText="1"/>
    </xf>
    <xf numFmtId="164" fontId="1" fillId="0" borderId="1" applyAlignment="1" pivotButton="0" quotePrefix="0" xfId="0">
      <alignment horizontal="left" vertical="center" wrapText="1"/>
    </xf>
    <xf numFmtId="164" fontId="1" fillId="0" borderId="1" applyAlignment="1" pivotButton="0" quotePrefix="0" xfId="0">
      <alignment horizontal="right" vertical="center" wrapText="1"/>
    </xf>
    <xf numFmtId="4" fontId="8" fillId="0" borderId="0" applyAlignment="1" pivotButton="0" quotePrefix="0" xfId="0">
      <alignment horizontal="center" vertical="center"/>
    </xf>
    <xf numFmtId="0" fontId="10" fillId="0" borderId="0" applyAlignment="1" pivotButton="0" quotePrefix="0" xfId="0">
      <alignment vertical="center"/>
    </xf>
    <xf numFmtId="4" fontId="10" fillId="0" borderId="0" applyAlignment="1" pivotButton="0" quotePrefix="0" xfId="0">
      <alignment vertical="center"/>
    </xf>
    <xf numFmtId="0" fontId="11" fillId="0" borderId="1" applyAlignment="1" pivotButton="0" quotePrefix="0" xfId="0">
      <alignment horizontal="right" vertical="center" wrapText="1"/>
    </xf>
    <xf numFmtId="0" fontId="12" fillId="0" borderId="0" pivotButton="0" quotePrefix="0" xfId="0"/>
    <xf numFmtId="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right" vertical="center" wrapText="1"/>
    </xf>
    <xf numFmtId="164" fontId="1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0" applyAlignment="1" pivotButton="0" quotePrefix="0" xfId="0">
      <alignment horizontal="right" vertical="center" wrapText="1"/>
    </xf>
    <xf numFmtId="4" fontId="1" fillId="0" borderId="0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4" fillId="0" borderId="0" applyAlignment="1" pivotButton="0" quotePrefix="0" xfId="0">
      <alignment horizontal="right"/>
    </xf>
    <xf numFmtId="0" fontId="0" fillId="0" borderId="0" pivotButton="0" quotePrefix="0" xfId="0"/>
    <xf numFmtId="0" fontId="0" fillId="0" borderId="0" pivotButton="0" quotePrefix="0" xfId="0"/>
    <xf numFmtId="0" fontId="0" fillId="0" borderId="0" pivotButton="0" quotePrefix="0" xfId="0"/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3" applyAlignment="1" pivotButton="0" quotePrefix="0" xfId="0">
      <alignment horizontal="center" vertical="center" wrapText="1"/>
    </xf>
    <xf numFmtId="0" fontId="13" fillId="0" borderId="0" pivotButton="0" quotePrefix="0" xfId="0"/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0" fontId="0" fillId="0" borderId="1" applyAlignment="1" pivotButton="0" quotePrefix="0" xfId="0">
      <alignment horizontal="left" vertical="center" wrapText="1"/>
    </xf>
    <xf numFmtId="0" fontId="13" fillId="0" borderId="0" applyAlignment="1" pivotButton="0" quotePrefix="0" xfId="0">
      <alignment vertical="center"/>
    </xf>
    <xf numFmtId="0" fontId="0" fillId="0" borderId="5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horizontal="left" vertical="center" wrapText="1"/>
    </xf>
    <xf numFmtId="4" fontId="0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/>
    </xf>
    <xf numFmtId="0" fontId="0" fillId="0" borderId="0" applyAlignment="1" pivotButton="0" quotePrefix="0" xfId="0">
      <alignment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 wrapText="1"/>
    </xf>
    <xf numFmtId="0" fontId="15" fillId="3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center" vertical="center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0" fillId="0" borderId="4" applyAlignment="1" pivotButton="0" quotePrefix="0" xfId="0">
      <alignment horizontal="center" vertical="center" wrapText="1"/>
    </xf>
    <xf numFmtId="0" fontId="0" fillId="0" borderId="0" pivotButton="0" quotePrefix="0" xfId="0"/>
    <xf numFmtId="0" fontId="0" fillId="0" borderId="0" applyAlignment="1" pivotButton="0" quotePrefix="0" xfId="0">
      <alignment horizontal="center" vertical="center"/>
    </xf>
    <xf numFmtId="0" fontId="0" fillId="4" borderId="1" applyAlignment="1" pivotButton="0" quotePrefix="0" xfId="0">
      <alignment horizontal="center" vertical="center" wrapText="1"/>
    </xf>
    <xf numFmtId="0" fontId="0" fillId="4" borderId="1" applyAlignment="1" pivotButton="0" quotePrefix="0" xfId="0">
      <alignment horizontal="center" vertical="center" wrapText="1"/>
    </xf>
    <xf numFmtId="0" fontId="0" fillId="4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4" fontId="0" fillId="0" borderId="1" applyAlignment="1" pivotButton="0" quotePrefix="0" xfId="0">
      <alignment horizontal="center" vertical="center"/>
    </xf>
    <xf numFmtId="10" fontId="0" fillId="0" borderId="1" applyAlignment="1" pivotButton="0" quotePrefix="0" xfId="0">
      <alignment horizontal="center" vertical="center"/>
    </xf>
    <xf numFmtId="10" fontId="0" fillId="0" borderId="2" applyAlignment="1" pivotButton="0" quotePrefix="0" xfId="0">
      <alignment horizontal="center" vertical="center"/>
    </xf>
    <xf numFmtId="9" fontId="0" fillId="0" borderId="1" applyAlignment="1" pivotButton="0" quotePrefix="0" xfId="0">
      <alignment horizontal="center" vertical="center"/>
    </xf>
    <xf numFmtId="0" fontId="0" fillId="0" borderId="4" applyAlignment="1" pivotButton="0" quotePrefix="0" xfId="0">
      <alignment horizontal="left" vertical="center" wrapText="1"/>
    </xf>
    <xf numFmtId="0" fontId="0" fillId="0" borderId="1" applyAlignment="1" pivotButton="0" quotePrefix="0" xfId="0">
      <alignment horizontal="left" vertical="center" wrapText="1"/>
    </xf>
    <xf numFmtId="0" fontId="0" fillId="5" borderId="1" applyAlignment="1" pivotButton="0" quotePrefix="0" xfId="0">
      <alignment horizontal="left" vertical="center" wrapText="1"/>
    </xf>
    <xf numFmtId="4" fontId="0" fillId="5" borderId="1" applyAlignment="1" pivotButton="0" quotePrefix="0" xfId="0">
      <alignment horizontal="center" vertical="center"/>
    </xf>
    <xf numFmtId="10" fontId="0" fillId="5" borderId="1" applyAlignment="1" pivotButton="0" quotePrefix="0" xfId="0">
      <alignment horizontal="center" vertical="center"/>
    </xf>
    <xf numFmtId="10" fontId="0" fillId="5" borderId="2" applyAlignment="1" pivotButton="0" quotePrefix="0" xfId="0">
      <alignment horizontal="center" vertical="center"/>
    </xf>
    <xf numFmtId="9" fontId="0" fillId="5" borderId="1" applyAlignment="1" pivotButton="0" quotePrefix="0" xfId="0">
      <alignment horizontal="center" vertical="center"/>
    </xf>
    <xf numFmtId="0" fontId="0" fillId="2" borderId="1" applyAlignment="1" pivotButton="0" quotePrefix="0" xfId="0">
      <alignment horizontal="center" vertical="center"/>
    </xf>
    <xf numFmtId="0" fontId="14" fillId="2" borderId="1" applyAlignment="1" pivotButton="0" quotePrefix="0" xfId="0">
      <alignment vertical="center" wrapText="1"/>
    </xf>
    <xf numFmtId="0" fontId="14" fillId="2" borderId="1" applyAlignment="1" pivotButton="0" quotePrefix="0" xfId="0">
      <alignment horizontal="left" vertical="center" wrapText="1"/>
    </xf>
    <xf numFmtId="4" fontId="14" fillId="2" borderId="1" applyAlignment="1" pivotButton="0" quotePrefix="0" xfId="0">
      <alignment horizontal="center" vertical="center"/>
    </xf>
    <xf numFmtId="10" fontId="14" fillId="2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0" fontId="0" fillId="0" borderId="0" applyAlignment="1" pivotButton="0" quotePrefix="0" xfId="0">
      <alignment horizontal="left" vertical="center" wrapText="1"/>
    </xf>
    <xf numFmtId="4" fontId="0" fillId="0" borderId="0" applyAlignment="1" pivotButton="0" quotePrefix="0" xfId="0">
      <alignment horizontal="center" vertical="center"/>
    </xf>
    <xf numFmtId="10" fontId="0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vertical="center" wrapText="1"/>
    </xf>
    <xf numFmtId="9" fontId="0" fillId="0" borderId="0" applyAlignment="1" pivotButton="0" quotePrefix="0" xfId="0">
      <alignment horizontal="center" vertical="center"/>
    </xf>
    <xf numFmtId="0" fontId="0" fillId="3" borderId="1" applyAlignment="1" pivotButton="0" quotePrefix="0" xfId="0">
      <alignment horizontal="center" vertical="center" wrapText="1"/>
    </xf>
    <xf numFmtId="0" fontId="0" fillId="3" borderId="1" applyAlignment="1" pivotButton="0" quotePrefix="0" xfId="0">
      <alignment horizontal="center" vertical="center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pivotButton="0" quotePrefix="0" xfId="0">
      <alignment horizontal="left" vertical="center" wrapText="1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1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/>
    </xf>
    <xf numFmtId="0" fontId="0" fillId="3" borderId="5" applyAlignment="1" applyProtection="1" pivotButton="0" quotePrefix="0" xfId="0">
      <alignment horizontal="center" vertical="center"/>
      <protection locked="0" hidden="0"/>
    </xf>
    <xf numFmtId="43" fontId="6" fillId="0" borderId="0" applyAlignment="1" pivotButton="0" quotePrefix="0" xfId="0">
      <alignment vertical="center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right" vertical="center" wrapText="1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right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/>
    </xf>
    <xf numFmtId="0" fontId="1" fillId="0" borderId="5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" fontId="5" fillId="5" borderId="0" applyAlignment="1" pivotButton="0" quotePrefix="0" xfId="0">
      <alignment vertical="center"/>
    </xf>
    <xf numFmtId="0" fontId="3" fillId="0" borderId="0" applyAlignment="1" pivotButton="0" quotePrefix="0" xfId="0">
      <alignment horizontal="center" vertical="center"/>
    </xf>
    <xf numFmtId="0" fontId="14" fillId="0" borderId="0" applyAlignment="1" applyProtection="1" pivotButton="0" quotePrefix="0" xfId="0">
      <alignment vertical="center" wrapText="1"/>
      <protection locked="0" hidden="0"/>
    </xf>
    <xf numFmtId="0" fontId="0" fillId="0" borderId="0" applyAlignment="1" applyProtection="1" pivotButton="0" quotePrefix="0" xfId="0">
      <alignment horizontal="left" vertical="center"/>
      <protection locked="0" hidden="0"/>
    </xf>
    <xf numFmtId="0" fontId="1" fillId="0" borderId="1" applyAlignment="1" pivotButton="0" quotePrefix="0" xfId="0">
      <alignment horizontal="center" vertical="center" wrapText="1"/>
    </xf>
    <xf numFmtId="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applyProtection="1" pivotButton="0" quotePrefix="0" xfId="0">
      <alignment horizontal="left" vertical="center" wrapText="1"/>
      <protection locked="0" hidden="0"/>
    </xf>
    <xf numFmtId="0" fontId="1" fillId="0" borderId="1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1" applyAlignment="1" applyProtection="1" pivotButton="0" quotePrefix="0" xfId="0">
      <alignment horizontal="center" vertical="center" wrapText="1"/>
      <protection locked="0" hidden="0"/>
    </xf>
    <xf numFmtId="4" fontId="1" fillId="0" borderId="1" applyAlignment="1" pivotButton="0" quotePrefix="0" xfId="0">
      <alignment horizontal="right" vertical="center" wrapText="1"/>
    </xf>
    <xf numFmtId="0" fontId="16" fillId="0" borderId="1" applyAlignment="1" pivotButton="0" quotePrefix="0" xfId="0">
      <alignment horizontal="justify" vertical="center" wrapText="1"/>
    </xf>
    <xf numFmtId="0" fontId="17" fillId="0" borderId="0" applyAlignment="1" pivotButton="0" quotePrefix="0" xfId="0">
      <alignment horizontal="right" vertical="center"/>
    </xf>
    <xf numFmtId="0" fontId="17" fillId="0" borderId="0" applyAlignment="1" pivotButton="0" quotePrefix="0" xfId="0">
      <alignment horizontal="justify" vertical="center"/>
    </xf>
    <xf numFmtId="0" fontId="16" fillId="0" borderId="1" applyAlignment="1" pivotButton="0" quotePrefix="0" xfId="0">
      <alignment horizontal="center" vertical="center" wrapText="1"/>
    </xf>
    <xf numFmtId="10" fontId="16" fillId="0" borderId="1" applyAlignment="1" pivotButton="0" quotePrefix="0" xfId="0">
      <alignment horizontal="center" vertical="center" wrapText="1"/>
    </xf>
    <xf numFmtId="0" fontId="4" fillId="0" borderId="0" pivotButton="0" quotePrefix="0" xfId="0"/>
    <xf numFmtId="0" fontId="0" fillId="0" borderId="0" pivotButton="0" quotePrefix="0" xfId="0"/>
    <xf numFmtId="0" fontId="2" fillId="0" borderId="0" applyAlignment="1" pivotButton="0" quotePrefix="0" xfId="0">
      <alignment horizontal="center" vertical="center"/>
    </xf>
    <xf numFmtId="0" fontId="1" fillId="0" borderId="0" pivotButton="0" quotePrefix="0" xfId="0"/>
    <xf numFmtId="0" fontId="2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left" vertical="center" wrapText="1"/>
    </xf>
    <xf numFmtId="0" fontId="1" fillId="0" borderId="5" applyAlignment="1" pivotButton="0" quotePrefix="0" xfId="0">
      <alignment horizontal="center" vertical="center" wrapText="1"/>
    </xf>
    <xf numFmtId="0" fontId="2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165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4" fontId="1" fillId="0" borderId="2" applyAlignment="1" pivotButton="0" quotePrefix="0" xfId="0">
      <alignment horizontal="right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10" fontId="1" fillId="0" borderId="2" applyAlignment="1" pivotButton="0" quotePrefix="0" xfId="0">
      <alignment horizontal="right" vertical="center" wrapText="1"/>
    </xf>
    <xf numFmtId="0" fontId="4" fillId="0" borderId="1" pivotButton="0" quotePrefix="0" xfId="0"/>
    <xf numFmtId="4" fontId="1" fillId="0" borderId="2" applyAlignment="1" pivotButton="0" quotePrefix="0" xfId="0">
      <alignment horizontal="right" vertical="center" wrapText="1"/>
    </xf>
    <xf numFmtId="166" fontId="1" fillId="0" borderId="1" applyAlignment="1" pivotButton="0" quotePrefix="0" xfId="0">
      <alignment horizontal="center" vertical="center" wrapText="1"/>
    </xf>
    <xf numFmtId="10" fontId="18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10" fontId="1" fillId="0" borderId="1" applyAlignment="1" pivotButton="0" quotePrefix="0" xfId="0">
      <alignment horizontal="right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4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165" fontId="1" fillId="0" borderId="1" applyAlignment="1" pivotButton="0" quotePrefix="0" xfId="0">
      <alignment horizontal="center" vertical="center" wrapText="1"/>
    </xf>
    <xf numFmtId="10" fontId="1" fillId="0" borderId="1" applyAlignment="1" pivotButton="0" quotePrefix="0" xfId="0">
      <alignment horizontal="right" vertical="center" wrapText="1"/>
    </xf>
    <xf numFmtId="4" fontId="1" fillId="0" borderId="0" applyAlignment="1" pivotButton="0" quotePrefix="0" xfId="0">
      <alignment vertical="center" wrapText="1"/>
    </xf>
    <xf numFmtId="4" fontId="1" fillId="0" borderId="0" applyAlignment="1" pivotButton="0" quotePrefix="0" xfId="0">
      <alignment vertical="center"/>
    </xf>
    <xf numFmtId="0" fontId="1" fillId="0" borderId="5" applyAlignment="1" pivotButton="0" quotePrefix="0" xfId="0">
      <alignment horizontal="center" vertical="center" wrapText="1"/>
    </xf>
    <xf numFmtId="0" fontId="4" fillId="0" borderId="5" pivotButton="0" quotePrefix="0" xfId="0"/>
    <xf numFmtId="0" fontId="1" fillId="0" borderId="4" applyAlignment="1" pivotButton="0" quotePrefix="0" xfId="0">
      <alignment horizontal="center" vertical="center" wrapText="1"/>
    </xf>
    <xf numFmtId="49" fontId="1" fillId="0" borderId="4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left" vertical="center" wrapText="1"/>
    </xf>
    <xf numFmtId="0" fontId="1" fillId="0" borderId="4" applyAlignment="1" pivotButton="0" quotePrefix="0" xfId="0">
      <alignment horizontal="center" vertical="center" wrapText="1"/>
    </xf>
    <xf numFmtId="165" fontId="1" fillId="0" borderId="4" applyAlignment="1" pivotButton="0" quotePrefix="0" xfId="0">
      <alignment horizontal="center" vertical="center" wrapText="1"/>
    </xf>
    <xf numFmtId="4" fontId="1" fillId="0" borderId="4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0" fontId="16" fillId="0" borderId="0" applyAlignment="1" pivotButton="0" quotePrefix="0" xfId="0">
      <alignment horizontal="justify" vertical="center"/>
    </xf>
    <xf numFmtId="0" fontId="16" fillId="0" borderId="0" pivotButton="0" quotePrefix="0" xfId="0"/>
    <xf numFmtId="0" fontId="16" fillId="0" borderId="0" applyAlignment="1" pivotButton="0" quotePrefix="0" xfId="0">
      <alignment vertical="center"/>
    </xf>
    <xf numFmtId="0" fontId="16" fillId="0" borderId="0" applyAlignment="1" pivotButton="0" quotePrefix="0" xfId="0">
      <alignment vertical="center" wrapText="1"/>
    </xf>
    <xf numFmtId="0" fontId="16" fillId="0" borderId="0" applyAlignment="1" pivotButton="0" quotePrefix="0" xfId="0">
      <alignment horizontal="center" vertical="center" wrapText="1"/>
    </xf>
    <xf numFmtId="0" fontId="16" fillId="0" borderId="1" applyAlignment="1" pivotButton="0" quotePrefix="0" xfId="0">
      <alignment vertical="center" wrapText="1"/>
    </xf>
    <xf numFmtId="0" fontId="19" fillId="0" borderId="0" applyAlignment="1" pivotButton="0" quotePrefix="0" xfId="0">
      <alignment wrapText="1"/>
    </xf>
    <xf numFmtId="0" fontId="16" fillId="0" borderId="2" applyAlignment="1" pivotButton="0" quotePrefix="0" xfId="0">
      <alignment horizontal="justify" vertical="center" wrapText="1"/>
    </xf>
    <xf numFmtId="0" fontId="16" fillId="0" borderId="2" applyAlignment="1" pivotButton="0" quotePrefix="0" xfId="0">
      <alignment vertical="center" wrapText="1"/>
    </xf>
    <xf numFmtId="49" fontId="16" fillId="0" borderId="1" applyAlignment="1" pivotButton="0" quotePrefix="0" xfId="0">
      <alignment horizontal="center" vertical="center" wrapText="1"/>
    </xf>
    <xf numFmtId="0" fontId="19" fillId="0" borderId="0" pivotButton="0" quotePrefix="0" xfId="0"/>
    <xf numFmtId="0" fontId="16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left" vertical="center"/>
    </xf>
    <xf numFmtId="0" fontId="16" fillId="0" borderId="1" applyAlignment="1" pivotButton="0" quotePrefix="0" xfId="0">
      <alignment vertical="top"/>
    </xf>
    <xf numFmtId="0" fontId="20" fillId="0" borderId="0" pivotButton="0" quotePrefix="0" xfId="0"/>
    <xf numFmtId="4" fontId="20" fillId="0" borderId="1" applyAlignment="1" pivotButton="0" quotePrefix="0" xfId="0">
      <alignment vertical="top"/>
    </xf>
    <xf numFmtId="0" fontId="20" fillId="0" borderId="1" applyAlignment="1" pivotButton="0" quotePrefix="0" xfId="0">
      <alignment vertical="top"/>
    </xf>
    <xf numFmtId="14" fontId="16" fillId="0" borderId="1" applyAlignment="1" pivotButton="0" quotePrefix="0" xfId="0">
      <alignment vertical="top"/>
    </xf>
    <xf numFmtId="0" fontId="16" fillId="0" borderId="5" applyAlignment="1" pivotButton="0" quotePrefix="0" xfId="0">
      <alignment horizontal="center" vertical="center" wrapText="1"/>
    </xf>
    <xf numFmtId="167" fontId="16" fillId="0" borderId="0" pivotButton="0" quotePrefix="0" xfId="0"/>
    <xf numFmtId="10" fontId="16" fillId="0" borderId="0" pivotButton="0" quotePrefix="0" xfId="0"/>
    <xf numFmtId="0" fontId="1" fillId="0" borderId="0" pivotButton="0" quotePrefix="0" xfId="0"/>
    <xf numFmtId="0" fontId="1" fillId="0" borderId="0" applyAlignment="1" pivotButton="0" quotePrefix="0" xfId="0">
      <alignment vertical="center"/>
    </xf>
    <xf numFmtId="0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vertical="center" wrapText="1"/>
    </xf>
    <xf numFmtId="10" fontId="1" fillId="0" borderId="1" applyAlignment="1" pivotButton="0" quotePrefix="0" xfId="0">
      <alignment vertical="center"/>
    </xf>
    <xf numFmtId="4" fontId="0" fillId="0" borderId="0" pivotButton="0" quotePrefix="0" xfId="0"/>
    <xf numFmtId="4" fontId="1" fillId="0" borderId="1" applyAlignment="1" pivotButton="0" quotePrefix="0" xfId="0">
      <alignment horizontal="right" vertical="center"/>
    </xf>
    <xf numFmtId="10" fontId="1" fillId="0" borderId="1" applyAlignment="1" pivotButton="0" quotePrefix="0" xfId="0">
      <alignment horizontal="right" vertical="center"/>
    </xf>
    <xf numFmtId="43" fontId="0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justify" vertical="center"/>
    </xf>
    <xf numFmtId="0" fontId="1" fillId="0" borderId="0" applyAlignment="1" pivotButton="0" quotePrefix="0" xfId="0">
      <alignment horizontal="right"/>
    </xf>
    <xf numFmtId="4" fontId="19" fillId="0" borderId="0" applyAlignment="1" pivotButton="0" quotePrefix="0" xfId="0">
      <alignment wrapText="1"/>
    </xf>
    <xf numFmtId="0" fontId="17" fillId="0" borderId="0" applyAlignment="1" pivotButton="0" quotePrefix="0" xfId="0">
      <alignment horizontal="center" vertical="center"/>
    </xf>
    <xf numFmtId="0" fontId="17" fillId="0" borderId="0" applyAlignment="1" pivotButton="0" quotePrefix="0" xfId="0">
      <alignment horizontal="justify" vertical="center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right" vertical="top" wrapText="1"/>
    </xf>
    <xf numFmtId="4" fontId="1" fillId="0" borderId="1" applyAlignment="1" pivotButton="0" quotePrefix="0" xfId="0">
      <alignment horizontal="right" vertical="top" wrapText="1"/>
    </xf>
    <xf numFmtId="43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vertical="center" wrapText="1"/>
    </xf>
    <xf numFmtId="0" fontId="2" fillId="0" borderId="1" applyAlignment="1" pivotButton="0" quotePrefix="0" xfId="0">
      <alignment horizontal="left" vertical="center" wrapText="1"/>
    </xf>
    <xf numFmtId="49" fontId="1" fillId="0" borderId="1" applyAlignment="1" pivotButton="0" quotePrefix="0" xfId="0">
      <alignment horizontal="center" vertical="top" wrapText="1"/>
    </xf>
    <xf numFmtId="0" fontId="1" fillId="0" borderId="1" applyAlignment="1" pivotButton="0" quotePrefix="0" xfId="0">
      <alignment horizontal="left" vertical="top" wrapText="1"/>
    </xf>
    <xf numFmtId="0" fontId="1" fillId="0" borderId="1" applyAlignment="1" pivotButton="0" quotePrefix="0" xfId="0">
      <alignment horizontal="center" vertical="top" wrapText="1"/>
    </xf>
    <xf numFmtId="168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right" vertical="top" wrapText="1"/>
    </xf>
    <xf numFmtId="1" fontId="1" fillId="0" borderId="1" applyAlignment="1" pivotButton="0" quotePrefix="0" xfId="0">
      <alignment horizontal="center" vertical="top" wrapText="1"/>
    </xf>
    <xf numFmtId="0" fontId="21" fillId="0" borderId="0" applyAlignment="1" pivotButton="0" quotePrefix="0" xfId="0">
      <alignment horizontal="center" vertical="center"/>
    </xf>
    <xf numFmtId="2" fontId="16" fillId="0" borderId="0" pivotButton="0" quotePrefix="0" xfId="0"/>
    <xf numFmtId="10" fontId="16" fillId="0" borderId="0" pivotButton="0" quotePrefix="0" xfId="0"/>
    <xf numFmtId="0" fontId="1" fillId="0" borderId="1" applyAlignment="1" pivotButton="0" quotePrefix="0" xfId="0">
      <alignment horizontal="right" vertical="center" wrapText="1"/>
    </xf>
    <xf numFmtId="0" fontId="4" fillId="0" borderId="0" pivotButton="0" quotePrefix="0" xfId="0"/>
    <xf numFmtId="0" fontId="0" fillId="0" borderId="0" pivotButton="0" quotePrefix="0" xfId="0"/>
    <xf numFmtId="10" fontId="0" fillId="0" borderId="0" pivotButton="0" quotePrefix="0" xfId="0"/>
    <xf numFmtId="0" fontId="1" fillId="0" borderId="1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left" vertical="center" wrapText="1"/>
    </xf>
    <xf numFmtId="10" fontId="1" fillId="0" borderId="3" applyAlignment="1" pivotButton="0" quotePrefix="0" xfId="0">
      <alignment horizontal="right" vertical="center" wrapText="1"/>
    </xf>
    <xf numFmtId="4" fontId="1" fillId="0" borderId="3" applyAlignment="1" pivotButton="0" quotePrefix="0" xfId="0">
      <alignment horizontal="right" vertical="center" wrapText="1"/>
    </xf>
    <xf numFmtId="4" fontId="1" fillId="0" borderId="4" applyAlignment="1" pivotButton="0" quotePrefix="0" xfId="0">
      <alignment horizontal="right" vertical="center" wrapText="1"/>
    </xf>
    <xf numFmtId="0" fontId="1" fillId="0" borderId="0" applyAlignment="1" applyProtection="1" pivotButton="0" quotePrefix="0" xfId="0">
      <alignment horizontal="center" vertical="center" wrapText="1"/>
      <protection locked="0" hidden="0"/>
    </xf>
    <xf numFmtId="10" fontId="1" fillId="0" borderId="0" applyAlignment="1" applyProtection="1" pivotButton="0" quotePrefix="0" xfId="0">
      <alignment horizontal="center" vertical="center" wrapText="1"/>
      <protection locked="0" hidden="0"/>
    </xf>
    <xf numFmtId="49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center" vertical="center" wrapText="1"/>
    </xf>
    <xf numFmtId="0" fontId="1" fillId="0" borderId="0" pivotButton="0" quotePrefix="0" xfId="0"/>
    <xf numFmtId="0" fontId="1" fillId="0" borderId="0" applyAlignment="1" pivotButton="0" quotePrefix="0" xfId="0">
      <alignment horizontal="right"/>
    </xf>
    <xf numFmtId="0" fontId="2" fillId="0" borderId="0" applyAlignment="1" pivotButton="0" quotePrefix="0" xfId="0">
      <alignment horizontal="center" vertical="center"/>
    </xf>
    <xf numFmtId="4" fontId="1" fillId="0" borderId="0" applyAlignment="1" pivotButton="0" quotePrefix="0" xfId="0">
      <alignment horizontal="left" vertical="center" wrapText="1"/>
    </xf>
    <xf numFmtId="0" fontId="1" fillId="0" borderId="0" pivotButton="0" quotePrefix="0" xfId="0"/>
    <xf numFmtId="0" fontId="1" fillId="0" borderId="1" applyAlignment="1" pivotButton="0" quotePrefix="0" xfId="0">
      <alignment horizontal="center" vertical="center" wrapText="1"/>
    </xf>
    <xf numFmtId="4" fontId="1" fillId="0" borderId="1" applyAlignment="1" pivotButton="0" quotePrefix="0" xfId="0">
      <alignment vertical="center" wrapText="1"/>
    </xf>
    <xf numFmtId="4" fontId="1" fillId="0" borderId="1" applyAlignment="1" pivotButton="0" quotePrefix="0" xfId="0">
      <alignment horizontal="center" vertical="center"/>
    </xf>
    <xf numFmtId="0" fontId="1" fillId="0" borderId="0" applyAlignment="1" pivotButton="0" quotePrefix="0" xfId="0">
      <alignment vertical="center"/>
    </xf>
    <xf numFmtId="0" fontId="8" fillId="0" borderId="0" pivotButton="0" quotePrefix="0" xfId="0"/>
    <xf numFmtId="0" fontId="8" fillId="0" borderId="0" applyAlignment="1" pivotButton="0" quotePrefix="0" xfId="0">
      <alignment horizontal="right"/>
    </xf>
    <xf numFmtId="0" fontId="4" fillId="0" borderId="0" pivotButton="0" quotePrefix="0" xfId="0"/>
    <xf numFmtId="0" fontId="3" fillId="0" borderId="0" applyAlignment="1" pivotButton="0" quotePrefix="0" xfId="0">
      <alignment vertical="center"/>
    </xf>
    <xf numFmtId="0" fontId="3" fillId="0" borderId="0" applyAlignment="1" pivotButton="0" quotePrefix="0" xfId="0">
      <alignment vertical="center"/>
    </xf>
    <xf numFmtId="0" fontId="4" fillId="0" borderId="0" pivotButton="0" quotePrefix="0" xfId="0"/>
    <xf numFmtId="0" fontId="8" fillId="0" borderId="0" pivotButton="0" quotePrefix="0" xfId="0"/>
    <xf numFmtId="0" fontId="16" fillId="0" borderId="1" applyAlignment="1" pivotButton="0" quotePrefix="0" xfId="0">
      <alignment horizontal="center" vertical="center" wrapText="1"/>
    </xf>
    <xf numFmtId="4" fontId="16" fillId="0" borderId="1" applyAlignment="1" pivotButton="0" quotePrefix="0" xfId="0">
      <alignment horizontal="center" vertical="center" wrapText="1"/>
    </xf>
    <xf numFmtId="14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0" fontId="15" fillId="0" borderId="1" applyAlignment="1" pivotButton="0" quotePrefix="0" xfId="0">
      <alignment vertical="center" wrapText="1"/>
    </xf>
    <xf numFmtId="169" fontId="15" fillId="0" borderId="1" applyAlignment="1" pivotButton="0" quotePrefix="0" xfId="0">
      <alignment vertical="center" wrapText="1"/>
    </xf>
    <xf numFmtId="169" fontId="15" fillId="0" borderId="1" applyAlignment="1" pivotButton="0" quotePrefix="0" xfId="0">
      <alignment vertical="center" wrapText="1"/>
    </xf>
    <xf numFmtId="0" fontId="22" fillId="0" borderId="4" applyAlignment="1" pivotButton="0" quotePrefix="0" xfId="0">
      <alignment vertical="center" wrapText="1"/>
    </xf>
    <xf numFmtId="169" fontId="22" fillId="0" borderId="1" applyAlignment="1" pivotButton="0" quotePrefix="0" xfId="0">
      <alignment vertical="center" wrapText="1"/>
    </xf>
    <xf numFmtId="0" fontId="22" fillId="0" borderId="1" applyAlignment="1" pivotButton="0" quotePrefix="0" xfId="0">
      <alignment vertical="center" wrapText="1"/>
    </xf>
    <xf numFmtId="168" fontId="1" fillId="0" borderId="1" applyAlignment="1" pivotButton="0" quotePrefix="0" xfId="0">
      <alignment horizontal="center" vertical="top" wrapText="1"/>
    </xf>
    <xf numFmtId="4" fontId="1" fillId="0" borderId="1" applyAlignment="1" pivotButton="0" quotePrefix="0" xfId="0">
      <alignment horizontal="center" vertical="center" wrapText="1"/>
    </xf>
    <xf numFmtId="0" fontId="0" fillId="0" borderId="0" pivotButton="0" quotePrefix="0" xfId="0"/>
    <xf numFmtId="49" fontId="16" fillId="0" borderId="0" applyAlignment="1" pivotButton="0" quotePrefix="0" xfId="0">
      <alignment horizontal="left" vertical="center"/>
    </xf>
    <xf numFmtId="0" fontId="16" fillId="0" borderId="0" pivotButton="0" quotePrefix="0" xfId="0"/>
    <xf numFmtId="0" fontId="16" fillId="0" borderId="1" applyAlignment="1" pivotButton="0" quotePrefix="0" xfId="0">
      <alignment horizontal="center" vertical="center"/>
    </xf>
    <xf numFmtId="49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16" fillId="0" borderId="1" applyAlignment="1" pivotButton="0" quotePrefix="0" xfId="0">
      <alignment horizontal="center" vertical="center" wrapText="1"/>
    </xf>
    <xf numFmtId="4" fontId="0" fillId="0" borderId="1" applyAlignment="1" pivotButton="0" quotePrefix="0" xfId="0">
      <alignment horizontal="center" vertical="center"/>
    </xf>
    <xf numFmtId="4" fontId="16" fillId="0" borderId="1" applyAlignment="1" pivotButton="0" quotePrefix="0" xfId="0">
      <alignment horizontal="center" vertical="center"/>
    </xf>
    <xf numFmtId="0" fontId="16" fillId="0" borderId="1" applyAlignment="1" pivotButton="0" quotePrefix="0" xfId="0">
      <alignment horizontal="left" vertical="center" wrapText="1"/>
    </xf>
    <xf numFmtId="0" fontId="23" fillId="0" borderId="0" applyAlignment="1" pivotButton="0" quotePrefix="0" xfId="0">
      <alignment vertical="center"/>
    </xf>
    <xf numFmtId="0" fontId="23" fillId="0" borderId="0" applyAlignment="1" pivotButton="0" quotePrefix="0" xfId="0">
      <alignment vertical="center"/>
    </xf>
    <xf numFmtId="170" fontId="16" fillId="0" borderId="1" applyAlignment="1" pivotButton="0" quotePrefix="0" xfId="0">
      <alignment horizontal="center" vertical="center"/>
    </xf>
    <xf numFmtId="171" fontId="16" fillId="0" borderId="1" applyAlignment="1" pivotButton="0" quotePrefix="0" xfId="0">
      <alignment horizontal="center" vertical="center"/>
    </xf>
    <xf numFmtId="49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horizontal="center" vertical="center" wrapText="1"/>
    </xf>
    <xf numFmtId="0" fontId="16" fillId="0" borderId="0" applyAlignment="1" pivotButton="0" quotePrefix="0" xfId="0">
      <alignment horizontal="left" vertical="center"/>
    </xf>
    <xf numFmtId="0" fontId="2" fillId="0" borderId="0" applyAlignment="1" pivotButton="0" quotePrefix="0" xfId="0">
      <alignment horizontal="center" vertical="center"/>
    </xf>
    <xf numFmtId="0" fontId="2" fillId="0" borderId="0" applyAlignment="1" applyProtection="1" pivotButton="0" quotePrefix="0" xfId="0">
      <alignment horizontal="center" vertical="center" wrapText="1"/>
      <protection locked="0" hidden="0"/>
    </xf>
    <xf numFmtId="0" fontId="14" fillId="0" borderId="0" applyAlignment="1" applyProtection="1" pivotButton="0" quotePrefix="0" xfId="0">
      <alignment horizontal="left" vertical="center" wrapText="1"/>
      <protection locked="0" hidden="0"/>
    </xf>
    <xf numFmtId="4" fontId="1" fillId="0" borderId="0" applyAlignment="1" pivotButton="0" quotePrefix="0" xfId="0">
      <alignment horizontal="left" vertical="center" wrapText="1"/>
    </xf>
    <xf numFmtId="0" fontId="2" fillId="0" borderId="1" applyAlignment="1" pivotButton="0" quotePrefix="0" xfId="0">
      <alignment horizontal="center" vertical="center"/>
    </xf>
    <xf numFmtId="0" fontId="2" fillId="0" borderId="1" applyAlignment="1" pivotButton="0" quotePrefix="0" xfId="0">
      <alignment horizontal="center"/>
    </xf>
    <xf numFmtId="0" fontId="2" fillId="0" borderId="0" applyAlignment="1" pivotButton="0" quotePrefix="0" xfId="0">
      <alignment horizontal="center"/>
    </xf>
    <xf numFmtId="0" fontId="16" fillId="0" borderId="0" applyAlignment="1" pivotButton="0" quotePrefix="0" xfId="0">
      <alignment horizontal="right" vertical="center"/>
    </xf>
    <xf numFmtId="0" fontId="20" fillId="0" borderId="0" applyAlignment="1" pivotButton="0" quotePrefix="0" xfId="0">
      <alignment horizontal="center" vertical="center"/>
    </xf>
    <xf numFmtId="0" fontId="16" fillId="0" borderId="0" applyAlignment="1" pivotButton="0" quotePrefix="0" xfId="0">
      <alignment horizontal="justify" vertical="center"/>
    </xf>
    <xf numFmtId="0" fontId="17" fillId="0" borderId="0" applyAlignment="1" pivotButton="0" quotePrefix="0" xfId="0">
      <alignment horizontal="center" vertical="center" wrapText="1"/>
    </xf>
    <xf numFmtId="0" fontId="1" fillId="0" borderId="0" applyAlignment="1" pivotButton="0" quotePrefix="0" xfId="0">
      <alignment horizontal="center"/>
    </xf>
    <xf numFmtId="0" fontId="24" fillId="0" borderId="0" applyAlignment="1" pivotButton="0" quotePrefix="0" xfId="0">
      <alignment horizontal="center" vertical="center"/>
    </xf>
    <xf numFmtId="0" fontId="1" fillId="0" borderId="0" applyAlignment="1" pivotButton="0" quotePrefix="0" xfId="0">
      <alignment horizontal="left" vertical="center" wrapText="1"/>
    </xf>
    <xf numFmtId="169" fontId="22" fillId="0" borderId="2" applyAlignment="1" pivotButton="0" quotePrefix="0" xfId="0">
      <alignment horizontal="center" vertical="center" wrapText="1"/>
    </xf>
    <xf numFmtId="0" fontId="22" fillId="0" borderId="6" applyAlignment="1" pivotButton="0" quotePrefix="0" xfId="0">
      <alignment horizontal="center" vertical="center" wrapText="1"/>
    </xf>
    <xf numFmtId="0" fontId="16" fillId="0" borderId="1" applyAlignment="1" pivotButton="0" quotePrefix="0" xfId="0">
      <alignment horizontal="center" vertical="center" wrapText="1"/>
    </xf>
    <xf numFmtId="0" fontId="16" fillId="0" borderId="5" applyAlignment="1" pivotButton="0" quotePrefix="0" xfId="0">
      <alignment horizontal="center" vertical="center" wrapText="1"/>
    </xf>
    <xf numFmtId="169" fontId="15" fillId="0" borderId="2" applyAlignment="1" pivotButton="0" quotePrefix="0" xfId="0">
      <alignment horizontal="center" vertical="center" wrapText="1"/>
    </xf>
    <xf numFmtId="0" fontId="15" fillId="0" borderId="6" applyAlignment="1" pivotButton="0" quotePrefix="0" xfId="0">
      <alignment horizontal="center" vertical="center" wrapText="1"/>
    </xf>
    <xf numFmtId="0" fontId="20" fillId="0" borderId="4" applyAlignment="1" pivotButton="0" quotePrefix="0" xfId="0">
      <alignment horizontal="right" vertical="center" wrapText="1"/>
    </xf>
    <xf numFmtId="0" fontId="20" fillId="0" borderId="1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left" vertical="center" wrapText="1"/>
    </xf>
    <xf numFmtId="0" fontId="20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/>
    </xf>
    <xf numFmtId="0" fontId="16" fillId="0" borderId="1" applyAlignment="1" pivotButton="0" quotePrefix="0" xfId="0">
      <alignment vertical="top" wrapText="1"/>
    </xf>
    <xf numFmtId="0" fontId="16" fillId="0" borderId="0" applyAlignment="1" pivotButton="0" quotePrefix="0" xfId="0">
      <alignment horizontal="left" vertical="center"/>
    </xf>
    <xf numFmtId="49" fontId="1" fillId="0" borderId="0" applyAlignment="1" pivotButton="0" quotePrefix="0" xfId="0">
      <alignment horizontal="left" vertical="top" wrapText="1"/>
    </xf>
    <xf numFmtId="0" fontId="1" fillId="0" borderId="0" applyAlignment="1" pivotButton="0" quotePrefix="0" xfId="0">
      <alignment horizontal="left" vertical="center"/>
    </xf>
    <xf numFmtId="0" fontId="16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center" vertical="center" wrapText="1"/>
    </xf>
    <xf numFmtId="0" fontId="1" fillId="0" borderId="6" applyAlignment="1" pivotButton="0" quotePrefix="0" xfId="0">
      <alignment horizontal="center" vertical="center" wrapText="1"/>
    </xf>
    <xf numFmtId="0" fontId="1" fillId="0" borderId="1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center" vertical="center" wrapText="1"/>
    </xf>
    <xf numFmtId="0" fontId="1" fillId="0" borderId="4" applyAlignment="1" pivotButton="0" quotePrefix="0" xfId="0">
      <alignment horizontal="center" vertical="center" wrapText="1"/>
    </xf>
    <xf numFmtId="0" fontId="1" fillId="0" borderId="5" applyAlignment="1" pivotButton="0" quotePrefix="0" xfId="0">
      <alignment horizontal="left" vertical="center" wrapText="1"/>
    </xf>
    <xf numFmtId="2" fontId="1" fillId="0" borderId="5" applyAlignment="1" pivotButton="0" quotePrefix="0" xfId="0">
      <alignment horizontal="center" vertical="center" wrapText="1"/>
    </xf>
    <xf numFmtId="2" fontId="1" fillId="0" borderId="5" applyAlignment="1" pivotButton="0" quotePrefix="0" xfId="0">
      <alignment horizontal="right" vertical="center" wrapText="1"/>
    </xf>
    <xf numFmtId="10" fontId="1" fillId="0" borderId="7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left" vertical="center" wrapText="1"/>
    </xf>
    <xf numFmtId="2" fontId="1" fillId="0" borderId="1" applyAlignment="1" pivotButton="0" quotePrefix="0" xfId="0">
      <alignment horizontal="center" vertical="center" wrapText="1"/>
    </xf>
    <xf numFmtId="2" fontId="1" fillId="0" borderId="1" applyAlignment="1" pivotButton="0" quotePrefix="0" xfId="0">
      <alignment horizontal="right" vertical="center" wrapText="1"/>
    </xf>
    <xf numFmtId="10" fontId="1" fillId="0" borderId="2" applyAlignment="1" pivotButton="0" quotePrefix="0" xfId="0">
      <alignment horizontal="right" vertical="center" wrapText="1"/>
    </xf>
    <xf numFmtId="0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center" vertical="center" wrapText="1"/>
    </xf>
    <xf numFmtId="2" fontId="2" fillId="0" borderId="1" applyAlignment="1" pivotButton="0" quotePrefix="0" xfId="0">
      <alignment horizontal="right" vertical="center" wrapText="1"/>
    </xf>
    <xf numFmtId="10" fontId="2" fillId="0" borderId="2" applyAlignment="1" pivotButton="0" quotePrefix="0" xfId="0">
      <alignment horizontal="right" vertical="center" wrapText="1"/>
    </xf>
    <xf numFmtId="0" fontId="1" fillId="0" borderId="0" applyAlignment="1" pivotButton="0" quotePrefix="0" xfId="0">
      <alignment horizontal="right"/>
    </xf>
    <xf numFmtId="0" fontId="1" fillId="0" borderId="2" applyAlignment="1" pivotButton="0" quotePrefix="0" xfId="0">
      <alignment horizontal="left" vertical="center" wrapText="1"/>
    </xf>
    <xf numFmtId="0" fontId="1" fillId="0" borderId="8" applyAlignment="1" pivotButton="0" quotePrefix="0" xfId="0">
      <alignment horizontal="left" vertical="center" wrapText="1"/>
    </xf>
    <xf numFmtId="0" fontId="1" fillId="0" borderId="6" applyAlignment="1" pivotButton="0" quotePrefix="0" xfId="0">
      <alignment horizontal="left" vertical="center" wrapText="1"/>
    </xf>
    <xf numFmtId="0" fontId="1" fillId="0" borderId="1" applyAlignment="1" pivotButton="0" quotePrefix="0" xfId="0">
      <alignment horizontal="right" vertical="center" wrapText="1"/>
    </xf>
    <xf numFmtId="0" fontId="1" fillId="0" borderId="1" applyAlignment="1" pivotButton="0" quotePrefix="0" xfId="0">
      <alignment horizontal="center" vertical="top" wrapText="1"/>
    </xf>
    <xf numFmtId="0" fontId="0" fillId="0" borderId="0" applyAlignment="1" pivotButton="0" quotePrefix="0" xfId="0">
      <alignment horizontal="center"/>
    </xf>
    <xf numFmtId="0" fontId="2" fillId="0" borderId="0" applyAlignment="1" pivotButton="0" quotePrefix="0" xfId="0">
      <alignment horizontal="center" vertical="center" wrapText="1"/>
    </xf>
    <xf numFmtId="164" fontId="1" fillId="0" borderId="1" applyAlignment="1" pivotButton="0" quotePrefix="0" xfId="0">
      <alignment horizontal="center" vertical="top" wrapText="1"/>
    </xf>
    <xf numFmtId="0" fontId="15" fillId="3" borderId="1" applyAlignment="1" applyProtection="1" pivotButton="0" quotePrefix="0" xfId="0">
      <alignment horizontal="center" vertical="center"/>
      <protection locked="0" hidden="0"/>
    </xf>
    <xf numFmtId="0" fontId="15" fillId="3" borderId="1" applyAlignment="1" pivotButton="0" quotePrefix="0" xfId="0">
      <alignment horizontal="left" vertical="center" wrapText="1"/>
    </xf>
    <xf numFmtId="0" fontId="15" fillId="3" borderId="1" applyAlignment="1" pivotButton="0" quotePrefix="0" xfId="0">
      <alignment horizontal="center" vertical="center"/>
    </xf>
    <xf numFmtId="0" fontId="15" fillId="3" borderId="1" applyAlignment="1" pivotButton="0" quotePrefix="0" xfId="0">
      <alignment horizontal="center" vertical="center" wrapText="1"/>
    </xf>
    <xf numFmtId="0" fontId="25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/>
    </xf>
    <xf numFmtId="0" fontId="0" fillId="0" borderId="9" applyAlignment="1" pivotButton="0" quotePrefix="0" xfId="0">
      <alignment horizontal="center" vertical="center"/>
    </xf>
    <xf numFmtId="0" fontId="0" fillId="0" borderId="4" applyAlignment="1" pivotButton="0" quotePrefix="0" xfId="0">
      <alignment horizontal="center" vertical="center"/>
    </xf>
    <xf numFmtId="0" fontId="0" fillId="0" borderId="5" applyAlignment="1" pivotButton="0" quotePrefix="0" xfId="0">
      <alignment horizontal="center" vertical="center" textRotation="90"/>
    </xf>
    <xf numFmtId="0" fontId="0" fillId="0" borderId="9" applyAlignment="1" pivotButton="0" quotePrefix="0" xfId="0">
      <alignment horizontal="center" vertical="center" textRotation="90"/>
    </xf>
    <xf numFmtId="0" fontId="0" fillId="0" borderId="4" applyAlignment="1" pivotButton="0" quotePrefix="0" xfId="0">
      <alignment horizontal="center" vertical="center" textRotation="90"/>
    </xf>
    <xf numFmtId="0" fontId="0" fillId="0" borderId="5" applyAlignment="1" pivotButton="0" quotePrefix="0" xfId="0">
      <alignment horizontal="center" vertical="center" wrapText="1"/>
    </xf>
    <xf numFmtId="0" fontId="0" fillId="0" borderId="9" applyAlignment="1" pivotButton="0" quotePrefix="0" xfId="0">
      <alignment horizontal="center" vertical="center" wrapText="1"/>
    </xf>
    <xf numFmtId="0" fontId="0" fillId="0" borderId="4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 wrapText="1"/>
    </xf>
    <xf numFmtId="0" fontId="0" fillId="0" borderId="8" applyAlignment="1" pivotButton="0" quotePrefix="0" xfId="0">
      <alignment horizontal="center" vertical="center" wrapText="1"/>
    </xf>
    <xf numFmtId="0" fontId="0" fillId="0" borderId="2" applyAlignment="1" pivotButton="0" quotePrefix="0" xfId="0">
      <alignment horizontal="center" vertical="center"/>
    </xf>
    <xf numFmtId="0" fontId="0" fillId="0" borderId="8" applyAlignment="1" pivotButton="0" quotePrefix="0" xfId="0">
      <alignment horizontal="center" vertical="center"/>
    </xf>
    <xf numFmtId="0" fontId="0" fillId="0" borderId="6" applyAlignment="1" pivotButton="0" quotePrefix="0" xfId="0">
      <alignment horizontal="center" vertical="center"/>
    </xf>
    <xf numFmtId="0" fontId="0" fillId="0" borderId="1" applyAlignment="1" pivotButton="0" quotePrefix="0" xfId="0">
      <alignment horizontal="center" vertical="center" wrapText="1"/>
    </xf>
    <xf numFmtId="0" fontId="0" fillId="0" borderId="1" applyAlignment="1" pivotButton="0" quotePrefix="0" xfId="0">
      <alignment horizontal="center" vertical="center"/>
    </xf>
    <xf numFmtId="0" fontId="26" fillId="0" borderId="0" applyAlignment="1" pivotButton="0" quotePrefix="0" xfId="0">
      <alignment horizontal="center" vertical="center"/>
    </xf>
    <xf numFmtId="0" fontId="0" fillId="4" borderId="2" applyAlignment="1" pivotButton="0" quotePrefix="0" xfId="0">
      <alignment horizontal="center" vertical="center" wrapText="1"/>
    </xf>
    <xf numFmtId="0" fontId="0" fillId="4" borderId="8" applyAlignment="1" pivotButton="0" quotePrefix="0" xfId="0">
      <alignment horizontal="center" vertical="center" wrapText="1"/>
    </xf>
    <xf numFmtId="0" fontId="0" fillId="4" borderId="6" applyAlignment="1" pivotButton="0" quotePrefix="0" xfId="0">
      <alignment horizontal="center" vertical="center" wrapText="1"/>
    </xf>
    <xf numFmtId="0" fontId="0" fillId="0" borderId="5" applyAlignment="1" pivotButton="0" quotePrefix="0" xfId="0">
      <alignment horizontal="left" vertical="center" wrapText="1"/>
    </xf>
    <xf numFmtId="0" fontId="0" fillId="0" borderId="4" applyAlignment="1" pivotButton="0" quotePrefix="0" xfId="0">
      <alignment horizontal="left" vertical="center" wrapText="1"/>
    </xf>
    <xf numFmtId="49" fontId="0" fillId="0" borderId="5" applyAlignment="1" pivotButton="0" quotePrefix="0" xfId="0">
      <alignment vertical="center" wrapText="1"/>
    </xf>
    <xf numFmtId="49" fontId="0" fillId="0" borderId="4" applyAlignment="1" pivotButton="0" quotePrefix="0" xfId="0">
      <alignment vertical="center" wrapText="1"/>
    </xf>
    <xf numFmtId="0" fontId="0" fillId="0" borderId="5" applyAlignment="1" pivotButton="0" quotePrefix="0" xfId="0">
      <alignment vertical="center" wrapText="1"/>
    </xf>
    <xf numFmtId="0" fontId="0" fillId="0" borderId="4" applyAlignment="1" pivotButton="0" quotePrefix="0" xfId="0">
      <alignment vertical="center" wrapText="1"/>
    </xf>
    <xf numFmtId="0" fontId="0" fillId="3" borderId="1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left" vertical="center" wrapText="1"/>
    </xf>
    <xf numFmtId="0" fontId="0" fillId="3" borderId="4" applyAlignment="1" pivotButton="0" quotePrefix="0" xfId="0">
      <alignment horizontal="left" vertical="center" wrapText="1"/>
    </xf>
    <xf numFmtId="0" fontId="0" fillId="3" borderId="5" applyAlignment="1" applyProtection="1" pivotButton="0" quotePrefix="0" xfId="0">
      <alignment horizontal="center" vertical="center"/>
      <protection locked="0" hidden="0"/>
    </xf>
    <xf numFmtId="0" fontId="0" fillId="3" borderId="4" applyAlignment="1" applyProtection="1" pivotButton="0" quotePrefix="0" xfId="0">
      <alignment horizontal="center" vertical="center"/>
      <protection locked="0" hidden="0"/>
    </xf>
    <xf numFmtId="0" fontId="0" fillId="3" borderId="5" applyAlignment="1" pivotButton="0" quotePrefix="0" xfId="0">
      <alignment horizontal="center" vertical="center" wrapText="1"/>
    </xf>
    <xf numFmtId="0" fontId="0" fillId="3" borderId="4" applyAlignment="1" pivotButton="0" quotePrefix="0" xfId="0">
      <alignment horizontal="center" vertical="center" wrapText="1"/>
    </xf>
    <xf numFmtId="0" fontId="0" fillId="3" borderId="5" applyAlignment="1" pivotButton="0" quotePrefix="0" xfId="0">
      <alignment horizontal="center" vertical="center"/>
    </xf>
    <xf numFmtId="0" fontId="0" fillId="3" borderId="4" applyAlignment="1" pivotButton="0" quotePrefix="0" xfId="0">
      <alignment horizontal="center" vertical="center"/>
    </xf>
    <xf numFmtId="0" fontId="31" fillId="0" borderId="0" pivotButton="0" quotePrefix="0" xfId="0"/>
    <xf numFmtId="0" fontId="16" fillId="0" borderId="5" applyAlignment="1" pivotButton="0" quotePrefix="0" xfId="0">
      <alignment vertical="center" wrapText="1"/>
    </xf>
    <xf numFmtId="166" fontId="16" fillId="0" borderId="5" applyAlignment="1" pivotButton="0" quotePrefix="0" xfId="0">
      <alignment horizontal="center" vertical="center"/>
    </xf>
    <xf numFmtId="0" fontId="16" fillId="0" borderId="5" applyAlignment="1" pivotButton="0" quotePrefix="0" xfId="0">
      <alignment wrapText="1"/>
    </xf>
    <xf numFmtId="49" fontId="16" fillId="0" borderId="10" applyAlignment="1" pivotButton="0" quotePrefix="0" xfId="0">
      <alignment horizontal="center" vertical="center"/>
    </xf>
    <xf numFmtId="0" fontId="20" fillId="0" borderId="10" applyAlignment="1" pivotButton="0" quotePrefix="0" xfId="0">
      <alignment vertical="center" wrapText="1"/>
    </xf>
    <xf numFmtId="0" fontId="16" fillId="0" borderId="10" applyAlignment="1" pivotButton="0" quotePrefix="0" xfId="0">
      <alignment horizontal="center" vertical="center" wrapText="1"/>
    </xf>
    <xf numFmtId="4" fontId="20" fillId="0" borderId="10" applyAlignment="1" pivotButton="0" quotePrefix="0" xfId="0">
      <alignment horizontal="center" vertical="center"/>
    </xf>
    <xf numFmtId="0" fontId="16" fillId="0" borderId="10" applyAlignment="1" pivotButton="0" quotePrefix="0" xfId="0">
      <alignment horizontal="left" vertical="center" wrapText="1"/>
    </xf>
    <xf numFmtId="0" fontId="0" fillId="0" borderId="8" pivotButton="0" quotePrefix="0" xfId="0"/>
    <xf numFmtId="0" fontId="0" fillId="0" borderId="6" pivotButton="0" quotePrefix="0" xfId="0"/>
    <xf numFmtId="0" fontId="0" fillId="0" borderId="9" pivotButton="0" quotePrefix="0" xfId="0"/>
    <xf numFmtId="0" fontId="0" fillId="0" borderId="4" pivotButton="0" quotePrefix="0" xfId="0"/>
    <xf numFmtId="169" fontId="15" fillId="0" borderId="1" applyAlignment="1" pivotButton="0" quotePrefix="0" xfId="0">
      <alignment horizontal="center" vertical="center" wrapText="1"/>
    </xf>
    <xf numFmtId="169" fontId="15" fillId="0" borderId="1" applyAlignment="1" pivotButton="0" quotePrefix="0" xfId="0">
      <alignment vertical="center" wrapText="1"/>
    </xf>
    <xf numFmtId="0" fontId="0" fillId="0" borderId="15" pivotButton="0" quotePrefix="0" xfId="0"/>
    <xf numFmtId="0" fontId="0" fillId="0" borderId="16" pivotButton="0" quotePrefix="0" xfId="0"/>
    <xf numFmtId="169" fontId="22" fillId="0" borderId="1" applyAlignment="1" pivotButton="0" quotePrefix="0" xfId="0">
      <alignment horizontal="center" vertical="center" wrapText="1"/>
    </xf>
    <xf numFmtId="169" fontId="22" fillId="0" borderId="1" applyAlignment="1" pivotButton="0" quotePrefix="0" xfId="0">
      <alignment vertical="center" wrapText="1"/>
    </xf>
    <xf numFmtId="43" fontId="2" fillId="0" borderId="1" applyAlignment="1" pivotButton="0" quotePrefix="0" xfId="0">
      <alignment vertical="center" wrapText="1"/>
    </xf>
    <xf numFmtId="168" fontId="1" fillId="0" borderId="1" applyAlignment="1" pivotButton="0" quotePrefix="0" xfId="0">
      <alignment horizontal="center" vertical="top" wrapText="1"/>
    </xf>
    <xf numFmtId="43" fontId="1" fillId="0" borderId="1" applyAlignment="1" pivotButton="0" quotePrefix="0" xfId="0">
      <alignment horizontal="right" vertical="top" wrapText="1"/>
    </xf>
    <xf numFmtId="167" fontId="16" fillId="0" borderId="0" pivotButton="0" quotePrefix="0" xfId="0"/>
    <xf numFmtId="43" fontId="0" fillId="0" borderId="0" pivotButton="0" quotePrefix="0" xfId="0"/>
    <xf numFmtId="165" fontId="1" fillId="0" borderId="1" applyAlignment="1" pivotButton="0" quotePrefix="0" xfId="0">
      <alignment horizontal="center" vertical="center" wrapText="1"/>
    </xf>
    <xf numFmtId="166" fontId="1" fillId="0" borderId="1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13" pivotButton="0" quotePrefix="0" xfId="0"/>
    <xf numFmtId="165" fontId="1" fillId="0" borderId="4" applyAlignment="1" pivotButton="0" quotePrefix="0" xfId="0">
      <alignment horizontal="center" vertical="center" wrapText="1"/>
    </xf>
    <xf numFmtId="166" fontId="16" fillId="0" borderId="5" applyAlignment="1" pivotButton="0" quotePrefix="0" xfId="0">
      <alignment horizontal="center" vertical="center"/>
    </xf>
  </cellXfs>
  <cellStyles count="1">
    <cellStyle name="Обычный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styles" Target="styles.xml" Id="rId10" /><Relationship Type="http://schemas.openxmlformats.org/officeDocument/2006/relationships/theme" Target="theme/theme1.xml" Id="rId1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fitToPage="1"/>
  </sheetPr>
  <dimension ref="B3:E32"/>
  <sheetViews>
    <sheetView tabSelected="1" view="pageBreakPreview" zoomScale="60" zoomScaleNormal="55" workbookViewId="0">
      <selection activeCell="A25" sqref="A25:XFD25"/>
    </sheetView>
  </sheetViews>
  <sheetFormatPr baseColWidth="8" defaultColWidth="9.140625" defaultRowHeight="15.75"/>
  <cols>
    <col width="9.140625" customWidth="1" style="322" min="1" max="2"/>
    <col width="51.7109375" customWidth="1" style="322" min="3" max="3"/>
    <col width="47" customWidth="1" style="322" min="4" max="4"/>
    <col width="37.42578125" customWidth="1" style="322" min="5" max="5"/>
    <col width="9.140625" customWidth="1" style="322" min="6" max="6"/>
  </cols>
  <sheetData>
    <row r="3">
      <c r="B3" s="344" t="inlineStr">
        <is>
          <t>Приложение № 1</t>
        </is>
      </c>
    </row>
    <row r="4">
      <c r="B4" s="345" t="inlineStr">
        <is>
          <t>Сравнительная таблица отбора объекта-представителя</t>
        </is>
      </c>
    </row>
    <row r="5" ht="84.2" customHeight="1" s="320">
      <c r="B5" s="347" t="inlineStr">
        <is>
          <t>Данный показатель относится к группе "Актуализация УНЦ" (п.8 Методики). Данная РМ актуализирована на базе согласованной РТМ из УНЦ, утвержденных приказом Минэнерго №10 от 17.01.2019 года. 
Выбор (замена) объекта-представителя не производился</t>
        </is>
      </c>
    </row>
    <row r="6" ht="18" customHeight="1" s="320">
      <c r="B6" s="257" t="n"/>
      <c r="C6" s="257" t="n"/>
      <c r="D6" s="257" t="n"/>
    </row>
    <row r="7" ht="64.5" customHeight="1" s="320">
      <c r="B7" s="346" t="inlineStr">
        <is>
          <t>Наименование разрабатываемого показателя УНЦ - Ячейка реактора ДГР 35 кВ, мощность 1520 кВА</t>
        </is>
      </c>
    </row>
    <row r="8" ht="31.7" customHeight="1" s="320">
      <c r="B8" s="346" t="inlineStr">
        <is>
          <t>Сопоставимый уровень цен: 3 кв. 2016</t>
        </is>
      </c>
    </row>
    <row r="9" ht="15.75" customHeight="1" s="320">
      <c r="B9" s="346" t="inlineStr">
        <is>
          <t>Единица измерения  — 1 ячейка</t>
        </is>
      </c>
    </row>
    <row r="10">
      <c r="B10" s="346" t="n"/>
    </row>
    <row r="11">
      <c r="B11" s="353" t="inlineStr">
        <is>
          <t>№ п/п</t>
        </is>
      </c>
      <c r="C11" s="353" t="inlineStr">
        <is>
          <t>Параметр</t>
        </is>
      </c>
      <c r="D11" s="353" t="inlineStr">
        <is>
          <t xml:space="preserve">Объект-представитель </t>
        </is>
      </c>
      <c r="E11" s="233" t="n"/>
    </row>
    <row r="12" ht="96.75" customHeight="1" s="320">
      <c r="B12" s="353" t="n">
        <v>1</v>
      </c>
      <c r="C12" s="228" t="inlineStr">
        <is>
          <t>Наименование объекта-представителя</t>
        </is>
      </c>
      <c r="D12" s="353" t="inlineStr">
        <is>
          <t xml:space="preserve">ПС 220 кВ Порт </t>
        </is>
      </c>
    </row>
    <row r="13">
      <c r="B13" s="353" t="n">
        <v>2</v>
      </c>
      <c r="C13" s="228" t="inlineStr">
        <is>
          <t>Наименование субъекта Российской Федерации</t>
        </is>
      </c>
      <c r="D13" s="353" t="inlineStr">
        <is>
          <t>Краснодарский край</t>
        </is>
      </c>
    </row>
    <row r="14">
      <c r="B14" s="353" t="n">
        <v>3</v>
      </c>
      <c r="C14" s="228" t="inlineStr">
        <is>
          <t>Климатический район и подрайон</t>
        </is>
      </c>
      <c r="D14" s="353" t="inlineStr">
        <is>
          <t>IIIБ</t>
        </is>
      </c>
    </row>
    <row r="15">
      <c r="B15" s="353" t="n">
        <v>4</v>
      </c>
      <c r="C15" s="228" t="inlineStr">
        <is>
          <t>Мощность объекта</t>
        </is>
      </c>
      <c r="D15" s="353" t="n">
        <v>2</v>
      </c>
    </row>
    <row r="16" ht="116.45" customHeight="1" s="320">
      <c r="B16" s="353" t="n">
        <v>5</v>
      </c>
      <c r="C16" s="171" t="inlineStr">
        <is>
          <t>Краткие характеристики конструктивных элементов сооружения (фундаменты, сваи, опоры, металлоконструкции и другие элементы характеризующие объекты)</t>
        </is>
      </c>
      <c r="D16" s="353" t="inlineStr">
        <is>
          <t>Реактор дугогасящий - 2 комплекта</t>
        </is>
      </c>
    </row>
    <row r="17" ht="79.5" customHeight="1" s="320">
      <c r="B17" s="353" t="n">
        <v>6</v>
      </c>
      <c r="C17" s="171" t="inlineStr">
        <is>
          <t>Сметная стоимость строительства/ реконструкции/ технического перевооружения/ модернизации в текущем уровне цен по заключению (тыс. руб.), в т.ч.:</t>
        </is>
      </c>
      <c r="D17" s="309">
        <f>D18+D19</f>
        <v/>
      </c>
      <c r="E17" s="256" t="n"/>
    </row>
    <row r="18">
      <c r="B18" s="232" t="inlineStr">
        <is>
          <t>6.1</t>
        </is>
      </c>
      <c r="C18" s="228" t="inlineStr">
        <is>
          <t>строительно-монтажные работы</t>
        </is>
      </c>
      <c r="D18" s="309">
        <f>'Прил.2 Расч стоим'!F14</f>
        <v/>
      </c>
    </row>
    <row r="19" ht="15.75" customHeight="1" s="320">
      <c r="B19" s="232" t="inlineStr">
        <is>
          <t>6.2</t>
        </is>
      </c>
      <c r="C19" s="228" t="inlineStr">
        <is>
          <t>оборудование и инвентарь</t>
        </is>
      </c>
      <c r="D19" s="309">
        <f>'Прил.2 Расч стоим'!H14</f>
        <v/>
      </c>
    </row>
    <row r="20" ht="16.5" customHeight="1" s="320">
      <c r="B20" s="232" t="inlineStr">
        <is>
          <t>6.3</t>
        </is>
      </c>
      <c r="C20" s="228" t="inlineStr">
        <is>
          <t>пусконаладочные работы</t>
        </is>
      </c>
      <c r="D20" s="309" t="n"/>
    </row>
    <row r="21" ht="35.45" customHeight="1" s="320">
      <c r="B21" s="232" t="inlineStr">
        <is>
          <t>6.4</t>
        </is>
      </c>
      <c r="C21" s="231" t="inlineStr">
        <is>
          <t>прочие и лимитированные затраты</t>
        </is>
      </c>
      <c r="D21" s="309" t="n"/>
    </row>
    <row r="22">
      <c r="B22" s="353" t="n">
        <v>7</v>
      </c>
      <c r="C22" s="231" t="inlineStr">
        <is>
          <t>Сопоставимый уровень цен</t>
        </is>
      </c>
      <c r="D22" s="310" t="inlineStr">
        <is>
          <t>3 кв. 2016</t>
        </is>
      </c>
      <c r="E22" s="229" t="n"/>
    </row>
    <row r="23" ht="78.75" customHeight="1" s="320">
      <c r="B23" s="353" t="n">
        <v>8</v>
      </c>
      <c r="C23" s="230" t="inlineStr">
        <is>
          <t>Сметная стоимость строительства/ реконструкции/ технического перевооружения/ модернизации в сопоставимом уровне цен, приведенная к условиям строительства в базовом районе (тыс. руб.)</t>
        </is>
      </c>
      <c r="D23" s="309">
        <f>D17</f>
        <v/>
      </c>
      <c r="E23" s="256" t="n"/>
    </row>
    <row r="24" ht="31.5" customHeight="1" s="320">
      <c r="B24" s="353" t="n">
        <v>9</v>
      </c>
      <c r="C24" s="171" t="inlineStr">
        <is>
          <t>Приведенная сметная стоимость на единицу мощности, тыс. руб. (строка 8/строку 4)</t>
        </is>
      </c>
      <c r="D24" s="309">
        <f>D17/D15</f>
        <v/>
      </c>
      <c r="E24" s="229" t="n"/>
    </row>
    <row r="25">
      <c r="B25" s="353" t="n">
        <v>10</v>
      </c>
      <c r="C25" s="228" t="inlineStr">
        <is>
          <t>Примечание</t>
        </is>
      </c>
      <c r="D25" s="353" t="n"/>
    </row>
    <row r="26">
      <c r="B26" s="227" t="n"/>
      <c r="C26" s="226" t="n"/>
      <c r="D26" s="226" t="n"/>
    </row>
    <row r="27" ht="37.5" customHeight="1" s="320">
      <c r="B27" s="225" t="n"/>
    </row>
    <row r="28">
      <c r="B28" s="322" t="inlineStr">
        <is>
          <t>Составил ______________________    Е. М. Добровольская</t>
        </is>
      </c>
    </row>
    <row r="29">
      <c r="B29" s="225" t="inlineStr">
        <is>
          <t xml:space="preserve">                         (подпись, инициалы, фамилия)</t>
        </is>
      </c>
    </row>
    <row r="31">
      <c r="B31" s="322" t="inlineStr">
        <is>
          <t>Проверил ______________________        А.В. Костянецкая</t>
        </is>
      </c>
    </row>
    <row r="32">
      <c r="B32" s="225" t="inlineStr">
        <is>
          <t xml:space="preserve">                        (подпись, инициалы, фамилия)</t>
        </is>
      </c>
    </row>
  </sheetData>
  <mergeCells count="6">
    <mergeCell ref="B3:D3"/>
    <mergeCell ref="B5:D5"/>
    <mergeCell ref="B8:D8"/>
    <mergeCell ref="B4:D4"/>
    <mergeCell ref="B9:D9"/>
    <mergeCell ref="B7:D7"/>
  </mergeCells>
  <pageMargins left="0.7" right="0.7" top="0.75" bottom="0.75" header="0.3" footer="0.3"/>
  <pageSetup orientation="portrait" paperSize="9" scale="74" fitToHeight="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3:K22"/>
  <sheetViews>
    <sheetView view="pageBreakPreview" zoomScale="70" zoomScaleNormal="70" workbookViewId="0">
      <selection activeCell="C18" sqref="C18"/>
    </sheetView>
  </sheetViews>
  <sheetFormatPr baseColWidth="8" defaultColWidth="9.140625" defaultRowHeight="15.75"/>
  <cols>
    <col width="5.5703125" customWidth="1" style="322" min="1" max="1"/>
    <col width="9.140625" customWidth="1" style="322" min="2" max="2"/>
    <col width="35.28515625" customWidth="1" style="322" min="3" max="3"/>
    <col width="13.85546875" customWidth="1" style="322" min="4" max="4"/>
    <col width="24.85546875" customWidth="1" style="322" min="5" max="5"/>
    <col width="15.5703125" customWidth="1" style="322" min="6" max="6"/>
    <col width="14.85546875" customWidth="1" style="322" min="7" max="7"/>
    <col width="16.7109375" customWidth="1" style="322" min="8" max="8"/>
    <col width="13" customWidth="1" style="322" min="9" max="10"/>
    <col width="18" customWidth="1" style="322" min="11" max="11"/>
    <col width="9.140625" customWidth="1" style="322" min="12" max="12"/>
  </cols>
  <sheetData>
    <row r="3">
      <c r="B3" s="344" t="inlineStr">
        <is>
          <t>Приложение № 2</t>
        </is>
      </c>
      <c r="K3" s="225" t="n"/>
    </row>
    <row r="4">
      <c r="B4" s="345" t="inlineStr">
        <is>
          <t>Расчет стоимости основных видов работ для выбора объекта-представителя</t>
        </is>
      </c>
    </row>
    <row r="5">
      <c r="B5" s="234" t="n"/>
      <c r="C5" s="234" t="n"/>
      <c r="D5" s="234" t="n"/>
      <c r="E5" s="234" t="n"/>
      <c r="F5" s="234" t="n"/>
      <c r="G5" s="234" t="n"/>
      <c r="H5" s="234" t="n"/>
      <c r="I5" s="234" t="n"/>
      <c r="J5" s="234" t="n"/>
      <c r="K5" s="234" t="n"/>
    </row>
    <row r="6" ht="29.25" customHeight="1" s="320">
      <c r="B6" s="346">
        <f>'Прил.1 Сравнит табл'!B7:D7</f>
        <v/>
      </c>
    </row>
    <row r="7">
      <c r="B7" s="346">
        <f>'Прил.1 Сравнит табл'!B9:D9</f>
        <v/>
      </c>
    </row>
    <row r="8" ht="18" customHeight="1" s="320">
      <c r="B8" s="258" t="n"/>
    </row>
    <row r="9" ht="15.75" customHeight="1" s="320">
      <c r="B9" s="353" t="inlineStr">
        <is>
          <t>№ п/п</t>
        </is>
      </c>
      <c r="C9" s="353" t="inlineStr">
        <is>
          <t>Перечень конструктивных элементов сооружения (фундаменты, сваи, опоры, металлоконструкции и другие элементы характеризующие объекты-аналоги) и прочих затрат</t>
        </is>
      </c>
      <c r="D9" s="353" t="inlineStr">
        <is>
          <t>Объект-представитель 1</t>
        </is>
      </c>
      <c r="E9" s="443" t="n"/>
      <c r="F9" s="443" t="n"/>
      <c r="G9" s="443" t="n"/>
      <c r="H9" s="443" t="n"/>
      <c r="I9" s="443" t="n"/>
      <c r="J9" s="444" t="n"/>
    </row>
    <row r="10" ht="15.75" customHeight="1" s="320">
      <c r="B10" s="445" t="n"/>
      <c r="C10" s="445" t="n"/>
      <c r="D10" s="353" t="inlineStr">
        <is>
          <t>Номер сметы</t>
        </is>
      </c>
      <c r="E10" s="353" t="inlineStr">
        <is>
          <t>Наименование сметы</t>
        </is>
      </c>
      <c r="F10" s="353" t="inlineStr">
        <is>
          <t>Сметная стоимость в уровне цен 3 кв. 2016 г., тыс. руб.</t>
        </is>
      </c>
      <c r="G10" s="443" t="n"/>
      <c r="H10" s="443" t="n"/>
      <c r="I10" s="443" t="n"/>
      <c r="J10" s="444" t="n"/>
    </row>
    <row r="11" ht="31.15" customHeight="1" s="320">
      <c r="B11" s="446" t="n"/>
      <c r="C11" s="446" t="n"/>
      <c r="D11" s="446" t="n"/>
      <c r="E11" s="446" t="n"/>
      <c r="F11" s="354" t="inlineStr">
        <is>
          <t>Строительные работы</t>
        </is>
      </c>
      <c r="G11" s="354" t="inlineStr">
        <is>
          <t>Монтажные работы</t>
        </is>
      </c>
      <c r="H11" s="354" t="inlineStr">
        <is>
          <t>Оборудование</t>
        </is>
      </c>
      <c r="I11" s="354" t="inlineStr">
        <is>
          <t>Прочее</t>
        </is>
      </c>
      <c r="J11" s="354" t="inlineStr">
        <is>
          <t>Всего</t>
        </is>
      </c>
    </row>
    <row r="12" ht="31.5" customHeight="1" s="320">
      <c r="B12" s="312" t="n"/>
      <c r="C12" s="312" t="inlineStr">
        <is>
          <t>Ячейка реактора ДГР 35 кВ, 1520 кВА</t>
        </is>
      </c>
      <c r="D12" s="312" t="n"/>
      <c r="E12" s="312" t="n"/>
      <c r="F12" s="447">
        <f>('Прил. 3'!H12+'Прил. 3'!H26+'Прил. 3'!H28+'Прил. 3'!H65)*8.42/1000</f>
        <v/>
      </c>
      <c r="G12" s="444" t="n"/>
      <c r="H12" s="448">
        <f>'Прил. 3'!H61*4.28/1000</f>
        <v/>
      </c>
      <c r="I12" s="312" t="n"/>
      <c r="J12" s="448">
        <f>F12+H12</f>
        <v/>
      </c>
    </row>
    <row r="13" ht="14.45" customHeight="1" s="320">
      <c r="B13" s="357" t="inlineStr">
        <is>
          <t>Всего по объекту:</t>
        </is>
      </c>
      <c r="C13" s="449" t="n"/>
      <c r="D13" s="449" t="n"/>
      <c r="E13" s="450" t="n"/>
      <c r="F13" s="315" t="n"/>
      <c r="G13" s="315" t="n"/>
      <c r="H13" s="315" t="n"/>
      <c r="I13" s="315" t="n"/>
      <c r="J13" s="315" t="n"/>
    </row>
    <row r="14" ht="15.75" customHeight="1" s="320">
      <c r="B14" s="358" t="inlineStr">
        <is>
          <t>Всего по объекту в сопоставимом уровне цен 3 кв. 2016 г:</t>
        </is>
      </c>
      <c r="C14" s="443" t="n"/>
      <c r="D14" s="443" t="n"/>
      <c r="E14" s="444" t="n"/>
      <c r="F14" s="451">
        <f>F12</f>
        <v/>
      </c>
      <c r="G14" s="444" t="n"/>
      <c r="H14" s="452">
        <f>H12</f>
        <v/>
      </c>
      <c r="I14" s="317" t="n"/>
      <c r="J14" s="452">
        <f>J12</f>
        <v/>
      </c>
    </row>
    <row r="15" ht="14.45" customHeight="1" s="320"/>
    <row r="16" ht="14.45" customHeight="1" s="320"/>
    <row r="17" ht="14.45" customHeight="1" s="320"/>
    <row r="18" ht="14.45" customHeight="1" s="320">
      <c r="C18" s="296" t="inlineStr">
        <is>
          <t>Составил ______________________     Е. М. Добровольская</t>
        </is>
      </c>
      <c r="D18" s="306" t="n"/>
      <c r="E18" s="306" t="n"/>
    </row>
    <row r="19" ht="14.45" customHeight="1" s="320">
      <c r="C19" s="305" t="inlineStr">
        <is>
          <t xml:space="preserve">                         (подпись, инициалы, фамилия)</t>
        </is>
      </c>
      <c r="D19" s="306" t="n"/>
      <c r="E19" s="306" t="n"/>
    </row>
    <row r="20" ht="14.45" customHeight="1" s="320">
      <c r="C20" s="296" t="n"/>
      <c r="D20" s="306" t="n"/>
      <c r="E20" s="306" t="n"/>
    </row>
    <row r="21" ht="14.45" customHeight="1" s="320">
      <c r="C21" s="296" t="inlineStr">
        <is>
          <t>Проверил ______________________        А.В. Костянецкая</t>
        </is>
      </c>
      <c r="D21" s="306" t="n"/>
      <c r="E21" s="306" t="n"/>
    </row>
    <row r="22" ht="14.45" customHeight="1" s="320">
      <c r="C22" s="305" t="inlineStr">
        <is>
          <t xml:space="preserve">                        (подпись, инициалы, фамилия)</t>
        </is>
      </c>
      <c r="D22" s="306" t="n"/>
      <c r="E22" s="306" t="n"/>
    </row>
    <row r="23" ht="14.45" customHeight="1" s="320"/>
    <row r="24" ht="14.45" customHeight="1" s="320"/>
    <row r="25" ht="14.45" customHeight="1" s="320"/>
    <row r="26" ht="14.45" customHeight="1" s="320"/>
    <row r="27" ht="14.45" customHeight="1" s="320"/>
    <row r="28" ht="14.45" customHeight="1" s="320"/>
  </sheetData>
  <mergeCells count="14">
    <mergeCell ref="F12:G12"/>
    <mergeCell ref="B3:J3"/>
    <mergeCell ref="D10:D11"/>
    <mergeCell ref="B4:K4"/>
    <mergeCell ref="D9:J9"/>
    <mergeCell ref="B13:E13"/>
    <mergeCell ref="F10:J10"/>
    <mergeCell ref="B7:K7"/>
    <mergeCell ref="B9:B11"/>
    <mergeCell ref="F14:G14"/>
    <mergeCell ref="B6:K6"/>
    <mergeCell ref="E10:E11"/>
    <mergeCell ref="C9:C11"/>
    <mergeCell ref="B14:E14"/>
  </mergeCells>
  <pageMargins left="0.7" right="0.7" top="0.75" bottom="0.75" header="0.3" footer="0.3"/>
  <pageSetup orientation="portrait" paperSize="9" scale="51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2:L154"/>
  <sheetViews>
    <sheetView view="pageBreakPreview" topLeftCell="A133" zoomScale="70" workbookViewId="0">
      <selection activeCell="C148" sqref="C148"/>
    </sheetView>
  </sheetViews>
  <sheetFormatPr baseColWidth="8" defaultColWidth="9.140625" defaultRowHeight="15.75"/>
  <cols>
    <col width="9.140625" customWidth="1" style="322" min="1" max="1"/>
    <col width="12.5703125" customWidth="1" style="322" min="2" max="2"/>
    <col width="22.42578125" customWidth="1" style="322" min="3" max="3"/>
    <col width="49.7109375" customWidth="1" style="322" min="4" max="4"/>
    <col width="10.140625" customWidth="1" style="322" min="5" max="5"/>
    <col width="20.7109375" customWidth="1" style="322" min="6" max="6"/>
    <col width="20" customWidth="1" style="322" min="7" max="7"/>
    <col width="16.7109375" customWidth="1" style="322" min="8" max="8"/>
    <col width="9.140625" customWidth="1" style="322" min="9" max="10"/>
    <col width="15" customWidth="1" style="322" min="11" max="11"/>
    <col width="9.140625" customWidth="1" style="322" min="12" max="12"/>
  </cols>
  <sheetData>
    <row r="2">
      <c r="A2" s="344" t="inlineStr">
        <is>
          <t xml:space="preserve">Приложение № 3 </t>
        </is>
      </c>
    </row>
    <row r="3">
      <c r="A3" s="345" t="inlineStr">
        <is>
          <t>Объектная ресурсная ведомость</t>
        </is>
      </c>
    </row>
    <row r="4" ht="17.45" customHeight="1" s="320">
      <c r="A4" s="274" t="n"/>
      <c r="B4" s="274" t="n"/>
      <c r="C4" s="364" t="inlineStr">
        <is>
          <t xml:space="preserve">Сметная стоимость ресурсов принята на основании данных по объекту - представителю в ценах на 01.01.2000 </t>
        </is>
      </c>
    </row>
    <row r="5">
      <c r="A5" s="346" t="n"/>
    </row>
    <row r="6">
      <c r="A6" s="363" t="inlineStr">
        <is>
          <t>Наименование разрабатываемого показателя УНЦ -  Ячейка реактора ДГР 35 кВ, мощность 1520 кВА</t>
        </is>
      </c>
    </row>
    <row r="7" s="320">
      <c r="A7" s="363" t="n"/>
      <c r="B7" s="363" t="n"/>
      <c r="C7" s="363" t="n"/>
      <c r="D7" s="363" t="n"/>
      <c r="E7" s="363" t="n"/>
      <c r="F7" s="363" t="n"/>
      <c r="G7" s="363" t="n"/>
      <c r="H7" s="363" t="n"/>
      <c r="I7" s="322" t="n"/>
      <c r="J7" s="322" t="n"/>
      <c r="K7" s="322" t="n"/>
      <c r="L7" s="322" t="n"/>
    </row>
    <row r="8">
      <c r="A8" s="363" t="n"/>
      <c r="B8" s="363" t="n"/>
      <c r="C8" s="363" t="n"/>
      <c r="D8" s="363" t="n"/>
      <c r="E8" s="363" t="n"/>
      <c r="F8" s="363" t="n"/>
      <c r="G8" s="363" t="n"/>
      <c r="H8" s="363" t="n"/>
    </row>
    <row r="9" ht="38.25" customHeight="1" s="320">
      <c r="A9" s="353" t="inlineStr">
        <is>
          <t>п/п</t>
        </is>
      </c>
      <c r="B9" s="353" t="inlineStr">
        <is>
          <t>№ЛСР</t>
        </is>
      </c>
      <c r="C9" s="353" t="inlineStr">
        <is>
          <t>Код ресурса</t>
        </is>
      </c>
      <c r="D9" s="353" t="inlineStr">
        <is>
          <t>Наименование ресурса</t>
        </is>
      </c>
      <c r="E9" s="353" t="inlineStr">
        <is>
          <t>Ед. изм.</t>
        </is>
      </c>
      <c r="F9" s="353" t="inlineStr">
        <is>
          <t>Кол-во единиц по данным объекта-представителя</t>
        </is>
      </c>
      <c r="G9" s="353" t="inlineStr">
        <is>
          <t>Сметная стоимость в ценах на 01.01.2000 (руб.)</t>
        </is>
      </c>
      <c r="H9" s="444" t="n"/>
    </row>
    <row r="10" ht="40.7" customHeight="1" s="320">
      <c r="A10" s="446" t="n"/>
      <c r="B10" s="446" t="n"/>
      <c r="C10" s="446" t="n"/>
      <c r="D10" s="446" t="n"/>
      <c r="E10" s="446" t="n"/>
      <c r="F10" s="446" t="n"/>
      <c r="G10" s="353" t="inlineStr">
        <is>
          <t>на ед.изм.</t>
        </is>
      </c>
      <c r="H10" s="353" t="inlineStr">
        <is>
          <t>общая</t>
        </is>
      </c>
    </row>
    <row r="11">
      <c r="A11" s="354" t="n">
        <v>1</v>
      </c>
      <c r="B11" s="354" t="n"/>
      <c r="C11" s="354" t="n">
        <v>2</v>
      </c>
      <c r="D11" s="354" t="inlineStr">
        <is>
          <t>З</t>
        </is>
      </c>
      <c r="E11" s="354" t="n">
        <v>4</v>
      </c>
      <c r="F11" s="354" t="n">
        <v>5</v>
      </c>
      <c r="G11" s="354" t="n">
        <v>6</v>
      </c>
      <c r="H11" s="354" t="n">
        <v>7</v>
      </c>
    </row>
    <row r="12" customFormat="1" s="237">
      <c r="A12" s="360" t="inlineStr">
        <is>
          <t>Затраты труда рабочих</t>
        </is>
      </c>
      <c r="B12" s="443" t="n"/>
      <c r="C12" s="443" t="n"/>
      <c r="D12" s="443" t="n"/>
      <c r="E12" s="444" t="n"/>
      <c r="F12" s="453" t="n">
        <v>1554.9319955407</v>
      </c>
      <c r="G12" s="265" t="n"/>
      <c r="H12" s="453">
        <f>SUM(H13:H25)</f>
        <v/>
      </c>
    </row>
    <row r="13">
      <c r="A13" s="267" t="n">
        <v>1</v>
      </c>
      <c r="B13" s="240" t="n"/>
      <c r="C13" s="267" t="inlineStr">
        <is>
          <t>1-3-8</t>
        </is>
      </c>
      <c r="D13" s="268" t="inlineStr">
        <is>
          <t>Затраты труда рабочих (средний разряд работы 3,8)</t>
        </is>
      </c>
      <c r="E13" s="389" t="inlineStr">
        <is>
          <t>чел.-ч</t>
        </is>
      </c>
      <c r="F13" s="454" t="n">
        <v>552.94782201254</v>
      </c>
      <c r="G13" s="263" t="n">
        <v>9.4</v>
      </c>
      <c r="H13" s="263">
        <f>ROUND(F13*G13,2)</f>
        <v/>
      </c>
    </row>
    <row r="14">
      <c r="A14" s="273" t="n">
        <v>2</v>
      </c>
      <c r="B14" s="240" t="n"/>
      <c r="C14" s="267" t="inlineStr">
        <is>
          <t>1-3-3</t>
        </is>
      </c>
      <c r="D14" s="268" t="inlineStr">
        <is>
          <t>Затраты труда рабочих (средний разряд работы 3,3)</t>
        </is>
      </c>
      <c r="E14" s="389" t="inlineStr">
        <is>
          <t>чел.-ч</t>
        </is>
      </c>
      <c r="F14" s="454" t="n">
        <v>334.62258635721</v>
      </c>
      <c r="G14" s="263" t="n">
        <v>8.859999999999999</v>
      </c>
      <c r="H14" s="263">
        <f>ROUND(F14*G14,2)</f>
        <v/>
      </c>
    </row>
    <row r="15">
      <c r="A15" s="389" t="n">
        <v>3</v>
      </c>
      <c r="B15" s="240" t="n"/>
      <c r="C15" s="267" t="inlineStr">
        <is>
          <t>1-3-2</t>
        </is>
      </c>
      <c r="D15" s="268" t="inlineStr">
        <is>
          <t>Затраты труда рабочих (средний разряд работы 3,2)</t>
        </is>
      </c>
      <c r="E15" s="389" t="inlineStr">
        <is>
          <t>чел.-ч</t>
        </is>
      </c>
      <c r="F15" s="454" t="n">
        <v>186.01612094109</v>
      </c>
      <c r="G15" s="263" t="n">
        <v>8.74</v>
      </c>
      <c r="H15" s="263">
        <f>ROUND(F15*G15,2)</f>
        <v/>
      </c>
    </row>
    <row r="16">
      <c r="A16" s="273" t="n">
        <v>4</v>
      </c>
      <c r="B16" s="240" t="n"/>
      <c r="C16" s="267" t="inlineStr">
        <is>
          <t>1-4-0</t>
        </is>
      </c>
      <c r="D16" s="268" t="inlineStr">
        <is>
          <t>Затраты труда рабочих (средний разряд работы 4,0)</t>
        </is>
      </c>
      <c r="E16" s="389" t="inlineStr">
        <is>
          <t>чел.-ч</t>
        </is>
      </c>
      <c r="F16" s="454" t="n">
        <v>99.358133375552</v>
      </c>
      <c r="G16" s="263" t="n">
        <v>9.619999999999999</v>
      </c>
      <c r="H16" s="263">
        <f>ROUND(F16*G16,2)</f>
        <v/>
      </c>
    </row>
    <row r="17">
      <c r="A17" s="389" t="n">
        <v>5</v>
      </c>
      <c r="B17" s="240" t="n"/>
      <c r="C17" s="267" t="inlineStr">
        <is>
          <t>1-2-5</t>
        </is>
      </c>
      <c r="D17" s="268" t="inlineStr">
        <is>
          <t>Затраты труда рабочих (средний разряд работы 2,5)</t>
        </is>
      </c>
      <c r="E17" s="389" t="inlineStr">
        <is>
          <t>чел.-ч</t>
        </is>
      </c>
      <c r="F17" s="454" t="n">
        <v>85.703142228727</v>
      </c>
      <c r="G17" s="263" t="n">
        <v>8.17</v>
      </c>
      <c r="H17" s="263">
        <f>ROUND(F17*G17,2)</f>
        <v/>
      </c>
    </row>
    <row r="18">
      <c r="A18" s="273" t="n">
        <v>6</v>
      </c>
      <c r="B18" s="240" t="n"/>
      <c r="C18" s="267" t="inlineStr">
        <is>
          <t>1-3-5</t>
        </is>
      </c>
      <c r="D18" s="268" t="inlineStr">
        <is>
          <t>Затраты труда рабочих (средний разряд работы 3,5)</t>
        </is>
      </c>
      <c r="E18" s="389" t="inlineStr">
        <is>
          <t>чел.-ч</t>
        </is>
      </c>
      <c r="F18" s="454" t="n">
        <v>76.977000459826</v>
      </c>
      <c r="G18" s="263" t="n">
        <v>9.07</v>
      </c>
      <c r="H18" s="263">
        <f>ROUND(F18*G18,2)</f>
        <v/>
      </c>
    </row>
    <row r="19">
      <c r="A19" s="267" t="inlineStr">
        <is>
          <t>7</t>
        </is>
      </c>
      <c r="B19" s="240" t="n"/>
      <c r="C19" s="267" t="inlineStr">
        <is>
          <t>1-2-8</t>
        </is>
      </c>
      <c r="D19" s="268" t="inlineStr">
        <is>
          <t>Затраты труда рабочих (средний разряд работы 2,8)</t>
        </is>
      </c>
      <c r="E19" s="389" t="inlineStr">
        <is>
          <t>чел.-ч</t>
        </is>
      </c>
      <c r="F19" s="454" t="n">
        <v>83.243235735365</v>
      </c>
      <c r="G19" s="263" t="n">
        <v>8.380000000000001</v>
      </c>
      <c r="H19" s="263">
        <f>ROUND(F19*G19,2)</f>
        <v/>
      </c>
    </row>
    <row r="20">
      <c r="A20" s="273" t="n">
        <v>8</v>
      </c>
      <c r="B20" s="240" t="n"/>
      <c r="C20" s="267" t="inlineStr">
        <is>
          <t>1-3-0</t>
        </is>
      </c>
      <c r="D20" s="268" t="inlineStr">
        <is>
          <t>Затраты труда рабочих (средний разряд работы 3,0)</t>
        </is>
      </c>
      <c r="E20" s="389" t="inlineStr">
        <is>
          <t>чел.-ч</t>
        </is>
      </c>
      <c r="F20" s="454" t="n">
        <v>59.673315355092</v>
      </c>
      <c r="G20" s="263" t="n">
        <v>8.529999999999999</v>
      </c>
      <c r="H20" s="263">
        <f>ROUND(F20*G20,2)</f>
        <v/>
      </c>
    </row>
    <row r="21">
      <c r="A21" s="389" t="n">
        <v>9</v>
      </c>
      <c r="B21" s="240" t="n"/>
      <c r="C21" s="267" t="inlineStr">
        <is>
          <t>1-2-9</t>
        </is>
      </c>
      <c r="D21" s="268" t="inlineStr">
        <is>
          <t>Затраты труда рабочих (средний разряд работы 2,9)</t>
        </is>
      </c>
      <c r="E21" s="389" t="inlineStr">
        <is>
          <t>чел.-ч</t>
        </is>
      </c>
      <c r="F21" s="454" t="n">
        <v>39.39163732819</v>
      </c>
      <c r="G21" s="263" t="n">
        <v>8.460000000000001</v>
      </c>
      <c r="H21" s="263">
        <f>ROUND(F21*G21,2)</f>
        <v/>
      </c>
    </row>
    <row r="22">
      <c r="A22" s="273" t="n">
        <v>10</v>
      </c>
      <c r="B22" s="240" t="n"/>
      <c r="C22" s="267" t="inlineStr">
        <is>
          <t>1-3-7</t>
        </is>
      </c>
      <c r="D22" s="268" t="inlineStr">
        <is>
          <t>Затраты труда рабочих (средний разряд работы 3,7)</t>
        </is>
      </c>
      <c r="E22" s="389" t="inlineStr">
        <is>
          <t>чел.-ч</t>
        </is>
      </c>
      <c r="F22" s="454" t="n">
        <v>18.323793266879</v>
      </c>
      <c r="G22" s="263" t="n">
        <v>9.289999999999999</v>
      </c>
      <c r="H22" s="263">
        <f>ROUND(F22*G22,2)</f>
        <v/>
      </c>
    </row>
    <row r="23">
      <c r="A23" s="389" t="n">
        <v>11</v>
      </c>
      <c r="B23" s="240" t="n"/>
      <c r="C23" s="267" t="inlineStr">
        <is>
          <t>1-2-0</t>
        </is>
      </c>
      <c r="D23" s="268" t="inlineStr">
        <is>
          <t>Затраты труда рабочих (средний разряд работы 2,0)</t>
        </is>
      </c>
      <c r="E23" s="389" t="inlineStr">
        <is>
          <t>чел.-ч</t>
        </is>
      </c>
      <c r="F23" s="454" t="n">
        <v>14.676103352437</v>
      </c>
      <c r="G23" s="263" t="n">
        <v>7.8</v>
      </c>
      <c r="H23" s="263">
        <f>ROUND(F23*G23,2)</f>
        <v/>
      </c>
    </row>
    <row r="24">
      <c r="A24" s="273" t="n">
        <v>12</v>
      </c>
      <c r="B24" s="240" t="n"/>
      <c r="C24" s="267" t="inlineStr">
        <is>
          <t>1-4-7</t>
        </is>
      </c>
      <c r="D24" s="268" t="inlineStr">
        <is>
          <t>Затраты труда рабочих (средний разряд работы 4,7)</t>
        </is>
      </c>
      <c r="E24" s="389" t="inlineStr">
        <is>
          <t>чел.-ч</t>
        </is>
      </c>
      <c r="F24" s="454" t="n">
        <v>1.9910181944231</v>
      </c>
      <c r="G24" s="263" t="n">
        <v>10.65</v>
      </c>
      <c r="H24" s="263">
        <f>ROUND(F24*G24,2)</f>
        <v/>
      </c>
    </row>
    <row r="25">
      <c r="A25" s="389" t="n">
        <v>13</v>
      </c>
      <c r="B25" s="240" t="n"/>
      <c r="C25" s="267" t="inlineStr">
        <is>
          <t>1-2-2</t>
        </is>
      </c>
      <c r="D25" s="268" t="inlineStr">
        <is>
          <t>Затраты труда рабочих (средний разряд работы 2,2)</t>
        </is>
      </c>
      <c r="E25" s="389" t="inlineStr">
        <is>
          <t>чел.-ч</t>
        </is>
      </c>
      <c r="F25" s="454" t="n">
        <v>2.0080869333566</v>
      </c>
      <c r="G25" s="263" t="n">
        <v>7.94</v>
      </c>
      <c r="H25" s="263">
        <f>ROUND(F25*G25,2)</f>
        <v/>
      </c>
    </row>
    <row r="26">
      <c r="A26" s="359" t="inlineStr">
        <is>
          <t>Затраты труда машинистов</t>
        </is>
      </c>
      <c r="B26" s="443" t="n"/>
      <c r="C26" s="443" t="n"/>
      <c r="D26" s="443" t="n"/>
      <c r="E26" s="444" t="n"/>
      <c r="F26" s="360" t="n"/>
      <c r="G26" s="238" t="n"/>
      <c r="H26" s="453">
        <f>H27</f>
        <v/>
      </c>
    </row>
    <row r="27">
      <c r="A27" s="389" t="n">
        <v>14</v>
      </c>
      <c r="B27" s="361" t="n"/>
      <c r="C27" s="267" t="n">
        <v>2</v>
      </c>
      <c r="D27" s="268" t="inlineStr">
        <is>
          <t>Затраты труда машинистов</t>
        </is>
      </c>
      <c r="E27" s="389" t="inlineStr">
        <is>
          <t>чел.-ч</t>
        </is>
      </c>
      <c r="F27" s="454" t="n">
        <v>1873.03</v>
      </c>
      <c r="G27" s="263" t="n">
        <v>0</v>
      </c>
      <c r="H27" s="455" t="n">
        <v>3898.55</v>
      </c>
    </row>
    <row r="28" customFormat="1" s="237">
      <c r="A28" s="360" t="inlineStr">
        <is>
          <t>Машины и механизмы</t>
        </is>
      </c>
      <c r="B28" s="443" t="n"/>
      <c r="C28" s="443" t="n"/>
      <c r="D28" s="443" t="n"/>
      <c r="E28" s="444" t="n"/>
      <c r="F28" s="360" t="n"/>
      <c r="G28" s="238" t="n"/>
      <c r="H28" s="453">
        <f>SUM(H29:H60)</f>
        <v/>
      </c>
    </row>
    <row r="29">
      <c r="A29" s="389" t="n">
        <v>15</v>
      </c>
      <c r="B29" s="361" t="n"/>
      <c r="C29" s="267" t="inlineStr">
        <is>
          <t>91.14.03-002</t>
        </is>
      </c>
      <c r="D29" s="268" t="inlineStr">
        <is>
          <t>Автомобили-самосвалы, грузоподъемность до 10 т</t>
        </is>
      </c>
      <c r="E29" s="389" t="inlineStr">
        <is>
          <t>маш.-ч</t>
        </is>
      </c>
      <c r="F29" s="389" t="n">
        <v>134.05</v>
      </c>
      <c r="G29" s="272" t="n">
        <v>87.48999999999999</v>
      </c>
      <c r="H29" s="263">
        <f>ROUND(F29*G29,2)</f>
        <v/>
      </c>
      <c r="I29" s="276" t="n"/>
      <c r="J29" s="275" t="n"/>
      <c r="L29" s="276" t="n"/>
    </row>
    <row r="30" ht="39.6" customFormat="1" customHeight="1" s="237">
      <c r="A30" s="389" t="n">
        <v>16</v>
      </c>
      <c r="B30" s="361" t="n"/>
      <c r="C30" s="267" t="inlineStr">
        <is>
          <t>91.18.01-004</t>
        </is>
      </c>
      <c r="D30" s="268" t="inlineStr">
        <is>
          <t>Компрессоры передвижные с двигателем внутреннего сгорания, давление 800 кПа (8 ат), производительность 10 м3/мин</t>
        </is>
      </c>
      <c r="E30" s="389" t="inlineStr">
        <is>
          <t>маш.-ч</t>
        </is>
      </c>
      <c r="F30" s="389" t="n">
        <v>101.9</v>
      </c>
      <c r="G30" s="272" t="n">
        <v>91.63</v>
      </c>
      <c r="H30" s="263">
        <f>ROUND(F30*G30,2)</f>
        <v/>
      </c>
      <c r="I30" s="276" t="n"/>
      <c r="L30" s="276" t="n"/>
    </row>
    <row r="31">
      <c r="A31" s="389" t="n">
        <v>17</v>
      </c>
      <c r="B31" s="361" t="n"/>
      <c r="C31" s="267" t="inlineStr">
        <is>
          <t>91.21.03-011</t>
        </is>
      </c>
      <c r="D31" s="268" t="inlineStr">
        <is>
          <t>Аппараты дробеструйные</t>
        </is>
      </c>
      <c r="E31" s="389" t="inlineStr">
        <is>
          <t>маш.-ч</t>
        </is>
      </c>
      <c r="F31" s="389" t="n">
        <v>215.058</v>
      </c>
      <c r="G31" s="272" t="n">
        <v>28.73</v>
      </c>
      <c r="H31" s="263">
        <f>ROUND(F31*G31,2)</f>
        <v/>
      </c>
      <c r="I31" s="276" t="n"/>
      <c r="L31" s="276" t="n"/>
    </row>
    <row r="32" ht="39.6" customHeight="1" s="320">
      <c r="A32" s="389" t="n">
        <v>18</v>
      </c>
      <c r="B32" s="361" t="n"/>
      <c r="C32" s="267" t="inlineStr">
        <is>
          <t>91.18.01-007</t>
        </is>
      </c>
      <c r="D32" s="268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E32" s="389" t="inlineStr">
        <is>
          <t>маш.-ч</t>
        </is>
      </c>
      <c r="F32" s="389" t="n">
        <v>22.933</v>
      </c>
      <c r="G32" s="272" t="n">
        <v>90</v>
      </c>
      <c r="H32" s="263">
        <f>ROUND(F32*G32,2)</f>
        <v/>
      </c>
      <c r="I32" s="276" t="n"/>
      <c r="L32" s="276" t="n"/>
    </row>
    <row r="33">
      <c r="A33" s="389" t="n">
        <v>19</v>
      </c>
      <c r="B33" s="361" t="n"/>
      <c r="C33" s="267" t="inlineStr">
        <is>
          <t>91.06.09-001</t>
        </is>
      </c>
      <c r="D33" s="268" t="inlineStr">
        <is>
          <t>Вышки телескопические 25 м</t>
        </is>
      </c>
      <c r="E33" s="389" t="inlineStr">
        <is>
          <t>маш.-ч</t>
        </is>
      </c>
      <c r="F33" s="389" t="n">
        <v>11.767</v>
      </c>
      <c r="G33" s="272" t="n">
        <v>142.7</v>
      </c>
      <c r="H33" s="263">
        <f>ROUND(F33*G33,2)</f>
        <v/>
      </c>
      <c r="I33" s="276" t="n"/>
      <c r="L33" s="276" t="n"/>
    </row>
    <row r="34" ht="26.45" customHeight="1" s="320">
      <c r="A34" s="389" t="n">
        <v>20</v>
      </c>
      <c r="B34" s="361" t="n"/>
      <c r="C34" s="267" t="inlineStr">
        <is>
          <t>91.05.05-014</t>
        </is>
      </c>
      <c r="D34" s="268" t="inlineStr">
        <is>
          <t>Краны на автомобильном ходу, грузоподъемность 10 т</t>
        </is>
      </c>
      <c r="E34" s="389" t="inlineStr">
        <is>
          <t>маш.-ч</t>
        </is>
      </c>
      <c r="F34" s="389" t="n">
        <v>12.713</v>
      </c>
      <c r="G34" s="272" t="n">
        <v>111.99</v>
      </c>
      <c r="H34" s="263">
        <f>ROUND(F34*G34,2)</f>
        <v/>
      </c>
      <c r="I34" s="276" t="n"/>
      <c r="L34" s="276" t="n"/>
    </row>
    <row r="35" ht="26.45" customHeight="1" s="320">
      <c r="A35" s="389" t="n">
        <v>21</v>
      </c>
      <c r="B35" s="361" t="n"/>
      <c r="C35" s="267" t="inlineStr">
        <is>
          <t>91.01.05-085</t>
        </is>
      </c>
      <c r="D35" s="268" t="inlineStr">
        <is>
          <t>Экскаваторы одноковшовые дизельные на гусеничном ходу, емкость ковша 0,5 м3</t>
        </is>
      </c>
      <c r="E35" s="389" t="inlineStr">
        <is>
          <t>маш.-ч</t>
        </is>
      </c>
      <c r="F35" s="389" t="n">
        <v>10.15</v>
      </c>
      <c r="G35" s="272" t="n">
        <v>100</v>
      </c>
      <c r="H35" s="263">
        <f>ROUND(F35*G35,2)</f>
        <v/>
      </c>
      <c r="I35" s="276" t="n"/>
    </row>
    <row r="36" ht="26.45" customHeight="1" s="320">
      <c r="A36" s="389" t="n">
        <v>22</v>
      </c>
      <c r="B36" s="361" t="n"/>
      <c r="C36" s="267" t="inlineStr">
        <is>
          <t>91.17.04-233</t>
        </is>
      </c>
      <c r="D36" s="268" t="inlineStr">
        <is>
          <t>Установки для сварки ручной дуговой (постоянного тока)</t>
        </is>
      </c>
      <c r="E36" s="389" t="inlineStr">
        <is>
          <t>маш.-ч</t>
        </is>
      </c>
      <c r="F36" s="389" t="n">
        <v>121.28</v>
      </c>
      <c r="G36" s="272" t="n">
        <v>8.1</v>
      </c>
      <c r="H36" s="263">
        <f>ROUND(F36*G36,2)</f>
        <v/>
      </c>
    </row>
    <row r="37" ht="26.45" customHeight="1" s="320">
      <c r="A37" s="389" t="n">
        <v>23</v>
      </c>
      <c r="B37" s="361" t="n"/>
      <c r="C37" s="267" t="inlineStr">
        <is>
          <t>91.17.01-002</t>
        </is>
      </c>
      <c r="D37" s="268" t="inlineStr">
        <is>
          <t>Выпрямители сварочные однопостовые номинальным сварочным током 315-500 А</t>
        </is>
      </c>
      <c r="E37" s="389" t="inlineStr">
        <is>
          <t>маш.-ч</t>
        </is>
      </c>
      <c r="F37" s="389" t="n">
        <v>101.9</v>
      </c>
      <c r="G37" s="272" t="n">
        <v>8.16</v>
      </c>
      <c r="H37" s="263">
        <f>ROUND(F37*G37,2)</f>
        <v/>
      </c>
    </row>
    <row r="38" ht="26.45" customHeight="1" s="320">
      <c r="A38" s="389" t="n">
        <v>24</v>
      </c>
      <c r="B38" s="361" t="n"/>
      <c r="C38" s="267" t="inlineStr">
        <is>
          <t>91.19.08-001</t>
        </is>
      </c>
      <c r="D38" s="268" t="inlineStr">
        <is>
          <t>Насосы для водопонижения и водоотлива мощностью 8-60 м3/ч, напор 21,7-4,3 м</t>
        </is>
      </c>
      <c r="E38" s="389" t="inlineStr">
        <is>
          <t>маш.-ч</t>
        </is>
      </c>
      <c r="F38" s="389" t="n">
        <v>140</v>
      </c>
      <c r="G38" s="272" t="n">
        <v>5.03</v>
      </c>
      <c r="H38" s="263">
        <f>ROUND(F38*G38,2)</f>
        <v/>
      </c>
    </row>
    <row r="39">
      <c r="A39" s="389" t="n">
        <v>25</v>
      </c>
      <c r="B39" s="361" t="n"/>
      <c r="C39" s="267" t="inlineStr">
        <is>
          <t>91.05.01-017</t>
        </is>
      </c>
      <c r="D39" s="268" t="inlineStr">
        <is>
          <t>Краны башенные, грузоподъемность 8 т</t>
        </is>
      </c>
      <c r="E39" s="389" t="inlineStr">
        <is>
          <t>маш.-ч</t>
        </is>
      </c>
      <c r="F39" s="389" t="n">
        <v>7.89</v>
      </c>
      <c r="G39" s="272" t="n">
        <v>86.40000000000001</v>
      </c>
      <c r="H39" s="263">
        <f>ROUND(F39*G39,2)</f>
        <v/>
      </c>
    </row>
    <row r="40" ht="25.5" customHeight="1" s="320">
      <c r="A40" s="389" t="n">
        <v>26</v>
      </c>
      <c r="B40" s="361" t="n"/>
      <c r="C40" s="267" t="inlineStr">
        <is>
          <t>91.05.06-012</t>
        </is>
      </c>
      <c r="D40" s="268" t="inlineStr">
        <is>
          <t>Краны на гусеничном ходу, грузоподъемность до 16 т</t>
        </is>
      </c>
      <c r="E40" s="389" t="inlineStr">
        <is>
          <t>маш.-ч</t>
        </is>
      </c>
      <c r="F40" s="389" t="n">
        <v>4.68</v>
      </c>
      <c r="G40" s="272" t="n">
        <v>96.89</v>
      </c>
      <c r="H40" s="263">
        <f>ROUND(F40*G40,2)</f>
        <v/>
      </c>
    </row>
    <row r="41">
      <c r="A41" s="389" t="n">
        <v>27</v>
      </c>
      <c r="B41" s="361" t="n"/>
      <c r="C41" s="267" t="inlineStr">
        <is>
          <t>91.14.02-001</t>
        </is>
      </c>
      <c r="D41" s="268" t="inlineStr">
        <is>
          <t>Автомобили бортовые, грузоподъемность до 5 т</t>
        </is>
      </c>
      <c r="E41" s="389" t="inlineStr">
        <is>
          <t>маш.-ч</t>
        </is>
      </c>
      <c r="F41" s="389" t="n">
        <v>4.15</v>
      </c>
      <c r="G41" s="272" t="n">
        <v>65.70999999999999</v>
      </c>
      <c r="H41" s="263">
        <f>ROUND(F41*G41,2)</f>
        <v/>
      </c>
    </row>
    <row r="42" ht="26.45" customHeight="1" s="320">
      <c r="A42" s="389" t="n">
        <v>28</v>
      </c>
      <c r="B42" s="361" t="n"/>
      <c r="C42" s="267" t="inlineStr">
        <is>
          <t>91.06.05-057</t>
        </is>
      </c>
      <c r="D42" s="268" t="inlineStr">
        <is>
          <t>Погрузчики одноковшовые универсальные фронтальные пневмоколесные, грузоподъемность 3 т</t>
        </is>
      </c>
      <c r="E42" s="389" t="inlineStr">
        <is>
          <t>маш.-ч</t>
        </is>
      </c>
      <c r="F42" s="389" t="n">
        <v>2.85</v>
      </c>
      <c r="G42" s="272" t="n">
        <v>90.40000000000001</v>
      </c>
      <c r="H42" s="263">
        <f>ROUND(F42*G42,2)</f>
        <v/>
      </c>
    </row>
    <row r="43">
      <c r="A43" s="389" t="n">
        <v>29</v>
      </c>
      <c r="B43" s="361" t="n"/>
      <c r="C43" s="267" t="inlineStr">
        <is>
          <t>91.01.01-035</t>
        </is>
      </c>
      <c r="D43" s="268" t="inlineStr">
        <is>
          <t>Бульдозеры, мощность 79 кВт (108 л.с.)</t>
        </is>
      </c>
      <c r="E43" s="389" t="inlineStr">
        <is>
          <t>маш.-ч</t>
        </is>
      </c>
      <c r="F43" s="389" t="n">
        <v>3.16</v>
      </c>
      <c r="G43" s="272" t="n">
        <v>79.06999999999999</v>
      </c>
      <c r="H43" s="263">
        <f>ROUND(F43*G43,2)</f>
        <v/>
      </c>
      <c r="J43" s="456" t="n"/>
      <c r="L43" s="276" t="n"/>
    </row>
    <row r="44" customFormat="1" s="237">
      <c r="A44" s="389" t="n">
        <v>30</v>
      </c>
      <c r="B44" s="361" t="n"/>
      <c r="C44" s="267" t="inlineStr">
        <is>
          <t>91.01.01-034</t>
        </is>
      </c>
      <c r="D44" s="268" t="inlineStr">
        <is>
          <t>Бульдозеры, мощность 59 кВт (80 л.с.)</t>
        </is>
      </c>
      <c r="E44" s="389" t="inlineStr">
        <is>
          <t>маш.-ч</t>
        </is>
      </c>
      <c r="F44" s="389" t="n">
        <v>2.56</v>
      </c>
      <c r="G44" s="272" t="n">
        <v>59.47</v>
      </c>
      <c r="H44" s="263">
        <f>ROUND(F44*G44,2)</f>
        <v/>
      </c>
      <c r="L44" s="276" t="n"/>
    </row>
    <row r="45">
      <c r="A45" s="389" t="n">
        <v>31</v>
      </c>
      <c r="B45" s="361" t="n"/>
      <c r="C45" s="267" t="inlineStr">
        <is>
          <t>91.17.04-091</t>
        </is>
      </c>
      <c r="D45" s="268" t="inlineStr">
        <is>
          <t>Горелки газовые инжекторные</t>
        </is>
      </c>
      <c r="E45" s="389" t="inlineStr">
        <is>
          <t>маш.-ч</t>
        </is>
      </c>
      <c r="F45" s="389" t="n">
        <v>9.32</v>
      </c>
      <c r="G45" s="272" t="n">
        <v>13.5</v>
      </c>
      <c r="H45" s="263">
        <f>ROUND(F45*G45,2)</f>
        <v/>
      </c>
      <c r="L45" s="276" t="n"/>
    </row>
    <row r="46" ht="26.45" customHeight="1" s="320">
      <c r="A46" s="389" t="n">
        <v>32</v>
      </c>
      <c r="B46" s="361" t="n"/>
      <c r="C46" s="267" t="inlineStr">
        <is>
          <t>91.06.03-062</t>
        </is>
      </c>
      <c r="D46" s="268" t="inlineStr">
        <is>
          <t>Лебедки электрические тяговым усилием до 31,39 кН (3,2 т)</t>
        </is>
      </c>
      <c r="E46" s="389" t="inlineStr">
        <is>
          <t>маш.-ч</t>
        </is>
      </c>
      <c r="F46" s="389" t="n">
        <v>15.89</v>
      </c>
      <c r="G46" s="272" t="n">
        <v>6.9</v>
      </c>
      <c r="H46" s="263">
        <f>ROUND(F46*G46,2)</f>
        <v/>
      </c>
      <c r="L46" s="276" t="n"/>
    </row>
    <row r="47">
      <c r="A47" s="389" t="n">
        <v>33</v>
      </c>
      <c r="B47" s="361" t="n"/>
      <c r="C47" s="267" t="inlineStr">
        <is>
          <t>91.06.06-042</t>
        </is>
      </c>
      <c r="D47" s="268" t="inlineStr">
        <is>
          <t>Подъемники гидравлические, высота подъема 10 м</t>
        </is>
      </c>
      <c r="E47" s="389" t="inlineStr">
        <is>
          <t>маш.-ч</t>
        </is>
      </c>
      <c r="F47" s="389" t="n">
        <v>3.53</v>
      </c>
      <c r="G47" s="272" t="n">
        <v>29.6</v>
      </c>
      <c r="H47" s="263">
        <f>ROUND(F47*G47,2)</f>
        <v/>
      </c>
      <c r="L47" s="276" t="n"/>
    </row>
    <row r="48" ht="26.45" customHeight="1" s="320">
      <c r="A48" s="389" t="n">
        <v>34</v>
      </c>
      <c r="B48" s="361" t="n"/>
      <c r="C48" s="267" t="inlineStr">
        <is>
          <t>91.17.04-171</t>
        </is>
      </c>
      <c r="D48" s="268" t="inlineStr">
        <is>
          <t>Преобразователи сварочные номинальным сварочным током 315-500 А</t>
        </is>
      </c>
      <c r="E48" s="389" t="inlineStr">
        <is>
          <t>маш.-ч</t>
        </is>
      </c>
      <c r="F48" s="389" t="n">
        <v>7.61</v>
      </c>
      <c r="G48" s="272" t="n">
        <v>12.31</v>
      </c>
      <c r="H48" s="263">
        <f>ROUND(F48*G48,2)</f>
        <v/>
      </c>
      <c r="L48" s="276" t="n"/>
    </row>
    <row r="49" ht="26.45" customHeight="1" s="320">
      <c r="A49" s="389" t="n">
        <v>35</v>
      </c>
      <c r="B49" s="361" t="n"/>
      <c r="C49" s="267" t="inlineStr">
        <is>
          <t>91.21.01-012</t>
        </is>
      </c>
      <c r="D49" s="268" t="inlineStr">
        <is>
          <t>Агрегаты окрасочные высокого давления для окраски поверхностей конструкций, мощность 1 кВт</t>
        </is>
      </c>
      <c r="E49" s="389" t="inlineStr">
        <is>
          <t>маш.-ч</t>
        </is>
      </c>
      <c r="F49" s="389" t="n">
        <v>12.48</v>
      </c>
      <c r="G49" s="272" t="n">
        <v>6.82</v>
      </c>
      <c r="H49" s="263">
        <f>ROUND(F49*G49,2)</f>
        <v/>
      </c>
    </row>
    <row r="50">
      <c r="A50" s="389" t="n">
        <v>36</v>
      </c>
      <c r="B50" s="361" t="n"/>
      <c r="C50" s="267" t="inlineStr">
        <is>
          <t>91.05.06-009</t>
        </is>
      </c>
      <c r="D50" s="268" t="inlineStr">
        <is>
          <t>Краны на гусеничном ходу, грузоподъемность 50-63 т</t>
        </is>
      </c>
      <c r="E50" s="389" t="inlineStr">
        <is>
          <t>маш.-ч</t>
        </is>
      </c>
      <c r="F50" s="389" t="n">
        <v>0.13</v>
      </c>
      <c r="G50" s="272" t="n">
        <v>290.01</v>
      </c>
      <c r="H50" s="263">
        <f>ROUND(F50*G50,2)</f>
        <v/>
      </c>
    </row>
    <row r="51" ht="26.45" customHeight="1" s="320">
      <c r="A51" s="389" t="n">
        <v>37</v>
      </c>
      <c r="B51" s="361" t="n"/>
      <c r="C51" s="267" t="inlineStr">
        <is>
          <t>91.08.09-023</t>
        </is>
      </c>
      <c r="D51" s="268" t="inlineStr">
        <is>
          <t>Трамбовки пневматические при работе от передвижных компрессорных станций</t>
        </is>
      </c>
      <c r="E51" s="389" t="inlineStr">
        <is>
          <t>маш.-ч</t>
        </is>
      </c>
      <c r="F51" s="389" t="n">
        <v>59.03</v>
      </c>
      <c r="G51" s="272" t="n">
        <v>0.55</v>
      </c>
      <c r="H51" s="263">
        <f>ROUND(F51*G51,2)</f>
        <v/>
      </c>
    </row>
    <row r="52">
      <c r="A52" s="389" t="n">
        <v>38</v>
      </c>
      <c r="B52" s="361" t="n"/>
      <c r="C52" s="267" t="inlineStr">
        <is>
          <t>91.07.04-001</t>
        </is>
      </c>
      <c r="D52" s="268" t="inlineStr">
        <is>
          <t>Вибраторы глубинные</t>
        </is>
      </c>
      <c r="E52" s="389" t="inlineStr">
        <is>
          <t>маш.-ч</t>
        </is>
      </c>
      <c r="F52" s="389" t="n">
        <v>12.32</v>
      </c>
      <c r="G52" s="272" t="n">
        <v>1.9</v>
      </c>
      <c r="H52" s="263">
        <f>ROUND(F52*G52,2)</f>
        <v/>
      </c>
    </row>
    <row r="53">
      <c r="A53" s="389" t="n">
        <v>39</v>
      </c>
      <c r="B53" s="361" t="n"/>
      <c r="C53" s="267" t="inlineStr">
        <is>
          <t>91.13.01-038</t>
        </is>
      </c>
      <c r="D53" s="268" t="inlineStr">
        <is>
          <t>Машины поливомоечные 6000 л</t>
        </is>
      </c>
      <c r="E53" s="389" t="inlineStr">
        <is>
          <t>маш.-ч</t>
        </is>
      </c>
      <c r="F53" s="389" t="n">
        <v>0.13</v>
      </c>
      <c r="G53" s="272" t="n">
        <v>110</v>
      </c>
      <c r="H53" s="263">
        <f>ROUND(F53*G53,2)</f>
        <v/>
      </c>
    </row>
    <row r="54">
      <c r="A54" s="389" t="n">
        <v>40</v>
      </c>
      <c r="B54" s="361" t="n"/>
      <c r="C54" s="267" t="inlineStr">
        <is>
          <t>91.06.05-011</t>
        </is>
      </c>
      <c r="D54" s="268" t="inlineStr">
        <is>
          <t>Погрузчики, грузоподъемность 5 т</t>
        </is>
      </c>
      <c r="E54" s="389" t="inlineStr">
        <is>
          <t>маш.-ч</t>
        </is>
      </c>
      <c r="F54" s="389" t="n">
        <v>0.13</v>
      </c>
      <c r="G54" s="272" t="n">
        <v>89.98999999999999</v>
      </c>
      <c r="H54" s="263">
        <f>ROUND(F54*G54,2)</f>
        <v/>
      </c>
    </row>
    <row r="55">
      <c r="A55" s="389" t="n">
        <v>41</v>
      </c>
      <c r="B55" s="361" t="n"/>
      <c r="C55" s="267" t="inlineStr">
        <is>
          <t>91.05.02-005</t>
        </is>
      </c>
      <c r="D55" s="268" t="inlineStr">
        <is>
          <t>Краны козловые, грузоподъемность 32 т</t>
        </is>
      </c>
      <c r="E55" s="389" t="inlineStr">
        <is>
          <t>маш.-ч</t>
        </is>
      </c>
      <c r="F55" s="389" t="n">
        <v>0.03</v>
      </c>
      <c r="G55" s="272" t="n">
        <v>120.24</v>
      </c>
      <c r="H55" s="263">
        <f>ROUND(F55*G55,2)</f>
        <v/>
      </c>
    </row>
    <row r="56" ht="26.45" customHeight="1" s="320">
      <c r="A56" s="389" t="n">
        <v>42</v>
      </c>
      <c r="B56" s="361" t="n"/>
      <c r="C56" s="267" t="inlineStr">
        <is>
          <t>91.06.01-003</t>
        </is>
      </c>
      <c r="D56" s="268" t="inlineStr">
        <is>
          <t>Домкраты гидравлические, грузоподъемность 63-100 т</t>
        </is>
      </c>
      <c r="E56" s="389" t="inlineStr">
        <is>
          <t>маш.-ч</t>
        </is>
      </c>
      <c r="F56" s="389" t="n">
        <v>2.93</v>
      </c>
      <c r="G56" s="272" t="n">
        <v>0.9</v>
      </c>
      <c r="H56" s="263">
        <f>ROUND(F56*G56,2)</f>
        <v/>
      </c>
    </row>
    <row r="57" ht="26.45" customHeight="1" s="320">
      <c r="A57" s="389" t="n">
        <v>43</v>
      </c>
      <c r="B57" s="361" t="n"/>
      <c r="C57" s="267" t="inlineStr">
        <is>
          <t>91.06.03-058</t>
        </is>
      </c>
      <c r="D57" s="268" t="inlineStr">
        <is>
          <t>Лебедки электрические тяговым усилием 156,96 кН (16 т)</t>
        </is>
      </c>
      <c r="E57" s="389" t="inlineStr">
        <is>
          <t>маш.-ч</t>
        </is>
      </c>
      <c r="F57" s="389" t="n">
        <v>0.02</v>
      </c>
      <c r="G57" s="272" t="n">
        <v>131.44</v>
      </c>
      <c r="H57" s="263">
        <f>ROUND(F57*G57,2)</f>
        <v/>
      </c>
      <c r="J57" s="456" t="n"/>
      <c r="L57" s="276" t="n"/>
    </row>
    <row r="58" customFormat="1" s="237">
      <c r="A58" s="389" t="n">
        <v>44</v>
      </c>
      <c r="B58" s="361" t="n"/>
      <c r="C58" s="267" t="inlineStr">
        <is>
          <t>91.17.04-042</t>
        </is>
      </c>
      <c r="D58" s="268" t="inlineStr">
        <is>
          <t>Аппараты для газовой сварки и резки</t>
        </is>
      </c>
      <c r="E58" s="389" t="inlineStr">
        <is>
          <t>маш.-ч</t>
        </is>
      </c>
      <c r="F58" s="389" t="n">
        <v>1.18</v>
      </c>
      <c r="G58" s="272" t="n">
        <v>1.2</v>
      </c>
      <c r="H58" s="263">
        <f>ROUND(F58*G58,2)</f>
        <v/>
      </c>
      <c r="L58" s="276" t="n"/>
    </row>
    <row r="59">
      <c r="A59" s="389" t="n">
        <v>45</v>
      </c>
      <c r="B59" s="361" t="n"/>
      <c r="C59" s="267" t="inlineStr">
        <is>
          <t>91.07.04-002</t>
        </is>
      </c>
      <c r="D59" s="268" t="inlineStr">
        <is>
          <t>Вибраторы поверхностные</t>
        </is>
      </c>
      <c r="E59" s="389" t="inlineStr">
        <is>
          <t>маш.-ч</t>
        </is>
      </c>
      <c r="F59" s="389" t="n">
        <v>2.68</v>
      </c>
      <c r="G59" s="272" t="n">
        <v>0.5</v>
      </c>
      <c r="H59" s="263">
        <f>ROUND(F59*G59,2)</f>
        <v/>
      </c>
      <c r="L59" s="276" t="n"/>
    </row>
    <row r="60" ht="26.45" customHeight="1" s="320">
      <c r="A60" s="389" t="n">
        <v>46</v>
      </c>
      <c r="B60" s="361" t="n"/>
      <c r="C60" s="267" t="inlineStr">
        <is>
          <t>91.06.03-060</t>
        </is>
      </c>
      <c r="D60" s="268" t="inlineStr">
        <is>
          <t>Лебедки электрические тяговым усилием до 5,79 кН (0,59 т)</t>
        </is>
      </c>
      <c r="E60" s="389" t="inlineStr">
        <is>
          <t>маш.-ч</t>
        </is>
      </c>
      <c r="F60" s="389" t="n">
        <v>0.01</v>
      </c>
      <c r="G60" s="272" t="n">
        <v>1.7</v>
      </c>
      <c r="H60" s="263">
        <f>ROUND(F60*G60,2)</f>
        <v/>
      </c>
      <c r="L60" s="276" t="n"/>
    </row>
    <row r="61" ht="15" customHeight="1" s="320">
      <c r="A61" s="359" t="inlineStr">
        <is>
          <t>Оборудование</t>
        </is>
      </c>
      <c r="B61" s="443" t="n"/>
      <c r="C61" s="443" t="n"/>
      <c r="D61" s="443" t="n"/>
      <c r="E61" s="444" t="n"/>
      <c r="F61" s="265" t="n"/>
      <c r="G61" s="265" t="n"/>
      <c r="H61" s="453">
        <f>SUM(H62:H64)</f>
        <v/>
      </c>
    </row>
    <row r="62" ht="26.45" customHeight="1" s="320">
      <c r="A62" s="273" t="n">
        <v>47</v>
      </c>
      <c r="B62" s="359" t="n"/>
      <c r="C62" s="319" t="inlineStr">
        <is>
          <t>Прайс из СД ОП</t>
        </is>
      </c>
      <c r="D62" s="268" t="inlineStr">
        <is>
          <t>Реактор дугогосящий масляный с конденсаторным регулированием типа  РДМК 1520 кВА 35 кВ</t>
        </is>
      </c>
      <c r="E62" s="389" t="inlineStr">
        <is>
          <t>компл.</t>
        </is>
      </c>
      <c r="F62" s="389" t="n">
        <v>2</v>
      </c>
      <c r="G62" s="263" t="n">
        <v>791762.3</v>
      </c>
      <c r="H62" s="263">
        <f>ROUND(F62*G62,2)</f>
        <v/>
      </c>
      <c r="I62" s="280" t="n"/>
    </row>
    <row r="63" ht="27" customHeight="1" s="320">
      <c r="A63" s="273" t="n">
        <v>48</v>
      </c>
      <c r="B63" s="359" t="n"/>
      <c r="C63" s="319" t="inlineStr">
        <is>
          <t>Прайс из СД ОП</t>
        </is>
      </c>
      <c r="D63" s="268" t="inlineStr">
        <is>
          <t>Шинная опора напряжением 35 кВ ШОП-35-1УХЛ1</t>
        </is>
      </c>
      <c r="E63" s="389" t="inlineStr">
        <is>
          <t>шт.</t>
        </is>
      </c>
      <c r="F63" s="389" t="n">
        <v>6</v>
      </c>
      <c r="G63" s="263" t="n">
        <v>1312.3</v>
      </c>
      <c r="H63" s="263">
        <f>ROUND(F63*G63,2)</f>
        <v/>
      </c>
    </row>
    <row r="64" ht="14.45" customHeight="1" s="320">
      <c r="A64" s="273" t="n">
        <v>49</v>
      </c>
      <c r="B64" s="359" t="n"/>
      <c r="C64" s="319" t="inlineStr">
        <is>
          <t>Прайс из СД ОП</t>
        </is>
      </c>
      <c r="D64" s="268" t="inlineStr">
        <is>
          <t>Ограничитель перенапряжения нелинейный 35 кВ</t>
        </is>
      </c>
      <c r="E64" s="389" t="inlineStr">
        <is>
          <t>шт.</t>
        </is>
      </c>
      <c r="F64" s="389" t="n">
        <v>6</v>
      </c>
      <c r="G64" s="263" t="n">
        <v>5458.47</v>
      </c>
      <c r="H64" s="263">
        <f>ROUND(F64*G64,2)</f>
        <v/>
      </c>
    </row>
    <row r="65">
      <c r="A65" s="360" t="inlineStr">
        <is>
          <t>Материалы</t>
        </is>
      </c>
      <c r="B65" s="443" t="n"/>
      <c r="C65" s="443" t="n"/>
      <c r="D65" s="443" t="n"/>
      <c r="E65" s="444" t="n"/>
      <c r="F65" s="360" t="n"/>
      <c r="G65" s="238" t="n"/>
      <c r="H65" s="453">
        <f>SUM(H66:H147)</f>
        <v/>
      </c>
    </row>
    <row r="66" ht="26.45" customHeight="1" s="320">
      <c r="A66" s="273" t="n">
        <v>50</v>
      </c>
      <c r="B66" s="361" t="n"/>
      <c r="C66" s="267" t="inlineStr">
        <is>
          <t>02.2.04.04-0010</t>
        </is>
      </c>
      <c r="D66" s="268" t="inlineStr">
        <is>
          <t>Смеси готовые щебеночно-песчаные (ГОСТ 25607-2009) номер: С10, размер зерен 0-40 мм</t>
        </is>
      </c>
      <c r="E66" s="389" t="inlineStr">
        <is>
          <t>м3</t>
        </is>
      </c>
      <c r="F66" s="389" t="n">
        <v>124.237</v>
      </c>
      <c r="G66" s="263" t="n">
        <v>165.83</v>
      </c>
      <c r="H66" s="263">
        <f>ROUND(F66*G66,2)</f>
        <v/>
      </c>
      <c r="I66" s="280" t="n"/>
      <c r="K66" s="276" t="n"/>
    </row>
    <row r="67" ht="26.45" customHeight="1" s="320">
      <c r="A67" s="273" t="n">
        <v>51</v>
      </c>
      <c r="B67" s="361" t="n"/>
      <c r="C67" s="267" t="inlineStr">
        <is>
          <t>07.2.07.04-0011</t>
        </is>
      </c>
      <c r="D67" s="268" t="inlineStr">
        <is>
          <t>Конструкции сварные индивидуальные прочие, масса сборочной единицы до 0,1 т</t>
        </is>
      </c>
      <c r="E67" s="389" t="inlineStr">
        <is>
          <t>т</t>
        </is>
      </c>
      <c r="F67" s="389" t="n">
        <v>1.722</v>
      </c>
      <c r="G67" s="263" t="n">
        <v>10508</v>
      </c>
      <c r="H67" s="263">
        <f>ROUND(F67*G67,2)</f>
        <v/>
      </c>
      <c r="I67" s="280" t="n"/>
      <c r="K67" s="276" t="n"/>
    </row>
    <row r="68">
      <c r="A68" s="273" t="n">
        <v>52</v>
      </c>
      <c r="B68" s="361" t="n"/>
      <c r="C68" s="267" t="inlineStr">
        <is>
          <t>14.4.02.09-0301</t>
        </is>
      </c>
      <c r="D68" s="268" t="inlineStr">
        <is>
          <t>Композиция антикоррозионная цинкнаполненная</t>
        </is>
      </c>
      <c r="E68" s="389" t="inlineStr">
        <is>
          <t>кг</t>
        </is>
      </c>
      <c r="F68" s="389" t="n">
        <v>69.23</v>
      </c>
      <c r="G68" s="263" t="n">
        <v>238.48</v>
      </c>
      <c r="H68" s="263">
        <f>ROUND(F68*G68,2)</f>
        <v/>
      </c>
      <c r="I68" s="280" t="n"/>
      <c r="K68" s="276" t="n"/>
    </row>
    <row r="69" ht="26.45" customHeight="1" s="320">
      <c r="A69" s="273" t="n">
        <v>53</v>
      </c>
      <c r="B69" s="361" t="n"/>
      <c r="C69" s="267" t="inlineStr">
        <is>
          <t>08.4.03.03-0034</t>
        </is>
      </c>
      <c r="D69" s="268" t="inlineStr">
        <is>
          <t>Сталь арматурная, горячекатаная, периодического профиля, класс А-III, диаметр 16-18 мм</t>
        </is>
      </c>
      <c r="E69" s="389" t="inlineStr">
        <is>
          <t>т</t>
        </is>
      </c>
      <c r="F69" s="389" t="n">
        <v>1.991</v>
      </c>
      <c r="G69" s="263" t="n">
        <v>7956.21</v>
      </c>
      <c r="H69" s="263">
        <f>ROUND(F69*G69,2)</f>
        <v/>
      </c>
      <c r="I69" s="280" t="n"/>
    </row>
    <row r="70" ht="39.6" customHeight="1" s="320">
      <c r="A70" s="273" t="n">
        <v>54</v>
      </c>
      <c r="B70" s="361" t="n"/>
      <c r="C70" s="267" t="inlineStr">
        <is>
          <t>04.1.02.02-0007</t>
        </is>
      </c>
      <c r="D70" s="268" t="inlineStr">
        <is>
          <t>Смеси бетонные тяжелого бетона (БСТ) для гидротехнических сооружений на сульфатостойких цементах, класс В20 (М250)</t>
        </is>
      </c>
      <c r="E70" s="389" t="inlineStr">
        <is>
          <t>м3</t>
        </is>
      </c>
      <c r="F70" s="389" t="n">
        <v>20.469</v>
      </c>
      <c r="G70" s="263" t="n">
        <v>766.52</v>
      </c>
      <c r="H70" s="263">
        <f>ROUND(F70*G70,2)</f>
        <v/>
      </c>
      <c r="I70" s="280" t="n"/>
    </row>
    <row r="71" ht="26.45" customHeight="1" s="320">
      <c r="A71" s="273" t="n">
        <v>55</v>
      </c>
      <c r="B71" s="361" t="n"/>
      <c r="C71" s="267" t="inlineStr">
        <is>
          <t>04.1.02.01-0001</t>
        </is>
      </c>
      <c r="D71" s="268" t="inlineStr">
        <is>
          <t>Смеси бетонные мелкозернистого бетона (БСМ), класс В3,5 (М50)</t>
        </is>
      </c>
      <c r="E71" s="389" t="inlineStr">
        <is>
          <t>м3</t>
        </is>
      </c>
      <c r="F71" s="389" t="n">
        <v>26.217</v>
      </c>
      <c r="G71" s="263" t="n">
        <v>413.87</v>
      </c>
      <c r="H71" s="263">
        <f>ROUND(F71*G71,2)</f>
        <v/>
      </c>
      <c r="I71" s="280" t="n"/>
    </row>
    <row r="72" ht="26.45" customHeight="1" s="320">
      <c r="A72" s="273" t="n">
        <v>56</v>
      </c>
      <c r="B72" s="361" t="n"/>
      <c r="C72" s="267" t="inlineStr">
        <is>
          <t>01.7.12.16-0001</t>
        </is>
      </c>
      <c r="D72" s="268" t="inlineStr">
        <is>
          <t>Виток проволочный для трехмерного металлического сетчатого покрытия, марка MaxNet (70/4,0)пв</t>
        </is>
      </c>
      <c r="E72" s="389" t="inlineStr">
        <is>
          <t>10 шт</t>
        </is>
      </c>
      <c r="F72" s="389" t="n">
        <v>10.483</v>
      </c>
      <c r="G72" s="263" t="n">
        <v>946.15</v>
      </c>
      <c r="H72" s="263">
        <f>ROUND(F72*G72,2)</f>
        <v/>
      </c>
      <c r="I72" s="280" t="n"/>
    </row>
    <row r="73">
      <c r="A73" s="273" t="n">
        <v>57</v>
      </c>
      <c r="B73" s="361" t="n"/>
      <c r="C73" s="267" t="inlineStr">
        <is>
          <t>08.4.03.04-0001</t>
        </is>
      </c>
      <c r="D73" s="268" t="inlineStr">
        <is>
          <t>Сталь арматурная, горячекатаная, класс А-I, А-II, А-III</t>
        </is>
      </c>
      <c r="E73" s="389" t="inlineStr">
        <is>
          <t>т</t>
        </is>
      </c>
      <c r="F73" s="389" t="n">
        <v>1.72</v>
      </c>
      <c r="G73" s="263" t="n">
        <v>5650</v>
      </c>
      <c r="H73" s="263">
        <f>ROUND(F73*G73,2)</f>
        <v/>
      </c>
      <c r="I73" s="280" t="n"/>
    </row>
    <row r="74" ht="26.45" customHeight="1" s="320">
      <c r="A74" s="273" t="n">
        <v>58</v>
      </c>
      <c r="B74" s="361" t="n"/>
      <c r="C74" s="267" t="inlineStr">
        <is>
          <t>08.4.03.03-0033</t>
        </is>
      </c>
      <c r="D74" s="268" t="inlineStr">
        <is>
          <t>Сталь арматурная, горячекатаная, периодического профиля, класс А-III, диаметр 14 мм</t>
        </is>
      </c>
      <c r="E74" s="389" t="inlineStr">
        <is>
          <t>т</t>
        </is>
      </c>
      <c r="F74" s="389" t="n">
        <v>1.117</v>
      </c>
      <c r="G74" s="263" t="n">
        <v>7997.23</v>
      </c>
      <c r="H74" s="263">
        <f>ROUND(F74*G74,2)</f>
        <v/>
      </c>
      <c r="I74" s="280" t="n"/>
    </row>
    <row r="75">
      <c r="A75" s="273" t="n">
        <v>59</v>
      </c>
      <c r="B75" s="361" t="n"/>
      <c r="C75" s="267" t="inlineStr">
        <is>
          <t>02.2.05.04-0001</t>
        </is>
      </c>
      <c r="D75" s="268" t="inlineStr">
        <is>
          <t>Отсев габбро-долеритовый фракции 0-5 мм</t>
        </is>
      </c>
      <c r="E75" s="389" t="inlineStr">
        <is>
          <t>м3</t>
        </is>
      </c>
      <c r="F75" s="389" t="n">
        <v>46.233</v>
      </c>
      <c r="G75" s="263" t="n">
        <v>151.73</v>
      </c>
      <c r="H75" s="263">
        <f>ROUND(F75*G75,2)</f>
        <v/>
      </c>
      <c r="I75" s="280" t="n"/>
    </row>
    <row r="76" ht="39.6" customHeight="1" s="320">
      <c r="A76" s="273" t="n">
        <v>60</v>
      </c>
      <c r="B76" s="361" t="n"/>
      <c r="C76" s="267" t="inlineStr">
        <is>
          <t>02.3.01.02-0016</t>
        </is>
      </c>
      <c r="D76" s="268" t="inlineStr">
        <is>
          <t>Песок природный для строительных: работ средний с крупностью зерен размером свыше 5 мм-до 5% по массе</t>
        </is>
      </c>
      <c r="E76" s="389" t="inlineStr">
        <is>
          <t>м3</t>
        </is>
      </c>
      <c r="F76" s="389" t="n">
        <v>125.253</v>
      </c>
      <c r="G76" s="263" t="n">
        <v>55.26</v>
      </c>
      <c r="H76" s="263">
        <f>ROUND(F76*G76,2)</f>
        <v/>
      </c>
      <c r="I76" s="280" t="n"/>
    </row>
    <row r="77" ht="39.6" customHeight="1" s="320">
      <c r="A77" s="273" t="n">
        <v>61</v>
      </c>
      <c r="B77" s="361" t="n"/>
      <c r="C77" s="267" t="inlineStr">
        <is>
          <t>04.1.02.02-0011</t>
        </is>
      </c>
      <c r="D77" s="268" t="inlineStr">
        <is>
          <t>Смеси бетонные тяжелого бетона (БСТ) для гидротехнических сооружений на сульфатостойких цементах, класс В30 (М400)</t>
        </is>
      </c>
      <c r="E77" s="389" t="inlineStr">
        <is>
          <t>м3</t>
        </is>
      </c>
      <c r="F77" s="389" t="n">
        <v>5.498</v>
      </c>
      <c r="G77" s="263" t="n">
        <v>1025.05</v>
      </c>
      <c r="H77" s="263">
        <f>ROUND(F77*G77,2)</f>
        <v/>
      </c>
      <c r="I77" s="280" t="n"/>
    </row>
    <row r="78" ht="26.45" customHeight="1" s="320">
      <c r="A78" s="273" t="n">
        <v>62</v>
      </c>
      <c r="B78" s="361" t="n"/>
      <c r="C78" s="267" t="inlineStr">
        <is>
          <t>07.2.07.04-0007</t>
        </is>
      </c>
      <c r="D78" s="268" t="inlineStr">
        <is>
          <t>Конструкции стальные индивидуальные решетчатые сварные, масса до 0,1 т</t>
        </is>
      </c>
      <c r="E78" s="389" t="inlineStr">
        <is>
          <t>т</t>
        </is>
      </c>
      <c r="F78" s="389" t="n">
        <v>0.483</v>
      </c>
      <c r="G78" s="263" t="n">
        <v>11500</v>
      </c>
      <c r="H78" s="263">
        <f>ROUND(F78*G78,2)</f>
        <v/>
      </c>
      <c r="I78" s="280" t="n"/>
    </row>
    <row r="79" customFormat="1" s="237">
      <c r="A79" s="273" t="n">
        <v>63</v>
      </c>
      <c r="B79" s="361" t="n"/>
      <c r="C79" s="267" t="inlineStr">
        <is>
          <t>08.1.02.25-0021</t>
        </is>
      </c>
      <c r="D79" s="268" t="inlineStr">
        <is>
          <t>Дробь металлическая</t>
        </is>
      </c>
      <c r="E79" s="389" t="inlineStr">
        <is>
          <t>т</t>
        </is>
      </c>
      <c r="F79" s="389" t="n">
        <v>1.008</v>
      </c>
      <c r="G79" s="263" t="n">
        <v>4390</v>
      </c>
      <c r="H79" s="263">
        <f>ROUND(F79*G79,2)</f>
        <v/>
      </c>
      <c r="I79" s="280" t="n"/>
    </row>
    <row r="80">
      <c r="A80" s="273" t="n">
        <v>64</v>
      </c>
      <c r="B80" s="361" t="n"/>
      <c r="C80" s="267" t="inlineStr">
        <is>
          <t>01.7.15.01-0031</t>
        </is>
      </c>
      <c r="D80" s="268" t="inlineStr">
        <is>
          <t>Анкер высоких нагрузок Hilti HSL-3 M24/60</t>
        </is>
      </c>
      <c r="E80" s="389" t="inlineStr">
        <is>
          <t>шт</t>
        </is>
      </c>
      <c r="F80" s="389" t="n">
        <v>11.667</v>
      </c>
      <c r="G80" s="263" t="n">
        <v>332.85</v>
      </c>
      <c r="H80" s="263">
        <f>ROUND(F80*G80,2)</f>
        <v/>
      </c>
      <c r="I80" s="280" t="n"/>
    </row>
    <row r="81">
      <c r="A81" s="273" t="n">
        <v>65</v>
      </c>
      <c r="B81" s="361" t="n"/>
      <c r="C81" s="267" t="inlineStr">
        <is>
          <t>08.3.08.03-0011</t>
        </is>
      </c>
      <c r="D81" s="268" t="inlineStr">
        <is>
          <t>Сталь угловая</t>
        </is>
      </c>
      <c r="E81" s="389" t="inlineStr">
        <is>
          <t>т</t>
        </is>
      </c>
      <c r="F81" s="389" t="n">
        <v>0.65</v>
      </c>
      <c r="G81" s="263" t="n">
        <v>5763</v>
      </c>
      <c r="H81" s="263">
        <f>ROUND(F81*G81,2)</f>
        <v/>
      </c>
      <c r="I81" s="280" t="n"/>
      <c r="K81" s="276" t="n"/>
    </row>
    <row r="82" ht="26.45" customHeight="1" s="320">
      <c r="A82" s="273" t="n">
        <v>66</v>
      </c>
      <c r="B82" s="361" t="n"/>
      <c r="C82" s="267" t="inlineStr">
        <is>
          <t>08.3.05.02-0058</t>
        </is>
      </c>
      <c r="D82" s="268" t="inlineStr">
        <is>
          <t>Прокат толстолистовой горячекатаный в листах, марка стали Ст3, толщина 6-8 мм</t>
        </is>
      </c>
      <c r="E82" s="389" t="inlineStr">
        <is>
          <t>т</t>
        </is>
      </c>
      <c r="F82" s="389" t="n">
        <v>0.55</v>
      </c>
      <c r="G82" s="263" t="n">
        <v>5891.61</v>
      </c>
      <c r="H82" s="263">
        <f>ROUND(F82*G82,2)</f>
        <v/>
      </c>
      <c r="I82" s="280" t="n"/>
      <c r="K82" s="276" t="n"/>
    </row>
    <row r="83" ht="26.45" customHeight="1" s="320">
      <c r="A83" s="273" t="n">
        <v>67</v>
      </c>
      <c r="B83" s="361" t="n"/>
      <c r="C83" s="267" t="inlineStr">
        <is>
          <t>04.1.02.05-0003</t>
        </is>
      </c>
      <c r="D83" s="268" t="inlineStr">
        <is>
          <t>Смеси бетонные тяжелого бетона (БСТ), класс В7,5 (М100)</t>
        </is>
      </c>
      <c r="E83" s="389" t="inlineStr">
        <is>
          <t>м3</t>
        </is>
      </c>
      <c r="F83" s="389" t="n">
        <v>4.9</v>
      </c>
      <c r="G83" s="263" t="n">
        <v>560</v>
      </c>
      <c r="H83" s="263">
        <f>ROUND(F83*G83,2)</f>
        <v/>
      </c>
      <c r="I83" s="280" t="n"/>
      <c r="K83" s="276" t="n"/>
    </row>
    <row r="84">
      <c r="A84" s="273" t="n">
        <v>68</v>
      </c>
      <c r="B84" s="361" t="n"/>
      <c r="C84" s="267" t="inlineStr">
        <is>
          <t>12.1.02.15-0001</t>
        </is>
      </c>
      <c r="D84" s="268" t="inlineStr">
        <is>
          <t>Барьер ОС ГЧ ЭМС (ТУ 5774-007-17925162-2002)</t>
        </is>
      </c>
      <c r="E84" s="389" t="inlineStr">
        <is>
          <t>м2</t>
        </is>
      </c>
      <c r="F84" s="389" t="n">
        <v>47.28</v>
      </c>
      <c r="G84" s="263" t="n">
        <v>44.98</v>
      </c>
      <c r="H84" s="263">
        <f>ROUND(F84*G84,2)</f>
        <v/>
      </c>
    </row>
    <row r="85" ht="26.45" customHeight="1" s="320">
      <c r="A85" s="273" t="n">
        <v>69</v>
      </c>
      <c r="B85" s="361" t="n"/>
      <c r="C85" s="267" t="inlineStr">
        <is>
          <t>07.2.05.01-0032</t>
        </is>
      </c>
      <c r="D85" s="268" t="inlineStr">
        <is>
          <t>Ограждения лестничных проемов, лестничные марши, пожарные лестницы</t>
        </is>
      </c>
      <c r="E85" s="389" t="inlineStr">
        <is>
          <t>т</t>
        </is>
      </c>
      <c r="F85" s="389" t="n">
        <v>0.26</v>
      </c>
      <c r="G85" s="263" t="n">
        <v>7571</v>
      </c>
      <c r="H85" s="263">
        <f>ROUND(F85*G85,2)</f>
        <v/>
      </c>
    </row>
    <row r="86">
      <c r="A86" s="273" t="n">
        <v>70</v>
      </c>
      <c r="B86" s="361" t="n"/>
      <c r="C86" s="267" t="inlineStr">
        <is>
          <t>14.2.01.05-0001</t>
        </is>
      </c>
      <c r="D86" s="268" t="inlineStr">
        <is>
          <t>Композиция на основе термопластичных полимеров</t>
        </is>
      </c>
      <c r="E86" s="389" t="inlineStr">
        <is>
          <t>кг</t>
        </is>
      </c>
      <c r="F86" s="389" t="n">
        <v>30.38</v>
      </c>
      <c r="G86" s="263" t="n">
        <v>54.99</v>
      </c>
      <c r="H86" s="263">
        <f>ROUND(F86*G86,2)</f>
        <v/>
      </c>
    </row>
    <row r="87" ht="26.45" customHeight="1" s="320">
      <c r="A87" s="273" t="n">
        <v>71</v>
      </c>
      <c r="B87" s="361" t="n"/>
      <c r="C87" s="267" t="inlineStr">
        <is>
          <t>24.3.03.13-0418</t>
        </is>
      </c>
      <c r="D87" s="268" t="inlineStr">
        <is>
          <t>Труба напорная полиэтиленовая ПНД, среднего типа, диаметр 110 мм</t>
        </is>
      </c>
      <c r="E87" s="389" t="inlineStr">
        <is>
          <t>м</t>
        </is>
      </c>
      <c r="F87" s="389" t="n">
        <v>25</v>
      </c>
      <c r="G87" s="263" t="n">
        <v>63</v>
      </c>
      <c r="H87" s="263">
        <f>ROUND(F87*G87,2)</f>
        <v/>
      </c>
    </row>
    <row r="88" ht="26.45" customHeight="1" s="320">
      <c r="A88" s="273" t="n">
        <v>72</v>
      </c>
      <c r="B88" s="361" t="n"/>
      <c r="C88" s="267" t="inlineStr">
        <is>
          <t>08.3.01.02-0019</t>
        </is>
      </c>
      <c r="D88" s="268" t="inlineStr">
        <is>
          <t>Двутавр с параллельными гранями полок №14 Б1, Б2, сталь марки Ст0</t>
        </is>
      </c>
      <c r="E88" s="389" t="inlineStr">
        <is>
          <t>т</t>
        </is>
      </c>
      <c r="F88" s="389" t="n">
        <v>0.25</v>
      </c>
      <c r="G88" s="263" t="n">
        <v>5374.3</v>
      </c>
      <c r="H88" s="263">
        <f>ROUND(F88*G88,2)</f>
        <v/>
      </c>
    </row>
    <row r="89">
      <c r="A89" s="273" t="n">
        <v>73</v>
      </c>
      <c r="B89" s="361" t="n"/>
      <c r="C89" s="267" t="inlineStr">
        <is>
          <t>08.4.01.02-0001</t>
        </is>
      </c>
      <c r="D89" s="268" t="inlineStr">
        <is>
          <t>Детали закладные, вес до 1 кг</t>
        </is>
      </c>
      <c r="E89" s="389" t="inlineStr">
        <is>
          <t>т</t>
        </is>
      </c>
      <c r="F89" s="389" t="n">
        <v>0.11</v>
      </c>
      <c r="G89" s="263" t="n">
        <v>11684</v>
      </c>
      <c r="H89" s="263">
        <f>ROUND(F89*G89,2)</f>
        <v/>
      </c>
    </row>
    <row r="90">
      <c r="A90" s="273" t="n">
        <v>74</v>
      </c>
      <c r="B90" s="361" t="n"/>
      <c r="C90" s="267" t="inlineStr">
        <is>
          <t>02.2.01.02-0001</t>
        </is>
      </c>
      <c r="D90" s="268" t="inlineStr">
        <is>
          <t>Гравий баритовый</t>
        </is>
      </c>
      <c r="E90" s="389" t="inlineStr">
        <is>
          <t>м3</t>
        </is>
      </c>
      <c r="F90" s="389" t="n">
        <v>0.22</v>
      </c>
      <c r="G90" s="263" t="n">
        <v>5292</v>
      </c>
      <c r="H90" s="263">
        <f>ROUND(F90*G90,2)</f>
        <v/>
      </c>
    </row>
    <row r="91">
      <c r="A91" s="273" t="n">
        <v>75</v>
      </c>
      <c r="B91" s="361" t="n"/>
      <c r="C91" s="267" t="inlineStr">
        <is>
          <t>01.7.07.12-0001</t>
        </is>
      </c>
      <c r="D91" s="268" t="inlineStr">
        <is>
          <t>Обертка защитная на полиэтиленовой основе</t>
        </is>
      </c>
      <c r="E91" s="389" t="inlineStr">
        <is>
          <t>м2</t>
        </is>
      </c>
      <c r="F91" s="389" t="n">
        <v>29.13</v>
      </c>
      <c r="G91" s="263" t="n">
        <v>32</v>
      </c>
      <c r="H91" s="263">
        <f>ROUND(F91*G91,2)</f>
        <v/>
      </c>
    </row>
    <row r="92">
      <c r="A92" s="273" t="n">
        <v>76</v>
      </c>
      <c r="B92" s="361" t="n"/>
      <c r="C92" s="267" t="inlineStr">
        <is>
          <t>08.3.11.01-0053</t>
        </is>
      </c>
      <c r="D92" s="268" t="inlineStr">
        <is>
          <t>Швеллеры: № 14 сталь марки Ст3пс</t>
        </is>
      </c>
      <c r="E92" s="389" t="inlineStr">
        <is>
          <t>т</t>
        </is>
      </c>
      <c r="F92" s="389" t="n">
        <v>0.19</v>
      </c>
      <c r="G92" s="263" t="n">
        <v>4800</v>
      </c>
      <c r="H92" s="263">
        <f>ROUND(F92*G92,2)</f>
        <v/>
      </c>
    </row>
    <row r="93">
      <c r="A93" s="273" t="n">
        <v>77</v>
      </c>
      <c r="B93" s="361" t="n"/>
      <c r="C93" s="267" t="inlineStr">
        <is>
          <t>11.2.13.04-0011</t>
        </is>
      </c>
      <c r="D93" s="268" t="inlineStr">
        <is>
          <t>Щиты из досок, толщина 25 мм</t>
        </is>
      </c>
      <c r="E93" s="389" t="inlineStr">
        <is>
          <t>м2</t>
        </is>
      </c>
      <c r="F93" s="389" t="n">
        <v>25.28</v>
      </c>
      <c r="G93" s="263" t="n">
        <v>35.53</v>
      </c>
      <c r="H93" s="263">
        <f>ROUND(F93*G93,2)</f>
        <v/>
      </c>
    </row>
    <row r="94" customFormat="1" s="237">
      <c r="A94" s="273" t="n">
        <v>78</v>
      </c>
      <c r="B94" s="361" t="n"/>
      <c r="C94" s="267" t="inlineStr">
        <is>
          <t>01.7.15.03-0042</t>
        </is>
      </c>
      <c r="D94" s="268" t="inlineStr">
        <is>
          <t>Болты с гайками и шайбами строительные</t>
        </is>
      </c>
      <c r="E94" s="389" t="inlineStr">
        <is>
          <t>кг</t>
        </is>
      </c>
      <c r="F94" s="389" t="n">
        <v>87.34</v>
      </c>
      <c r="G94" s="263" t="n">
        <v>9.039999999999999</v>
      </c>
      <c r="H94" s="263">
        <f>ROUND(F94*G94,2)</f>
        <v/>
      </c>
    </row>
    <row r="95">
      <c r="A95" s="273" t="n">
        <v>79</v>
      </c>
      <c r="B95" s="361" t="n"/>
      <c r="C95" s="267" t="inlineStr">
        <is>
          <t>21.2.02.01-0028</t>
        </is>
      </c>
      <c r="D95" s="268" t="inlineStr">
        <is>
          <t>Провод антенный МГ, сечение 25 мм2</t>
        </is>
      </c>
      <c r="E95" s="389" t="inlineStr">
        <is>
          <t>т</t>
        </is>
      </c>
      <c r="F95" s="389" t="n">
        <v>0.01</v>
      </c>
      <c r="G95" s="263" t="n">
        <v>64315.46</v>
      </c>
      <c r="H95" s="263">
        <f>ROUND(F95*G95,2)</f>
        <v/>
      </c>
    </row>
    <row r="96" ht="26.45" customHeight="1" s="320">
      <c r="A96" s="273" t="n">
        <v>80</v>
      </c>
      <c r="B96" s="361" t="n"/>
      <c r="C96" s="267" t="inlineStr">
        <is>
          <t>08.4.03.03-0031</t>
        </is>
      </c>
      <c r="D96" s="268" t="inlineStr">
        <is>
          <t>Сталь арматурная, горячекатаная, периодического профиля, класс А-III, диаметр 10 мм</t>
        </is>
      </c>
      <c r="E96" s="389" t="inlineStr">
        <is>
          <t>т</t>
        </is>
      </c>
      <c r="F96" s="389" t="n">
        <v>0.08</v>
      </c>
      <c r="G96" s="263" t="n">
        <v>8014.15</v>
      </c>
      <c r="H96" s="263">
        <f>ROUND(F96*G96,2)</f>
        <v/>
      </c>
      <c r="K96" s="276" t="n"/>
    </row>
    <row r="97">
      <c r="A97" s="273" t="n">
        <v>81</v>
      </c>
      <c r="B97" s="361" t="n"/>
      <c r="C97" s="267" t="inlineStr">
        <is>
          <t>08.1.02.25-0012</t>
        </is>
      </c>
      <c r="D97" s="268" t="inlineStr">
        <is>
          <t>Детали крепления, масса до 0,001 т</t>
        </is>
      </c>
      <c r="E97" s="389" t="inlineStr">
        <is>
          <t>т</t>
        </is>
      </c>
      <c r="F97" s="389" t="n">
        <v>0.06</v>
      </c>
      <c r="G97" s="263" t="n">
        <v>10100</v>
      </c>
      <c r="H97" s="263">
        <f>ROUND(F97*G97,2)</f>
        <v/>
      </c>
      <c r="K97" s="276" t="n"/>
    </row>
    <row r="98">
      <c r="A98" s="273" t="n">
        <v>82</v>
      </c>
      <c r="B98" s="361" t="n"/>
      <c r="C98" s="267" t="inlineStr">
        <is>
          <t>01.7.07.12-0022</t>
        </is>
      </c>
      <c r="D98" s="268" t="inlineStr">
        <is>
          <t>Пленка полиэтиленовая, толщина 0,2-0,5 мм</t>
        </is>
      </c>
      <c r="E98" s="389" t="inlineStr">
        <is>
          <t>м2</t>
        </is>
      </c>
      <c r="F98" s="389" t="n">
        <v>43.78</v>
      </c>
      <c r="G98" s="263" t="n">
        <v>12.19</v>
      </c>
      <c r="H98" s="263">
        <f>ROUND(F98*G98,2)</f>
        <v/>
      </c>
      <c r="K98" s="276" t="n"/>
    </row>
    <row r="99" ht="26.45" customHeight="1" s="320">
      <c r="A99" s="273" t="n">
        <v>83</v>
      </c>
      <c r="B99" s="361" t="n"/>
      <c r="C99" s="267" t="inlineStr">
        <is>
          <t>11.1.03.06-0095</t>
        </is>
      </c>
      <c r="D99" s="268" t="inlineStr">
        <is>
          <t>Доска обрезная, хвойных пород, ширина 75-150 мм, толщина 44 мм и более, длина 4-6,5 м, сорт III</t>
        </is>
      </c>
      <c r="E99" s="389" t="inlineStr">
        <is>
          <t>м3</t>
        </is>
      </c>
      <c r="F99" s="389" t="n">
        <v>0.47</v>
      </c>
      <c r="G99" s="263" t="n">
        <v>1056</v>
      </c>
      <c r="H99" s="263">
        <f>ROUND(F99*G99,2)</f>
        <v/>
      </c>
    </row>
    <row r="100" ht="26.45" customHeight="1" s="320">
      <c r="A100" s="273" t="n">
        <v>84</v>
      </c>
      <c r="B100" s="361" t="n"/>
      <c r="C100" s="267" t="inlineStr">
        <is>
          <t>08.4.03.02-0002</t>
        </is>
      </c>
      <c r="D100" s="268" t="inlineStr">
        <is>
          <t>Сталь арматурная, горячекатаная, гладкая, класс А-I, диаметр 8 мм</t>
        </is>
      </c>
      <c r="E100" s="389" t="inlineStr">
        <is>
          <t>т</t>
        </is>
      </c>
      <c r="F100" s="389" t="n">
        <v>0.07000000000000001</v>
      </c>
      <c r="G100" s="263" t="n">
        <v>6780</v>
      </c>
      <c r="H100" s="263">
        <f>ROUND(F100*G100,2)</f>
        <v/>
      </c>
    </row>
    <row r="101">
      <c r="A101" s="273" t="n">
        <v>85</v>
      </c>
      <c r="B101" s="361" t="n"/>
      <c r="C101" s="267" t="inlineStr">
        <is>
          <t>08.3.07.01-0056</t>
        </is>
      </c>
      <c r="D101" s="268" t="inlineStr">
        <is>
          <t>Сталь полосовая: 60х4 мм, марка Ст3сп</t>
        </is>
      </c>
      <c r="E101" s="389" t="inlineStr">
        <is>
          <t>т</t>
        </is>
      </c>
      <c r="F101" s="389" t="n">
        <v>0.06</v>
      </c>
      <c r="G101" s="263" t="n">
        <v>7396.23</v>
      </c>
      <c r="H101" s="263">
        <f>ROUND(F101*G101,2)</f>
        <v/>
      </c>
    </row>
    <row r="102">
      <c r="A102" s="273" t="n">
        <v>86</v>
      </c>
      <c r="B102" s="361" t="n"/>
      <c r="C102" s="267" t="inlineStr">
        <is>
          <t>14.4.04.09-0016</t>
        </is>
      </c>
      <c r="D102" s="268" t="inlineStr">
        <is>
          <t>Эмаль ХВ-124, голубая</t>
        </is>
      </c>
      <c r="E102" s="389" t="inlineStr">
        <is>
          <t>т</t>
        </is>
      </c>
      <c r="F102" s="389" t="n">
        <v>0.02</v>
      </c>
      <c r="G102" s="263" t="n">
        <v>22050</v>
      </c>
      <c r="H102" s="263">
        <f>ROUND(F102*G102,2)</f>
        <v/>
      </c>
    </row>
    <row r="103">
      <c r="A103" s="273" t="n">
        <v>87</v>
      </c>
      <c r="B103" s="361" t="n"/>
      <c r="C103" s="267" t="inlineStr">
        <is>
          <t>01.7.06.03-0022</t>
        </is>
      </c>
      <c r="D103" s="268" t="inlineStr">
        <is>
          <t>Лента полиэтиленовая с липким слоем А50</t>
        </is>
      </c>
      <c r="E103" s="389" t="inlineStr">
        <is>
          <t>кг</t>
        </is>
      </c>
      <c r="F103" s="389" t="n">
        <v>3.34</v>
      </c>
      <c r="G103" s="263" t="n">
        <v>112</v>
      </c>
      <c r="H103" s="263">
        <f>ROUND(F103*G103,2)</f>
        <v/>
      </c>
    </row>
    <row r="104" ht="26.45" customHeight="1" s="320">
      <c r="A104" s="273" t="n">
        <v>88</v>
      </c>
      <c r="B104" s="361" t="n"/>
      <c r="C104" s="267" t="inlineStr">
        <is>
          <t>04.3.02.13-0212</t>
        </is>
      </c>
      <c r="D104" s="268" t="inlineStr">
        <is>
          <t>Смеси сухие цементно-песчаные кладочные, класс B3,5 (М50)</t>
        </is>
      </c>
      <c r="E104" s="389" t="inlineStr">
        <is>
          <t>т</t>
        </is>
      </c>
      <c r="F104" s="389" t="n">
        <v>0.58</v>
      </c>
      <c r="G104" s="263" t="n">
        <v>556.76</v>
      </c>
      <c r="H104" s="263">
        <f>ROUND(F104*G104,2)</f>
        <v/>
      </c>
    </row>
    <row r="105" ht="26.45" customHeight="1" s="320">
      <c r="A105" s="273" t="n">
        <v>89</v>
      </c>
      <c r="B105" s="361" t="n"/>
      <c r="C105" s="267" t="inlineStr">
        <is>
          <t>21.2.01.02-0089</t>
        </is>
      </c>
      <c r="D105" s="268" t="inlineStr">
        <is>
          <t>Провод неизолированный для воздушных линий электропередачи АС 120/19</t>
        </is>
      </c>
      <c r="E105" s="389" t="inlineStr">
        <is>
          <t>т</t>
        </is>
      </c>
      <c r="F105" s="389" t="n">
        <v>0.01</v>
      </c>
      <c r="G105" s="263" t="n">
        <v>32007.25</v>
      </c>
      <c r="H105" s="263">
        <f>ROUND(F105*G105,2)</f>
        <v/>
      </c>
    </row>
    <row r="106">
      <c r="A106" s="273" t="n">
        <v>90</v>
      </c>
      <c r="B106" s="361" t="n"/>
      <c r="C106" s="267" t="inlineStr">
        <is>
          <t>01.7.15.06-0111</t>
        </is>
      </c>
      <c r="D106" s="268" t="inlineStr">
        <is>
          <t>Гвозди строительные</t>
        </is>
      </c>
      <c r="E106" s="389" t="inlineStr">
        <is>
          <t>т</t>
        </is>
      </c>
      <c r="F106" s="389" t="n">
        <v>0.02</v>
      </c>
      <c r="G106" s="263" t="n">
        <v>11978</v>
      </c>
      <c r="H106" s="263">
        <f>ROUND(F106*G106,2)</f>
        <v/>
      </c>
    </row>
    <row r="107">
      <c r="A107" s="273" t="n">
        <v>91</v>
      </c>
      <c r="B107" s="361" t="n"/>
      <c r="C107" s="267" t="inlineStr">
        <is>
          <t>01.7.11.07-0032</t>
        </is>
      </c>
      <c r="D107" s="268" t="inlineStr">
        <is>
          <t>Электроды сварочные Э42, диаметр 4 мм</t>
        </is>
      </c>
      <c r="E107" s="389" t="inlineStr">
        <is>
          <t>т</t>
        </is>
      </c>
      <c r="F107" s="389" t="n">
        <v>0.02</v>
      </c>
      <c r="G107" s="263" t="n">
        <v>10315.01</v>
      </c>
      <c r="H107" s="263">
        <f>ROUND(F107*G107,2)</f>
        <v/>
      </c>
    </row>
    <row r="108" ht="26.45" customHeight="1" s="320">
      <c r="A108" s="273" t="n">
        <v>92</v>
      </c>
      <c r="B108" s="361" t="n"/>
      <c r="C108" s="267" t="inlineStr">
        <is>
          <t>08.4.01.01-0022</t>
        </is>
      </c>
      <c r="D108" s="268" t="inlineStr">
        <is>
          <t>Детали анкерные с резьбой из прямых или гнутых круглых стержней</t>
        </is>
      </c>
      <c r="E108" s="389" t="inlineStr">
        <is>
          <t>т</t>
        </is>
      </c>
      <c r="F108" s="389" t="n">
        <v>0.02</v>
      </c>
      <c r="G108" s="263" t="n">
        <v>10100</v>
      </c>
      <c r="H108" s="263">
        <f>ROUND(F108*G108,2)</f>
        <v/>
      </c>
    </row>
    <row r="109" ht="26.45" customFormat="1" customHeight="1" s="237">
      <c r="A109" s="273" t="n">
        <v>93</v>
      </c>
      <c r="B109" s="361" t="n"/>
      <c r="C109" s="267" t="inlineStr">
        <is>
          <t>08.4.03.02-0003</t>
        </is>
      </c>
      <c r="D109" s="268" t="inlineStr">
        <is>
          <t>Сталь арматурная, горячекатаная, гладкая, класс А-I, диаметр 10 мм</t>
        </is>
      </c>
      <c r="E109" s="389" t="inlineStr">
        <is>
          <t>т</t>
        </is>
      </c>
      <c r="F109" s="389" t="n">
        <v>0.03</v>
      </c>
      <c r="G109" s="263" t="n">
        <v>6726.18</v>
      </c>
      <c r="H109" s="263">
        <f>ROUND(F109*G109,2)</f>
        <v/>
      </c>
    </row>
    <row r="110" ht="26.45" customHeight="1" s="320">
      <c r="A110" s="273" t="n">
        <v>94</v>
      </c>
      <c r="B110" s="361" t="n"/>
      <c r="C110" s="267" t="inlineStr">
        <is>
          <t>24.3.04.01-0013</t>
        </is>
      </c>
      <c r="D110" s="268" t="inlineStr">
        <is>
          <t>Трубы винипластовые, номинальный внутренний диаметр 32 мм</t>
        </is>
      </c>
      <c r="E110" s="389" t="inlineStr">
        <is>
          <t>м</t>
        </is>
      </c>
      <c r="F110" s="389" t="n">
        <v>33.33</v>
      </c>
      <c r="G110" s="263" t="n">
        <v>6.01</v>
      </c>
      <c r="H110" s="263">
        <f>ROUND(F110*G110,2)</f>
        <v/>
      </c>
    </row>
    <row r="111">
      <c r="A111" s="273" t="n">
        <v>95</v>
      </c>
      <c r="B111" s="361" t="n"/>
      <c r="C111" s="267" t="inlineStr">
        <is>
          <t>08.3.11.01-0052</t>
        </is>
      </c>
      <c r="D111" s="268" t="inlineStr">
        <is>
          <t>Швеллеры № 12, марка стали Ст3пс</t>
        </is>
      </c>
      <c r="E111" s="389" t="inlineStr">
        <is>
          <t>т</t>
        </is>
      </c>
      <c r="F111" s="389" t="n">
        <v>0.04</v>
      </c>
      <c r="G111" s="263" t="n">
        <v>4900</v>
      </c>
      <c r="H111" s="263">
        <f>ROUND(F111*G111,2)</f>
        <v/>
      </c>
      <c r="K111" s="276" t="n"/>
    </row>
    <row r="112">
      <c r="A112" s="273" t="n">
        <v>96</v>
      </c>
      <c r="B112" s="361" t="n"/>
      <c r="C112" s="267" t="inlineStr">
        <is>
          <t>01.7.17.11-0001</t>
        </is>
      </c>
      <c r="D112" s="268" t="inlineStr">
        <is>
          <t>Бумага шлифовальная</t>
        </is>
      </c>
      <c r="E112" s="389" t="inlineStr">
        <is>
          <t>кг</t>
        </is>
      </c>
      <c r="F112" s="389" t="n">
        <v>3</v>
      </c>
      <c r="G112" s="263" t="n">
        <v>50</v>
      </c>
      <c r="H112" s="263">
        <f>ROUND(F112*G112,2)</f>
        <v/>
      </c>
      <c r="K112" s="276" t="n"/>
    </row>
    <row r="113" ht="26.45" customHeight="1" s="320">
      <c r="A113" s="273" t="n">
        <v>97</v>
      </c>
      <c r="B113" s="361" t="n"/>
      <c r="C113" s="267" t="inlineStr">
        <is>
          <t>08.3.07.01-0076</t>
        </is>
      </c>
      <c r="D113" s="268" t="inlineStr">
        <is>
          <t>Прокат полосовой, горячекатаный, марка стали Ст3сп, ширина 50-200 мм, толщина 4-5 мм</t>
        </is>
      </c>
      <c r="E113" s="389" t="inlineStr">
        <is>
          <t>т</t>
        </is>
      </c>
      <c r="F113" s="389" t="n">
        <v>0.03</v>
      </c>
      <c r="G113" s="263" t="n">
        <v>5000</v>
      </c>
      <c r="H113" s="263">
        <f>ROUND(F113*G113,2)</f>
        <v/>
      </c>
      <c r="K113" s="276" t="n"/>
    </row>
    <row r="114" ht="39.6" customHeight="1" s="320">
      <c r="A114" s="273" t="n">
        <v>98</v>
      </c>
      <c r="B114" s="361" t="n"/>
      <c r="C114" s="267" t="inlineStr">
        <is>
          <t>04.1.02.03-0004</t>
        </is>
      </c>
      <c r="D114" s="268" t="inlineStr">
        <is>
          <t>Смеси бетонные тяжелого бетона (БСТ) для дорожных и аэродромных покрытий и оснований, класс В10 (М150)</t>
        </is>
      </c>
      <c r="E114" s="389" t="inlineStr">
        <is>
          <t>м3</t>
        </is>
      </c>
      <c r="F114" s="389" t="n">
        <v>0.2</v>
      </c>
      <c r="G114" s="263" t="n">
        <v>584.8099999999999</v>
      </c>
      <c r="H114" s="263">
        <f>ROUND(F114*G114,2)</f>
        <v/>
      </c>
    </row>
    <row r="115">
      <c r="A115" s="273" t="n">
        <v>99</v>
      </c>
      <c r="B115" s="361" t="n"/>
      <c r="C115" s="267" t="inlineStr">
        <is>
          <t>14.4.02.09-0001</t>
        </is>
      </c>
      <c r="D115" s="268" t="inlineStr">
        <is>
          <t>Краска</t>
        </is>
      </c>
      <c r="E115" s="389" t="inlineStr">
        <is>
          <t>кг</t>
        </is>
      </c>
      <c r="F115" s="389" t="n">
        <v>4</v>
      </c>
      <c r="G115" s="263" t="n">
        <v>28.6</v>
      </c>
      <c r="H115" s="263">
        <f>ROUND(F115*G115,2)</f>
        <v/>
      </c>
    </row>
    <row r="116">
      <c r="A116" s="273" t="n">
        <v>100</v>
      </c>
      <c r="B116" s="361" t="n"/>
      <c r="C116" s="267" t="inlineStr">
        <is>
          <t>16.2.01.02-0002</t>
        </is>
      </c>
      <c r="D116" s="268" t="inlineStr">
        <is>
          <t>Земля растительная механизированной заготовки</t>
        </is>
      </c>
      <c r="E116" s="389" t="inlineStr">
        <is>
          <t>м3</t>
        </is>
      </c>
      <c r="F116" s="389" t="n">
        <v>0.75</v>
      </c>
      <c r="G116" s="263" t="n">
        <v>131.9</v>
      </c>
      <c r="H116" s="263">
        <f>ROUND(F116*G116,2)</f>
        <v/>
      </c>
    </row>
    <row r="117">
      <c r="A117" s="273" t="n">
        <v>101</v>
      </c>
      <c r="B117" s="361" t="n"/>
      <c r="C117" s="267" t="inlineStr">
        <is>
          <t>14.5.09.07-0029</t>
        </is>
      </c>
      <c r="D117" s="268" t="inlineStr">
        <is>
          <t>Растворитель марки: Р-4</t>
        </is>
      </c>
      <c r="E117" s="389" t="inlineStr">
        <is>
          <t>т</t>
        </is>
      </c>
      <c r="F117" s="389" t="n">
        <v>0.01</v>
      </c>
      <c r="G117" s="263" t="n">
        <v>9420</v>
      </c>
      <c r="H117" s="263">
        <f>ROUND(F117*G117,2)</f>
        <v/>
      </c>
    </row>
    <row r="118">
      <c r="A118" s="273" t="n">
        <v>102</v>
      </c>
      <c r="B118" s="361" t="n"/>
      <c r="C118" s="267" t="inlineStr">
        <is>
          <t>14.5.09.04-0121</t>
        </is>
      </c>
      <c r="D118" s="268" t="inlineStr">
        <is>
          <t>Отвердитель эпоксидных смол</t>
        </is>
      </c>
      <c r="E118" s="389" t="inlineStr">
        <is>
          <t>кг</t>
        </is>
      </c>
      <c r="F118" s="389" t="n">
        <v>1.2</v>
      </c>
      <c r="G118" s="263" t="n">
        <v>69.26000000000001</v>
      </c>
      <c r="H118" s="263">
        <f>ROUND(F118*G118,2)</f>
        <v/>
      </c>
    </row>
    <row r="119">
      <c r="A119" s="273" t="n">
        <v>103</v>
      </c>
      <c r="B119" s="361" t="n"/>
      <c r="C119" s="267" t="inlineStr">
        <is>
          <t>14.5.09.01-0001</t>
        </is>
      </c>
      <c r="D119" s="268" t="inlineStr">
        <is>
          <t>Ацетон технический, сорт I</t>
        </is>
      </c>
      <c r="E119" s="389" t="inlineStr">
        <is>
          <t>т</t>
        </is>
      </c>
      <c r="F119" s="389" t="n">
        <v>0.01</v>
      </c>
      <c r="G119" s="263" t="n">
        <v>7716.7</v>
      </c>
      <c r="H119" s="263">
        <f>ROUND(F119*G119,2)</f>
        <v/>
      </c>
    </row>
    <row r="120">
      <c r="A120" s="273" t="n">
        <v>104</v>
      </c>
      <c r="B120" s="361" t="n"/>
      <c r="C120" s="267" t="inlineStr">
        <is>
          <t>01.7.07.12-0024</t>
        </is>
      </c>
      <c r="D120" s="268" t="inlineStr">
        <is>
          <t>Пленка полиэтиленовая, толщина 0,15 мм</t>
        </is>
      </c>
      <c r="E120" s="389" t="inlineStr">
        <is>
          <t>м2</t>
        </is>
      </c>
      <c r="F120" s="389" t="n">
        <v>18.85</v>
      </c>
      <c r="G120" s="263" t="n">
        <v>3.62</v>
      </c>
      <c r="H120" s="263">
        <f>ROUND(F120*G120,2)</f>
        <v/>
      </c>
    </row>
    <row r="121" ht="26.45" customHeight="1" s="320">
      <c r="A121" s="273" t="n">
        <v>105</v>
      </c>
      <c r="B121" s="361" t="n"/>
      <c r="C121" s="267" t="inlineStr">
        <is>
          <t>11.1.03.01-0079</t>
        </is>
      </c>
      <c r="D121" s="268" t="inlineStr">
        <is>
          <t>Бруски обрезные, хвойных пород, длина 4-6,5 м, ширина 75-150 мм, толщина 40-75 мм, сорт III</t>
        </is>
      </c>
      <c r="E121" s="389" t="inlineStr">
        <is>
          <t>м3</t>
        </is>
      </c>
      <c r="F121" s="389" t="n">
        <v>0.04</v>
      </c>
      <c r="G121" s="263" t="n">
        <v>1287</v>
      </c>
      <c r="H121" s="263">
        <f>ROUND(F121*G121,2)</f>
        <v/>
      </c>
    </row>
    <row r="122">
      <c r="A122" s="273" t="n">
        <v>106</v>
      </c>
      <c r="B122" s="361" t="n"/>
      <c r="C122" s="267" t="inlineStr">
        <is>
          <t>01.7.11.07-0034</t>
        </is>
      </c>
      <c r="D122" s="268" t="inlineStr">
        <is>
          <t>Электроды сварочные Э42А, диаметр 4 мм</t>
        </is>
      </c>
      <c r="E122" s="389" t="inlineStr">
        <is>
          <t>кг</t>
        </is>
      </c>
      <c r="F122" s="389" t="n">
        <v>4.74</v>
      </c>
      <c r="G122" s="263" t="n">
        <v>10.57</v>
      </c>
      <c r="H122" s="263">
        <f>ROUND(F122*G122,2)</f>
        <v/>
      </c>
    </row>
    <row r="123">
      <c r="A123" s="273" t="n">
        <v>107</v>
      </c>
      <c r="B123" s="361" t="n"/>
      <c r="C123" s="267" t="inlineStr">
        <is>
          <t>08.3.11.01-0091</t>
        </is>
      </c>
      <c r="D123" s="268" t="inlineStr">
        <is>
          <t>Швеллеры № 40, марка стали Ст0</t>
        </is>
      </c>
      <c r="E123" s="389" t="inlineStr">
        <is>
          <t>т</t>
        </is>
      </c>
      <c r="F123" s="389" t="n">
        <v>0.01</v>
      </c>
      <c r="G123" s="263" t="n">
        <v>4920</v>
      </c>
      <c r="H123" s="263">
        <f>ROUND(F123*G123,2)</f>
        <v/>
      </c>
    </row>
    <row r="124" ht="25.5" customFormat="1" customHeight="1" s="237">
      <c r="A124" s="273" t="n">
        <v>108</v>
      </c>
      <c r="B124" s="361" t="n"/>
      <c r="C124" s="267" t="inlineStr">
        <is>
          <t>08.3.03.06-0002</t>
        </is>
      </c>
      <c r="D124" s="268" t="inlineStr">
        <is>
          <t>Проволока горячекатаная в мотках, диаметр 6,3-6,5 мм</t>
        </is>
      </c>
      <c r="E124" s="389" t="inlineStr">
        <is>
          <t>т</t>
        </is>
      </c>
      <c r="F124" s="389" t="n">
        <v>0.01</v>
      </c>
      <c r="G124" s="263" t="n">
        <v>4455.2</v>
      </c>
      <c r="H124" s="263">
        <f>ROUND(F124*G124,2)</f>
        <v/>
      </c>
    </row>
    <row r="125" ht="26.45" customHeight="1" s="320">
      <c r="A125" s="273" t="n">
        <v>109</v>
      </c>
      <c r="B125" s="361" t="n"/>
      <c r="C125" s="267" t="inlineStr">
        <is>
          <t>24.3.03.13-0417</t>
        </is>
      </c>
      <c r="D125" s="268" t="inlineStr">
        <is>
          <t>Трубы напорные полиэтиленовые, среднего типа, ПНД, номинальный наружный диаметр 90 мм</t>
        </is>
      </c>
      <c r="E125" s="389" t="inlineStr">
        <is>
          <t>м</t>
        </is>
      </c>
      <c r="F125" s="389" t="n">
        <v>0.83</v>
      </c>
      <c r="G125" s="263" t="n">
        <v>42.1</v>
      </c>
      <c r="H125" s="263">
        <f>ROUND(F125*G125,2)</f>
        <v/>
      </c>
    </row>
    <row r="126" ht="26.45" customHeight="1" s="320">
      <c r="A126" s="273" t="n">
        <v>110</v>
      </c>
      <c r="B126" s="361" t="n"/>
      <c r="C126" s="267" t="inlineStr">
        <is>
          <t>11.1.02.04-0031</t>
        </is>
      </c>
      <c r="D126" s="268" t="inlineStr">
        <is>
          <t>Лесоматериалы круглые, хвойных пород, для строительства, диаметр 14-24 см, длина 3-6,5 м</t>
        </is>
      </c>
      <c r="E126" s="389" t="inlineStr">
        <is>
          <t>м3</t>
        </is>
      </c>
      <c r="F126" s="389" t="n">
        <v>0.06</v>
      </c>
      <c r="G126" s="263" t="n">
        <v>558.33</v>
      </c>
      <c r="H126" s="263">
        <f>ROUND(F126*G126,2)</f>
        <v/>
      </c>
      <c r="K126" s="276" t="n"/>
    </row>
    <row r="127">
      <c r="A127" s="273" t="n">
        <v>111</v>
      </c>
      <c r="B127" s="361" t="n"/>
      <c r="C127" s="267" t="inlineStr">
        <is>
          <t>01.7.15.07-0014</t>
        </is>
      </c>
      <c r="D127" s="268" t="inlineStr">
        <is>
          <t>Дюбели распорные полипропиленовые</t>
        </is>
      </c>
      <c r="E127" s="389" t="inlineStr">
        <is>
          <t>100 шт</t>
        </is>
      </c>
      <c r="F127" s="389" t="n">
        <v>0.29</v>
      </c>
      <c r="G127" s="263" t="n">
        <v>86</v>
      </c>
      <c r="H127" s="263">
        <f>ROUND(F127*G127,2)</f>
        <v/>
      </c>
      <c r="K127" s="276" t="n"/>
    </row>
    <row r="128" ht="26.45" customHeight="1" s="320">
      <c r="A128" s="273" t="n">
        <v>112</v>
      </c>
      <c r="B128" s="361" t="n"/>
      <c r="C128" s="267" t="inlineStr">
        <is>
          <t>999-9950</t>
        </is>
      </c>
      <c r="D128" s="268" t="inlineStr">
        <is>
          <t>Вспомогательные ненормируемые ресурсы (2% от Оплаты труда рабочих)</t>
        </is>
      </c>
      <c r="E128" s="389" t="inlineStr">
        <is>
          <t>руб.</t>
        </is>
      </c>
      <c r="F128" s="389" t="n">
        <v>23.82</v>
      </c>
      <c r="G128" s="263" t="n">
        <v>1</v>
      </c>
      <c r="H128" s="263">
        <f>ROUND(F128*G128,2)</f>
        <v/>
      </c>
      <c r="K128" s="276" t="n"/>
    </row>
    <row r="129">
      <c r="A129" s="273" t="n">
        <v>113</v>
      </c>
      <c r="B129" s="361" t="n"/>
      <c r="C129" s="267" t="inlineStr">
        <is>
          <t>20.2.08.05-0017</t>
        </is>
      </c>
      <c r="D129" s="268" t="inlineStr">
        <is>
          <t>Профиль монтажный</t>
        </is>
      </c>
      <c r="E129" s="389" t="inlineStr">
        <is>
          <t>шт</t>
        </is>
      </c>
      <c r="F129" s="389" t="n">
        <v>0.33</v>
      </c>
      <c r="G129" s="263" t="n">
        <v>66.81999999999999</v>
      </c>
      <c r="H129" s="263">
        <f>ROUND(F129*G129,2)</f>
        <v/>
      </c>
    </row>
    <row r="130" ht="26.45" customHeight="1" s="320">
      <c r="A130" s="273" t="n">
        <v>114</v>
      </c>
      <c r="B130" s="361" t="n"/>
      <c r="C130" s="267" t="inlineStr">
        <is>
          <t>11.1.03.06-0087</t>
        </is>
      </c>
      <c r="D130" s="268" t="inlineStr">
        <is>
          <t>Доска обрезная, хвойных пород, ширина 75-150 мм, толщина 25 мм, длина 4-6,5 м, сорт III</t>
        </is>
      </c>
      <c r="E130" s="389" t="inlineStr">
        <is>
          <t>м3</t>
        </is>
      </c>
      <c r="F130" s="389" t="n">
        <v>0.02</v>
      </c>
      <c r="G130" s="263" t="n">
        <v>1100</v>
      </c>
      <c r="H130" s="263">
        <f>ROUND(F130*G130,2)</f>
        <v/>
      </c>
    </row>
    <row r="131" ht="26.45" customHeight="1" s="320">
      <c r="A131" s="273" t="n">
        <v>115</v>
      </c>
      <c r="B131" s="361" t="n"/>
      <c r="C131" s="267" t="inlineStr">
        <is>
          <t>01.7.06.05-0041</t>
        </is>
      </c>
      <c r="D131" s="268" t="inlineStr">
        <is>
          <t>Лента изоляционная прорезиненная односторонняя, ширина 20 мм, толщина 0,25-0,35 мм</t>
        </is>
      </c>
      <c r="E131" s="389" t="inlineStr">
        <is>
          <t>кг</t>
        </is>
      </c>
      <c r="F131" s="389" t="n">
        <v>0.5</v>
      </c>
      <c r="G131" s="263" t="n">
        <v>30.4</v>
      </c>
      <c r="H131" s="263">
        <f>ROUND(F131*G131,2)</f>
        <v/>
      </c>
    </row>
    <row r="132">
      <c r="A132" s="273" t="n">
        <v>116</v>
      </c>
      <c r="B132" s="361" t="n"/>
      <c r="C132" s="267" t="inlineStr">
        <is>
          <t>01.7.03.01-0001</t>
        </is>
      </c>
      <c r="D132" s="268" t="inlineStr">
        <is>
          <t>Вода</t>
        </is>
      </c>
      <c r="E132" s="389" t="inlineStr">
        <is>
          <t>м3</t>
        </is>
      </c>
      <c r="F132" s="389" t="n">
        <v>6.17</v>
      </c>
      <c r="G132" s="263" t="n">
        <v>2.44</v>
      </c>
      <c r="H132" s="263">
        <f>ROUND(F132*G132,2)</f>
        <v/>
      </c>
    </row>
    <row r="133">
      <c r="A133" s="273" t="n">
        <v>117</v>
      </c>
      <c r="B133" s="361" t="n"/>
      <c r="C133" s="267" t="inlineStr">
        <is>
          <t>03.1.02.03-0011</t>
        </is>
      </c>
      <c r="D133" s="268" t="inlineStr">
        <is>
          <t>Известь строительная негашеная комовая, сорт I</t>
        </is>
      </c>
      <c r="E133" s="389" t="inlineStr">
        <is>
          <t>т</t>
        </is>
      </c>
      <c r="F133" s="389" t="n">
        <v>0.02</v>
      </c>
      <c r="G133" s="263" t="n">
        <v>734.5</v>
      </c>
      <c r="H133" s="263">
        <f>ROUND(F133*G133,2)</f>
        <v/>
      </c>
    </row>
    <row r="134">
      <c r="A134" s="273" t="n">
        <v>118</v>
      </c>
      <c r="B134" s="361" t="n"/>
      <c r="C134" s="267" t="inlineStr">
        <is>
          <t>14.1.02.01-0002</t>
        </is>
      </c>
      <c r="D134" s="268" t="inlineStr">
        <is>
          <t>Клей БМК-5к</t>
        </is>
      </c>
      <c r="E134" s="389" t="inlineStr">
        <is>
          <t>кг</t>
        </is>
      </c>
      <c r="F134" s="389" t="n">
        <v>0.32</v>
      </c>
      <c r="G134" s="263" t="n">
        <v>25.8</v>
      </c>
      <c r="H134" s="263">
        <f>ROUND(F134*G134,2)</f>
        <v/>
      </c>
    </row>
    <row r="135">
      <c r="A135" s="273" t="n">
        <v>119</v>
      </c>
      <c r="B135" s="361" t="n"/>
      <c r="C135" s="267" t="inlineStr">
        <is>
          <t>16.2.02.07-0001</t>
        </is>
      </c>
      <c r="D135" s="268" t="inlineStr">
        <is>
          <t>Семена трав: вика</t>
        </is>
      </c>
      <c r="E135" s="389" t="inlineStr">
        <is>
          <t>кг</t>
        </is>
      </c>
      <c r="F135" s="389" t="n">
        <v>0.1</v>
      </c>
      <c r="G135" s="263" t="n">
        <v>77.97</v>
      </c>
      <c r="H135" s="263">
        <f>ROUND(F135*G135,2)</f>
        <v/>
      </c>
    </row>
    <row r="136">
      <c r="A136" s="273" t="n">
        <v>120</v>
      </c>
      <c r="B136" s="361" t="n"/>
      <c r="C136" s="267" t="inlineStr">
        <is>
          <t>20.1.02.23-0082</t>
        </is>
      </c>
      <c r="D136" s="268" t="inlineStr">
        <is>
          <t>Перемычки гибкие, тип ПГС-50</t>
        </is>
      </c>
      <c r="E136" s="389" t="inlineStr">
        <is>
          <t>10 шт</t>
        </is>
      </c>
      <c r="F136" s="389" t="n">
        <v>0.17</v>
      </c>
      <c r="G136" s="263" t="n">
        <v>39</v>
      </c>
      <c r="H136" s="263">
        <f>ROUND(F136*G136,2)</f>
        <v/>
      </c>
    </row>
    <row r="137">
      <c r="A137" s="273" t="n">
        <v>121</v>
      </c>
      <c r="B137" s="361" t="n"/>
      <c r="C137" s="267" t="inlineStr">
        <is>
          <t>20.2.02.02-0011</t>
        </is>
      </c>
      <c r="D137" s="268" t="inlineStr">
        <is>
          <t>Заглушки</t>
        </is>
      </c>
      <c r="E137" s="389" t="inlineStr">
        <is>
          <t>10 шт</t>
        </is>
      </c>
      <c r="F137" s="389" t="n">
        <v>0.33</v>
      </c>
      <c r="G137" s="263" t="n">
        <v>19.9</v>
      </c>
      <c r="H137" s="263">
        <f>ROUND(F137*G137,2)</f>
        <v/>
      </c>
    </row>
    <row r="138">
      <c r="A138" s="273" t="n">
        <v>122</v>
      </c>
      <c r="B138" s="361" t="n"/>
      <c r="C138" s="267" t="inlineStr">
        <is>
          <t>01.3.02.08-0001</t>
        </is>
      </c>
      <c r="D138" s="268" t="inlineStr">
        <is>
          <t>Кислород газообразный технический</t>
        </is>
      </c>
      <c r="E138" s="389" t="inlineStr">
        <is>
          <t>м3</t>
        </is>
      </c>
      <c r="F138" s="389" t="n">
        <v>0.97</v>
      </c>
      <c r="G138" s="263" t="n">
        <v>6.22</v>
      </c>
      <c r="H138" s="263">
        <f>ROUND(F138*G138,2)</f>
        <v/>
      </c>
    </row>
    <row r="139" customFormat="1" s="237">
      <c r="A139" s="273" t="n">
        <v>123</v>
      </c>
      <c r="B139" s="361" t="n"/>
      <c r="C139" s="267" t="inlineStr">
        <is>
          <t>04.3.01.09-0016</t>
        </is>
      </c>
      <c r="D139" s="268" t="inlineStr">
        <is>
          <t>Раствор готовый кладочный, цементный, М200</t>
        </is>
      </c>
      <c r="E139" s="389" t="inlineStr">
        <is>
          <t>м3</t>
        </is>
      </c>
      <c r="F139" s="389" t="n">
        <v>0.01</v>
      </c>
      <c r="G139" s="263" t="n">
        <v>600</v>
      </c>
      <c r="H139" s="263">
        <f>ROUND(F139*G139,2)</f>
        <v/>
      </c>
    </row>
    <row r="140">
      <c r="A140" s="273" t="n">
        <v>124</v>
      </c>
      <c r="B140" s="361" t="n"/>
      <c r="C140" s="267" t="inlineStr">
        <is>
          <t>20.2.02.01-0019</t>
        </is>
      </c>
      <c r="D140" s="268" t="inlineStr">
        <is>
          <t>Втулки изолирующие</t>
        </is>
      </c>
      <c r="E140" s="389" t="inlineStr">
        <is>
          <t>1000 шт</t>
        </is>
      </c>
      <c r="F140" s="389" t="n">
        <v>0.02</v>
      </c>
      <c r="G140" s="263" t="n">
        <v>270</v>
      </c>
      <c r="H140" s="263">
        <f>ROUND(F140*G140,2)</f>
        <v/>
      </c>
    </row>
    <row r="141">
      <c r="A141" s="273" t="n">
        <v>125</v>
      </c>
      <c r="B141" s="361" t="n"/>
      <c r="C141" s="267" t="inlineStr">
        <is>
          <t>01.3.02.09-0022</t>
        </is>
      </c>
      <c r="D141" s="268" t="inlineStr">
        <is>
          <t>Пропан-бутан смесь техническая</t>
        </is>
      </c>
      <c r="E141" s="389" t="inlineStr">
        <is>
          <t>кг</t>
        </is>
      </c>
      <c r="F141" s="389" t="n">
        <v>0.8</v>
      </c>
      <c r="G141" s="263" t="n">
        <v>6.09</v>
      </c>
      <c r="H141" s="263">
        <f>ROUND(F141*G141,2)</f>
        <v/>
      </c>
      <c r="K141" s="276" t="n"/>
    </row>
    <row r="142" ht="26.45" customHeight="1" s="320">
      <c r="A142" s="273" t="n">
        <v>126</v>
      </c>
      <c r="B142" s="361" t="n"/>
      <c r="C142" s="267" t="inlineStr">
        <is>
          <t>03.2.01.01-0003</t>
        </is>
      </c>
      <c r="D142" s="268" t="inlineStr">
        <is>
          <t>Портландцемент общестроительного назначения бездобавочный М500 Д0 (ЦЕМ I 42,5Н)</t>
        </is>
      </c>
      <c r="E142" s="389" t="inlineStr">
        <is>
          <t>т</t>
        </is>
      </c>
      <c r="F142" s="389" t="n">
        <v>0.01</v>
      </c>
      <c r="G142" s="263" t="n">
        <v>480</v>
      </c>
      <c r="H142" s="263">
        <f>ROUND(F142*G142,2)</f>
        <v/>
      </c>
      <c r="K142" s="276" t="n"/>
    </row>
    <row r="143">
      <c r="A143" s="273" t="n">
        <v>127</v>
      </c>
      <c r="B143" s="361" t="n"/>
      <c r="C143" s="267" t="inlineStr">
        <is>
          <t>01.7.15.07-0031</t>
        </is>
      </c>
      <c r="D143" s="268" t="inlineStr">
        <is>
          <t>Дюбели распорные с гайкой</t>
        </is>
      </c>
      <c r="E143" s="389" t="inlineStr">
        <is>
          <t>100 шт</t>
        </is>
      </c>
      <c r="F143" s="389" t="n">
        <v>0.04</v>
      </c>
      <c r="G143" s="263" t="n">
        <v>110</v>
      </c>
      <c r="H143" s="263">
        <f>ROUND(F143*G143,2)</f>
        <v/>
      </c>
      <c r="K143" s="276" t="n"/>
    </row>
    <row r="144" ht="39.6" customHeight="1" s="320">
      <c r="A144" s="273" t="n">
        <v>128</v>
      </c>
      <c r="B144" s="361" t="n"/>
      <c r="C144" s="267" t="inlineStr">
        <is>
          <t>08.2.02.11-0007</t>
        </is>
      </c>
      <c r="D144" s="268" t="inlineStr">
        <is>
          <t>Канат двойной свивки ТК, конструкции 6х19(1+6+12)+1 о.с., оцинкованный, из проволок марки В, маркировочная группа 1770 н/мм2, диаметр 5,5 мм</t>
        </is>
      </c>
      <c r="E144" s="389" t="inlineStr">
        <is>
          <t>10 м</t>
        </is>
      </c>
      <c r="F144" s="389" t="n">
        <v>0.08</v>
      </c>
      <c r="G144" s="263" t="n">
        <v>50.24</v>
      </c>
      <c r="H144" s="263">
        <f>ROUND(F144*G144,2)</f>
        <v/>
      </c>
    </row>
    <row r="145">
      <c r="A145" s="273" t="n">
        <v>129</v>
      </c>
      <c r="B145" s="361" t="n"/>
      <c r="C145" s="267" t="inlineStr">
        <is>
          <t>02.2.05.04-1777</t>
        </is>
      </c>
      <c r="D145" s="268" t="inlineStr">
        <is>
          <t>Щебень М 800, фракция 20-40 мм, группа 2</t>
        </is>
      </c>
      <c r="E145" s="389" t="inlineStr">
        <is>
          <t>м3</t>
        </is>
      </c>
      <c r="F145" s="389" t="n">
        <v>0.01</v>
      </c>
      <c r="G145" s="263" t="n">
        <v>108.4</v>
      </c>
      <c r="H145" s="263">
        <f>ROUND(F145*G145,2)</f>
        <v/>
      </c>
    </row>
    <row r="146">
      <c r="A146" s="273" t="n">
        <v>130</v>
      </c>
      <c r="B146" s="361" t="n"/>
      <c r="C146" s="267" t="inlineStr">
        <is>
          <t>02.3.01.02-1012</t>
        </is>
      </c>
      <c r="D146" s="268" t="inlineStr">
        <is>
          <t>Песок природный II класс, средний, круглые сита</t>
        </is>
      </c>
      <c r="E146" s="389" t="inlineStr">
        <is>
          <t>м3</t>
        </is>
      </c>
      <c r="F146" s="389" t="n">
        <v>0.01</v>
      </c>
      <c r="G146" s="263" t="n">
        <v>59.99</v>
      </c>
      <c r="H146" s="263">
        <f>ROUND(F146*G146,2)</f>
        <v/>
      </c>
    </row>
    <row r="147" ht="39.6" customHeight="1" s="320">
      <c r="A147" s="273" t="n">
        <v>131</v>
      </c>
      <c r="B147" s="361" t="n"/>
      <c r="C147" s="267" t="inlineStr">
        <is>
          <t>01.7.15.14-0043</t>
        </is>
      </c>
      <c r="D147" s="268" t="inlineStr">
        <is>
          <t>Шурупы самонарезающий прокалывающий, для крепления металлических профилей или листовых деталей 3,5/11 мм</t>
        </is>
      </c>
      <c r="E147" s="389" t="inlineStr">
        <is>
          <t>100 шт</t>
        </is>
      </c>
      <c r="F147" s="389" t="n">
        <v>0.29</v>
      </c>
      <c r="G147" s="263" t="n">
        <v>2</v>
      </c>
      <c r="H147" s="263">
        <f>ROUND(F147*G147,2)</f>
        <v/>
      </c>
    </row>
    <row r="150">
      <c r="B150" s="322" t="inlineStr">
        <is>
          <t>Составил ______________________     Е. М. Добровольская</t>
        </is>
      </c>
    </row>
    <row r="151">
      <c r="B151" s="225" t="inlineStr">
        <is>
          <t xml:space="preserve">                         (подпись, инициалы, фамилия)</t>
        </is>
      </c>
    </row>
    <row r="153">
      <c r="B153" s="322" t="inlineStr">
        <is>
          <t>Проверил ______________________        А.В. Костянецкая</t>
        </is>
      </c>
    </row>
    <row r="154">
      <c r="B154" s="225" t="inlineStr">
        <is>
          <t xml:space="preserve">                        (подпись, инициалы, фамилия)</t>
        </is>
      </c>
    </row>
  </sheetData>
  <mergeCells count="16">
    <mergeCell ref="C9:C10"/>
    <mergeCell ref="B9:B10"/>
    <mergeCell ref="A12:E12"/>
    <mergeCell ref="A3:H3"/>
    <mergeCell ref="A65:E65"/>
    <mergeCell ref="A26:E26"/>
    <mergeCell ref="D9:D10"/>
    <mergeCell ref="E9:E10"/>
    <mergeCell ref="A9:A10"/>
    <mergeCell ref="F9:F10"/>
    <mergeCell ref="A2:H2"/>
    <mergeCell ref="A28:E28"/>
    <mergeCell ref="C4:H4"/>
    <mergeCell ref="A61:E61"/>
    <mergeCell ref="G9:H9"/>
    <mergeCell ref="A6:H6"/>
  </mergeCells>
  <pageMargins left="0.7" right="0.7" top="0.75" bottom="0.75" header="0.3" footer="0.3"/>
  <pageSetup orientation="portrait" paperSize="9" scale="54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1:L50"/>
  <sheetViews>
    <sheetView view="pageBreakPreview" topLeftCell="A34" workbookViewId="0">
      <selection activeCell="B44" sqref="B44"/>
    </sheetView>
  </sheetViews>
  <sheetFormatPr baseColWidth="8" defaultColWidth="9.140625" defaultRowHeight="15"/>
  <cols>
    <col width="4.140625" customWidth="1" style="320" min="1" max="1"/>
    <col width="36.28515625" customWidth="1" style="320" min="2" max="2"/>
    <col width="18.85546875" customWidth="1" style="320" min="3" max="3"/>
    <col width="18.28515625" customWidth="1" style="320" min="4" max="4"/>
    <col width="18.85546875" customWidth="1" style="320" min="5" max="5"/>
    <col width="9.140625" customWidth="1" style="320" min="6" max="6"/>
    <col width="13.42578125" customWidth="1" style="320" min="7" max="7"/>
    <col width="9.140625" customWidth="1" style="320" min="8" max="11"/>
    <col width="13.5703125" customWidth="1" style="320" min="12" max="12"/>
    <col width="9.140625" customWidth="1" style="320" min="13" max="13"/>
  </cols>
  <sheetData>
    <row r="1">
      <c r="B1" s="296" t="n"/>
      <c r="C1" s="296" t="n"/>
      <c r="D1" s="296" t="n"/>
      <c r="E1" s="296" t="n"/>
    </row>
    <row r="2">
      <c r="B2" s="296" t="n"/>
      <c r="C2" s="296" t="n"/>
      <c r="D2" s="296" t="n"/>
      <c r="E2" s="384" t="inlineStr">
        <is>
          <t>Приложение № 4</t>
        </is>
      </c>
    </row>
    <row r="3">
      <c r="B3" s="296" t="n"/>
      <c r="C3" s="296" t="n"/>
      <c r="D3" s="296" t="n"/>
      <c r="E3" s="296" t="n"/>
    </row>
    <row r="4">
      <c r="B4" s="296" t="n"/>
      <c r="C4" s="296" t="n"/>
      <c r="D4" s="296" t="n"/>
      <c r="E4" s="296" t="n"/>
    </row>
    <row r="5">
      <c r="B5" s="337" t="inlineStr">
        <is>
          <t>Ресурсная модель</t>
        </is>
      </c>
    </row>
    <row r="6">
      <c r="B6" s="254" t="n"/>
      <c r="C6" s="296" t="n"/>
      <c r="D6" s="296" t="n"/>
      <c r="E6" s="296" t="n"/>
    </row>
    <row r="7" ht="25.5" customHeight="1" s="320">
      <c r="B7" s="350" t="inlineStr">
        <is>
          <t>Наименование разрабатываемого показателя УНЦ — Ячейка реактора ДГР 35 кВ, мощность 1520 кВА</t>
        </is>
      </c>
    </row>
    <row r="8">
      <c r="B8" s="365" t="inlineStr">
        <is>
          <t>Единица измерения  — 1 ячейка</t>
        </is>
      </c>
    </row>
    <row r="9">
      <c r="B9" s="254" t="n"/>
      <c r="C9" s="296" t="n"/>
      <c r="D9" s="296" t="n"/>
      <c r="E9" s="296" t="n"/>
    </row>
    <row r="10" ht="52.9" customHeight="1" s="320">
      <c r="B10" s="369" t="inlineStr">
        <is>
          <t>Наименование</t>
        </is>
      </c>
      <c r="C10" s="369" t="inlineStr">
        <is>
          <t>Сметная стоимость в ценах на 01.01.2023
 (руб.)</t>
        </is>
      </c>
      <c r="D10" s="369" t="inlineStr">
        <is>
          <t>Удельный вес, 
(в СМР)</t>
        </is>
      </c>
      <c r="E10" s="369" t="inlineStr">
        <is>
          <t>Удельный вес, % 
(от всего по РМ)</t>
        </is>
      </c>
    </row>
    <row r="11">
      <c r="B11" s="246" t="inlineStr">
        <is>
          <t>Оплата труда рабочих</t>
        </is>
      </c>
      <c r="C11" s="298">
        <f>'Прил.5 Расчет СМР и ОБ'!J14</f>
        <v/>
      </c>
      <c r="D11" s="248">
        <f>C11/$C$24</f>
        <v/>
      </c>
      <c r="E11" s="248">
        <f>C11/$C$40</f>
        <v/>
      </c>
    </row>
    <row r="12">
      <c r="B12" s="246" t="inlineStr">
        <is>
          <t>Эксплуатация машин основных</t>
        </is>
      </c>
      <c r="C12" s="298">
        <f>'Прил.5 Расчет СМР и ОБ'!J26</f>
        <v/>
      </c>
      <c r="D12" s="248">
        <f>C12/$C$24</f>
        <v/>
      </c>
      <c r="E12" s="248">
        <f>C12/$C$40</f>
        <v/>
      </c>
    </row>
    <row r="13">
      <c r="B13" s="246" t="inlineStr">
        <is>
          <t>Эксплуатация машин прочих</t>
        </is>
      </c>
      <c r="C13" s="298">
        <f>'Прил.5 Расчет СМР и ОБ'!J52</f>
        <v/>
      </c>
      <c r="D13" s="248">
        <f>C13/$C$24</f>
        <v/>
      </c>
      <c r="E13" s="248">
        <f>C13/$C$40</f>
        <v/>
      </c>
    </row>
    <row r="14">
      <c r="B14" s="246" t="inlineStr">
        <is>
          <t>ЭКСПЛУАТАЦИЯ МАШИН, ВСЕГО:</t>
        </is>
      </c>
      <c r="C14" s="298">
        <f>C13+C12</f>
        <v/>
      </c>
      <c r="D14" s="248">
        <f>C14/$C$24</f>
        <v/>
      </c>
      <c r="E14" s="248">
        <f>C14/$C$40</f>
        <v/>
      </c>
    </row>
    <row r="15">
      <c r="B15" s="246" t="inlineStr">
        <is>
          <t>в том числе зарплата машинистов</t>
        </is>
      </c>
      <c r="C15" s="298">
        <f>'Прил.5 Расчет СМР и ОБ'!J16</f>
        <v/>
      </c>
      <c r="D15" s="248">
        <f>C15/$C$24</f>
        <v/>
      </c>
      <c r="E15" s="248">
        <f>C15/$C$40</f>
        <v/>
      </c>
    </row>
    <row r="16">
      <c r="B16" s="246" t="inlineStr">
        <is>
          <t>Материалы основные</t>
        </is>
      </c>
      <c r="C16" s="298">
        <f>'Прил.5 Расчет СМР и ОБ'!J81</f>
        <v/>
      </c>
      <c r="D16" s="248">
        <f>C16/$C$24</f>
        <v/>
      </c>
      <c r="E16" s="248">
        <f>C16/$C$40</f>
        <v/>
      </c>
    </row>
    <row r="17">
      <c r="B17" s="246" t="inlineStr">
        <is>
          <t>Материалы прочие</t>
        </is>
      </c>
      <c r="C17" s="298">
        <f>'Прил.5 Расчет СМР и ОБ'!J148</f>
        <v/>
      </c>
      <c r="D17" s="248">
        <f>C17/$C$24</f>
        <v/>
      </c>
      <c r="E17" s="248">
        <f>C17/$C$40</f>
        <v/>
      </c>
      <c r="G17" s="457" t="n"/>
    </row>
    <row r="18">
      <c r="B18" s="246" t="inlineStr">
        <is>
          <t>МАТЕРИАЛЫ, ВСЕГО:</t>
        </is>
      </c>
      <c r="C18" s="298">
        <f>C17+C16</f>
        <v/>
      </c>
      <c r="D18" s="248">
        <f>C18/$C$24</f>
        <v/>
      </c>
      <c r="E18" s="248">
        <f>C18/$C$40</f>
        <v/>
      </c>
    </row>
    <row r="19">
      <c r="B19" s="246" t="inlineStr">
        <is>
          <t>ИТОГО</t>
        </is>
      </c>
      <c r="C19" s="298">
        <f>C18+C14+C11</f>
        <v/>
      </c>
      <c r="D19" s="248" t="n"/>
      <c r="E19" s="246" t="n"/>
    </row>
    <row r="20">
      <c r="B20" s="246" t="inlineStr">
        <is>
          <t>Сметная прибыль, руб.</t>
        </is>
      </c>
      <c r="C20" s="298">
        <f>ROUND(C21*(C11+C15),2)</f>
        <v/>
      </c>
      <c r="D20" s="248">
        <f>C20/$C$24</f>
        <v/>
      </c>
      <c r="E20" s="248">
        <f>C20/$C$40</f>
        <v/>
      </c>
    </row>
    <row r="21">
      <c r="B21" s="246" t="inlineStr">
        <is>
          <t>Сметная прибыль, %</t>
        </is>
      </c>
      <c r="C21" s="251">
        <f>'Прил.5 Расчет СМР и ОБ'!D152</f>
        <v/>
      </c>
      <c r="D21" s="248" t="n"/>
      <c r="E21" s="246" t="n"/>
    </row>
    <row r="22">
      <c r="B22" s="246" t="inlineStr">
        <is>
          <t>Накладные расходы, руб.</t>
        </is>
      </c>
      <c r="C22" s="298">
        <f>ROUND(C23*(C11+C15),2)</f>
        <v/>
      </c>
      <c r="D22" s="248">
        <f>C22/$C$24</f>
        <v/>
      </c>
      <c r="E22" s="248">
        <f>C22/$C$40</f>
        <v/>
      </c>
    </row>
    <row r="23">
      <c r="B23" s="246" t="inlineStr">
        <is>
          <t>Накладные расходы, %</t>
        </is>
      </c>
      <c r="C23" s="251">
        <f>'Прил.5 Расчет СМР и ОБ'!D151</f>
        <v/>
      </c>
      <c r="D23" s="248" t="n"/>
      <c r="E23" s="246" t="n"/>
    </row>
    <row r="24">
      <c r="B24" s="246" t="inlineStr">
        <is>
          <t>ВСЕГО СМР с НР и СП</t>
        </is>
      </c>
      <c r="C24" s="298">
        <f>'Прил.5 Расчет СМР и ОБ'!J153</f>
        <v/>
      </c>
      <c r="D24" s="248">
        <f>C24/$C$24</f>
        <v/>
      </c>
      <c r="E24" s="248">
        <f>C24/$C$40</f>
        <v/>
      </c>
    </row>
    <row r="25" ht="26.45" customHeight="1" s="320">
      <c r="B25" s="246" t="inlineStr">
        <is>
          <t>ВСЕГО стоимость оборудования, в том числе</t>
        </is>
      </c>
      <c r="C25" s="298">
        <f>'Прил.5 Расчет СМР и ОБ'!J61</f>
        <v/>
      </c>
      <c r="D25" s="248" t="n"/>
      <c r="E25" s="248">
        <f>C25/$C$40</f>
        <v/>
      </c>
    </row>
    <row r="26" ht="26.45" customHeight="1" s="320">
      <c r="B26" s="246" t="inlineStr">
        <is>
          <t>стоимость оборудования технологического</t>
        </is>
      </c>
      <c r="C26" s="298">
        <f>'Прил.5 Расчет СМР и ОБ'!J62</f>
        <v/>
      </c>
      <c r="D26" s="248" t="n"/>
      <c r="E26" s="248">
        <f>C26/$C$40</f>
        <v/>
      </c>
    </row>
    <row r="27">
      <c r="B27" s="246" t="inlineStr">
        <is>
          <t>ИТОГО (СМР + ОБОРУДОВАНИЕ)</t>
        </is>
      </c>
      <c r="C27" s="250">
        <f>C24+C25</f>
        <v/>
      </c>
      <c r="D27" s="248" t="n"/>
      <c r="E27" s="248">
        <f>C27/$C$40</f>
        <v/>
      </c>
      <c r="G27" s="249" t="n"/>
    </row>
    <row r="28" ht="33" customHeight="1" s="320">
      <c r="B28" s="246" t="inlineStr">
        <is>
          <t>ПРОЧ. ЗАТР., УЧТЕННЫЕ ПОКАЗАТЕЛЕМ,  в том числе</t>
        </is>
      </c>
      <c r="C28" s="246" t="n"/>
      <c r="D28" s="246" t="n"/>
      <c r="E28" s="246" t="n"/>
    </row>
    <row r="29" ht="25.5" customHeight="1" s="320">
      <c r="B29" s="246" t="inlineStr">
        <is>
          <t>Временные здания и сооружения - 3,9%</t>
        </is>
      </c>
      <c r="C29" s="250">
        <f>ROUND(C24*3.9%,2)</f>
        <v/>
      </c>
      <c r="D29" s="246" t="n"/>
      <c r="E29" s="248">
        <f>C29/$C$40</f>
        <v/>
      </c>
    </row>
    <row r="30" ht="39.6" customHeight="1" s="320">
      <c r="B30" s="246" t="inlineStr">
        <is>
          <t>Дополнительные затраты при производстве строительно-монтажных работ в зимнее время - 2,1%</t>
        </is>
      </c>
      <c r="C30" s="250">
        <f>ROUND((C24+C29)*2.1%,2)</f>
        <v/>
      </c>
      <c r="D30" s="246" t="n"/>
      <c r="E30" s="248">
        <f>C30/$C$40</f>
        <v/>
      </c>
    </row>
    <row r="31">
      <c r="B31" s="246" t="inlineStr">
        <is>
          <t>Пусконаладочные работы</t>
        </is>
      </c>
      <c r="C31" s="250">
        <f>78361.06*2</f>
        <v/>
      </c>
      <c r="D31" s="246" t="n"/>
      <c r="E31" s="248">
        <f>C31/$C$40</f>
        <v/>
      </c>
    </row>
    <row r="32" ht="26.45" customHeight="1" s="320">
      <c r="B32" s="246" t="inlineStr">
        <is>
          <t>Затраты по перевозке работников к месту работы и обратно</t>
        </is>
      </c>
      <c r="C32" s="250" t="n">
        <v>0</v>
      </c>
      <c r="D32" s="246" t="n"/>
      <c r="E32" s="248">
        <f>C32/$C$40</f>
        <v/>
      </c>
    </row>
    <row r="33" ht="26.45" customHeight="1" s="320">
      <c r="B33" s="246" t="inlineStr">
        <is>
          <t>Затраты, связанные с осуществлением работ вахтовым методом</t>
        </is>
      </c>
      <c r="C33" s="250">
        <f>ROUND(C27*0%,2)</f>
        <v/>
      </c>
      <c r="D33" s="246" t="n"/>
      <c r="E33" s="248">
        <f>C33/$C$40</f>
        <v/>
      </c>
    </row>
    <row r="34" ht="52.9" customHeight="1" s="320">
      <c r="B34" s="246" t="inlineStr">
        <is>
          <t>Расходы на командировки рабочих и пусконаладочного персонала, привлекаемых для выполнения строительства</t>
        </is>
      </c>
      <c r="C34" s="250" t="n">
        <v>0</v>
      </c>
      <c r="D34" s="246" t="n"/>
      <c r="E34" s="248">
        <f>C34/$C$40</f>
        <v/>
      </c>
    </row>
    <row r="35" ht="79.15000000000001" customHeight="1" s="320">
      <c r="B35" s="246" t="inlineStr">
        <is>
          <t>Затраты на перебазировку машин с базы механизации на строительную площадку и обратно, по которым данные затраты не включены в сметную цену эксплуатации машин и механизмов</t>
        </is>
      </c>
      <c r="C35" s="250">
        <f>ROUND(C27*0%,2)</f>
        <v/>
      </c>
      <c r="D35" s="246" t="n"/>
      <c r="E35" s="248">
        <f>C35/$C$40</f>
        <v/>
      </c>
    </row>
    <row r="36" ht="26.45" customHeight="1" s="320">
      <c r="B36" s="246" t="inlineStr">
        <is>
          <t>Строительный контроль и содержание службы заказчика - 2,14%</t>
        </is>
      </c>
      <c r="C36" s="250">
        <f>ROUND((C27+C32+C33+C34+C35+C29+C31+C30)*2.14%,2)</f>
        <v/>
      </c>
      <c r="D36" s="246" t="n"/>
      <c r="E36" s="248">
        <f>C36/$C$40</f>
        <v/>
      </c>
      <c r="G36" s="288" t="n"/>
      <c r="L36" s="249" t="n"/>
    </row>
    <row r="37">
      <c r="B37" s="246" t="inlineStr">
        <is>
          <t>Авторский надзор - 0,2%</t>
        </is>
      </c>
      <c r="C37" s="250">
        <f>ROUND((C27+C32+C33+C34+C35+C29+C31+C30)*0.2%,2)</f>
        <v/>
      </c>
      <c r="D37" s="246" t="n"/>
      <c r="E37" s="248">
        <f>C37/$C$40</f>
        <v/>
      </c>
      <c r="G37" s="289" t="n"/>
      <c r="L37" s="249" t="n"/>
    </row>
    <row r="38" ht="26.45" customHeight="1" s="320">
      <c r="B38" s="246" t="inlineStr">
        <is>
          <t>ИТОГО (СМР+ОБОРУДОВАНИЕ+ПРОЧ. ЗАТР., УЧТЕННЫЕ ПОКАЗАТЕЛЕМ)</t>
        </is>
      </c>
      <c r="C38" s="298">
        <f>C27+C32+C33+C34+C35+C29+C31+C30+C36+C37</f>
        <v/>
      </c>
      <c r="D38" s="246" t="n"/>
      <c r="E38" s="248">
        <f>C38/$C$40</f>
        <v/>
      </c>
    </row>
    <row r="39" ht="13.7" customHeight="1" s="320">
      <c r="B39" s="246" t="inlineStr">
        <is>
          <t>Непредвиденные расходы</t>
        </is>
      </c>
      <c r="C39" s="298">
        <f>ROUND(C38*3%,2)</f>
        <v/>
      </c>
      <c r="D39" s="246" t="n"/>
      <c r="E39" s="248">
        <f>C39/$C$38</f>
        <v/>
      </c>
    </row>
    <row r="40">
      <c r="B40" s="246" t="inlineStr">
        <is>
          <t>ВСЕГО:</t>
        </is>
      </c>
      <c r="C40" s="298">
        <f>C39+C38</f>
        <v/>
      </c>
      <c r="D40" s="246" t="n"/>
      <c r="E40" s="248">
        <f>C40/$C$40</f>
        <v/>
      </c>
    </row>
    <row r="41">
      <c r="B41" s="246" t="inlineStr">
        <is>
          <t>ИТОГО ПОКАЗАТЕЛЬ НА ЕД. ИЗМ.</t>
        </is>
      </c>
      <c r="C41" s="298">
        <f>C40/'Прил.5 Расчет СМР и ОБ'!E155</f>
        <v/>
      </c>
      <c r="D41" s="246" t="n"/>
      <c r="E41" s="246" t="n"/>
    </row>
    <row r="42">
      <c r="B42" s="300" t="n"/>
      <c r="C42" s="296" t="n"/>
      <c r="D42" s="296" t="n"/>
      <c r="E42" s="296" t="n"/>
    </row>
    <row r="43">
      <c r="B43" s="300" t="inlineStr">
        <is>
          <t>Составил ____________________________  Е. М. Добровольская</t>
        </is>
      </c>
      <c r="C43" s="296" t="n"/>
      <c r="D43" s="296" t="n"/>
      <c r="E43" s="296" t="n"/>
    </row>
    <row r="44">
      <c r="B44" s="300" t="inlineStr">
        <is>
          <t xml:space="preserve">(должность, подпись, инициалы, фамилия) </t>
        </is>
      </c>
      <c r="C44" s="296" t="n"/>
      <c r="D44" s="296" t="n"/>
      <c r="E44" s="296" t="n"/>
    </row>
    <row r="45">
      <c r="B45" s="300" t="n"/>
      <c r="C45" s="296" t="n"/>
      <c r="D45" s="296" t="n"/>
      <c r="E45" s="296" t="n"/>
    </row>
    <row r="46">
      <c r="B46" s="300" t="inlineStr">
        <is>
          <t>Проверил ____________________________ А.В. Костянецкая</t>
        </is>
      </c>
      <c r="C46" s="296" t="n"/>
      <c r="D46" s="296" t="n"/>
      <c r="E46" s="296" t="n"/>
    </row>
    <row r="47">
      <c r="B47" s="365" t="inlineStr">
        <is>
          <t>(должность, подпись, инициалы, фамилия)</t>
        </is>
      </c>
      <c r="D47" s="296" t="n"/>
      <c r="E47" s="296" t="n"/>
    </row>
    <row r="49">
      <c r="B49" s="296" t="n"/>
      <c r="C49" s="296" t="n"/>
      <c r="D49" s="296" t="n"/>
      <c r="E49" s="296" t="n"/>
    </row>
    <row r="50">
      <c r="B50" s="296" t="n"/>
      <c r="C50" s="296" t="n"/>
      <c r="D50" s="296" t="n"/>
      <c r="E50" s="296" t="n"/>
    </row>
  </sheetData>
  <mergeCells count="4">
    <mergeCell ref="B7:E7"/>
    <mergeCell ref="B47:C47"/>
    <mergeCell ref="B8:E8"/>
    <mergeCell ref="B5:E5"/>
  </mergeCells>
  <pageMargins left="0.7" right="0.7" top="0.75" bottom="0.75" header="0.3" footer="0.3"/>
  <pageSetup orientation="portrait" paperSize="9" scale="88"/>
</worksheet>
</file>

<file path=xl/worksheets/sheet5.xml><?xml version="1.0" encoding="utf-8"?>
<worksheet xmlns="http://schemas.openxmlformats.org/spreadsheetml/2006/main">
  <sheetPr>
    <outlinePr summaryBelow="1" summaryRight="1"/>
    <pageSetUpPr fitToPage="1"/>
  </sheetPr>
  <dimension ref="A1:N161"/>
  <sheetViews>
    <sheetView view="pageBreakPreview" topLeftCell="A52" workbookViewId="0">
      <selection activeCell="C156" sqref="C156"/>
    </sheetView>
  </sheetViews>
  <sheetFormatPr baseColWidth="8" defaultColWidth="9.140625" defaultRowHeight="15" outlineLevelRow="1"/>
  <cols>
    <col width="5.7109375" customWidth="1" style="306" min="1" max="1"/>
    <col width="22.5703125" customWidth="1" style="306" min="2" max="2"/>
    <col width="39.140625" customWidth="1" style="306" min="3" max="3"/>
    <col width="13.5703125" customWidth="1" style="306" min="4" max="4"/>
    <col width="12.7109375" customWidth="1" style="306" min="5" max="5"/>
    <col width="14.5703125" customWidth="1" style="306" min="6" max="6"/>
    <col width="13.42578125" customWidth="1" style="306" min="7" max="7"/>
    <col width="12.7109375" customWidth="1" style="306" min="8" max="8"/>
    <col width="13.85546875" customWidth="1" style="306" min="9" max="9"/>
    <col width="17.5703125" customWidth="1" style="306" min="10" max="10"/>
    <col width="10.85546875" customWidth="1" style="306" min="11" max="11"/>
    <col width="13.85546875" customWidth="1" style="306" min="12" max="12"/>
    <col width="9.140625" customWidth="1" style="320" min="13" max="13"/>
  </cols>
  <sheetData>
    <row r="1" s="320">
      <c r="A1" s="306" t="n"/>
      <c r="B1" s="306" t="n"/>
      <c r="C1" s="306" t="n"/>
      <c r="D1" s="306" t="n"/>
      <c r="E1" s="306" t="n"/>
      <c r="F1" s="306" t="n"/>
      <c r="G1" s="306" t="n"/>
      <c r="H1" s="306" t="n"/>
      <c r="I1" s="306" t="n"/>
      <c r="J1" s="306" t="n"/>
      <c r="K1" s="306" t="n"/>
      <c r="L1" s="306" t="n"/>
      <c r="M1" s="306" t="n"/>
      <c r="N1" s="306" t="n"/>
    </row>
    <row r="2" ht="15.6" customHeight="1" s="320">
      <c r="A2" s="306" t="n"/>
      <c r="B2" s="306" t="n"/>
      <c r="C2" s="306" t="n"/>
      <c r="D2" s="306" t="n"/>
      <c r="E2" s="306" t="n"/>
      <c r="F2" s="306" t="n"/>
      <c r="G2" s="306" t="n"/>
      <c r="H2" s="366" t="inlineStr">
        <is>
          <t>Приложение №5</t>
        </is>
      </c>
      <c r="K2" s="306" t="n"/>
      <c r="L2" s="306" t="n"/>
      <c r="M2" s="306" t="n"/>
      <c r="N2" s="306" t="n"/>
    </row>
    <row r="3" s="320">
      <c r="A3" s="306" t="n"/>
      <c r="B3" s="306" t="n"/>
      <c r="C3" s="306" t="n"/>
      <c r="D3" s="306" t="n"/>
      <c r="E3" s="306" t="n"/>
      <c r="F3" s="306" t="n"/>
      <c r="G3" s="306" t="n"/>
      <c r="H3" s="306" t="n"/>
      <c r="I3" s="306" t="n"/>
      <c r="J3" s="306" t="n"/>
      <c r="K3" s="306" t="n"/>
      <c r="L3" s="306" t="n"/>
      <c r="M3" s="306" t="n"/>
      <c r="N3" s="306" t="n"/>
    </row>
    <row r="4" ht="13.15" customFormat="1" customHeight="1" s="296">
      <c r="A4" s="337" t="inlineStr">
        <is>
          <t>Расчет стоимости СМР и оборудования</t>
        </is>
      </c>
    </row>
    <row r="5" ht="13.15" customFormat="1" customHeight="1" s="296">
      <c r="A5" s="337" t="n"/>
      <c r="B5" s="337" t="n"/>
      <c r="C5" s="391" t="n"/>
      <c r="D5" s="337" t="n"/>
      <c r="E5" s="337" t="n"/>
      <c r="F5" s="337" t="n"/>
      <c r="G5" s="337" t="n"/>
      <c r="H5" s="337" t="n"/>
      <c r="I5" s="337" t="n"/>
      <c r="J5" s="337" t="n"/>
    </row>
    <row r="6" ht="12.75" customFormat="1" customHeight="1" s="296">
      <c r="A6" s="210" t="inlineStr">
        <is>
          <t>Наименование разрабатываемого показателя УНЦ</t>
        </is>
      </c>
      <c r="B6" s="209" t="n"/>
      <c r="C6" s="209" t="n"/>
      <c r="D6" s="340" t="inlineStr">
        <is>
          <t>Ячейка реактора ДГР 35 кВ, мощность 1520 кВА</t>
        </is>
      </c>
    </row>
    <row r="7" ht="13.15" customFormat="1" customHeight="1" s="296">
      <c r="A7" s="340" t="inlineStr">
        <is>
          <t>Единица измерения  — 1 ячейка</t>
        </is>
      </c>
      <c r="I7" s="350" t="n"/>
      <c r="J7" s="350" t="n"/>
    </row>
    <row r="8" ht="13.7" customFormat="1" customHeight="1" s="296">
      <c r="A8" s="340" t="n"/>
    </row>
    <row r="9" ht="27" customHeight="1" s="320">
      <c r="A9" s="369" t="inlineStr">
        <is>
          <t>№ пп.</t>
        </is>
      </c>
      <c r="B9" s="369" t="inlineStr">
        <is>
          <t>Код ресурса</t>
        </is>
      </c>
      <c r="C9" s="369" t="inlineStr">
        <is>
          <t>Наименование</t>
        </is>
      </c>
      <c r="D9" s="369" t="inlineStr">
        <is>
          <t>Ед. изм.</t>
        </is>
      </c>
      <c r="E9" s="369" t="inlineStr">
        <is>
          <t>Кол-во единиц по проектным данным</t>
        </is>
      </c>
      <c r="F9" s="369" t="inlineStr">
        <is>
          <t>Сметная стоимость в ценах на 01.01.2000 (руб.)</t>
        </is>
      </c>
      <c r="G9" s="444" t="n"/>
      <c r="H9" s="369" t="inlineStr">
        <is>
          <t>Удельный вес, %</t>
        </is>
      </c>
      <c r="I9" s="369" t="inlineStr">
        <is>
          <t>Сметная стоимость в ценах на 01.01.2023 (руб.)</t>
        </is>
      </c>
      <c r="J9" s="444" t="n"/>
      <c r="K9" s="306" t="n"/>
      <c r="L9" s="306" t="n"/>
      <c r="M9" s="306" t="n"/>
      <c r="N9" s="306" t="n"/>
    </row>
    <row r="10" ht="28.5" customHeight="1" s="320">
      <c r="A10" s="446" t="n"/>
      <c r="B10" s="446" t="n"/>
      <c r="C10" s="446" t="n"/>
      <c r="D10" s="446" t="n"/>
      <c r="E10" s="446" t="n"/>
      <c r="F10" s="369" t="inlineStr">
        <is>
          <t>на ед. изм.</t>
        </is>
      </c>
      <c r="G10" s="369" t="inlineStr">
        <is>
          <t>общая</t>
        </is>
      </c>
      <c r="H10" s="446" t="n"/>
      <c r="I10" s="369" t="inlineStr">
        <is>
          <t>на ед. изм.</t>
        </is>
      </c>
      <c r="J10" s="369" t="inlineStr">
        <is>
          <t>общая</t>
        </is>
      </c>
      <c r="K10" s="306" t="n"/>
      <c r="L10" s="306" t="n"/>
      <c r="M10" s="306" t="n"/>
      <c r="N10" s="306" t="n"/>
    </row>
    <row r="11" s="320">
      <c r="A11" s="369" t="n">
        <v>1</v>
      </c>
      <c r="B11" s="369" t="n">
        <v>2</v>
      </c>
      <c r="C11" s="369" t="n">
        <v>3</v>
      </c>
      <c r="D11" s="369" t="n">
        <v>4</v>
      </c>
      <c r="E11" s="369" t="n">
        <v>5</v>
      </c>
      <c r="F11" s="369" t="n">
        <v>6</v>
      </c>
      <c r="G11" s="369" t="n">
        <v>7</v>
      </c>
      <c r="H11" s="369" t="n">
        <v>8</v>
      </c>
      <c r="I11" s="370" t="n">
        <v>9</v>
      </c>
      <c r="J11" s="370" t="n">
        <v>10</v>
      </c>
      <c r="K11" s="306" t="n"/>
      <c r="L11" s="306" t="n"/>
      <c r="M11" s="306" t="n"/>
      <c r="N11" s="306" t="n"/>
    </row>
    <row r="12">
      <c r="A12" s="369" t="n"/>
      <c r="B12" s="359" t="inlineStr">
        <is>
          <t>Затраты труда рабочих-строителей</t>
        </is>
      </c>
      <c r="C12" s="443" t="n"/>
      <c r="D12" s="443" t="n"/>
      <c r="E12" s="443" t="n"/>
      <c r="F12" s="443" t="n"/>
      <c r="G12" s="443" t="n"/>
      <c r="H12" s="444" t="n"/>
      <c r="I12" s="196" t="n"/>
      <c r="J12" s="196" t="n"/>
    </row>
    <row r="13" ht="26.45" customHeight="1" s="320">
      <c r="A13" s="369" t="n">
        <v>1</v>
      </c>
      <c r="B13" s="290" t="inlineStr">
        <is>
          <t>1-3-4</t>
        </is>
      </c>
      <c r="C13" s="376" t="inlineStr">
        <is>
          <t>Затраты труда рабочих-строителей среднего разряда (3,4)</t>
        </is>
      </c>
      <c r="D13" s="369" t="inlineStr">
        <is>
          <t>чел.-ч.</t>
        </is>
      </c>
      <c r="E13" s="458">
        <f>G13/F13</f>
        <v/>
      </c>
      <c r="F13" s="205" t="n">
        <v>8.970000000000001</v>
      </c>
      <c r="G13" s="205" t="n">
        <v>13947.74</v>
      </c>
      <c r="H13" s="208">
        <f>G13/G14</f>
        <v/>
      </c>
      <c r="I13" s="205">
        <f>ФОТр.тек.!E13</f>
        <v/>
      </c>
      <c r="J13" s="205">
        <f>ROUND(I13*E13,2)</f>
        <v/>
      </c>
    </row>
    <row r="14" ht="26.45" customFormat="1" customHeight="1" s="306">
      <c r="A14" s="369" t="n"/>
      <c r="B14" s="369" t="n"/>
      <c r="C14" s="359" t="inlineStr">
        <is>
          <t>Итого по разделу "Затраты труда рабочих-строителей"</t>
        </is>
      </c>
      <c r="D14" s="369" t="inlineStr">
        <is>
          <t>чел.-ч.</t>
        </is>
      </c>
      <c r="E14" s="458">
        <f>SUM(E13:E13)</f>
        <v/>
      </c>
      <c r="F14" s="205" t="n"/>
      <c r="G14" s="205">
        <f>SUM(G13:G13)</f>
        <v/>
      </c>
      <c r="H14" s="379" t="n">
        <v>1</v>
      </c>
      <c r="I14" s="196" t="n"/>
      <c r="J14" s="205">
        <f>SUM(J13:J13)</f>
        <v/>
      </c>
    </row>
    <row r="15" ht="13.9" customFormat="1" customHeight="1" s="306">
      <c r="A15" s="369" t="n"/>
      <c r="B15" s="376" t="inlineStr">
        <is>
          <t>Затраты труда машинистов</t>
        </is>
      </c>
      <c r="C15" s="443" t="n"/>
      <c r="D15" s="443" t="n"/>
      <c r="E15" s="443" t="n"/>
      <c r="F15" s="443" t="n"/>
      <c r="G15" s="443" t="n"/>
      <c r="H15" s="444" t="n"/>
      <c r="I15" s="196" t="n"/>
      <c r="J15" s="196" t="n"/>
    </row>
    <row r="16" ht="13.9" customFormat="1" customHeight="1" s="306">
      <c r="A16" s="369" t="n">
        <v>2</v>
      </c>
      <c r="B16" s="369" t="n">
        <v>2</v>
      </c>
      <c r="C16" s="376" t="inlineStr">
        <is>
          <t>Затраты труда машинистов</t>
        </is>
      </c>
      <c r="D16" s="369" t="inlineStr">
        <is>
          <t>чел.-ч.</t>
        </is>
      </c>
      <c r="E16" s="458" t="n">
        <v>1873.03</v>
      </c>
      <c r="F16" s="205">
        <f>G16/E16</f>
        <v/>
      </c>
      <c r="G16" s="205" t="n">
        <v>3898.55</v>
      </c>
      <c r="H16" s="379" t="n">
        <v>1</v>
      </c>
      <c r="I16" s="205">
        <f>ROUND(F16*'Прил. 10'!D11,2)</f>
        <v/>
      </c>
      <c r="J16" s="205">
        <f>ROUND(I16*E16,2)</f>
        <v/>
      </c>
    </row>
    <row r="17" ht="13.9" customFormat="1" customHeight="1" s="306">
      <c r="A17" s="369" t="n"/>
      <c r="B17" s="359" t="inlineStr">
        <is>
          <t>Машины и механизмы</t>
        </is>
      </c>
      <c r="C17" s="443" t="n"/>
      <c r="D17" s="443" t="n"/>
      <c r="E17" s="443" t="n"/>
      <c r="F17" s="443" t="n"/>
      <c r="G17" s="443" t="n"/>
      <c r="H17" s="444" t="n"/>
      <c r="I17" s="196" t="n"/>
      <c r="J17" s="196" t="n"/>
    </row>
    <row r="18" ht="13.9" customFormat="1" customHeight="1" s="306">
      <c r="A18" s="369" t="n"/>
      <c r="B18" s="376" t="inlineStr">
        <is>
          <t>Основные машины и механизмы</t>
        </is>
      </c>
      <c r="C18" s="443" t="n"/>
      <c r="D18" s="443" t="n"/>
      <c r="E18" s="443" t="n"/>
      <c r="F18" s="443" t="n"/>
      <c r="G18" s="443" t="n"/>
      <c r="H18" s="444" t="n"/>
      <c r="I18" s="196" t="n"/>
      <c r="J18" s="196" t="n"/>
    </row>
    <row r="19" ht="26.45" customFormat="1" customHeight="1" s="306">
      <c r="A19" s="369" t="n">
        <v>3</v>
      </c>
      <c r="B19" s="290" t="inlineStr">
        <is>
          <t>91.14.03-002</t>
        </is>
      </c>
      <c r="C19" s="376" t="inlineStr">
        <is>
          <t>Автомобили-самосвалы, грузоподъемность до 10 т</t>
        </is>
      </c>
      <c r="D19" s="369" t="inlineStr">
        <is>
          <t>маш.-ч</t>
        </is>
      </c>
      <c r="E19" s="458" t="n">
        <v>134.05</v>
      </c>
      <c r="F19" s="378" t="n">
        <v>87.48999999999999</v>
      </c>
      <c r="G19" s="205">
        <f>ROUND(E19*F19,2)</f>
        <v/>
      </c>
      <c r="H19" s="208">
        <f>G19/$G$53</f>
        <v/>
      </c>
      <c r="I19" s="205">
        <f>ROUND(F19*'Прил. 10'!$D$12,2)</f>
        <v/>
      </c>
      <c r="J19" s="205">
        <f>ROUND(I19*E19,2)</f>
        <v/>
      </c>
    </row>
    <row r="20" ht="39.6" customFormat="1" customHeight="1" s="306">
      <c r="A20" s="369" t="n">
        <v>4</v>
      </c>
      <c r="B20" s="290" t="inlineStr">
        <is>
          <t>91.18.01-004</t>
        </is>
      </c>
      <c r="C20" s="376" t="inlineStr">
        <is>
          <t>Компрессоры передвижные с двигателем внутреннего сгорания, давление 800 кПа (8 ат), производительность 10 м3/мин</t>
        </is>
      </c>
      <c r="D20" s="369" t="inlineStr">
        <is>
          <t>маш.-ч</t>
        </is>
      </c>
      <c r="E20" s="458" t="n">
        <v>101.9</v>
      </c>
      <c r="F20" s="378" t="n">
        <v>91.63</v>
      </c>
      <c r="G20" s="205">
        <f>ROUND(E20*F20,2)</f>
        <v/>
      </c>
      <c r="H20" s="208">
        <f>G20/$G$53</f>
        <v/>
      </c>
      <c r="I20" s="205">
        <f>ROUND(F20*'Прил. 10'!$D$12,2)</f>
        <v/>
      </c>
      <c r="J20" s="205">
        <f>ROUND(I20*E20,2)</f>
        <v/>
      </c>
    </row>
    <row r="21" ht="30.2" customFormat="1" customHeight="1" s="306">
      <c r="A21" s="369" t="n">
        <v>5</v>
      </c>
      <c r="B21" s="290" t="inlineStr">
        <is>
          <t>91.21.03-011</t>
        </is>
      </c>
      <c r="C21" s="376" t="inlineStr">
        <is>
          <t>Аппараты дробеструйные</t>
        </is>
      </c>
      <c r="D21" s="369" t="inlineStr">
        <is>
          <t>маш.-ч</t>
        </is>
      </c>
      <c r="E21" s="458" t="n">
        <v>215.058</v>
      </c>
      <c r="F21" s="378" t="n">
        <v>28.73</v>
      </c>
      <c r="G21" s="205">
        <f>ROUND(E21*F21,2)</f>
        <v/>
      </c>
      <c r="H21" s="208">
        <f>G21/$G$53</f>
        <v/>
      </c>
      <c r="I21" s="205">
        <f>ROUND(F21*'Прил. 10'!$D$12,2)</f>
        <v/>
      </c>
      <c r="J21" s="205">
        <f>ROUND(I21*E21,2)</f>
        <v/>
      </c>
    </row>
    <row r="22" ht="52.9" customFormat="1" customHeight="1" s="306">
      <c r="A22" s="369" t="n">
        <v>6</v>
      </c>
      <c r="B22" s="290" t="inlineStr">
        <is>
          <t>91.18.01-007</t>
        </is>
      </c>
      <c r="C22" s="376" t="inlineStr">
        <is>
          <t>Компрессоры передвижные с двигателем внутреннего сгорания, давление до 686 кПа (7 ат), производительность до 5 м3/мин</t>
        </is>
      </c>
      <c r="D22" s="369" t="inlineStr">
        <is>
          <t>маш.-ч</t>
        </is>
      </c>
      <c r="E22" s="458" t="n">
        <v>22.933</v>
      </c>
      <c r="F22" s="378" t="n">
        <v>90</v>
      </c>
      <c r="G22" s="205">
        <f>ROUND(E22*F22,2)</f>
        <v/>
      </c>
      <c r="H22" s="208">
        <f>G22/$G$53</f>
        <v/>
      </c>
      <c r="I22" s="205">
        <f>ROUND(F22*'Прил. 10'!$D$12,2)</f>
        <v/>
      </c>
      <c r="J22" s="205">
        <f>ROUND(I22*E22,2)</f>
        <v/>
      </c>
    </row>
    <row r="23" ht="26.45" customFormat="1" customHeight="1" s="306">
      <c r="A23" s="369" t="n">
        <v>7</v>
      </c>
      <c r="B23" s="290" t="inlineStr">
        <is>
          <t>91.06.09-001</t>
        </is>
      </c>
      <c r="C23" s="376" t="inlineStr">
        <is>
          <t>Вышки телескопические 25 м</t>
        </is>
      </c>
      <c r="D23" s="369" t="inlineStr">
        <is>
          <t>маш.-ч</t>
        </is>
      </c>
      <c r="E23" s="458" t="n">
        <v>11.767</v>
      </c>
      <c r="F23" s="378" t="n">
        <v>142.7</v>
      </c>
      <c r="G23" s="205">
        <f>ROUND(E23*F23,2)</f>
        <v/>
      </c>
      <c r="H23" s="208">
        <f>G23/$G$53</f>
        <v/>
      </c>
      <c r="I23" s="205">
        <f>ROUND(F23*'Прил. 10'!$D$12,2)</f>
        <v/>
      </c>
      <c r="J23" s="205">
        <f>ROUND(I23*E23,2)</f>
        <v/>
      </c>
    </row>
    <row r="24" ht="26.45" customFormat="1" customHeight="1" s="306">
      <c r="A24" s="369" t="n">
        <v>8</v>
      </c>
      <c r="B24" s="290" t="inlineStr">
        <is>
          <t>91.05.05-014</t>
        </is>
      </c>
      <c r="C24" s="376" t="inlineStr">
        <is>
          <t>Краны на автомобильном ходу, грузоподъемность 10 т</t>
        </is>
      </c>
      <c r="D24" s="369" t="inlineStr">
        <is>
          <t>маш.-ч</t>
        </is>
      </c>
      <c r="E24" s="458" t="n">
        <v>12.713</v>
      </c>
      <c r="F24" s="378" t="n">
        <v>111.99</v>
      </c>
      <c r="G24" s="205">
        <f>ROUND(E24*F24,2)</f>
        <v/>
      </c>
      <c r="H24" s="208">
        <f>G24/$G$53</f>
        <v/>
      </c>
      <c r="I24" s="205">
        <f>ROUND(F24*'Прил. 10'!$D$12,2)</f>
        <v/>
      </c>
      <c r="J24" s="205">
        <f>ROUND(I24*E24,2)</f>
        <v/>
      </c>
    </row>
    <row r="25" ht="26.45" customFormat="1" customHeight="1" s="306">
      <c r="A25" s="369" t="n">
        <v>9</v>
      </c>
      <c r="B25" s="290" t="inlineStr">
        <is>
          <t>91.01.05-085</t>
        </is>
      </c>
      <c r="C25" s="376" t="inlineStr">
        <is>
          <t>Экскаваторы одноковшовые дизельные на гусеничном ходу, емкость ковша 0,5 м3</t>
        </is>
      </c>
      <c r="D25" s="369" t="inlineStr">
        <is>
          <t>маш.-ч</t>
        </is>
      </c>
      <c r="E25" s="458" t="n">
        <v>10.15</v>
      </c>
      <c r="F25" s="378" t="n">
        <v>100</v>
      </c>
      <c r="G25" s="205">
        <f>ROUND(E25*F25,2)</f>
        <v/>
      </c>
      <c r="H25" s="208">
        <f>G25/$G$53</f>
        <v/>
      </c>
      <c r="I25" s="205">
        <f>ROUND(F25*'Прил. 10'!$D$12,2)</f>
        <v/>
      </c>
      <c r="J25" s="205">
        <f>ROUND(I25*E25,2)</f>
        <v/>
      </c>
    </row>
    <row r="26" ht="13.9" customFormat="1" customHeight="1" s="306">
      <c r="A26" s="369" t="n"/>
      <c r="B26" s="369" t="n"/>
      <c r="C26" s="376" t="inlineStr">
        <is>
          <t>Итого основные машины и механизмы</t>
        </is>
      </c>
      <c r="D26" s="369" t="n"/>
      <c r="E26" s="458" t="n"/>
      <c r="F26" s="205" t="n"/>
      <c r="G26" s="205">
        <f>SUM(G19:G25)</f>
        <v/>
      </c>
      <c r="H26" s="379">
        <f>G26/G53</f>
        <v/>
      </c>
      <c r="I26" s="197" t="n"/>
      <c r="J26" s="205">
        <f>SUM(J19:J25)</f>
        <v/>
      </c>
    </row>
    <row r="27" hidden="1" outlineLevel="1" ht="26.45" customFormat="1" customHeight="1" s="306">
      <c r="A27" s="369" t="n">
        <v>10</v>
      </c>
      <c r="B27" s="290" t="inlineStr">
        <is>
          <t>91.17.04-233</t>
        </is>
      </c>
      <c r="C27" s="376" t="inlineStr">
        <is>
          <t>Установки для сварки ручной дуговой (постоянного тока)</t>
        </is>
      </c>
      <c r="D27" s="369" t="inlineStr">
        <is>
          <t>маш.-ч</t>
        </is>
      </c>
      <c r="E27" s="458" t="n">
        <v>121.28</v>
      </c>
      <c r="F27" s="378" t="n">
        <v>8.1</v>
      </c>
      <c r="G27" s="205">
        <f>ROUND(E27*F27,2)</f>
        <v/>
      </c>
      <c r="H27" s="208">
        <f>G27/$G$53</f>
        <v/>
      </c>
      <c r="I27" s="205">
        <f>ROUND(F27*'Прил. 10'!$D$12,2)</f>
        <v/>
      </c>
      <c r="J27" s="205">
        <f>ROUND(I27*E27,2)</f>
        <v/>
      </c>
    </row>
    <row r="28" hidden="1" outlineLevel="1" ht="26.45" customFormat="1" customHeight="1" s="306">
      <c r="A28" s="369" t="n">
        <v>11</v>
      </c>
      <c r="B28" s="290" t="inlineStr">
        <is>
          <t>91.17.01-002</t>
        </is>
      </c>
      <c r="C28" s="376" t="inlineStr">
        <is>
          <t>Выпрямители сварочные однопостовые номинальным сварочным током 315-500 А</t>
        </is>
      </c>
      <c r="D28" s="369" t="inlineStr">
        <is>
          <t>маш.-ч</t>
        </is>
      </c>
      <c r="E28" s="458" t="n">
        <v>101.9</v>
      </c>
      <c r="F28" s="378" t="n">
        <v>8.16</v>
      </c>
      <c r="G28" s="205">
        <f>ROUND(E28*F28,2)</f>
        <v/>
      </c>
      <c r="H28" s="208">
        <f>G28/$G$53</f>
        <v/>
      </c>
      <c r="I28" s="205">
        <f>ROUND(F28*'Прил. 10'!$D$12,2)</f>
        <v/>
      </c>
      <c r="J28" s="205">
        <f>ROUND(I28*E28,2)</f>
        <v/>
      </c>
    </row>
    <row r="29" hidden="1" outlineLevel="1" ht="26.45" customFormat="1" customHeight="1" s="306">
      <c r="A29" s="369" t="n">
        <v>12</v>
      </c>
      <c r="B29" s="290" t="inlineStr">
        <is>
          <t>91.19.08-001</t>
        </is>
      </c>
      <c r="C29" s="376" t="inlineStr">
        <is>
          <t>Насосы для водопонижения и водоотлива мощностью 8-60 м3/ч, напор 21,7-4,3 м</t>
        </is>
      </c>
      <c r="D29" s="369" t="inlineStr">
        <is>
          <t>маш.-ч</t>
        </is>
      </c>
      <c r="E29" s="458" t="n">
        <v>140</v>
      </c>
      <c r="F29" s="378" t="n">
        <v>5.03</v>
      </c>
      <c r="G29" s="205">
        <f>ROUND(E29*F29,2)</f>
        <v/>
      </c>
      <c r="H29" s="208">
        <f>G29/$G$53</f>
        <v/>
      </c>
      <c r="I29" s="205">
        <f>ROUND(F29*'Прил. 10'!$D$12,2)</f>
        <v/>
      </c>
      <c r="J29" s="205">
        <f>ROUND(I29*E29,2)</f>
        <v/>
      </c>
    </row>
    <row r="30" hidden="1" outlineLevel="1" ht="13.9" customFormat="1" customHeight="1" s="306">
      <c r="A30" s="369" t="n">
        <v>13</v>
      </c>
      <c r="B30" s="290" t="inlineStr">
        <is>
          <t>91.05.01-017</t>
        </is>
      </c>
      <c r="C30" s="376" t="inlineStr">
        <is>
          <t>Краны башенные, грузоподъемность 8 т</t>
        </is>
      </c>
      <c r="D30" s="369" t="inlineStr">
        <is>
          <t>маш.-ч</t>
        </is>
      </c>
      <c r="E30" s="458" t="n">
        <v>7.89</v>
      </c>
      <c r="F30" s="378" t="n">
        <v>86.40000000000001</v>
      </c>
      <c r="G30" s="205">
        <f>ROUND(E30*F30,2)</f>
        <v/>
      </c>
      <c r="H30" s="208">
        <f>G30/$G$53</f>
        <v/>
      </c>
      <c r="I30" s="205">
        <f>ROUND(F30*'Прил. 10'!$D$12,2)</f>
        <v/>
      </c>
      <c r="J30" s="205">
        <f>ROUND(I30*E30,2)</f>
        <v/>
      </c>
    </row>
    <row r="31" hidden="1" outlineLevel="1" ht="26.45" customFormat="1" customHeight="1" s="306">
      <c r="A31" s="369" t="n">
        <v>14</v>
      </c>
      <c r="B31" s="290" t="inlineStr">
        <is>
          <t>91.05.06-012</t>
        </is>
      </c>
      <c r="C31" s="376" t="inlineStr">
        <is>
          <t>Краны на гусеничном ходу, грузоподъемность до 16 т</t>
        </is>
      </c>
      <c r="D31" s="369" t="inlineStr">
        <is>
          <t>маш.-ч</t>
        </is>
      </c>
      <c r="E31" s="458" t="n">
        <v>4.68</v>
      </c>
      <c r="F31" s="378" t="n">
        <v>96.89</v>
      </c>
      <c r="G31" s="205">
        <f>ROUND(E31*F31,2)</f>
        <v/>
      </c>
      <c r="H31" s="208">
        <f>G31/$G$53</f>
        <v/>
      </c>
      <c r="I31" s="205">
        <f>ROUND(F31*'Прил. 10'!$D$12,2)</f>
        <v/>
      </c>
      <c r="J31" s="205">
        <f>ROUND(I31*E31,2)</f>
        <v/>
      </c>
    </row>
    <row r="32" hidden="1" outlineLevel="1" ht="26.45" customFormat="1" customHeight="1" s="306">
      <c r="A32" s="369" t="n">
        <v>15</v>
      </c>
      <c r="B32" s="290" t="inlineStr">
        <is>
          <t>91.14.02-001</t>
        </is>
      </c>
      <c r="C32" s="376" t="inlineStr">
        <is>
          <t>Автомобили бортовые, грузоподъемность до 5 т</t>
        </is>
      </c>
      <c r="D32" s="369" t="inlineStr">
        <is>
          <t>маш.-ч</t>
        </is>
      </c>
      <c r="E32" s="458" t="n">
        <v>4.15</v>
      </c>
      <c r="F32" s="378" t="n">
        <v>65.70999999999999</v>
      </c>
      <c r="G32" s="205">
        <f>ROUND(E32*F32,2)</f>
        <v/>
      </c>
      <c r="H32" s="208">
        <f>G32/$G$53</f>
        <v/>
      </c>
      <c r="I32" s="205">
        <f>ROUND(F32*'Прил. 10'!$D$12,2)</f>
        <v/>
      </c>
      <c r="J32" s="205">
        <f>ROUND(I32*E32,2)</f>
        <v/>
      </c>
    </row>
    <row r="33" hidden="1" outlineLevel="1" ht="39.6" customFormat="1" customHeight="1" s="306">
      <c r="A33" s="369" t="n">
        <v>16</v>
      </c>
      <c r="B33" s="290" t="inlineStr">
        <is>
          <t>91.06.05-057</t>
        </is>
      </c>
      <c r="C33" s="376" t="inlineStr">
        <is>
          <t>Погрузчики одноковшовые универсальные фронтальные пневмоколесные, грузоподъемность 3 т</t>
        </is>
      </c>
      <c r="D33" s="369" t="inlineStr">
        <is>
          <t>маш.-ч</t>
        </is>
      </c>
      <c r="E33" s="458" t="n">
        <v>2.85</v>
      </c>
      <c r="F33" s="378" t="n">
        <v>90.40000000000001</v>
      </c>
      <c r="G33" s="205">
        <f>ROUND(E33*F33,2)</f>
        <v/>
      </c>
      <c r="H33" s="208">
        <f>G33/$G$53</f>
        <v/>
      </c>
      <c r="I33" s="205">
        <f>ROUND(F33*'Прил. 10'!$D$12,2)</f>
        <v/>
      </c>
      <c r="J33" s="205">
        <f>ROUND(I33*E33,2)</f>
        <v/>
      </c>
    </row>
    <row r="34" hidden="1" outlineLevel="1" ht="13.9" customFormat="1" customHeight="1" s="306">
      <c r="A34" s="369" t="n">
        <v>17</v>
      </c>
      <c r="B34" s="290" t="inlineStr">
        <is>
          <t>91.01.01-035</t>
        </is>
      </c>
      <c r="C34" s="376" t="inlineStr">
        <is>
          <t>Бульдозеры, мощность 79 кВт (108 л.с.)</t>
        </is>
      </c>
      <c r="D34" s="369" t="inlineStr">
        <is>
          <t>маш.-ч</t>
        </is>
      </c>
      <c r="E34" s="458" t="n">
        <v>3.16</v>
      </c>
      <c r="F34" s="378" t="n">
        <v>79.06999999999999</v>
      </c>
      <c r="G34" s="205">
        <f>ROUND(E34*F34,2)</f>
        <v/>
      </c>
      <c r="H34" s="208">
        <f>G34/$G$53</f>
        <v/>
      </c>
      <c r="I34" s="205">
        <f>ROUND(F34*'Прил. 10'!$D$12,2)</f>
        <v/>
      </c>
      <c r="J34" s="205">
        <f>ROUND(I34*E34,2)</f>
        <v/>
      </c>
    </row>
    <row r="35" hidden="1" outlineLevel="1" ht="13.9" customFormat="1" customHeight="1" s="306">
      <c r="A35" s="369" t="n">
        <v>18</v>
      </c>
      <c r="B35" s="290" t="inlineStr">
        <is>
          <t>91.01.01-034</t>
        </is>
      </c>
      <c r="C35" s="376" t="inlineStr">
        <is>
          <t>Бульдозеры, мощность 59 кВт (80 л.с.)</t>
        </is>
      </c>
      <c r="D35" s="369" t="inlineStr">
        <is>
          <t>маш.-ч</t>
        </is>
      </c>
      <c r="E35" s="458" t="n">
        <v>2.56</v>
      </c>
      <c r="F35" s="378" t="n">
        <v>59.47</v>
      </c>
      <c r="G35" s="205">
        <f>ROUND(E35*F35,2)</f>
        <v/>
      </c>
      <c r="H35" s="208">
        <f>G35/$G$53</f>
        <v/>
      </c>
      <c r="I35" s="205">
        <f>ROUND(F35*'Прил. 10'!$D$12,2)</f>
        <v/>
      </c>
      <c r="J35" s="205">
        <f>ROUND(I35*E35,2)</f>
        <v/>
      </c>
    </row>
    <row r="36" hidden="1" outlineLevel="1" ht="13.9" customFormat="1" customHeight="1" s="306">
      <c r="A36" s="369" t="n">
        <v>19</v>
      </c>
      <c r="B36" s="290" t="inlineStr">
        <is>
          <t>91.17.04-091</t>
        </is>
      </c>
      <c r="C36" s="376" t="inlineStr">
        <is>
          <t>Горелки газовые инжекторные</t>
        </is>
      </c>
      <c r="D36" s="369" t="inlineStr">
        <is>
          <t>маш.-ч</t>
        </is>
      </c>
      <c r="E36" s="458" t="n">
        <v>9.32</v>
      </c>
      <c r="F36" s="378" t="n">
        <v>13.5</v>
      </c>
      <c r="G36" s="205">
        <f>ROUND(E36*F36,2)</f>
        <v/>
      </c>
      <c r="H36" s="208">
        <f>G36/$G$53</f>
        <v/>
      </c>
      <c r="I36" s="205">
        <f>ROUND(F36*'Прил. 10'!$D$12,2)</f>
        <v/>
      </c>
      <c r="J36" s="205">
        <f>ROUND(I36*E36,2)</f>
        <v/>
      </c>
    </row>
    <row r="37" hidden="1" outlineLevel="1" ht="26.45" customFormat="1" customHeight="1" s="306">
      <c r="A37" s="369" t="n">
        <v>20</v>
      </c>
      <c r="B37" s="290" t="inlineStr">
        <is>
          <t>91.06.03-062</t>
        </is>
      </c>
      <c r="C37" s="376" t="inlineStr">
        <is>
          <t>Лебедки электрические тяговым усилием до 31,39 кН (3,2 т)</t>
        </is>
      </c>
      <c r="D37" s="369" t="inlineStr">
        <is>
          <t>маш.-ч</t>
        </is>
      </c>
      <c r="E37" s="458" t="n">
        <v>15.89</v>
      </c>
      <c r="F37" s="378" t="n">
        <v>6.9</v>
      </c>
      <c r="G37" s="205">
        <f>ROUND(E37*F37,2)</f>
        <v/>
      </c>
      <c r="H37" s="208">
        <f>G37/$G$53</f>
        <v/>
      </c>
      <c r="I37" s="205">
        <f>ROUND(F37*'Прил. 10'!$D$12,2)</f>
        <v/>
      </c>
      <c r="J37" s="205">
        <f>ROUND(I37*E37,2)</f>
        <v/>
      </c>
    </row>
    <row r="38" hidden="1" outlineLevel="1" ht="26.45" customFormat="1" customHeight="1" s="306">
      <c r="A38" s="369" t="n">
        <v>21</v>
      </c>
      <c r="B38" s="290" t="inlineStr">
        <is>
          <t>91.06.06-042</t>
        </is>
      </c>
      <c r="C38" s="376" t="inlineStr">
        <is>
          <t>Подъемники гидравлические, высота подъема 10 м</t>
        </is>
      </c>
      <c r="D38" s="369" t="inlineStr">
        <is>
          <t>маш.-ч</t>
        </is>
      </c>
      <c r="E38" s="458" t="n">
        <v>3.53</v>
      </c>
      <c r="F38" s="378" t="n">
        <v>29.6</v>
      </c>
      <c r="G38" s="205">
        <f>ROUND(E38*F38,2)</f>
        <v/>
      </c>
      <c r="H38" s="208">
        <f>G38/$G$53</f>
        <v/>
      </c>
      <c r="I38" s="205">
        <f>ROUND(F38*'Прил. 10'!$D$12,2)</f>
        <v/>
      </c>
      <c r="J38" s="205">
        <f>ROUND(I38*E38,2)</f>
        <v/>
      </c>
    </row>
    <row r="39" hidden="1" outlineLevel="1" ht="26.45" customFormat="1" customHeight="1" s="306">
      <c r="A39" s="369" t="n">
        <v>22</v>
      </c>
      <c r="B39" s="290" t="inlineStr">
        <is>
          <t>91.17.04-171</t>
        </is>
      </c>
      <c r="C39" s="376" t="inlineStr">
        <is>
          <t>Преобразователи сварочные номинальным сварочным током 315-500 А</t>
        </is>
      </c>
      <c r="D39" s="369" t="inlineStr">
        <is>
          <t>маш.-ч</t>
        </is>
      </c>
      <c r="E39" s="458" t="n">
        <v>7.61</v>
      </c>
      <c r="F39" s="378" t="n">
        <v>12.31</v>
      </c>
      <c r="G39" s="205">
        <f>ROUND(E39*F39,2)</f>
        <v/>
      </c>
      <c r="H39" s="208">
        <f>G39/$G$53</f>
        <v/>
      </c>
      <c r="I39" s="205">
        <f>ROUND(F39*'Прил. 10'!$D$12,2)</f>
        <v/>
      </c>
      <c r="J39" s="205">
        <f>ROUND(I39*E39,2)</f>
        <v/>
      </c>
    </row>
    <row r="40" hidden="1" outlineLevel="1" ht="39.6" customFormat="1" customHeight="1" s="306">
      <c r="A40" s="369" t="n">
        <v>23</v>
      </c>
      <c r="B40" s="290" t="inlineStr">
        <is>
          <t>91.21.01-012</t>
        </is>
      </c>
      <c r="C40" s="376" t="inlineStr">
        <is>
          <t>Агрегаты окрасочные высокого давления для окраски поверхностей конструкций, мощность 1 кВт</t>
        </is>
      </c>
      <c r="D40" s="369" t="inlineStr">
        <is>
          <t>маш.-ч</t>
        </is>
      </c>
      <c r="E40" s="458" t="n">
        <v>12.48</v>
      </c>
      <c r="F40" s="378" t="n">
        <v>6.82</v>
      </c>
      <c r="G40" s="205">
        <f>ROUND(E40*F40,2)</f>
        <v/>
      </c>
      <c r="H40" s="208">
        <f>G40/$G$53</f>
        <v/>
      </c>
      <c r="I40" s="205">
        <f>ROUND(F40*'Прил. 10'!$D$12,2)</f>
        <v/>
      </c>
      <c r="J40" s="205">
        <f>ROUND(I40*E40,2)</f>
        <v/>
      </c>
    </row>
    <row r="41" hidden="1" outlineLevel="1" ht="26.45" customFormat="1" customHeight="1" s="306">
      <c r="A41" s="369" t="n">
        <v>24</v>
      </c>
      <c r="B41" s="290" t="inlineStr">
        <is>
          <t>91.05.06-009</t>
        </is>
      </c>
      <c r="C41" s="376" t="inlineStr">
        <is>
          <t>Краны на гусеничном ходу, грузоподъемность 50-63 т</t>
        </is>
      </c>
      <c r="D41" s="369" t="inlineStr">
        <is>
          <t>маш.-ч</t>
        </is>
      </c>
      <c r="E41" s="458" t="n">
        <v>0.13</v>
      </c>
      <c r="F41" s="378" t="n">
        <v>290.01</v>
      </c>
      <c r="G41" s="205">
        <f>ROUND(E41*F41,2)</f>
        <v/>
      </c>
      <c r="H41" s="208">
        <f>G41/$G$53</f>
        <v/>
      </c>
      <c r="I41" s="205">
        <f>ROUND(F41*'Прил. 10'!$D$12,2)</f>
        <v/>
      </c>
      <c r="J41" s="205">
        <f>ROUND(I41*E41,2)</f>
        <v/>
      </c>
    </row>
    <row r="42" hidden="1" outlineLevel="1" ht="26.45" customFormat="1" customHeight="1" s="306">
      <c r="A42" s="369" t="n">
        <v>25</v>
      </c>
      <c r="B42" s="290" t="inlineStr">
        <is>
          <t>91.08.09-023</t>
        </is>
      </c>
      <c r="C42" s="376" t="inlineStr">
        <is>
          <t>Трамбовки пневматические при работе от передвижных компрессорных станций</t>
        </is>
      </c>
      <c r="D42" s="369" t="inlineStr">
        <is>
          <t>маш.-ч</t>
        </is>
      </c>
      <c r="E42" s="458" t="n">
        <v>59.03</v>
      </c>
      <c r="F42" s="378" t="n">
        <v>0.55</v>
      </c>
      <c r="G42" s="205">
        <f>ROUND(E42*F42,2)</f>
        <v/>
      </c>
      <c r="H42" s="208">
        <f>G42/$G$53</f>
        <v/>
      </c>
      <c r="I42" s="205">
        <f>ROUND(F42*'Прил. 10'!$D$12,2)</f>
        <v/>
      </c>
      <c r="J42" s="205">
        <f>ROUND(I42*E42,2)</f>
        <v/>
      </c>
    </row>
    <row r="43" hidden="1" outlineLevel="1" ht="13.9" customFormat="1" customHeight="1" s="306">
      <c r="A43" s="369" t="n">
        <v>26</v>
      </c>
      <c r="B43" s="290" t="inlineStr">
        <is>
          <t>91.07.04-001</t>
        </is>
      </c>
      <c r="C43" s="376" t="inlineStr">
        <is>
          <t>Вибраторы глубинные</t>
        </is>
      </c>
      <c r="D43" s="369" t="inlineStr">
        <is>
          <t>маш.-ч</t>
        </is>
      </c>
      <c r="E43" s="458" t="n">
        <v>12.32</v>
      </c>
      <c r="F43" s="378" t="n">
        <v>1.9</v>
      </c>
      <c r="G43" s="205">
        <f>ROUND(E43*F43,2)</f>
        <v/>
      </c>
      <c r="H43" s="208">
        <f>G43/$G$53</f>
        <v/>
      </c>
      <c r="I43" s="205">
        <f>ROUND(F43*'Прил. 10'!$D$12,2)</f>
        <v/>
      </c>
      <c r="J43" s="205">
        <f>ROUND(I43*E43,2)</f>
        <v/>
      </c>
    </row>
    <row r="44" hidden="1" outlineLevel="1" ht="13.9" customFormat="1" customHeight="1" s="306">
      <c r="A44" s="369" t="n">
        <v>27</v>
      </c>
      <c r="B44" s="290" t="inlineStr">
        <is>
          <t>91.13.01-038</t>
        </is>
      </c>
      <c r="C44" s="376" t="inlineStr">
        <is>
          <t>Машины поливомоечные 6000 л</t>
        </is>
      </c>
      <c r="D44" s="369" t="inlineStr">
        <is>
          <t>маш.-ч</t>
        </is>
      </c>
      <c r="E44" s="458" t="n">
        <v>0.13</v>
      </c>
      <c r="F44" s="378" t="n">
        <v>110</v>
      </c>
      <c r="G44" s="205">
        <f>ROUND(E44*F44,2)</f>
        <v/>
      </c>
      <c r="H44" s="208">
        <f>G44/$G$53</f>
        <v/>
      </c>
      <c r="I44" s="205">
        <f>ROUND(F44*'Прил. 10'!$D$12,2)</f>
        <v/>
      </c>
      <c r="J44" s="205">
        <f>ROUND(I44*E44,2)</f>
        <v/>
      </c>
    </row>
    <row r="45" hidden="1" outlineLevel="1" ht="13.9" customFormat="1" customHeight="1" s="306">
      <c r="A45" s="369" t="n">
        <v>28</v>
      </c>
      <c r="B45" s="290" t="inlineStr">
        <is>
          <t>91.06.05-011</t>
        </is>
      </c>
      <c r="C45" s="376" t="inlineStr">
        <is>
          <t>Погрузчики, грузоподъемность 5 т</t>
        </is>
      </c>
      <c r="D45" s="369" t="inlineStr">
        <is>
          <t>маш.-ч</t>
        </is>
      </c>
      <c r="E45" s="458" t="n">
        <v>0.13</v>
      </c>
      <c r="F45" s="378" t="n">
        <v>89.98999999999999</v>
      </c>
      <c r="G45" s="205">
        <f>ROUND(E45*F45,2)</f>
        <v/>
      </c>
      <c r="H45" s="208">
        <f>G45/$G$53</f>
        <v/>
      </c>
      <c r="I45" s="205">
        <f>ROUND(F45*'Прил. 10'!$D$12,2)</f>
        <v/>
      </c>
      <c r="J45" s="205">
        <f>ROUND(I45*E45,2)</f>
        <v/>
      </c>
    </row>
    <row r="46" hidden="1" outlineLevel="1" ht="13.9" customFormat="1" customHeight="1" s="306">
      <c r="A46" s="369" t="n">
        <v>29</v>
      </c>
      <c r="B46" s="290" t="inlineStr">
        <is>
          <t>91.05.02-005</t>
        </is>
      </c>
      <c r="C46" s="376" t="inlineStr">
        <is>
          <t>Краны козловые, грузоподъемность 32 т</t>
        </is>
      </c>
      <c r="D46" s="369" t="inlineStr">
        <is>
          <t>маш.-ч</t>
        </is>
      </c>
      <c r="E46" s="458" t="n">
        <v>0.03</v>
      </c>
      <c r="F46" s="378" t="n">
        <v>120.24</v>
      </c>
      <c r="G46" s="205">
        <f>ROUND(E46*F46,2)</f>
        <v/>
      </c>
      <c r="H46" s="208">
        <f>G46/$G$53</f>
        <v/>
      </c>
      <c r="I46" s="205">
        <f>ROUND(F46*'Прил. 10'!$D$12,2)</f>
        <v/>
      </c>
      <c r="J46" s="205">
        <f>ROUND(I46*E46,2)</f>
        <v/>
      </c>
    </row>
    <row r="47" hidden="1" outlineLevel="1" ht="26.45" customFormat="1" customHeight="1" s="306">
      <c r="A47" s="369" t="n">
        <v>30</v>
      </c>
      <c r="B47" s="290" t="inlineStr">
        <is>
          <t>91.06.01-003</t>
        </is>
      </c>
      <c r="C47" s="376" t="inlineStr">
        <is>
          <t>Домкраты гидравлические, грузоподъемность 63-100 т</t>
        </is>
      </c>
      <c r="D47" s="369" t="inlineStr">
        <is>
          <t>маш.-ч</t>
        </is>
      </c>
      <c r="E47" s="458" t="n">
        <v>2.93</v>
      </c>
      <c r="F47" s="378" t="n">
        <v>0.9</v>
      </c>
      <c r="G47" s="205">
        <f>ROUND(E47*F47,2)</f>
        <v/>
      </c>
      <c r="H47" s="208">
        <f>G47/$G$53</f>
        <v/>
      </c>
      <c r="I47" s="205">
        <f>ROUND(F47*'Прил. 10'!$D$12,2)</f>
        <v/>
      </c>
      <c r="J47" s="205">
        <f>ROUND(I47*E47,2)</f>
        <v/>
      </c>
    </row>
    <row r="48" hidden="1" outlineLevel="1" ht="26.45" customFormat="1" customHeight="1" s="306">
      <c r="A48" s="369" t="n">
        <v>31</v>
      </c>
      <c r="B48" s="290" t="inlineStr">
        <is>
          <t>91.06.03-058</t>
        </is>
      </c>
      <c r="C48" s="376" t="inlineStr">
        <is>
          <t>Лебедки электрические тяговым усилием 156,96 кН (16 т)</t>
        </is>
      </c>
      <c r="D48" s="369" t="inlineStr">
        <is>
          <t>маш.-ч</t>
        </is>
      </c>
      <c r="E48" s="458" t="n">
        <v>0.02</v>
      </c>
      <c r="F48" s="378" t="n">
        <v>131.44</v>
      </c>
      <c r="G48" s="205">
        <f>ROUND(E48*F48,2)</f>
        <v/>
      </c>
      <c r="H48" s="208">
        <f>G48/$G$53</f>
        <v/>
      </c>
      <c r="I48" s="205">
        <f>ROUND(F48*'Прил. 10'!$D$12,2)</f>
        <v/>
      </c>
      <c r="J48" s="205">
        <f>ROUND(I48*E48,2)</f>
        <v/>
      </c>
    </row>
    <row r="49" hidden="1" outlineLevel="1" ht="13.9" customFormat="1" customHeight="1" s="306">
      <c r="A49" s="369" t="n">
        <v>32</v>
      </c>
      <c r="B49" s="290" t="inlineStr">
        <is>
          <t>91.17.04-042</t>
        </is>
      </c>
      <c r="C49" s="376" t="inlineStr">
        <is>
          <t>Аппараты для газовой сварки и резки</t>
        </is>
      </c>
      <c r="D49" s="369" t="inlineStr">
        <is>
          <t>маш.-ч</t>
        </is>
      </c>
      <c r="E49" s="458" t="n">
        <v>1.18</v>
      </c>
      <c r="F49" s="378" t="n">
        <v>1.2</v>
      </c>
      <c r="G49" s="205">
        <f>ROUND(E49*F49,2)</f>
        <v/>
      </c>
      <c r="H49" s="208">
        <f>G49/$G$53</f>
        <v/>
      </c>
      <c r="I49" s="205">
        <f>ROUND(F49*'Прил. 10'!$D$12,2)</f>
        <v/>
      </c>
      <c r="J49" s="205">
        <f>ROUND(I49*E49,2)</f>
        <v/>
      </c>
    </row>
    <row r="50" hidden="1" outlineLevel="1" ht="13.9" customFormat="1" customHeight="1" s="306">
      <c r="A50" s="369" t="n">
        <v>33</v>
      </c>
      <c r="B50" s="290" t="inlineStr">
        <is>
          <t>91.07.04-002</t>
        </is>
      </c>
      <c r="C50" s="376" t="inlineStr">
        <is>
          <t>Вибраторы поверхностные</t>
        </is>
      </c>
      <c r="D50" s="369" t="inlineStr">
        <is>
          <t>маш.-ч</t>
        </is>
      </c>
      <c r="E50" s="458" t="n">
        <v>2.68</v>
      </c>
      <c r="F50" s="378" t="n">
        <v>0.5</v>
      </c>
      <c r="G50" s="205">
        <f>ROUND(E50*F50,2)</f>
        <v/>
      </c>
      <c r="H50" s="208">
        <f>G50/$G$53</f>
        <v/>
      </c>
      <c r="I50" s="205">
        <f>ROUND(F50*'Прил. 10'!$D$12,2)</f>
        <v/>
      </c>
      <c r="J50" s="205">
        <f>ROUND(I50*E50,2)</f>
        <v/>
      </c>
    </row>
    <row r="51" hidden="1" outlineLevel="1" ht="26.45" customFormat="1" customHeight="1" s="306">
      <c r="A51" s="369" t="n">
        <v>34</v>
      </c>
      <c r="B51" s="290" t="inlineStr">
        <is>
          <t>91.06.03-060</t>
        </is>
      </c>
      <c r="C51" s="376" t="inlineStr">
        <is>
          <t>Лебедки электрические тяговым усилием до 5,79 кН (0,59 т)</t>
        </is>
      </c>
      <c r="D51" s="369" t="inlineStr">
        <is>
          <t>маш.-ч</t>
        </is>
      </c>
      <c r="E51" s="458" t="n">
        <v>0.01</v>
      </c>
      <c r="F51" s="378" t="n">
        <v>1.7</v>
      </c>
      <c r="G51" s="205">
        <f>ROUND(E51*F51,2)</f>
        <v/>
      </c>
      <c r="H51" s="208">
        <f>G51/$G$53</f>
        <v/>
      </c>
      <c r="I51" s="205">
        <f>ROUND(F51*'Прил. 10'!$D$12,2)</f>
        <v/>
      </c>
      <c r="J51" s="205">
        <f>ROUND(I51*E51,2)</f>
        <v/>
      </c>
    </row>
    <row r="52" collapsed="1" ht="13.9" customFormat="1" customHeight="1" s="306">
      <c r="A52" s="369" t="n"/>
      <c r="B52" s="369" t="n"/>
      <c r="C52" s="376" t="inlineStr">
        <is>
          <t>Итого прочие машины и механизмы</t>
        </is>
      </c>
      <c r="D52" s="369" t="n"/>
      <c r="E52" s="377" t="n"/>
      <c r="F52" s="205" t="n"/>
      <c r="G52" s="197">
        <f>SUM(G27:G51)</f>
        <v/>
      </c>
      <c r="H52" s="208">
        <f>G52/G53</f>
        <v/>
      </c>
      <c r="I52" s="205" t="n"/>
      <c r="J52" s="197">
        <f>SUM(J27:J51)</f>
        <v/>
      </c>
    </row>
    <row r="53" ht="26.45" customFormat="1" customHeight="1" s="306">
      <c r="A53" s="369" t="n"/>
      <c r="B53" s="369" t="n"/>
      <c r="C53" s="359" t="inlineStr">
        <is>
          <t>Итого по разделу «Машины и механизмы»</t>
        </is>
      </c>
      <c r="D53" s="369" t="n"/>
      <c r="E53" s="377" t="n"/>
      <c r="F53" s="205" t="n"/>
      <c r="G53" s="205">
        <f>G52+G26</f>
        <v/>
      </c>
      <c r="H53" s="285" t="n">
        <v>1</v>
      </c>
      <c r="I53" s="286" t="n"/>
      <c r="J53" s="287">
        <f>J52+J26</f>
        <v/>
      </c>
    </row>
    <row r="54" ht="13.9" customFormat="1" customHeight="1" s="306">
      <c r="A54" s="369" t="n"/>
      <c r="B54" s="359" t="inlineStr">
        <is>
          <t>Оборудование</t>
        </is>
      </c>
      <c r="C54" s="443" t="n"/>
      <c r="D54" s="443" t="n"/>
      <c r="E54" s="443" t="n"/>
      <c r="F54" s="443" t="n"/>
      <c r="G54" s="443" t="n"/>
      <c r="H54" s="444" t="n"/>
      <c r="I54" s="196" t="n"/>
      <c r="J54" s="196" t="n"/>
    </row>
    <row r="55">
      <c r="A55" s="369" t="n"/>
      <c r="B55" s="376" t="inlineStr">
        <is>
          <t>Основное оборудование</t>
        </is>
      </c>
      <c r="C55" s="443" t="n"/>
      <c r="D55" s="443" t="n"/>
      <c r="E55" s="443" t="n"/>
      <c r="F55" s="443" t="n"/>
      <c r="G55" s="443" t="n"/>
      <c r="H55" s="444" t="n"/>
      <c r="I55" s="196" t="n"/>
      <c r="J55" s="196" t="n"/>
      <c r="K55" s="306" t="n"/>
      <c r="L55" s="306" t="n"/>
    </row>
    <row r="56" ht="39.6" customHeight="1" s="320">
      <c r="A56" s="369" t="n">
        <v>35</v>
      </c>
      <c r="B56" s="290" t="inlineStr">
        <is>
          <t>БЦ.19.80</t>
        </is>
      </c>
      <c r="C56" s="376" t="inlineStr">
        <is>
          <t>Реактор ДГР 35 кВ, 1520 кВА</t>
        </is>
      </c>
      <c r="D56" s="369" t="inlineStr">
        <is>
          <t>компл.</t>
        </is>
      </c>
      <c r="E56" s="458" t="n">
        <v>2</v>
      </c>
      <c r="F56" s="205">
        <f>ROUND(I56/'Прил. 10'!D14,2)</f>
        <v/>
      </c>
      <c r="G56" s="205">
        <f>ROUND(E56*F56,2)</f>
        <v/>
      </c>
      <c r="H56" s="208">
        <f>G56/$G$62</f>
        <v/>
      </c>
      <c r="I56" s="205" t="n">
        <v>4956432</v>
      </c>
      <c r="J56" s="205">
        <f>ROUND(I56*E56,2)</f>
        <v/>
      </c>
      <c r="K56" s="306" t="n"/>
      <c r="L56" s="306" t="n"/>
      <c r="M56" s="306" t="n"/>
      <c r="N56" s="306" t="n"/>
    </row>
    <row r="57">
      <c r="A57" s="369" t="n"/>
      <c r="B57" s="369" t="n"/>
      <c r="C57" s="376" t="inlineStr">
        <is>
          <t>Итого основное оборудование</t>
        </is>
      </c>
      <c r="D57" s="369" t="n"/>
      <c r="E57" s="458" t="n"/>
      <c r="F57" s="378" t="n"/>
      <c r="G57" s="205">
        <f>G56</f>
        <v/>
      </c>
      <c r="H57" s="379">
        <f>H56</f>
        <v/>
      </c>
      <c r="I57" s="197" t="n"/>
      <c r="J57" s="205">
        <f>J56</f>
        <v/>
      </c>
      <c r="K57" s="306" t="n"/>
      <c r="L57" s="306" t="n"/>
    </row>
    <row r="58" ht="36" customHeight="1" s="320">
      <c r="A58" s="369" t="n">
        <v>36</v>
      </c>
      <c r="B58" s="290" t="inlineStr">
        <is>
          <t>БЦ.28.14</t>
        </is>
      </c>
      <c r="C58" s="376" t="inlineStr">
        <is>
          <t>Шинная опора 35 кВ</t>
        </is>
      </c>
      <c r="D58" s="369" t="inlineStr">
        <is>
          <t>шт.</t>
        </is>
      </c>
      <c r="E58" s="458" t="n">
        <v>6</v>
      </c>
      <c r="F58" s="205">
        <f>ROUND(I58/'Прил. 10'!$D$14,2)</f>
        <v/>
      </c>
      <c r="G58" s="205">
        <f>ROUND(E58*F58,2)</f>
        <v/>
      </c>
      <c r="H58" s="208">
        <f>G58/$G$62</f>
        <v/>
      </c>
      <c r="I58" s="205" t="n">
        <v>7750</v>
      </c>
      <c r="J58" s="205">
        <f>ROUND(I58*E58,2)</f>
        <v/>
      </c>
      <c r="K58" s="306" t="n"/>
      <c r="L58" s="306" t="n"/>
      <c r="M58" s="306" t="n"/>
      <c r="N58" s="306" t="n"/>
    </row>
    <row r="59" ht="26.45" customHeight="1" s="320">
      <c r="A59" s="369" t="n">
        <v>37</v>
      </c>
      <c r="B59" s="290" t="inlineStr">
        <is>
          <t>БЦ.60.41</t>
        </is>
      </c>
      <c r="C59" s="376" t="inlineStr">
        <is>
          <t>Ограничитель перенапряжения 35 кВ</t>
        </is>
      </c>
      <c r="D59" s="369" t="inlineStr">
        <is>
          <t>шт.</t>
        </is>
      </c>
      <c r="E59" s="458" t="n">
        <v>6</v>
      </c>
      <c r="F59" s="205">
        <f>ROUND(I59/'Прил. 10'!$D$14,2)</f>
        <v/>
      </c>
      <c r="G59" s="205">
        <f>ROUND(E59*F59,2)</f>
        <v/>
      </c>
      <c r="H59" s="208">
        <f>G59/$G$62</f>
        <v/>
      </c>
      <c r="I59" s="205" t="n">
        <v>34170</v>
      </c>
      <c r="J59" s="205">
        <f>ROUND(I59*E59,2)</f>
        <v/>
      </c>
      <c r="K59" s="306" t="n"/>
      <c r="L59" s="306" t="n"/>
      <c r="M59" s="306" t="n"/>
      <c r="N59" s="306" t="n"/>
    </row>
    <row r="60">
      <c r="A60" s="369" t="n"/>
      <c r="B60" s="369" t="n"/>
      <c r="C60" s="376" t="inlineStr">
        <is>
          <t>Итого прочее оборудование</t>
        </is>
      </c>
      <c r="D60" s="369" t="n"/>
      <c r="E60" s="458" t="n"/>
      <c r="F60" s="378" t="n"/>
      <c r="G60" s="205">
        <f>G59+G58</f>
        <v/>
      </c>
      <c r="H60" s="379">
        <f>H59+H58</f>
        <v/>
      </c>
      <c r="I60" s="197" t="n"/>
      <c r="J60" s="205">
        <f>J59+J58</f>
        <v/>
      </c>
      <c r="K60" s="306" t="n"/>
      <c r="L60" s="306" t="n"/>
    </row>
    <row r="61">
      <c r="A61" s="369" t="n"/>
      <c r="B61" s="369" t="n"/>
      <c r="C61" s="359" t="inlineStr">
        <is>
          <t>Итого по разделу «Оборудование»</t>
        </is>
      </c>
      <c r="D61" s="369" t="n"/>
      <c r="E61" s="377" t="n"/>
      <c r="F61" s="378" t="n"/>
      <c r="G61" s="205">
        <f>G60+G57</f>
        <v/>
      </c>
      <c r="H61" s="379">
        <f>H60+H57</f>
        <v/>
      </c>
      <c r="I61" s="197" t="n"/>
      <c r="J61" s="205">
        <f>J60+J57</f>
        <v/>
      </c>
      <c r="K61" s="306" t="n"/>
      <c r="L61" s="306" t="n"/>
    </row>
    <row r="62" ht="26.45" customHeight="1" s="320">
      <c r="A62" s="369" t="n"/>
      <c r="B62" s="369" t="n"/>
      <c r="C62" s="376" t="inlineStr">
        <is>
          <t>в том числе технологическое оборудование</t>
        </is>
      </c>
      <c r="D62" s="369" t="n"/>
      <c r="E62" s="459" t="n"/>
      <c r="F62" s="378" t="n"/>
      <c r="G62" s="205">
        <f>G61</f>
        <v/>
      </c>
      <c r="H62" s="379" t="n"/>
      <c r="I62" s="197" t="n"/>
      <c r="J62" s="205">
        <f>J61</f>
        <v/>
      </c>
      <c r="K62" s="306" t="n"/>
      <c r="L62" s="306" t="n"/>
    </row>
    <row r="63" ht="13.9" customFormat="1" customHeight="1" s="306">
      <c r="A63" s="369" t="n"/>
      <c r="B63" s="359" t="inlineStr">
        <is>
          <t>Материалы</t>
        </is>
      </c>
      <c r="C63" s="443" t="n"/>
      <c r="D63" s="443" t="n"/>
      <c r="E63" s="443" t="n"/>
      <c r="F63" s="443" t="n"/>
      <c r="G63" s="443" t="n"/>
      <c r="H63" s="444" t="n"/>
      <c r="I63" s="196" t="n"/>
      <c r="J63" s="196" t="n"/>
    </row>
    <row r="64" ht="13.9" customFormat="1" customHeight="1" s="306">
      <c r="A64" s="370" t="n"/>
      <c r="B64" s="372" t="inlineStr">
        <is>
          <t>Основные материалы</t>
        </is>
      </c>
      <c r="C64" s="460" t="n"/>
      <c r="D64" s="460" t="n"/>
      <c r="E64" s="460" t="n"/>
      <c r="F64" s="460" t="n"/>
      <c r="G64" s="460" t="n"/>
      <c r="H64" s="461" t="n"/>
      <c r="I64" s="212" t="n"/>
      <c r="J64" s="212" t="n"/>
    </row>
    <row r="65" ht="39.6" customFormat="1" customHeight="1" s="306">
      <c r="A65" s="369" t="n">
        <v>38</v>
      </c>
      <c r="B65" s="369" t="inlineStr">
        <is>
          <t>02.2.04.04-0010</t>
        </is>
      </c>
      <c r="C65" s="376" t="inlineStr">
        <is>
          <t>Смеси готовые щебеночно-песчаные (ГОСТ 25607-2009) номер: С10, размер зерен 0-40 мм</t>
        </is>
      </c>
      <c r="D65" s="369" t="inlineStr">
        <is>
          <t>м3</t>
        </is>
      </c>
      <c r="E65" s="377" t="n">
        <v>124.237</v>
      </c>
      <c r="F65" s="378" t="n">
        <v>165.83</v>
      </c>
      <c r="G65" s="205">
        <f>ROUND(E65*F65,2)</f>
        <v/>
      </c>
      <c r="H65" s="208">
        <f>G65/$G$149</f>
        <v/>
      </c>
      <c r="I65" s="205">
        <f>ROUND(F65*'Прил. 10'!$D$13,2)</f>
        <v/>
      </c>
      <c r="J65" s="205">
        <f>ROUND(I65*E65,2)</f>
        <v/>
      </c>
    </row>
    <row r="66" ht="26.45" customFormat="1" customHeight="1" s="306">
      <c r="A66" s="369" t="n">
        <v>39</v>
      </c>
      <c r="B66" s="369" t="inlineStr">
        <is>
          <t>07.2.07.04-0011</t>
        </is>
      </c>
      <c r="C66" s="376" t="inlineStr">
        <is>
          <t>Конструкции сварные индивидуальные прочие, масса сборочной единицы до 0,1 т</t>
        </is>
      </c>
      <c r="D66" s="369" t="inlineStr">
        <is>
          <t>т</t>
        </is>
      </c>
      <c r="E66" s="377" t="n">
        <v>1.722</v>
      </c>
      <c r="F66" s="378" t="n">
        <v>10508</v>
      </c>
      <c r="G66" s="205">
        <f>ROUND(E66*F66,2)</f>
        <v/>
      </c>
      <c r="H66" s="208">
        <f>G66/$G$149</f>
        <v/>
      </c>
      <c r="I66" s="205">
        <f>ROUND(F66*'Прил. 10'!$D$13,2)</f>
        <v/>
      </c>
      <c r="J66" s="205">
        <f>ROUND(I66*E66,2)</f>
        <v/>
      </c>
    </row>
    <row r="67" ht="26.45" customFormat="1" customHeight="1" s="306">
      <c r="A67" s="369" t="n">
        <v>40</v>
      </c>
      <c r="B67" s="369" t="inlineStr">
        <is>
          <t>14.4.02.09-0301</t>
        </is>
      </c>
      <c r="C67" s="376" t="inlineStr">
        <is>
          <t>Композиция антикоррозионная цинкнаполненная</t>
        </is>
      </c>
      <c r="D67" s="369" t="inlineStr">
        <is>
          <t>кг</t>
        </is>
      </c>
      <c r="E67" s="377" t="n">
        <v>69.23</v>
      </c>
      <c r="F67" s="378" t="n">
        <v>238.48</v>
      </c>
      <c r="G67" s="205">
        <f>ROUND(E67*F67,2)</f>
        <v/>
      </c>
      <c r="H67" s="208">
        <f>G67/$G$149</f>
        <v/>
      </c>
      <c r="I67" s="205">
        <f>ROUND(F67*'Прил. 10'!$D$13,2)</f>
        <v/>
      </c>
      <c r="J67" s="205">
        <f>ROUND(I67*E67,2)</f>
        <v/>
      </c>
    </row>
    <row r="68" ht="39.6" customFormat="1" customHeight="1" s="306">
      <c r="A68" s="369" t="n">
        <v>41</v>
      </c>
      <c r="B68" s="369" t="inlineStr">
        <is>
          <t>08.4.03.03-0034</t>
        </is>
      </c>
      <c r="C68" s="376" t="inlineStr">
        <is>
          <t>Сталь арматурная, горячекатаная, периодического профиля, класс А-III, диаметр 16-18 мм</t>
        </is>
      </c>
      <c r="D68" s="369" t="inlineStr">
        <is>
          <t>т</t>
        </is>
      </c>
      <c r="E68" s="377" t="n">
        <v>1.991</v>
      </c>
      <c r="F68" s="378" t="n">
        <v>7956.21</v>
      </c>
      <c r="G68" s="205">
        <f>ROUND(E68*F68,2)</f>
        <v/>
      </c>
      <c r="H68" s="208">
        <f>G68/$G$149</f>
        <v/>
      </c>
      <c r="I68" s="205">
        <f>ROUND(F68*'Прил. 10'!$D$13,2)</f>
        <v/>
      </c>
      <c r="J68" s="205">
        <f>ROUND(I68*E68,2)</f>
        <v/>
      </c>
    </row>
    <row r="69" ht="52.9" customFormat="1" customHeight="1" s="306">
      <c r="A69" s="369" t="n">
        <v>42</v>
      </c>
      <c r="B69" s="369" t="inlineStr">
        <is>
          <t>04.1.02.02-0007</t>
        </is>
      </c>
      <c r="C69" s="376" t="inlineStr">
        <is>
          <t>Смеси бетонные тяжелого бетона (БСТ) для гидротехнических сооружений на сульфатостойких цементах, класс В20 (М250)</t>
        </is>
      </c>
      <c r="D69" s="369" t="inlineStr">
        <is>
          <t>м3</t>
        </is>
      </c>
      <c r="E69" s="377" t="n">
        <v>20.469</v>
      </c>
      <c r="F69" s="378" t="n">
        <v>766.52</v>
      </c>
      <c r="G69" s="205">
        <f>ROUND(E69*F69,2)</f>
        <v/>
      </c>
      <c r="H69" s="208">
        <f>G69/$G$149</f>
        <v/>
      </c>
      <c r="I69" s="205">
        <f>ROUND(F69*'Прил. 10'!$D$13,2)</f>
        <v/>
      </c>
      <c r="J69" s="205">
        <f>ROUND(I69*E69,2)</f>
        <v/>
      </c>
    </row>
    <row r="70" ht="26.45" customFormat="1" customHeight="1" s="306">
      <c r="A70" s="369" t="n">
        <v>43</v>
      </c>
      <c r="B70" s="369" t="inlineStr">
        <is>
          <t>04.1.02.01-0001</t>
        </is>
      </c>
      <c r="C70" s="376" t="inlineStr">
        <is>
          <t>Смеси бетонные мелкозернистого бетона (БСМ), класс В3,5 (М50)</t>
        </is>
      </c>
      <c r="D70" s="369" t="inlineStr">
        <is>
          <t>м3</t>
        </is>
      </c>
      <c r="E70" s="377" t="n">
        <v>26.217</v>
      </c>
      <c r="F70" s="378" t="n">
        <v>413.87</v>
      </c>
      <c r="G70" s="205">
        <f>ROUND(E70*F70,2)</f>
        <v/>
      </c>
      <c r="H70" s="208">
        <f>G70/$G$149</f>
        <v/>
      </c>
      <c r="I70" s="205">
        <f>ROUND(F70*'Прил. 10'!$D$13,2)</f>
        <v/>
      </c>
      <c r="J70" s="205">
        <f>ROUND(I70*E70,2)</f>
        <v/>
      </c>
    </row>
    <row r="71" ht="39.6" customFormat="1" customHeight="1" s="306">
      <c r="A71" s="369" t="n">
        <v>44</v>
      </c>
      <c r="B71" s="369" t="inlineStr">
        <is>
          <t>01.7.12.16-0001</t>
        </is>
      </c>
      <c r="C71" s="376" t="inlineStr">
        <is>
          <t>Виток проволочный для трехмерного металлического сетчатого покрытия, марка MaxNet (70/4,0)пв</t>
        </is>
      </c>
      <c r="D71" s="369" t="inlineStr">
        <is>
          <t>10 шт</t>
        </is>
      </c>
      <c r="E71" s="377" t="n">
        <v>10.483</v>
      </c>
      <c r="F71" s="378" t="n">
        <v>946.15</v>
      </c>
      <c r="G71" s="205">
        <f>ROUND(E71*F71,2)</f>
        <v/>
      </c>
      <c r="H71" s="208">
        <f>G71/$G$149</f>
        <v/>
      </c>
      <c r="I71" s="205">
        <f>ROUND(F71*'Прил. 10'!$D$13,2)</f>
        <v/>
      </c>
      <c r="J71" s="205">
        <f>ROUND(I71*E71,2)</f>
        <v/>
      </c>
    </row>
    <row r="72" ht="26.45" customFormat="1" customHeight="1" s="306">
      <c r="A72" s="369" t="n">
        <v>45</v>
      </c>
      <c r="B72" s="369" t="inlineStr">
        <is>
          <t>08.4.03.04-0001</t>
        </is>
      </c>
      <c r="C72" s="376" t="inlineStr">
        <is>
          <t>Сталь арматурная, горячекатаная, класс А-I, А-II, А-III</t>
        </is>
      </c>
      <c r="D72" s="369" t="inlineStr">
        <is>
          <t>т</t>
        </is>
      </c>
      <c r="E72" s="377" t="n">
        <v>1.72</v>
      </c>
      <c r="F72" s="378" t="n">
        <v>5650</v>
      </c>
      <c r="G72" s="205">
        <f>ROUND(E72*F72,2)</f>
        <v/>
      </c>
      <c r="H72" s="208">
        <f>G72/$G$149</f>
        <v/>
      </c>
      <c r="I72" s="205">
        <f>ROUND(F72*'Прил. 10'!$D$13,2)</f>
        <v/>
      </c>
      <c r="J72" s="205">
        <f>ROUND(I72*E72,2)</f>
        <v/>
      </c>
    </row>
    <row r="73" ht="39.6" customFormat="1" customHeight="1" s="306">
      <c r="A73" s="369" t="n">
        <v>46</v>
      </c>
      <c r="B73" s="369" t="inlineStr">
        <is>
          <t>08.4.03.03-0033</t>
        </is>
      </c>
      <c r="C73" s="376" t="inlineStr">
        <is>
          <t>Сталь арматурная, горячекатаная, периодического профиля, класс А-III, диаметр 14 мм</t>
        </is>
      </c>
      <c r="D73" s="369" t="inlineStr">
        <is>
          <t>т</t>
        </is>
      </c>
      <c r="E73" s="377" t="n">
        <v>1.117</v>
      </c>
      <c r="F73" s="378" t="n">
        <v>7997.23</v>
      </c>
      <c r="G73" s="205">
        <f>ROUND(E73*F73,2)</f>
        <v/>
      </c>
      <c r="H73" s="208">
        <f>G73/$G$149</f>
        <v/>
      </c>
      <c r="I73" s="205">
        <f>ROUND(F73*'Прил. 10'!$D$13,2)</f>
        <v/>
      </c>
      <c r="J73" s="205">
        <f>ROUND(I73*E73,2)</f>
        <v/>
      </c>
    </row>
    <row r="74" ht="26.45" customFormat="1" customHeight="1" s="306">
      <c r="A74" s="369" t="n">
        <v>47</v>
      </c>
      <c r="B74" s="369" t="inlineStr">
        <is>
          <t>02.2.05.04-0001</t>
        </is>
      </c>
      <c r="C74" s="376" t="inlineStr">
        <is>
          <t>Отсев габбро-долеритовый фракции 0-5 мм</t>
        </is>
      </c>
      <c r="D74" s="369" t="inlineStr">
        <is>
          <t>м3</t>
        </is>
      </c>
      <c r="E74" s="377" t="n">
        <v>46.233</v>
      </c>
      <c r="F74" s="378" t="n">
        <v>151.73</v>
      </c>
      <c r="G74" s="205">
        <f>ROUND(E74*F74,2)</f>
        <v/>
      </c>
      <c r="H74" s="208">
        <f>G74/$G$149</f>
        <v/>
      </c>
      <c r="I74" s="205">
        <f>ROUND(F74*'Прил. 10'!$D$13,2)</f>
        <v/>
      </c>
      <c r="J74" s="205">
        <f>ROUND(I74*E74,2)</f>
        <v/>
      </c>
    </row>
    <row r="75" ht="39.6" customFormat="1" customHeight="1" s="306">
      <c r="A75" s="369" t="n">
        <v>48</v>
      </c>
      <c r="B75" s="369" t="inlineStr">
        <is>
          <t>02.3.01.02-0016</t>
        </is>
      </c>
      <c r="C75" s="376" t="inlineStr">
        <is>
          <t>Песок природный для строительных: работ средний с крупностью зерен размером свыше 5 мм-до 5% по массе</t>
        </is>
      </c>
      <c r="D75" s="369" t="inlineStr">
        <is>
          <t>м3</t>
        </is>
      </c>
      <c r="E75" s="377" t="n">
        <v>125.253</v>
      </c>
      <c r="F75" s="378" t="n">
        <v>55.26</v>
      </c>
      <c r="G75" s="205">
        <f>ROUND(E75*F75,2)</f>
        <v/>
      </c>
      <c r="H75" s="208">
        <f>G75/$G$149</f>
        <v/>
      </c>
      <c r="I75" s="205">
        <f>ROUND(F75*'Прил. 10'!$D$13,2)</f>
        <v/>
      </c>
      <c r="J75" s="205">
        <f>ROUND(I75*E75,2)</f>
        <v/>
      </c>
    </row>
    <row r="76" ht="52.9" customFormat="1" customHeight="1" s="306">
      <c r="A76" s="369" t="n">
        <v>49</v>
      </c>
      <c r="B76" s="369" t="inlineStr">
        <is>
          <t>04.1.02.02-0011</t>
        </is>
      </c>
      <c r="C76" s="376" t="inlineStr">
        <is>
          <t>Смеси бетонные тяжелого бетона (БСТ) для гидротехнических сооружений на сульфатостойких цементах, класс В30 (М400)</t>
        </is>
      </c>
      <c r="D76" s="369" t="inlineStr">
        <is>
          <t>м3</t>
        </is>
      </c>
      <c r="E76" s="377" t="n">
        <v>5.498</v>
      </c>
      <c r="F76" s="378" t="n">
        <v>1025.05</v>
      </c>
      <c r="G76" s="205">
        <f>ROUND(E76*F76,2)</f>
        <v/>
      </c>
      <c r="H76" s="208">
        <f>G76/$G$149</f>
        <v/>
      </c>
      <c r="I76" s="205">
        <f>ROUND(F76*'Прил. 10'!$D$13,2)</f>
        <v/>
      </c>
      <c r="J76" s="205">
        <f>ROUND(I76*E76,2)</f>
        <v/>
      </c>
    </row>
    <row r="77" ht="26.45" customFormat="1" customHeight="1" s="306">
      <c r="A77" s="369" t="n">
        <v>50</v>
      </c>
      <c r="B77" s="369" t="inlineStr">
        <is>
          <t>07.2.07.04-0007</t>
        </is>
      </c>
      <c r="C77" s="376" t="inlineStr">
        <is>
          <t>Конструкции стальные индивидуальные решетчатые сварные, масса до 0,1 т</t>
        </is>
      </c>
      <c r="D77" s="369" t="inlineStr">
        <is>
          <t>т</t>
        </is>
      </c>
      <c r="E77" s="377" t="n">
        <v>0.483</v>
      </c>
      <c r="F77" s="378" t="n">
        <v>11500</v>
      </c>
      <c r="G77" s="205">
        <f>ROUND(E77*F77,2)</f>
        <v/>
      </c>
      <c r="H77" s="208">
        <f>G77/$G$149</f>
        <v/>
      </c>
      <c r="I77" s="205">
        <f>ROUND(F77*'Прил. 10'!$D$13,2)</f>
        <v/>
      </c>
      <c r="J77" s="205">
        <f>ROUND(I77*E77,2)</f>
        <v/>
      </c>
    </row>
    <row r="78" ht="13.9" customFormat="1" customHeight="1" s="306">
      <c r="A78" s="369" t="n">
        <v>51</v>
      </c>
      <c r="B78" s="369" t="inlineStr">
        <is>
          <t>08.1.02.25-0021</t>
        </is>
      </c>
      <c r="C78" s="376" t="inlineStr">
        <is>
          <t>Дробь металлическая</t>
        </is>
      </c>
      <c r="D78" s="369" t="inlineStr">
        <is>
          <t>т</t>
        </is>
      </c>
      <c r="E78" s="377" t="n">
        <v>1.008</v>
      </c>
      <c r="F78" s="378" t="n">
        <v>4390</v>
      </c>
      <c r="G78" s="205">
        <f>ROUND(E78*F78,2)</f>
        <v/>
      </c>
      <c r="H78" s="208">
        <f>G78/$G$149</f>
        <v/>
      </c>
      <c r="I78" s="205">
        <f>ROUND(F78*'Прил. 10'!$D$13,2)</f>
        <v/>
      </c>
      <c r="J78" s="205">
        <f>ROUND(I78*E78,2)</f>
        <v/>
      </c>
    </row>
    <row r="79" ht="13.9" customFormat="1" customHeight="1" s="306">
      <c r="A79" s="369" t="n">
        <v>52</v>
      </c>
      <c r="B79" s="369" t="inlineStr">
        <is>
          <t>01.7.15.01-0031</t>
        </is>
      </c>
      <c r="C79" s="376" t="inlineStr">
        <is>
          <t>Анкер высоких нагрузок Hilti HSL-3 M24/60</t>
        </is>
      </c>
      <c r="D79" s="369" t="inlineStr">
        <is>
          <t>шт</t>
        </is>
      </c>
      <c r="E79" s="377" t="n">
        <v>11.667</v>
      </c>
      <c r="F79" s="378" t="n">
        <v>332.85</v>
      </c>
      <c r="G79" s="205">
        <f>ROUND(E79*F79,2)</f>
        <v/>
      </c>
      <c r="H79" s="208">
        <f>G79/$G$149</f>
        <v/>
      </c>
      <c r="I79" s="205">
        <f>ROUND(F79*'Прил. 10'!$D$13,2)</f>
        <v/>
      </c>
      <c r="J79" s="205">
        <f>ROUND(I79*E79,2)</f>
        <v/>
      </c>
    </row>
    <row r="80" ht="13.9" customFormat="1" customHeight="1" s="306">
      <c r="A80" s="369" t="n">
        <v>53</v>
      </c>
      <c r="B80" s="369" t="inlineStr">
        <is>
          <t>08.3.08.03-0011</t>
        </is>
      </c>
      <c r="C80" s="376" t="inlineStr">
        <is>
          <t>Сталь угловая</t>
        </is>
      </c>
      <c r="D80" s="369" t="inlineStr">
        <is>
          <t>т</t>
        </is>
      </c>
      <c r="E80" s="377" t="n">
        <v>0.65</v>
      </c>
      <c r="F80" s="378" t="n">
        <v>5763</v>
      </c>
      <c r="G80" s="205">
        <f>ROUND(E80*F80,2)</f>
        <v/>
      </c>
      <c r="H80" s="208">
        <f>G80/$G$149</f>
        <v/>
      </c>
      <c r="I80" s="205">
        <f>ROUND(F80*'Прил. 10'!$D$13,2)</f>
        <v/>
      </c>
      <c r="J80" s="205">
        <f>ROUND(I80*E80,2)</f>
        <v/>
      </c>
    </row>
    <row r="81" ht="13.9" customFormat="1" customHeight="1" s="306">
      <c r="A81" s="371" t="n"/>
      <c r="B81" s="214" t="n"/>
      <c r="C81" s="215" t="inlineStr">
        <is>
          <t>Итого основные материалы</t>
        </is>
      </c>
      <c r="D81" s="371" t="n"/>
      <c r="E81" s="462" t="n"/>
      <c r="F81" s="287" t="n"/>
      <c r="G81" s="287">
        <f>SUM(G65:G80)</f>
        <v/>
      </c>
      <c r="H81" s="208">
        <f>G81/$G$149</f>
        <v/>
      </c>
      <c r="I81" s="205" t="n"/>
      <c r="J81" s="287">
        <f>SUM(J65:J80)</f>
        <v/>
      </c>
    </row>
    <row r="82" hidden="1" outlineLevel="1" ht="26.45" customFormat="1" customHeight="1" s="306">
      <c r="A82" s="369" t="n">
        <v>54</v>
      </c>
      <c r="B82" s="369" t="inlineStr">
        <is>
          <t>08.3.05.02-0058</t>
        </is>
      </c>
      <c r="C82" s="376" t="inlineStr">
        <is>
          <t>Прокат толстолистовой горячекатаный в листах, марка стали Ст3, толщина 6-8 мм</t>
        </is>
      </c>
      <c r="D82" s="369" t="inlineStr">
        <is>
          <t>т</t>
        </is>
      </c>
      <c r="E82" s="377" t="n">
        <v>0.55</v>
      </c>
      <c r="F82" s="378" t="n">
        <v>5891.61</v>
      </c>
      <c r="G82" s="205">
        <f>ROUND(E82*F82,2)</f>
        <v/>
      </c>
      <c r="H82" s="208">
        <f>G82/$G$149</f>
        <v/>
      </c>
      <c r="I82" s="205">
        <f>ROUND(F82*'Прил. 10'!$D$13,2)</f>
        <v/>
      </c>
      <c r="J82" s="205">
        <f>ROUND(I82*E82,2)</f>
        <v/>
      </c>
    </row>
    <row r="83" hidden="1" outlineLevel="1" ht="26.45" customFormat="1" customHeight="1" s="306">
      <c r="A83" s="369" t="n">
        <v>55</v>
      </c>
      <c r="B83" s="369" t="inlineStr">
        <is>
          <t>04.1.02.05-0003</t>
        </is>
      </c>
      <c r="C83" s="376" t="inlineStr">
        <is>
          <t>Смеси бетонные тяжелого бетона (БСТ), класс В7,5 (М100)</t>
        </is>
      </c>
      <c r="D83" s="369" t="inlineStr">
        <is>
          <t>м3</t>
        </is>
      </c>
      <c r="E83" s="377" t="n">
        <v>4.9</v>
      </c>
      <c r="F83" s="378" t="n">
        <v>560</v>
      </c>
      <c r="G83" s="205">
        <f>ROUND(E83*F83,2)</f>
        <v/>
      </c>
      <c r="H83" s="208">
        <f>G83/$G$149</f>
        <v/>
      </c>
      <c r="I83" s="205">
        <f>ROUND(F83*'Прил. 10'!$D$13,2)</f>
        <v/>
      </c>
      <c r="J83" s="205">
        <f>ROUND(I83*E83,2)</f>
        <v/>
      </c>
    </row>
    <row r="84" hidden="1" outlineLevel="1" ht="26.45" customFormat="1" customHeight="1" s="306">
      <c r="A84" s="369" t="n">
        <v>56</v>
      </c>
      <c r="B84" s="369" t="inlineStr">
        <is>
          <t>12.1.02.15-0001</t>
        </is>
      </c>
      <c r="C84" s="376" t="inlineStr">
        <is>
          <t>Барьер ОС ГЧ ЭМС (ТУ 5774-007-17925162-2002)</t>
        </is>
      </c>
      <c r="D84" s="369" t="inlineStr">
        <is>
          <t>м2</t>
        </is>
      </c>
      <c r="E84" s="377" t="n">
        <v>47.28</v>
      </c>
      <c r="F84" s="378" t="n">
        <v>44.98</v>
      </c>
      <c r="G84" s="205">
        <f>ROUND(E84*F84,2)</f>
        <v/>
      </c>
      <c r="H84" s="208">
        <f>G84/$G$149</f>
        <v/>
      </c>
      <c r="I84" s="205">
        <f>ROUND(F84*'Прил. 10'!$D$13,2)</f>
        <v/>
      </c>
      <c r="J84" s="205">
        <f>ROUND(I84*E84,2)</f>
        <v/>
      </c>
    </row>
    <row r="85" hidden="1" outlineLevel="1" ht="26.45" customFormat="1" customHeight="1" s="306">
      <c r="A85" s="369" t="n">
        <v>57</v>
      </c>
      <c r="B85" s="369" t="inlineStr">
        <is>
          <t>07.2.05.01-0032</t>
        </is>
      </c>
      <c r="C85" s="376" t="inlineStr">
        <is>
          <t>Ограждения лестничных проемов, лестничные марши, пожарные лестницы</t>
        </is>
      </c>
      <c r="D85" s="369" t="inlineStr">
        <is>
          <t>т</t>
        </is>
      </c>
      <c r="E85" s="377" t="n">
        <v>0.26</v>
      </c>
      <c r="F85" s="378" t="n">
        <v>7571</v>
      </c>
      <c r="G85" s="205">
        <f>ROUND(E85*F85,2)</f>
        <v/>
      </c>
      <c r="H85" s="208">
        <f>G85/$G$149</f>
        <v/>
      </c>
      <c r="I85" s="205">
        <f>ROUND(F85*'Прил. 10'!$D$13,2)</f>
        <v/>
      </c>
      <c r="J85" s="205">
        <f>ROUND(I85*E85,2)</f>
        <v/>
      </c>
    </row>
    <row r="86" hidden="1" outlineLevel="1" ht="26.45" customFormat="1" customHeight="1" s="306">
      <c r="A86" s="369" t="n">
        <v>58</v>
      </c>
      <c r="B86" s="369" t="inlineStr">
        <is>
          <t>14.2.01.05-0001</t>
        </is>
      </c>
      <c r="C86" s="376" t="inlineStr">
        <is>
          <t>Композиция на основе термопластичных полимеров</t>
        </is>
      </c>
      <c r="D86" s="369" t="inlineStr">
        <is>
          <t>кг</t>
        </is>
      </c>
      <c r="E86" s="377" t="n">
        <v>30.38</v>
      </c>
      <c r="F86" s="378" t="n">
        <v>54.99</v>
      </c>
      <c r="G86" s="205">
        <f>ROUND(E86*F86,2)</f>
        <v/>
      </c>
      <c r="H86" s="208">
        <f>G86/$G$149</f>
        <v/>
      </c>
      <c r="I86" s="205">
        <f>ROUND(F86*'Прил. 10'!$D$13,2)</f>
        <v/>
      </c>
      <c r="J86" s="205">
        <f>ROUND(I86*E86,2)</f>
        <v/>
      </c>
    </row>
    <row r="87" hidden="1" outlineLevel="1" ht="26.45" customFormat="1" customHeight="1" s="306">
      <c r="A87" s="369" t="n">
        <v>59</v>
      </c>
      <c r="B87" s="369" t="inlineStr">
        <is>
          <t>24.3.03.13-0418</t>
        </is>
      </c>
      <c r="C87" s="376" t="inlineStr">
        <is>
          <t>Труба напорная полиэтиленовая ПНД, среднего типа, диаметр 110 мм</t>
        </is>
      </c>
      <c r="D87" s="369" t="inlineStr">
        <is>
          <t>м</t>
        </is>
      </c>
      <c r="E87" s="377" t="n">
        <v>25</v>
      </c>
      <c r="F87" s="378" t="n">
        <v>63</v>
      </c>
      <c r="G87" s="205">
        <f>ROUND(E87*F87,2)</f>
        <v/>
      </c>
      <c r="H87" s="208">
        <f>G87/$G$149</f>
        <v/>
      </c>
      <c r="I87" s="205">
        <f>ROUND(F87*'Прил. 10'!$D$13,2)</f>
        <v/>
      </c>
      <c r="J87" s="205">
        <f>ROUND(I87*E87,2)</f>
        <v/>
      </c>
    </row>
    <row r="88" hidden="1" outlineLevel="1" ht="26.45" customFormat="1" customHeight="1" s="306">
      <c r="A88" s="369" t="n">
        <v>60</v>
      </c>
      <c r="B88" s="369" t="inlineStr">
        <is>
          <t>08.3.01.02-0019</t>
        </is>
      </c>
      <c r="C88" s="376" t="inlineStr">
        <is>
          <t>Двутавр с параллельными гранями полок №14 Б1, Б2, сталь марки Ст0</t>
        </is>
      </c>
      <c r="D88" s="369" t="inlineStr">
        <is>
          <t>т</t>
        </is>
      </c>
      <c r="E88" s="377" t="n">
        <v>0.25</v>
      </c>
      <c r="F88" s="378" t="n">
        <v>5374.3</v>
      </c>
      <c r="G88" s="205">
        <f>ROUND(E88*F88,2)</f>
        <v/>
      </c>
      <c r="H88" s="208">
        <f>G88/$G$149</f>
        <v/>
      </c>
      <c r="I88" s="205">
        <f>ROUND(F88*'Прил. 10'!$D$13,2)</f>
        <v/>
      </c>
      <c r="J88" s="205">
        <f>ROUND(I88*E88,2)</f>
        <v/>
      </c>
    </row>
    <row r="89" hidden="1" outlineLevel="1" ht="13.9" customFormat="1" customHeight="1" s="306">
      <c r="A89" s="369" t="n">
        <v>61</v>
      </c>
      <c r="B89" s="369" t="inlineStr">
        <is>
          <t>08.4.01.02-0001</t>
        </is>
      </c>
      <c r="C89" s="376" t="inlineStr">
        <is>
          <t>Детали закладные, вес до 1 кг</t>
        </is>
      </c>
      <c r="D89" s="369" t="inlineStr">
        <is>
          <t>т</t>
        </is>
      </c>
      <c r="E89" s="377" t="n">
        <v>0.11</v>
      </c>
      <c r="F89" s="378" t="n">
        <v>11684</v>
      </c>
      <c r="G89" s="205">
        <f>ROUND(E89*F89,2)</f>
        <v/>
      </c>
      <c r="H89" s="208">
        <f>G89/$G$149</f>
        <v/>
      </c>
      <c r="I89" s="205">
        <f>ROUND(F89*'Прил. 10'!$D$13,2)</f>
        <v/>
      </c>
      <c r="J89" s="205">
        <f>ROUND(I89*E89,2)</f>
        <v/>
      </c>
    </row>
    <row r="90" hidden="1" outlineLevel="1" ht="13.9" customFormat="1" customHeight="1" s="306">
      <c r="A90" s="369" t="n">
        <v>62</v>
      </c>
      <c r="B90" s="369" t="inlineStr">
        <is>
          <t>02.2.01.02-0001</t>
        </is>
      </c>
      <c r="C90" s="376" t="inlineStr">
        <is>
          <t>Гравий баритовый</t>
        </is>
      </c>
      <c r="D90" s="369" t="inlineStr">
        <is>
          <t>м3</t>
        </is>
      </c>
      <c r="E90" s="377" t="n">
        <v>0.22</v>
      </c>
      <c r="F90" s="378" t="n">
        <v>5292</v>
      </c>
      <c r="G90" s="205">
        <f>ROUND(E90*F90,2)</f>
        <v/>
      </c>
      <c r="H90" s="208">
        <f>G90/$G$149</f>
        <v/>
      </c>
      <c r="I90" s="205">
        <f>ROUND(F90*'Прил. 10'!$D$13,2)</f>
        <v/>
      </c>
      <c r="J90" s="205">
        <f>ROUND(I90*E90,2)</f>
        <v/>
      </c>
    </row>
    <row r="91" hidden="1" outlineLevel="1" ht="26.45" customFormat="1" customHeight="1" s="306">
      <c r="A91" s="369" t="n">
        <v>63</v>
      </c>
      <c r="B91" s="369" t="inlineStr">
        <is>
          <t>01.7.07.12-0001</t>
        </is>
      </c>
      <c r="C91" s="376" t="inlineStr">
        <is>
          <t>Обертка защитная на полиэтиленовой основе</t>
        </is>
      </c>
      <c r="D91" s="369" t="inlineStr">
        <is>
          <t>м2</t>
        </is>
      </c>
      <c r="E91" s="377" t="n">
        <v>29.13</v>
      </c>
      <c r="F91" s="378" t="n">
        <v>32</v>
      </c>
      <c r="G91" s="205">
        <f>ROUND(E91*F91,2)</f>
        <v/>
      </c>
      <c r="H91" s="208">
        <f>G91/$G$149</f>
        <v/>
      </c>
      <c r="I91" s="205">
        <f>ROUND(F91*'Прил. 10'!$D$13,2)</f>
        <v/>
      </c>
      <c r="J91" s="205">
        <f>ROUND(I91*E91,2)</f>
        <v/>
      </c>
    </row>
    <row r="92" hidden="1" outlineLevel="1" ht="13.9" customFormat="1" customHeight="1" s="306">
      <c r="A92" s="369" t="n">
        <v>64</v>
      </c>
      <c r="B92" s="369" t="inlineStr">
        <is>
          <t>08.3.11.01-0053</t>
        </is>
      </c>
      <c r="C92" s="376" t="inlineStr">
        <is>
          <t>Швеллеры: № 14 сталь марки Ст3пс</t>
        </is>
      </c>
      <c r="D92" s="369" t="inlineStr">
        <is>
          <t>т</t>
        </is>
      </c>
      <c r="E92" s="377" t="n">
        <v>0.19</v>
      </c>
      <c r="F92" s="378" t="n">
        <v>4800</v>
      </c>
      <c r="G92" s="205">
        <f>ROUND(E92*F92,2)</f>
        <v/>
      </c>
      <c r="H92" s="208">
        <f>G92/$G$149</f>
        <v/>
      </c>
      <c r="I92" s="205">
        <f>ROUND(F92*'Прил. 10'!$D$13,2)</f>
        <v/>
      </c>
      <c r="J92" s="205">
        <f>ROUND(I92*E92,2)</f>
        <v/>
      </c>
    </row>
    <row r="93" hidden="1" outlineLevel="1" ht="13.9" customFormat="1" customHeight="1" s="306">
      <c r="A93" s="369" t="n">
        <v>65</v>
      </c>
      <c r="B93" s="369" t="inlineStr">
        <is>
          <t>11.2.13.04-0011</t>
        </is>
      </c>
      <c r="C93" s="376" t="inlineStr">
        <is>
          <t>Щиты из досок, толщина 25 мм</t>
        </is>
      </c>
      <c r="D93" s="369" t="inlineStr">
        <is>
          <t>м2</t>
        </is>
      </c>
      <c r="E93" s="377" t="n">
        <v>25.28</v>
      </c>
      <c r="F93" s="378" t="n">
        <v>35.53</v>
      </c>
      <c r="G93" s="205">
        <f>ROUND(E93*F93,2)</f>
        <v/>
      </c>
      <c r="H93" s="208">
        <f>G93/$G$149</f>
        <v/>
      </c>
      <c r="I93" s="205">
        <f>ROUND(F93*'Прил. 10'!$D$13,2)</f>
        <v/>
      </c>
      <c r="J93" s="205">
        <f>ROUND(I93*E93,2)</f>
        <v/>
      </c>
    </row>
    <row r="94" hidden="1" outlineLevel="1" ht="13.9" customFormat="1" customHeight="1" s="306">
      <c r="A94" s="369" t="n">
        <v>66</v>
      </c>
      <c r="B94" s="369" t="inlineStr">
        <is>
          <t>01.7.15.03-0042</t>
        </is>
      </c>
      <c r="C94" s="376" t="inlineStr">
        <is>
          <t>Болты с гайками и шайбами строительные</t>
        </is>
      </c>
      <c r="D94" s="369" t="inlineStr">
        <is>
          <t>кг</t>
        </is>
      </c>
      <c r="E94" s="377" t="n">
        <v>87.34</v>
      </c>
      <c r="F94" s="378" t="n">
        <v>9.039999999999999</v>
      </c>
      <c r="G94" s="205">
        <f>ROUND(E94*F94,2)</f>
        <v/>
      </c>
      <c r="H94" s="208">
        <f>G94/$G$149</f>
        <v/>
      </c>
      <c r="I94" s="205">
        <f>ROUND(F94*'Прил. 10'!$D$13,2)</f>
        <v/>
      </c>
      <c r="J94" s="205">
        <f>ROUND(I94*E94,2)</f>
        <v/>
      </c>
    </row>
    <row r="95" hidden="1" outlineLevel="1" ht="13.9" customFormat="1" customHeight="1" s="306">
      <c r="A95" s="369" t="n">
        <v>67</v>
      </c>
      <c r="B95" s="369" t="inlineStr">
        <is>
          <t>21.2.02.01-0028</t>
        </is>
      </c>
      <c r="C95" s="376" t="inlineStr">
        <is>
          <t>Провод антенный МГ, сечение 25 мм2</t>
        </is>
      </c>
      <c r="D95" s="369" t="inlineStr">
        <is>
          <t>т</t>
        </is>
      </c>
      <c r="E95" s="377" t="n">
        <v>0.01</v>
      </c>
      <c r="F95" s="378" t="n">
        <v>64315.46</v>
      </c>
      <c r="G95" s="205">
        <f>ROUND(E95*F95,2)</f>
        <v/>
      </c>
      <c r="H95" s="208">
        <f>G95/$G$149</f>
        <v/>
      </c>
      <c r="I95" s="205">
        <f>ROUND(F95*'Прил. 10'!$D$13,2)</f>
        <v/>
      </c>
      <c r="J95" s="205">
        <f>ROUND(I95*E95,2)</f>
        <v/>
      </c>
    </row>
    <row r="96" hidden="1" outlineLevel="1" ht="39.6" customFormat="1" customHeight="1" s="306">
      <c r="A96" s="369" t="n">
        <v>68</v>
      </c>
      <c r="B96" s="369" t="inlineStr">
        <is>
          <t>08.4.03.03-0031</t>
        </is>
      </c>
      <c r="C96" s="376" t="inlineStr">
        <is>
          <t>Сталь арматурная, горячекатаная, периодического профиля, класс А-III, диаметр 10 мм</t>
        </is>
      </c>
      <c r="D96" s="369" t="inlineStr">
        <is>
          <t>т</t>
        </is>
      </c>
      <c r="E96" s="377" t="n">
        <v>0.08</v>
      </c>
      <c r="F96" s="378" t="n">
        <v>8014.15</v>
      </c>
      <c r="G96" s="205">
        <f>ROUND(E96*F96,2)</f>
        <v/>
      </c>
      <c r="H96" s="208">
        <f>G96/$G$149</f>
        <v/>
      </c>
      <c r="I96" s="205">
        <f>ROUND(F96*'Прил. 10'!$D$13,2)</f>
        <v/>
      </c>
      <c r="J96" s="205">
        <f>ROUND(I96*E96,2)</f>
        <v/>
      </c>
    </row>
    <row r="97" hidden="1" outlineLevel="1" ht="13.9" customFormat="1" customHeight="1" s="306">
      <c r="A97" s="369" t="n">
        <v>69</v>
      </c>
      <c r="B97" s="369" t="inlineStr">
        <is>
          <t>08.1.02.25-0012</t>
        </is>
      </c>
      <c r="C97" s="376" t="inlineStr">
        <is>
          <t>Детали крепления, масса до 0,001 т</t>
        </is>
      </c>
      <c r="D97" s="369" t="inlineStr">
        <is>
          <t>т</t>
        </is>
      </c>
      <c r="E97" s="377" t="n">
        <v>0.06</v>
      </c>
      <c r="F97" s="378" t="n">
        <v>10100</v>
      </c>
      <c r="G97" s="205">
        <f>ROUND(E97*F97,2)</f>
        <v/>
      </c>
      <c r="H97" s="208">
        <f>G97/$G$149</f>
        <v/>
      </c>
      <c r="I97" s="205">
        <f>ROUND(F97*'Прил. 10'!$D$13,2)</f>
        <v/>
      </c>
      <c r="J97" s="205">
        <f>ROUND(I97*E97,2)</f>
        <v/>
      </c>
    </row>
    <row r="98" hidden="1" outlineLevel="1" ht="26.45" customFormat="1" customHeight="1" s="306">
      <c r="A98" s="369" t="n">
        <v>70</v>
      </c>
      <c r="B98" s="369" t="inlineStr">
        <is>
          <t>01.7.07.12-0022</t>
        </is>
      </c>
      <c r="C98" s="376" t="inlineStr">
        <is>
          <t>Пленка полиэтиленовая, толщина 0,2-0,5 мм</t>
        </is>
      </c>
      <c r="D98" s="369" t="inlineStr">
        <is>
          <t>м2</t>
        </is>
      </c>
      <c r="E98" s="377" t="n">
        <v>43.78</v>
      </c>
      <c r="F98" s="378" t="n">
        <v>12.19</v>
      </c>
      <c r="G98" s="205">
        <f>ROUND(E98*F98,2)</f>
        <v/>
      </c>
      <c r="H98" s="208">
        <f>G98/$G$149</f>
        <v/>
      </c>
      <c r="I98" s="205">
        <f>ROUND(F98*'Прил. 10'!$D$13,2)</f>
        <v/>
      </c>
      <c r="J98" s="205">
        <f>ROUND(I98*E98,2)</f>
        <v/>
      </c>
    </row>
    <row r="99" hidden="1" outlineLevel="1" ht="39.6" customFormat="1" customHeight="1" s="306">
      <c r="A99" s="369" t="n">
        <v>71</v>
      </c>
      <c r="B99" s="369" t="inlineStr">
        <is>
          <t>11.1.03.06-0095</t>
        </is>
      </c>
      <c r="C99" s="376" t="inlineStr">
        <is>
          <t>Доска обрезная, хвойных пород, ширина 75-150 мм, толщина 44 мм и более, длина 4-6,5 м, сорт III</t>
        </is>
      </c>
      <c r="D99" s="369" t="inlineStr">
        <is>
          <t>м3</t>
        </is>
      </c>
      <c r="E99" s="377" t="n">
        <v>0.47</v>
      </c>
      <c r="F99" s="378" t="n">
        <v>1056</v>
      </c>
      <c r="G99" s="205">
        <f>ROUND(E99*F99,2)</f>
        <v/>
      </c>
      <c r="H99" s="208">
        <f>G99/$G$149</f>
        <v/>
      </c>
      <c r="I99" s="205">
        <f>ROUND(F99*'Прил. 10'!$D$13,2)</f>
        <v/>
      </c>
      <c r="J99" s="205">
        <f>ROUND(I99*E99,2)</f>
        <v/>
      </c>
    </row>
    <row r="100" hidden="1" outlineLevel="1" ht="26.45" customFormat="1" customHeight="1" s="306">
      <c r="A100" s="369" t="n">
        <v>72</v>
      </c>
      <c r="B100" s="369" t="inlineStr">
        <is>
          <t>08.4.03.02-0002</t>
        </is>
      </c>
      <c r="C100" s="376" t="inlineStr">
        <is>
          <t>Сталь арматурная, горячекатаная, гладкая, класс А-I, диаметр 8 мм</t>
        </is>
      </c>
      <c r="D100" s="369" t="inlineStr">
        <is>
          <t>т</t>
        </is>
      </c>
      <c r="E100" s="377" t="n">
        <v>0.07000000000000001</v>
      </c>
      <c r="F100" s="378" t="n">
        <v>6780</v>
      </c>
      <c r="G100" s="205">
        <f>ROUND(E100*F100,2)</f>
        <v/>
      </c>
      <c r="H100" s="208">
        <f>G100/$G$149</f>
        <v/>
      </c>
      <c r="I100" s="205">
        <f>ROUND(F100*'Прил. 10'!$D$13,2)</f>
        <v/>
      </c>
      <c r="J100" s="205">
        <f>ROUND(I100*E100,2)</f>
        <v/>
      </c>
    </row>
    <row r="101" hidden="1" outlineLevel="1" ht="13.9" customFormat="1" customHeight="1" s="306">
      <c r="A101" s="369" t="n">
        <v>73</v>
      </c>
      <c r="B101" s="369" t="inlineStr">
        <is>
          <t>08.3.07.01-0056</t>
        </is>
      </c>
      <c r="C101" s="376" t="inlineStr">
        <is>
          <t>Сталь полосовая: 60х4 мм, марка Ст3сп</t>
        </is>
      </c>
      <c r="D101" s="369" t="inlineStr">
        <is>
          <t>т</t>
        </is>
      </c>
      <c r="E101" s="377" t="n">
        <v>0.06</v>
      </c>
      <c r="F101" s="378" t="n">
        <v>7396.23</v>
      </c>
      <c r="G101" s="205">
        <f>ROUND(E101*F101,2)</f>
        <v/>
      </c>
      <c r="H101" s="208">
        <f>G101/$G$149</f>
        <v/>
      </c>
      <c r="I101" s="205">
        <f>ROUND(F101*'Прил. 10'!$D$13,2)</f>
        <v/>
      </c>
      <c r="J101" s="205">
        <f>ROUND(I101*E101,2)</f>
        <v/>
      </c>
    </row>
    <row r="102" hidden="1" outlineLevel="1" ht="13.9" customFormat="1" customHeight="1" s="306">
      <c r="A102" s="369" t="n">
        <v>74</v>
      </c>
      <c r="B102" s="369" t="inlineStr">
        <is>
          <t>14.4.04.09-0016</t>
        </is>
      </c>
      <c r="C102" s="376" t="inlineStr">
        <is>
          <t>Эмаль ХВ-124, голубая</t>
        </is>
      </c>
      <c r="D102" s="369" t="inlineStr">
        <is>
          <t>т</t>
        </is>
      </c>
      <c r="E102" s="377" t="n">
        <v>0.02</v>
      </c>
      <c r="F102" s="378" t="n">
        <v>22050</v>
      </c>
      <c r="G102" s="205">
        <f>ROUND(E102*F102,2)</f>
        <v/>
      </c>
      <c r="H102" s="208">
        <f>G102/$G$149</f>
        <v/>
      </c>
      <c r="I102" s="205">
        <f>ROUND(F102*'Прил. 10'!$D$13,2)</f>
        <v/>
      </c>
      <c r="J102" s="205">
        <f>ROUND(I102*E102,2)</f>
        <v/>
      </c>
    </row>
    <row r="103" hidden="1" outlineLevel="1" ht="26.45" customFormat="1" customHeight="1" s="306">
      <c r="A103" s="369" t="n">
        <v>75</v>
      </c>
      <c r="B103" s="369" t="inlineStr">
        <is>
          <t>01.7.06.03-0022</t>
        </is>
      </c>
      <c r="C103" s="376" t="inlineStr">
        <is>
          <t>Лента полиэтиленовая с липким слоем А50</t>
        </is>
      </c>
      <c r="D103" s="369" t="inlineStr">
        <is>
          <t>кг</t>
        </is>
      </c>
      <c r="E103" s="377" t="n">
        <v>3.34</v>
      </c>
      <c r="F103" s="378" t="n">
        <v>112</v>
      </c>
      <c r="G103" s="205">
        <f>ROUND(E103*F103,2)</f>
        <v/>
      </c>
      <c r="H103" s="208">
        <f>G103/$G$149</f>
        <v/>
      </c>
      <c r="I103" s="205">
        <f>ROUND(F103*'Прил. 10'!$D$13,2)</f>
        <v/>
      </c>
      <c r="J103" s="205">
        <f>ROUND(I103*E103,2)</f>
        <v/>
      </c>
    </row>
    <row r="104" hidden="1" outlineLevel="1" ht="26.45" customFormat="1" customHeight="1" s="306">
      <c r="A104" s="369" t="n">
        <v>76</v>
      </c>
      <c r="B104" s="369" t="inlineStr">
        <is>
          <t>04.3.02.13-0212</t>
        </is>
      </c>
      <c r="C104" s="376" t="inlineStr">
        <is>
          <t>Смеси сухие цементно-песчаные кладочные, класс B3,5 (М50)</t>
        </is>
      </c>
      <c r="D104" s="369" t="inlineStr">
        <is>
          <t>т</t>
        </is>
      </c>
      <c r="E104" s="377" t="n">
        <v>0.58</v>
      </c>
      <c r="F104" s="378" t="n">
        <v>556.76</v>
      </c>
      <c r="G104" s="205">
        <f>ROUND(E104*F104,2)</f>
        <v/>
      </c>
      <c r="H104" s="208">
        <f>G104/$G$149</f>
        <v/>
      </c>
      <c r="I104" s="205">
        <f>ROUND(F104*'Прил. 10'!$D$13,2)</f>
        <v/>
      </c>
      <c r="J104" s="205">
        <f>ROUND(I104*E104,2)</f>
        <v/>
      </c>
    </row>
    <row r="105" hidden="1" outlineLevel="1" ht="26.45" customFormat="1" customHeight="1" s="306">
      <c r="A105" s="369" t="n">
        <v>77</v>
      </c>
      <c r="B105" s="369" t="inlineStr">
        <is>
          <t>21.2.01.02-0089</t>
        </is>
      </c>
      <c r="C105" s="376" t="inlineStr">
        <is>
          <t>Провод неизолированный для воздушных линий электропередачи АС 120/19</t>
        </is>
      </c>
      <c r="D105" s="369" t="inlineStr">
        <is>
          <t>т</t>
        </is>
      </c>
      <c r="E105" s="377" t="n">
        <v>0.01</v>
      </c>
      <c r="F105" s="378" t="n">
        <v>32007.25</v>
      </c>
      <c r="G105" s="205">
        <f>ROUND(E105*F105,2)</f>
        <v/>
      </c>
      <c r="H105" s="208">
        <f>G105/$G$149</f>
        <v/>
      </c>
      <c r="I105" s="205">
        <f>ROUND(F105*'Прил. 10'!$D$13,2)</f>
        <v/>
      </c>
      <c r="J105" s="205">
        <f>ROUND(I105*E105,2)</f>
        <v/>
      </c>
    </row>
    <row r="106" hidden="1" outlineLevel="1" ht="13.9" customFormat="1" customHeight="1" s="306">
      <c r="A106" s="369" t="n">
        <v>78</v>
      </c>
      <c r="B106" s="369" t="inlineStr">
        <is>
          <t>01.7.15.06-0111</t>
        </is>
      </c>
      <c r="C106" s="376" t="inlineStr">
        <is>
          <t>Гвозди строительные</t>
        </is>
      </c>
      <c r="D106" s="369" t="inlineStr">
        <is>
          <t>т</t>
        </is>
      </c>
      <c r="E106" s="377" t="n">
        <v>0.02</v>
      </c>
      <c r="F106" s="378" t="n">
        <v>11978</v>
      </c>
      <c r="G106" s="205">
        <f>ROUND(E106*F106,2)</f>
        <v/>
      </c>
      <c r="H106" s="208">
        <f>G106/$G$149</f>
        <v/>
      </c>
      <c r="I106" s="205">
        <f>ROUND(F106*'Прил. 10'!$D$13,2)</f>
        <v/>
      </c>
      <c r="J106" s="205">
        <f>ROUND(I106*E106,2)</f>
        <v/>
      </c>
    </row>
    <row r="107" hidden="1" outlineLevel="1" ht="13.9" customFormat="1" customHeight="1" s="306">
      <c r="A107" s="369" t="n">
        <v>79</v>
      </c>
      <c r="B107" s="369" t="inlineStr">
        <is>
          <t>01.7.11.07-0032</t>
        </is>
      </c>
      <c r="C107" s="376" t="inlineStr">
        <is>
          <t>Электроды сварочные Э42, диаметр 4 мм</t>
        </is>
      </c>
      <c r="D107" s="369" t="inlineStr">
        <is>
          <t>т</t>
        </is>
      </c>
      <c r="E107" s="377" t="n">
        <v>0.02</v>
      </c>
      <c r="F107" s="378" t="n">
        <v>10315.01</v>
      </c>
      <c r="G107" s="205">
        <f>ROUND(E107*F107,2)</f>
        <v/>
      </c>
      <c r="H107" s="208">
        <f>G107/$G$149</f>
        <v/>
      </c>
      <c r="I107" s="205">
        <f>ROUND(F107*'Прил. 10'!$D$13,2)</f>
        <v/>
      </c>
      <c r="J107" s="205">
        <f>ROUND(I107*E107,2)</f>
        <v/>
      </c>
    </row>
    <row r="108" hidden="1" outlineLevel="1" ht="26.45" customFormat="1" customHeight="1" s="306">
      <c r="A108" s="369" t="n">
        <v>80</v>
      </c>
      <c r="B108" s="369" t="inlineStr">
        <is>
          <t>08.4.01.01-0022</t>
        </is>
      </c>
      <c r="C108" s="376" t="inlineStr">
        <is>
          <t>Детали анкерные с резьбой из прямых или гнутых круглых стержней</t>
        </is>
      </c>
      <c r="D108" s="369" t="inlineStr">
        <is>
          <t>т</t>
        </is>
      </c>
      <c r="E108" s="377" t="n">
        <v>0.02</v>
      </c>
      <c r="F108" s="378" t="n">
        <v>10100</v>
      </c>
      <c r="G108" s="205">
        <f>ROUND(E108*F108,2)</f>
        <v/>
      </c>
      <c r="H108" s="208">
        <f>G108/$G$149</f>
        <v/>
      </c>
      <c r="I108" s="205">
        <f>ROUND(F108*'Прил. 10'!$D$13,2)</f>
        <v/>
      </c>
      <c r="J108" s="205">
        <f>ROUND(I108*E108,2)</f>
        <v/>
      </c>
    </row>
    <row r="109" hidden="1" outlineLevel="1" ht="26.45" customFormat="1" customHeight="1" s="306">
      <c r="A109" s="369" t="n">
        <v>81</v>
      </c>
      <c r="B109" s="369" t="inlineStr">
        <is>
          <t>08.4.03.02-0003</t>
        </is>
      </c>
      <c r="C109" s="376" t="inlineStr">
        <is>
          <t>Сталь арматурная, горячекатаная, гладкая, класс А-I, диаметр 10 мм</t>
        </is>
      </c>
      <c r="D109" s="369" t="inlineStr">
        <is>
          <t>т</t>
        </is>
      </c>
      <c r="E109" s="377" t="n">
        <v>0.03</v>
      </c>
      <c r="F109" s="378" t="n">
        <v>6726.18</v>
      </c>
      <c r="G109" s="205">
        <f>ROUND(E109*F109,2)</f>
        <v/>
      </c>
      <c r="H109" s="208">
        <f>G109/$G$149</f>
        <v/>
      </c>
      <c r="I109" s="205">
        <f>ROUND(F109*'Прил. 10'!$D$13,2)</f>
        <v/>
      </c>
      <c r="J109" s="205">
        <f>ROUND(I109*E109,2)</f>
        <v/>
      </c>
    </row>
    <row r="110" hidden="1" outlineLevel="1" ht="26.45" customFormat="1" customHeight="1" s="306">
      <c r="A110" s="369" t="n">
        <v>82</v>
      </c>
      <c r="B110" s="369" t="inlineStr">
        <is>
          <t>24.3.04.01-0013</t>
        </is>
      </c>
      <c r="C110" s="376" t="inlineStr">
        <is>
          <t>Трубы винипластовые, номинальный внутренний диаметр 32 мм</t>
        </is>
      </c>
      <c r="D110" s="369" t="inlineStr">
        <is>
          <t>м</t>
        </is>
      </c>
      <c r="E110" s="377" t="n">
        <v>33.33</v>
      </c>
      <c r="F110" s="378" t="n">
        <v>6.01</v>
      </c>
      <c r="G110" s="205">
        <f>ROUND(E110*F110,2)</f>
        <v/>
      </c>
      <c r="H110" s="208">
        <f>G110/$G$149</f>
        <v/>
      </c>
      <c r="I110" s="205">
        <f>ROUND(F110*'Прил. 10'!$D$13,2)</f>
        <v/>
      </c>
      <c r="J110" s="205">
        <f>ROUND(I110*E110,2)</f>
        <v/>
      </c>
    </row>
    <row r="111" hidden="1" outlineLevel="1" ht="13.9" customFormat="1" customHeight="1" s="306">
      <c r="A111" s="369" t="n">
        <v>83</v>
      </c>
      <c r="B111" s="369" t="inlineStr">
        <is>
          <t>08.3.11.01-0052</t>
        </is>
      </c>
      <c r="C111" s="376" t="inlineStr">
        <is>
          <t>Швеллеры № 12, марка стали Ст3пс</t>
        </is>
      </c>
      <c r="D111" s="369" t="inlineStr">
        <is>
          <t>т</t>
        </is>
      </c>
      <c r="E111" s="377" t="n">
        <v>0.04</v>
      </c>
      <c r="F111" s="378" t="n">
        <v>4900</v>
      </c>
      <c r="G111" s="205">
        <f>ROUND(E111*F111,2)</f>
        <v/>
      </c>
      <c r="H111" s="208">
        <f>G111/$G$149</f>
        <v/>
      </c>
      <c r="I111" s="205">
        <f>ROUND(F111*'Прил. 10'!$D$13,2)</f>
        <v/>
      </c>
      <c r="J111" s="205">
        <f>ROUND(I111*E111,2)</f>
        <v/>
      </c>
    </row>
    <row r="112" hidden="1" outlineLevel="1" ht="13.9" customFormat="1" customHeight="1" s="306">
      <c r="A112" s="369" t="n">
        <v>84</v>
      </c>
      <c r="B112" s="369" t="inlineStr">
        <is>
          <t>01.7.17.11-0001</t>
        </is>
      </c>
      <c r="C112" s="376" t="inlineStr">
        <is>
          <t>Бумага шлифовальная</t>
        </is>
      </c>
      <c r="D112" s="369" t="inlineStr">
        <is>
          <t>кг</t>
        </is>
      </c>
      <c r="E112" s="377" t="n">
        <v>3</v>
      </c>
      <c r="F112" s="378" t="n">
        <v>50</v>
      </c>
      <c r="G112" s="205">
        <f>ROUND(E112*F112,2)</f>
        <v/>
      </c>
      <c r="H112" s="208">
        <f>G112/$G$149</f>
        <v/>
      </c>
      <c r="I112" s="205">
        <f>ROUND(F112*'Прил. 10'!$D$13,2)</f>
        <v/>
      </c>
      <c r="J112" s="205">
        <f>ROUND(I112*E112,2)</f>
        <v/>
      </c>
    </row>
    <row r="113" hidden="1" outlineLevel="1" ht="39.6" customFormat="1" customHeight="1" s="306">
      <c r="A113" s="369" t="n">
        <v>85</v>
      </c>
      <c r="B113" s="369" t="inlineStr">
        <is>
          <t>08.3.07.01-0076</t>
        </is>
      </c>
      <c r="C113" s="376" t="inlineStr">
        <is>
          <t>Прокат полосовой, горячекатаный, марка стали Ст3сп, ширина 50-200 мм, толщина 4-5 мм</t>
        </is>
      </c>
      <c r="D113" s="369" t="inlineStr">
        <is>
          <t>т</t>
        </is>
      </c>
      <c r="E113" s="377" t="n">
        <v>0.03</v>
      </c>
      <c r="F113" s="378" t="n">
        <v>5000</v>
      </c>
      <c r="G113" s="205">
        <f>ROUND(E113*F113,2)</f>
        <v/>
      </c>
      <c r="H113" s="208">
        <f>G113/$G$149</f>
        <v/>
      </c>
      <c r="I113" s="205">
        <f>ROUND(F113*'Прил. 10'!$D$13,2)</f>
        <v/>
      </c>
      <c r="J113" s="205">
        <f>ROUND(I113*E113,2)</f>
        <v/>
      </c>
    </row>
    <row r="114" hidden="1" outlineLevel="1" ht="39.6" customFormat="1" customHeight="1" s="306">
      <c r="A114" s="369" t="n">
        <v>86</v>
      </c>
      <c r="B114" s="369" t="inlineStr">
        <is>
          <t>04.1.02.03-0004</t>
        </is>
      </c>
      <c r="C114" s="376" t="inlineStr">
        <is>
          <t>Смеси бетонные тяжелого бетона (БСТ) для дорожных и аэродромных покрытий и оснований, класс В10 (М150)</t>
        </is>
      </c>
      <c r="D114" s="369" t="inlineStr">
        <is>
          <t>м3</t>
        </is>
      </c>
      <c r="E114" s="377" t="n">
        <v>0.2</v>
      </c>
      <c r="F114" s="378" t="n">
        <v>584.8099999999999</v>
      </c>
      <c r="G114" s="205">
        <f>ROUND(E114*F114,2)</f>
        <v/>
      </c>
      <c r="H114" s="208">
        <f>G114/$G$149</f>
        <v/>
      </c>
      <c r="I114" s="205">
        <f>ROUND(F114*'Прил. 10'!$D$13,2)</f>
        <v/>
      </c>
      <c r="J114" s="205">
        <f>ROUND(I114*E114,2)</f>
        <v/>
      </c>
    </row>
    <row r="115" hidden="1" outlineLevel="1" ht="13.9" customFormat="1" customHeight="1" s="306">
      <c r="A115" s="369" t="n">
        <v>87</v>
      </c>
      <c r="B115" s="369" t="inlineStr">
        <is>
          <t>14.4.02.09-0001</t>
        </is>
      </c>
      <c r="C115" s="376" t="inlineStr">
        <is>
          <t>Краска</t>
        </is>
      </c>
      <c r="D115" s="369" t="inlineStr">
        <is>
          <t>кг</t>
        </is>
      </c>
      <c r="E115" s="377" t="n">
        <v>4</v>
      </c>
      <c r="F115" s="378" t="n">
        <v>28.6</v>
      </c>
      <c r="G115" s="205">
        <f>ROUND(E115*F115,2)</f>
        <v/>
      </c>
      <c r="H115" s="208">
        <f>G115/$G$149</f>
        <v/>
      </c>
      <c r="I115" s="205">
        <f>ROUND(F115*'Прил. 10'!$D$13,2)</f>
        <v/>
      </c>
      <c r="J115" s="205">
        <f>ROUND(I115*E115,2)</f>
        <v/>
      </c>
    </row>
    <row r="116" hidden="1" outlineLevel="1" ht="26.45" customFormat="1" customHeight="1" s="306">
      <c r="A116" s="369" t="n">
        <v>88</v>
      </c>
      <c r="B116" s="369" t="inlineStr">
        <is>
          <t>16.2.01.02-0002</t>
        </is>
      </c>
      <c r="C116" s="376" t="inlineStr">
        <is>
          <t>Земля растительная механизированной заготовки</t>
        </is>
      </c>
      <c r="D116" s="369" t="inlineStr">
        <is>
          <t>м3</t>
        </is>
      </c>
      <c r="E116" s="377" t="n">
        <v>0.75</v>
      </c>
      <c r="F116" s="378" t="n">
        <v>131.9</v>
      </c>
      <c r="G116" s="205">
        <f>ROUND(E116*F116,2)</f>
        <v/>
      </c>
      <c r="H116" s="208">
        <f>G116/$G$149</f>
        <v/>
      </c>
      <c r="I116" s="205">
        <f>ROUND(F116*'Прил. 10'!$D$13,2)</f>
        <v/>
      </c>
      <c r="J116" s="205">
        <f>ROUND(I116*E116,2)</f>
        <v/>
      </c>
    </row>
    <row r="117" hidden="1" outlineLevel="1" ht="13.9" customFormat="1" customHeight="1" s="306">
      <c r="A117" s="369" t="n">
        <v>89</v>
      </c>
      <c r="B117" s="369" t="inlineStr">
        <is>
          <t>14.5.09.07-0029</t>
        </is>
      </c>
      <c r="C117" s="376" t="inlineStr">
        <is>
          <t>Растворитель марки: Р-4</t>
        </is>
      </c>
      <c r="D117" s="369" t="inlineStr">
        <is>
          <t>т</t>
        </is>
      </c>
      <c r="E117" s="377" t="n">
        <v>0.01</v>
      </c>
      <c r="F117" s="378" t="n">
        <v>9420</v>
      </c>
      <c r="G117" s="205">
        <f>ROUND(E117*F117,2)</f>
        <v/>
      </c>
      <c r="H117" s="208">
        <f>G117/$G$149</f>
        <v/>
      </c>
      <c r="I117" s="205">
        <f>ROUND(F117*'Прил. 10'!$D$13,2)</f>
        <v/>
      </c>
      <c r="J117" s="205">
        <f>ROUND(I117*E117,2)</f>
        <v/>
      </c>
    </row>
    <row r="118" hidden="1" outlineLevel="1" ht="13.9" customFormat="1" customHeight="1" s="306">
      <c r="A118" s="369" t="n">
        <v>90</v>
      </c>
      <c r="B118" s="369" t="inlineStr">
        <is>
          <t>14.5.09.04-0121</t>
        </is>
      </c>
      <c r="C118" s="376" t="inlineStr">
        <is>
          <t>Отвердитель эпоксидных смол</t>
        </is>
      </c>
      <c r="D118" s="369" t="inlineStr">
        <is>
          <t>кг</t>
        </is>
      </c>
      <c r="E118" s="377" t="n">
        <v>1.2</v>
      </c>
      <c r="F118" s="378" t="n">
        <v>69.26000000000001</v>
      </c>
      <c r="G118" s="205">
        <f>ROUND(E118*F118,2)</f>
        <v/>
      </c>
      <c r="H118" s="208">
        <f>G118/$G$149</f>
        <v/>
      </c>
      <c r="I118" s="205">
        <f>ROUND(F118*'Прил. 10'!$D$13,2)</f>
        <v/>
      </c>
      <c r="J118" s="205">
        <f>ROUND(I118*E118,2)</f>
        <v/>
      </c>
    </row>
    <row r="119" hidden="1" outlineLevel="1" ht="13.9" customFormat="1" customHeight="1" s="306">
      <c r="A119" s="369" t="n">
        <v>91</v>
      </c>
      <c r="B119" s="369" t="inlineStr">
        <is>
          <t>14.5.09.01-0001</t>
        </is>
      </c>
      <c r="C119" s="376" t="inlineStr">
        <is>
          <t>Ацетон технический, сорт I</t>
        </is>
      </c>
      <c r="D119" s="369" t="inlineStr">
        <is>
          <t>т</t>
        </is>
      </c>
      <c r="E119" s="377" t="n">
        <v>0.01</v>
      </c>
      <c r="F119" s="378" t="n">
        <v>7716.7</v>
      </c>
      <c r="G119" s="205">
        <f>ROUND(E119*F119,2)</f>
        <v/>
      </c>
      <c r="H119" s="208">
        <f>G119/$G$149</f>
        <v/>
      </c>
      <c r="I119" s="205">
        <f>ROUND(F119*'Прил. 10'!$D$13,2)</f>
        <v/>
      </c>
      <c r="J119" s="205">
        <f>ROUND(I119*E119,2)</f>
        <v/>
      </c>
    </row>
    <row r="120" hidden="1" outlineLevel="1" ht="13.9" customFormat="1" customHeight="1" s="306">
      <c r="A120" s="369" t="n">
        <v>92</v>
      </c>
      <c r="B120" s="369" t="inlineStr">
        <is>
          <t>01.7.07.12-0024</t>
        </is>
      </c>
      <c r="C120" s="376" t="inlineStr">
        <is>
          <t>Пленка полиэтиленовая, толщина 0,15 мм</t>
        </is>
      </c>
      <c r="D120" s="369" t="inlineStr">
        <is>
          <t>м2</t>
        </is>
      </c>
      <c r="E120" s="377" t="n">
        <v>18.85</v>
      </c>
      <c r="F120" s="378" t="n">
        <v>3.62</v>
      </c>
      <c r="G120" s="205">
        <f>ROUND(E120*F120,2)</f>
        <v/>
      </c>
      <c r="H120" s="208">
        <f>G120/$G$149</f>
        <v/>
      </c>
      <c r="I120" s="205">
        <f>ROUND(F120*'Прил. 10'!$D$13,2)</f>
        <v/>
      </c>
      <c r="J120" s="205">
        <f>ROUND(I120*E120,2)</f>
        <v/>
      </c>
    </row>
    <row r="121" hidden="1" outlineLevel="1" ht="39.6" customFormat="1" customHeight="1" s="306">
      <c r="A121" s="369" t="n">
        <v>93</v>
      </c>
      <c r="B121" s="369" t="inlineStr">
        <is>
          <t>11.1.03.01-0079</t>
        </is>
      </c>
      <c r="C121" s="376" t="inlineStr">
        <is>
          <t>Бруски обрезные, хвойных пород, длина 4-6,5 м, ширина 75-150 мм, толщина 40-75 мм, сорт III</t>
        </is>
      </c>
      <c r="D121" s="369" t="inlineStr">
        <is>
          <t>м3</t>
        </is>
      </c>
      <c r="E121" s="377" t="n">
        <v>0.04</v>
      </c>
      <c r="F121" s="378" t="n">
        <v>1287</v>
      </c>
      <c r="G121" s="205">
        <f>ROUND(E121*F121,2)</f>
        <v/>
      </c>
      <c r="H121" s="208">
        <f>G121/$G$149</f>
        <v/>
      </c>
      <c r="I121" s="205">
        <f>ROUND(F121*'Прил. 10'!$D$13,2)</f>
        <v/>
      </c>
      <c r="J121" s="205">
        <f>ROUND(I121*E121,2)</f>
        <v/>
      </c>
    </row>
    <row r="122" hidden="1" outlineLevel="1" ht="26.45" customFormat="1" customHeight="1" s="306">
      <c r="A122" s="369" t="n">
        <v>94</v>
      </c>
      <c r="B122" s="369" t="inlineStr">
        <is>
          <t>01.7.11.07-0034</t>
        </is>
      </c>
      <c r="C122" s="376" t="inlineStr">
        <is>
          <t>Электроды сварочные Э42А, диаметр 4 мм</t>
        </is>
      </c>
      <c r="D122" s="369" t="inlineStr">
        <is>
          <t>кг</t>
        </is>
      </c>
      <c r="E122" s="377" t="n">
        <v>4.74</v>
      </c>
      <c r="F122" s="378" t="n">
        <v>10.57</v>
      </c>
      <c r="G122" s="205">
        <f>ROUND(E122*F122,2)</f>
        <v/>
      </c>
      <c r="H122" s="208">
        <f>G122/$G$149</f>
        <v/>
      </c>
      <c r="I122" s="205">
        <f>ROUND(F122*'Прил. 10'!$D$13,2)</f>
        <v/>
      </c>
      <c r="J122" s="205">
        <f>ROUND(I122*E122,2)</f>
        <v/>
      </c>
    </row>
    <row r="123" hidden="1" outlineLevel="1" ht="13.9" customFormat="1" customHeight="1" s="306">
      <c r="A123" s="369" t="n">
        <v>95</v>
      </c>
      <c r="B123" s="369" t="inlineStr">
        <is>
          <t>08.3.11.01-0091</t>
        </is>
      </c>
      <c r="C123" s="376" t="inlineStr">
        <is>
          <t>Швеллеры № 40, марка стали Ст0</t>
        </is>
      </c>
      <c r="D123" s="369" t="inlineStr">
        <is>
          <t>т</t>
        </is>
      </c>
      <c r="E123" s="377" t="n">
        <v>0.01</v>
      </c>
      <c r="F123" s="378" t="n">
        <v>4920</v>
      </c>
      <c r="G123" s="205">
        <f>ROUND(E123*F123,2)</f>
        <v/>
      </c>
      <c r="H123" s="208">
        <f>G123/$G$149</f>
        <v/>
      </c>
      <c r="I123" s="205">
        <f>ROUND(F123*'Прил. 10'!$D$13,2)</f>
        <v/>
      </c>
      <c r="J123" s="205">
        <f>ROUND(I123*E123,2)</f>
        <v/>
      </c>
    </row>
    <row r="124" hidden="1" outlineLevel="1" ht="26.45" customFormat="1" customHeight="1" s="306">
      <c r="A124" s="369" t="n">
        <v>96</v>
      </c>
      <c r="B124" s="369" t="inlineStr">
        <is>
          <t>08.3.03.06-0002</t>
        </is>
      </c>
      <c r="C124" s="376" t="inlineStr">
        <is>
          <t>Проволока горячекатаная в мотках, диаметр 6,3-6,5 мм</t>
        </is>
      </c>
      <c r="D124" s="369" t="inlineStr">
        <is>
          <t>т</t>
        </is>
      </c>
      <c r="E124" s="377" t="n">
        <v>0.01</v>
      </c>
      <c r="F124" s="378" t="n">
        <v>4455.2</v>
      </c>
      <c r="G124" s="205">
        <f>ROUND(E124*F124,2)</f>
        <v/>
      </c>
      <c r="H124" s="208">
        <f>G124/$G$149</f>
        <v/>
      </c>
      <c r="I124" s="205">
        <f>ROUND(F124*'Прил. 10'!$D$13,2)</f>
        <v/>
      </c>
      <c r="J124" s="205">
        <f>ROUND(I124*E124,2)</f>
        <v/>
      </c>
    </row>
    <row r="125" hidden="1" outlineLevel="1" ht="39.6" customFormat="1" customHeight="1" s="306">
      <c r="A125" s="369" t="n">
        <v>97</v>
      </c>
      <c r="B125" s="369" t="inlineStr">
        <is>
          <t>24.3.03.13-0417</t>
        </is>
      </c>
      <c r="C125" s="376" t="inlineStr">
        <is>
          <t>Трубы напорные полиэтиленовые, среднего типа, ПНД, номинальный наружный диаметр 90 мм</t>
        </is>
      </c>
      <c r="D125" s="369" t="inlineStr">
        <is>
          <t>м</t>
        </is>
      </c>
      <c r="E125" s="377" t="n">
        <v>0.83</v>
      </c>
      <c r="F125" s="378" t="n">
        <v>42.1</v>
      </c>
      <c r="G125" s="205">
        <f>ROUND(E125*F125,2)</f>
        <v/>
      </c>
      <c r="H125" s="208">
        <f>G125/$G$149</f>
        <v/>
      </c>
      <c r="I125" s="205">
        <f>ROUND(F125*'Прил. 10'!$D$13,2)</f>
        <v/>
      </c>
      <c r="J125" s="205">
        <f>ROUND(I125*E125,2)</f>
        <v/>
      </c>
    </row>
    <row r="126" hidden="1" outlineLevel="1" ht="39.6" customFormat="1" customHeight="1" s="306">
      <c r="A126" s="369" t="n">
        <v>98</v>
      </c>
      <c r="B126" s="369" t="inlineStr">
        <is>
          <t>11.1.02.04-0031</t>
        </is>
      </c>
      <c r="C126" s="376" t="inlineStr">
        <is>
          <t>Лесоматериалы круглые, хвойных пород, для строительства, диаметр 14-24 см, длина 3-6,5 м</t>
        </is>
      </c>
      <c r="D126" s="369" t="inlineStr">
        <is>
          <t>м3</t>
        </is>
      </c>
      <c r="E126" s="377" t="n">
        <v>0.06</v>
      </c>
      <c r="F126" s="378" t="n">
        <v>558.33</v>
      </c>
      <c r="G126" s="205">
        <f>ROUND(E126*F126,2)</f>
        <v/>
      </c>
      <c r="H126" s="208">
        <f>G126/$G$149</f>
        <v/>
      </c>
      <c r="I126" s="205">
        <f>ROUND(F126*'Прил. 10'!$D$13,2)</f>
        <v/>
      </c>
      <c r="J126" s="205">
        <f>ROUND(I126*E126,2)</f>
        <v/>
      </c>
    </row>
    <row r="127" hidden="1" outlineLevel="1" ht="13.9" customFormat="1" customHeight="1" s="306">
      <c r="A127" s="369" t="n">
        <v>99</v>
      </c>
      <c r="B127" s="369" t="inlineStr">
        <is>
          <t>01.7.15.07-0014</t>
        </is>
      </c>
      <c r="C127" s="376" t="inlineStr">
        <is>
          <t>Дюбели распорные полипропиленовые</t>
        </is>
      </c>
      <c r="D127" s="369" t="inlineStr">
        <is>
          <t>100 шт</t>
        </is>
      </c>
      <c r="E127" s="377" t="n">
        <v>0.29</v>
      </c>
      <c r="F127" s="378" t="n">
        <v>86</v>
      </c>
      <c r="G127" s="205">
        <f>ROUND(E127*F127,2)</f>
        <v/>
      </c>
      <c r="H127" s="208">
        <f>G127/$G$149</f>
        <v/>
      </c>
      <c r="I127" s="205">
        <f>ROUND(F127*'Прил. 10'!$D$13,2)</f>
        <v/>
      </c>
      <c r="J127" s="205">
        <f>ROUND(I127*E127,2)</f>
        <v/>
      </c>
    </row>
    <row r="128" hidden="1" outlineLevel="1" ht="26.45" customFormat="1" customHeight="1" s="306">
      <c r="A128" s="369" t="n">
        <v>100</v>
      </c>
      <c r="B128" s="369" t="inlineStr">
        <is>
          <t>999-9950</t>
        </is>
      </c>
      <c r="C128" s="376" t="inlineStr">
        <is>
          <t>Вспомогательные ненормируемые ресурсы (2% от Оплаты труда рабочих)</t>
        </is>
      </c>
      <c r="D128" s="369" t="inlineStr">
        <is>
          <t>руб.</t>
        </is>
      </c>
      <c r="E128" s="377" t="n">
        <v>23.82</v>
      </c>
      <c r="F128" s="378" t="n">
        <v>1</v>
      </c>
      <c r="G128" s="205">
        <f>ROUND(E128*F128,2)</f>
        <v/>
      </c>
      <c r="H128" s="208">
        <f>G128/$G$149</f>
        <v/>
      </c>
      <c r="I128" s="205">
        <f>ROUND(F128*'Прил. 10'!$D$13,2)</f>
        <v/>
      </c>
      <c r="J128" s="205">
        <f>ROUND(I128*E128,2)</f>
        <v/>
      </c>
    </row>
    <row r="129" hidden="1" outlineLevel="1" ht="13.9" customFormat="1" customHeight="1" s="306">
      <c r="A129" s="369" t="n">
        <v>101</v>
      </c>
      <c r="B129" s="369" t="inlineStr">
        <is>
          <t>20.2.08.05-0017</t>
        </is>
      </c>
      <c r="C129" s="376" t="inlineStr">
        <is>
          <t>Профиль монтажный</t>
        </is>
      </c>
      <c r="D129" s="369" t="inlineStr">
        <is>
          <t>шт</t>
        </is>
      </c>
      <c r="E129" s="377" t="n">
        <v>0.33</v>
      </c>
      <c r="F129" s="378" t="n">
        <v>66.81999999999999</v>
      </c>
      <c r="G129" s="205">
        <f>ROUND(E129*F129,2)</f>
        <v/>
      </c>
      <c r="H129" s="208">
        <f>G129/$G$149</f>
        <v/>
      </c>
      <c r="I129" s="205">
        <f>ROUND(F129*'Прил. 10'!$D$13,2)</f>
        <v/>
      </c>
      <c r="J129" s="205">
        <f>ROUND(I129*E129,2)</f>
        <v/>
      </c>
    </row>
    <row r="130" hidden="1" outlineLevel="1" ht="39.6" customFormat="1" customHeight="1" s="306">
      <c r="A130" s="369" t="n">
        <v>102</v>
      </c>
      <c r="B130" s="369" t="inlineStr">
        <is>
          <t>11.1.03.06-0087</t>
        </is>
      </c>
      <c r="C130" s="376" t="inlineStr">
        <is>
          <t>Доска обрезная, хвойных пород, ширина 75-150 мм, толщина 25 мм, длина 4-6,5 м, сорт III</t>
        </is>
      </c>
      <c r="D130" s="369" t="inlineStr">
        <is>
          <t>м3</t>
        </is>
      </c>
      <c r="E130" s="377" t="n">
        <v>0.02</v>
      </c>
      <c r="F130" s="378" t="n">
        <v>1100</v>
      </c>
      <c r="G130" s="205">
        <f>ROUND(E130*F130,2)</f>
        <v/>
      </c>
      <c r="H130" s="208">
        <f>G130/$G$149</f>
        <v/>
      </c>
      <c r="I130" s="205">
        <f>ROUND(F130*'Прил. 10'!$D$13,2)</f>
        <v/>
      </c>
      <c r="J130" s="205">
        <f>ROUND(I130*E130,2)</f>
        <v/>
      </c>
    </row>
    <row r="131" hidden="1" outlineLevel="1" ht="39.6" customFormat="1" customHeight="1" s="306">
      <c r="A131" s="369" t="n">
        <v>103</v>
      </c>
      <c r="B131" s="369" t="inlineStr">
        <is>
          <t>01.7.06.05-0041</t>
        </is>
      </c>
      <c r="C131" s="376" t="inlineStr">
        <is>
          <t>Лента изоляционная прорезиненная односторонняя, ширина 20 мм, толщина 0,25-0,35 мм</t>
        </is>
      </c>
      <c r="D131" s="369" t="inlineStr">
        <is>
          <t>кг</t>
        </is>
      </c>
      <c r="E131" s="377" t="n">
        <v>0.5</v>
      </c>
      <c r="F131" s="378" t="n">
        <v>30.4</v>
      </c>
      <c r="G131" s="205">
        <f>ROUND(E131*F131,2)</f>
        <v/>
      </c>
      <c r="H131" s="208">
        <f>G131/$G$149</f>
        <v/>
      </c>
      <c r="I131" s="205">
        <f>ROUND(F131*'Прил. 10'!$D$13,2)</f>
        <v/>
      </c>
      <c r="J131" s="205">
        <f>ROUND(I131*E131,2)</f>
        <v/>
      </c>
    </row>
    <row r="132" hidden="1" outlineLevel="1" ht="13.9" customFormat="1" customHeight="1" s="306">
      <c r="A132" s="369" t="n">
        <v>104</v>
      </c>
      <c r="B132" s="369" t="inlineStr">
        <is>
          <t>01.7.03.01-0001</t>
        </is>
      </c>
      <c r="C132" s="376" t="inlineStr">
        <is>
          <t>Вода</t>
        </is>
      </c>
      <c r="D132" s="369" t="inlineStr">
        <is>
          <t>м3</t>
        </is>
      </c>
      <c r="E132" s="377" t="n">
        <v>6.17</v>
      </c>
      <c r="F132" s="378" t="n">
        <v>2.44</v>
      </c>
      <c r="G132" s="205">
        <f>ROUND(E132*F132,2)</f>
        <v/>
      </c>
      <c r="H132" s="208">
        <f>G132/$G$149</f>
        <v/>
      </c>
      <c r="I132" s="205">
        <f>ROUND(F132*'Прил. 10'!$D$13,2)</f>
        <v/>
      </c>
      <c r="J132" s="205">
        <f>ROUND(I132*E132,2)</f>
        <v/>
      </c>
    </row>
    <row r="133" hidden="1" outlineLevel="1" ht="26.45" customFormat="1" customHeight="1" s="306">
      <c r="A133" s="369" t="n">
        <v>105</v>
      </c>
      <c r="B133" s="369" t="inlineStr">
        <is>
          <t>03.1.02.03-0011</t>
        </is>
      </c>
      <c r="C133" s="376" t="inlineStr">
        <is>
          <t>Известь строительная негашеная комовая, сорт I</t>
        </is>
      </c>
      <c r="D133" s="369" t="inlineStr">
        <is>
          <t>т</t>
        </is>
      </c>
      <c r="E133" s="377" t="n">
        <v>0.02</v>
      </c>
      <c r="F133" s="378" t="n">
        <v>734.5</v>
      </c>
      <c r="G133" s="205">
        <f>ROUND(E133*F133,2)</f>
        <v/>
      </c>
      <c r="H133" s="208">
        <f>G133/$G$149</f>
        <v/>
      </c>
      <c r="I133" s="205">
        <f>ROUND(F133*'Прил. 10'!$D$13,2)</f>
        <v/>
      </c>
      <c r="J133" s="205">
        <f>ROUND(I133*E133,2)</f>
        <v/>
      </c>
    </row>
    <row r="134" hidden="1" outlineLevel="1" ht="13.9" customFormat="1" customHeight="1" s="306">
      <c r="A134" s="369" t="n">
        <v>106</v>
      </c>
      <c r="B134" s="369" t="inlineStr">
        <is>
          <t>14.1.02.01-0002</t>
        </is>
      </c>
      <c r="C134" s="376" t="inlineStr">
        <is>
          <t>Клей БМК-5к</t>
        </is>
      </c>
      <c r="D134" s="369" t="inlineStr">
        <is>
          <t>кг</t>
        </is>
      </c>
      <c r="E134" s="377" t="n">
        <v>0.32</v>
      </c>
      <c r="F134" s="378" t="n">
        <v>25.8</v>
      </c>
      <c r="G134" s="205">
        <f>ROUND(E134*F134,2)</f>
        <v/>
      </c>
      <c r="H134" s="208">
        <f>G134/$G$149</f>
        <v/>
      </c>
      <c r="I134" s="205">
        <f>ROUND(F134*'Прил. 10'!$D$13,2)</f>
        <v/>
      </c>
      <c r="J134" s="205">
        <f>ROUND(I134*E134,2)</f>
        <v/>
      </c>
    </row>
    <row r="135" hidden="1" outlineLevel="1" ht="13.9" customFormat="1" customHeight="1" s="306">
      <c r="A135" s="369" t="n">
        <v>107</v>
      </c>
      <c r="B135" s="369" t="inlineStr">
        <is>
          <t>16.2.02.07-0001</t>
        </is>
      </c>
      <c r="C135" s="376" t="inlineStr">
        <is>
          <t>Семена трав: вика</t>
        </is>
      </c>
      <c r="D135" s="369" t="inlineStr">
        <is>
          <t>кг</t>
        </is>
      </c>
      <c r="E135" s="377" t="n">
        <v>0.1</v>
      </c>
      <c r="F135" s="378" t="n">
        <v>77.97</v>
      </c>
      <c r="G135" s="205">
        <f>ROUND(E135*F135,2)</f>
        <v/>
      </c>
      <c r="H135" s="208">
        <f>G135/$G$149</f>
        <v/>
      </c>
      <c r="I135" s="205">
        <f>ROUND(F135*'Прил. 10'!$D$13,2)</f>
        <v/>
      </c>
      <c r="J135" s="205">
        <f>ROUND(I135*E135,2)</f>
        <v/>
      </c>
    </row>
    <row r="136" hidden="1" outlineLevel="1" ht="13.9" customFormat="1" customHeight="1" s="306">
      <c r="A136" s="369" t="n">
        <v>108</v>
      </c>
      <c r="B136" s="369" t="inlineStr">
        <is>
          <t>20.1.02.23-0082</t>
        </is>
      </c>
      <c r="C136" s="376" t="inlineStr">
        <is>
          <t>Перемычки гибкие, тип ПГС-50</t>
        </is>
      </c>
      <c r="D136" s="369" t="inlineStr">
        <is>
          <t>10 шт</t>
        </is>
      </c>
      <c r="E136" s="377" t="n">
        <v>0.17</v>
      </c>
      <c r="F136" s="378" t="n">
        <v>39</v>
      </c>
      <c r="G136" s="205">
        <f>ROUND(E136*F136,2)</f>
        <v/>
      </c>
      <c r="H136" s="208">
        <f>G136/$G$149</f>
        <v/>
      </c>
      <c r="I136" s="205">
        <f>ROUND(F136*'Прил. 10'!$D$13,2)</f>
        <v/>
      </c>
      <c r="J136" s="205">
        <f>ROUND(I136*E136,2)</f>
        <v/>
      </c>
    </row>
    <row r="137" hidden="1" outlineLevel="1" ht="13.9" customFormat="1" customHeight="1" s="306">
      <c r="A137" s="369" t="n">
        <v>109</v>
      </c>
      <c r="B137" s="369" t="inlineStr">
        <is>
          <t>20.2.02.02-0011</t>
        </is>
      </c>
      <c r="C137" s="376" t="inlineStr">
        <is>
          <t>Заглушки</t>
        </is>
      </c>
      <c r="D137" s="369" t="inlineStr">
        <is>
          <t>10 шт</t>
        </is>
      </c>
      <c r="E137" s="377" t="n">
        <v>0.33</v>
      </c>
      <c r="F137" s="378" t="n">
        <v>19.9</v>
      </c>
      <c r="G137" s="205">
        <f>ROUND(E137*F137,2)</f>
        <v/>
      </c>
      <c r="H137" s="208">
        <f>G137/$G$149</f>
        <v/>
      </c>
      <c r="I137" s="205">
        <f>ROUND(F137*'Прил. 10'!$D$13,2)</f>
        <v/>
      </c>
      <c r="J137" s="205">
        <f>ROUND(I137*E137,2)</f>
        <v/>
      </c>
    </row>
    <row r="138" hidden="1" outlineLevel="1" ht="13.9" customFormat="1" customHeight="1" s="306">
      <c r="A138" s="369" t="n">
        <v>110</v>
      </c>
      <c r="B138" s="369" t="inlineStr">
        <is>
          <t>01.3.02.08-0001</t>
        </is>
      </c>
      <c r="C138" s="376" t="inlineStr">
        <is>
          <t>Кислород газообразный технический</t>
        </is>
      </c>
      <c r="D138" s="369" t="inlineStr">
        <is>
          <t>м3</t>
        </is>
      </c>
      <c r="E138" s="377" t="n">
        <v>0.97</v>
      </c>
      <c r="F138" s="378" t="n">
        <v>6.22</v>
      </c>
      <c r="G138" s="205">
        <f>ROUND(E138*F138,2)</f>
        <v/>
      </c>
      <c r="H138" s="208">
        <f>G138/$G$149</f>
        <v/>
      </c>
      <c r="I138" s="205">
        <f>ROUND(F138*'Прил. 10'!$D$13,2)</f>
        <v/>
      </c>
      <c r="J138" s="205">
        <f>ROUND(I138*E138,2)</f>
        <v/>
      </c>
    </row>
    <row r="139" hidden="1" outlineLevel="1" ht="26.45" customFormat="1" customHeight="1" s="306">
      <c r="A139" s="369" t="n">
        <v>111</v>
      </c>
      <c r="B139" s="369" t="inlineStr">
        <is>
          <t>04.3.01.09-0016</t>
        </is>
      </c>
      <c r="C139" s="376" t="inlineStr">
        <is>
          <t>Раствор готовый кладочный, цементный, М200</t>
        </is>
      </c>
      <c r="D139" s="369" t="inlineStr">
        <is>
          <t>м3</t>
        </is>
      </c>
      <c r="E139" s="377" t="n">
        <v>0.01</v>
      </c>
      <c r="F139" s="378" t="n">
        <v>600</v>
      </c>
      <c r="G139" s="205">
        <f>ROUND(E139*F139,2)</f>
        <v/>
      </c>
      <c r="H139" s="208">
        <f>G139/$G$149</f>
        <v/>
      </c>
      <c r="I139" s="205">
        <f>ROUND(F139*'Прил. 10'!$D$13,2)</f>
        <v/>
      </c>
      <c r="J139" s="205">
        <f>ROUND(I139*E139,2)</f>
        <v/>
      </c>
    </row>
    <row r="140" hidden="1" outlineLevel="1" ht="13.9" customFormat="1" customHeight="1" s="306">
      <c r="A140" s="369" t="n">
        <v>112</v>
      </c>
      <c r="B140" s="369" t="inlineStr">
        <is>
          <t>20.2.02.01-0019</t>
        </is>
      </c>
      <c r="C140" s="376" t="inlineStr">
        <is>
          <t>Втулки изолирующие</t>
        </is>
      </c>
      <c r="D140" s="369" t="inlineStr">
        <is>
          <t>1000 шт</t>
        </is>
      </c>
      <c r="E140" s="377" t="n">
        <v>0.02</v>
      </c>
      <c r="F140" s="378" t="n">
        <v>270</v>
      </c>
      <c r="G140" s="205">
        <f>ROUND(E140*F140,2)</f>
        <v/>
      </c>
      <c r="H140" s="208">
        <f>G140/$G$149</f>
        <v/>
      </c>
      <c r="I140" s="205">
        <f>ROUND(F140*'Прил. 10'!$D$13,2)</f>
        <v/>
      </c>
      <c r="J140" s="205">
        <f>ROUND(I140*E140,2)</f>
        <v/>
      </c>
    </row>
    <row r="141" hidden="1" outlineLevel="1" ht="13.9" customFormat="1" customHeight="1" s="306">
      <c r="A141" s="369" t="n">
        <v>113</v>
      </c>
      <c r="B141" s="369" t="inlineStr">
        <is>
          <t>01.3.02.09-0022</t>
        </is>
      </c>
      <c r="C141" s="376" t="inlineStr">
        <is>
          <t>Пропан-бутан смесь техническая</t>
        </is>
      </c>
      <c r="D141" s="369" t="inlineStr">
        <is>
          <t>кг</t>
        </is>
      </c>
      <c r="E141" s="377" t="n">
        <v>0.8</v>
      </c>
      <c r="F141" s="378" t="n">
        <v>6.09</v>
      </c>
      <c r="G141" s="205">
        <f>ROUND(E141*F141,2)</f>
        <v/>
      </c>
      <c r="H141" s="208">
        <f>G141/$G$149</f>
        <v/>
      </c>
      <c r="I141" s="205">
        <f>ROUND(F141*'Прил. 10'!$D$13,2)</f>
        <v/>
      </c>
      <c r="J141" s="205">
        <f>ROUND(I141*E141,2)</f>
        <v/>
      </c>
    </row>
    <row r="142" hidden="1" outlineLevel="1" ht="39.6" customFormat="1" customHeight="1" s="306">
      <c r="A142" s="369" t="n">
        <v>114</v>
      </c>
      <c r="B142" s="369" t="inlineStr">
        <is>
          <t>03.2.01.01-0003</t>
        </is>
      </c>
      <c r="C142" s="376" t="inlineStr">
        <is>
          <t>Портландцемент общестроительного назначения бездобавочный М500 Д0 (ЦЕМ I 42,5Н)</t>
        </is>
      </c>
      <c r="D142" s="369" t="inlineStr">
        <is>
          <t>т</t>
        </is>
      </c>
      <c r="E142" s="377" t="n">
        <v>0.01</v>
      </c>
      <c r="F142" s="378" t="n">
        <v>480</v>
      </c>
      <c r="G142" s="205">
        <f>ROUND(E142*F142,2)</f>
        <v/>
      </c>
      <c r="H142" s="208">
        <f>G142/$G$149</f>
        <v/>
      </c>
      <c r="I142" s="205">
        <f>ROUND(F142*'Прил. 10'!$D$13,2)</f>
        <v/>
      </c>
      <c r="J142" s="205">
        <f>ROUND(I142*E142,2)</f>
        <v/>
      </c>
    </row>
    <row r="143" hidden="1" outlineLevel="1" ht="13.9" customFormat="1" customHeight="1" s="306">
      <c r="A143" s="369" t="n">
        <v>115</v>
      </c>
      <c r="B143" s="369" t="inlineStr">
        <is>
          <t>01.7.15.07-0031</t>
        </is>
      </c>
      <c r="C143" s="376" t="inlineStr">
        <is>
          <t>Дюбели распорные с гайкой</t>
        </is>
      </c>
      <c r="D143" s="369" t="inlineStr">
        <is>
          <t>100 шт</t>
        </is>
      </c>
      <c r="E143" s="377" t="n">
        <v>0.04</v>
      </c>
      <c r="F143" s="378" t="n">
        <v>110</v>
      </c>
      <c r="G143" s="205">
        <f>ROUND(E143*F143,2)</f>
        <v/>
      </c>
      <c r="H143" s="208">
        <f>G143/$G$149</f>
        <v/>
      </c>
      <c r="I143" s="205">
        <f>ROUND(F143*'Прил. 10'!$D$13,2)</f>
        <v/>
      </c>
      <c r="J143" s="205">
        <f>ROUND(I143*E143,2)</f>
        <v/>
      </c>
    </row>
    <row r="144" hidden="1" outlineLevel="1" ht="52.9" customFormat="1" customHeight="1" s="306">
      <c r="A144" s="369" t="n">
        <v>116</v>
      </c>
      <c r="B144" s="369" t="inlineStr">
        <is>
          <t>08.2.02.11-0007</t>
        </is>
      </c>
      <c r="C144" s="376" t="inlineStr">
        <is>
          <t>Канат двойной свивки ТК, конструкции 6х19(1+6+12)+1 о.с., оцинкованный, из проволок марки В, маркировочная группа 1770 н/мм2, диаметр 5,5 мм</t>
        </is>
      </c>
      <c r="D144" s="369" t="inlineStr">
        <is>
          <t>10 м</t>
        </is>
      </c>
      <c r="E144" s="377" t="n">
        <v>0.08</v>
      </c>
      <c r="F144" s="378" t="n">
        <v>50.24</v>
      </c>
      <c r="G144" s="205">
        <f>ROUND(E144*F144,2)</f>
        <v/>
      </c>
      <c r="H144" s="208">
        <f>G144/$G$149</f>
        <v/>
      </c>
      <c r="I144" s="205">
        <f>ROUND(F144*'Прил. 10'!$D$13,2)</f>
        <v/>
      </c>
      <c r="J144" s="205">
        <f>ROUND(I144*E144,2)</f>
        <v/>
      </c>
    </row>
    <row r="145" hidden="1" outlineLevel="1" ht="13.9" customFormat="1" customHeight="1" s="306">
      <c r="A145" s="369" t="n">
        <v>117</v>
      </c>
      <c r="B145" s="369" t="inlineStr">
        <is>
          <t>02.2.05.04-1777</t>
        </is>
      </c>
      <c r="C145" s="376" t="inlineStr">
        <is>
          <t>Щебень М 800, фракция 20-40 мм, группа 2</t>
        </is>
      </c>
      <c r="D145" s="369" t="inlineStr">
        <is>
          <t>м3</t>
        </is>
      </c>
      <c r="E145" s="377" t="n">
        <v>0.01</v>
      </c>
      <c r="F145" s="378" t="n">
        <v>108.4</v>
      </c>
      <c r="G145" s="205">
        <f>ROUND(E145*F145,2)</f>
        <v/>
      </c>
      <c r="H145" s="208">
        <f>G145/$G$149</f>
        <v/>
      </c>
      <c r="I145" s="205">
        <f>ROUND(F145*'Прил. 10'!$D$13,2)</f>
        <v/>
      </c>
      <c r="J145" s="205">
        <f>ROUND(I145*E145,2)</f>
        <v/>
      </c>
    </row>
    <row r="146" hidden="1" outlineLevel="1" ht="26.45" customFormat="1" customHeight="1" s="306">
      <c r="A146" s="369" t="n">
        <v>118</v>
      </c>
      <c r="B146" s="369" t="inlineStr">
        <is>
          <t>02.3.01.02-1012</t>
        </is>
      </c>
      <c r="C146" s="376" t="inlineStr">
        <is>
          <t>Песок природный II класс, средний, круглые сита</t>
        </is>
      </c>
      <c r="D146" s="369" t="inlineStr">
        <is>
          <t>м3</t>
        </is>
      </c>
      <c r="E146" s="377" t="n">
        <v>0.01</v>
      </c>
      <c r="F146" s="378" t="n">
        <v>59.99</v>
      </c>
      <c r="G146" s="205">
        <f>ROUND(E146*F146,2)</f>
        <v/>
      </c>
      <c r="H146" s="208">
        <f>G146/$G$149</f>
        <v/>
      </c>
      <c r="I146" s="205">
        <f>ROUND(F146*'Прил. 10'!$D$13,2)</f>
        <v/>
      </c>
      <c r="J146" s="205">
        <f>ROUND(I146*E146,2)</f>
        <v/>
      </c>
    </row>
    <row r="147" hidden="1" outlineLevel="1" ht="52.9" customFormat="1" customHeight="1" s="306">
      <c r="A147" s="369" t="n">
        <v>119</v>
      </c>
      <c r="B147" s="369" t="inlineStr">
        <is>
          <t>01.7.15.14-0043</t>
        </is>
      </c>
      <c r="C147" s="376" t="inlineStr">
        <is>
          <t>Шурупы самонарезающий прокалывающий, для крепления металлических профилей или листовых деталей 3,5/11 мм</t>
        </is>
      </c>
      <c r="D147" s="369" t="inlineStr">
        <is>
          <t>100 шт</t>
        </is>
      </c>
      <c r="E147" s="377" t="n">
        <v>0.29</v>
      </c>
      <c r="F147" s="378" t="n">
        <v>2</v>
      </c>
      <c r="G147" s="205">
        <f>ROUND(E147*F147,2)</f>
        <v/>
      </c>
      <c r="H147" s="208">
        <f>G147/$G$149</f>
        <v/>
      </c>
      <c r="I147" s="205">
        <f>ROUND(F147*'Прил. 10'!$D$13,2)</f>
        <v/>
      </c>
      <c r="J147" s="205">
        <f>ROUND(I147*E147,2)</f>
        <v/>
      </c>
    </row>
    <row r="148" collapsed="1" ht="13.9" customFormat="1" customHeight="1" s="306">
      <c r="A148" s="369" t="n"/>
      <c r="B148" s="369" t="n"/>
      <c r="C148" s="376" t="inlineStr">
        <is>
          <t>Итого прочие материалы</t>
        </is>
      </c>
      <c r="D148" s="369" t="n"/>
      <c r="E148" s="377" t="n"/>
      <c r="F148" s="378" t="n"/>
      <c r="G148" s="287">
        <f>SUM(G82:G147)</f>
        <v/>
      </c>
      <c r="H148" s="208">
        <f>G148/$G$149</f>
        <v/>
      </c>
      <c r="I148" s="205" t="n"/>
      <c r="J148" s="287">
        <f>SUM(J82:J147)</f>
        <v/>
      </c>
    </row>
    <row r="149" ht="13.9" customFormat="1" customHeight="1" s="306">
      <c r="A149" s="369" t="n"/>
      <c r="B149" s="369" t="n"/>
      <c r="C149" s="359" t="inlineStr">
        <is>
          <t>Итого по разделу «Материалы»</t>
        </is>
      </c>
      <c r="D149" s="369" t="n"/>
      <c r="E149" s="377" t="n"/>
      <c r="F149" s="378" t="n"/>
      <c r="G149" s="205">
        <f>G81+G148</f>
        <v/>
      </c>
      <c r="H149" s="208">
        <f>G149/$G$149</f>
        <v/>
      </c>
      <c r="I149" s="205" t="n"/>
      <c r="J149" s="205">
        <f>J81+J148</f>
        <v/>
      </c>
    </row>
    <row r="150" ht="13.9" customFormat="1" customHeight="1" s="306">
      <c r="A150" s="369" t="n"/>
      <c r="B150" s="369" t="n"/>
      <c r="C150" s="376" t="inlineStr">
        <is>
          <t>ИТОГО ПО РМ</t>
        </is>
      </c>
      <c r="D150" s="369" t="n"/>
      <c r="E150" s="377" t="n"/>
      <c r="F150" s="378" t="n"/>
      <c r="G150" s="205">
        <f>G14+G53+G149</f>
        <v/>
      </c>
      <c r="H150" s="379" t="n"/>
      <c r="I150" s="205" t="n"/>
      <c r="J150" s="205">
        <f>J14+J53+J149</f>
        <v/>
      </c>
    </row>
    <row r="151" ht="13.9" customFormat="1" customHeight="1" s="306">
      <c r="A151" s="369" t="n"/>
      <c r="B151" s="369" t="n"/>
      <c r="C151" s="376" t="inlineStr">
        <is>
          <t>Накладные расходы</t>
        </is>
      </c>
      <c r="D151" s="199">
        <f>ROUND(G151/(G$16+$G$14),2)</f>
        <v/>
      </c>
      <c r="E151" s="377" t="n"/>
      <c r="F151" s="378" t="n"/>
      <c r="G151" s="205" t="n">
        <v>20687.93</v>
      </c>
      <c r="H151" s="379" t="n"/>
      <c r="I151" s="205" t="n"/>
      <c r="J151" s="205">
        <f>ROUND(D151*(J14+J16),2)</f>
        <v/>
      </c>
    </row>
    <row r="152" ht="13.9" customFormat="1" customHeight="1" s="306">
      <c r="A152" s="369" t="n"/>
      <c r="B152" s="369" t="n"/>
      <c r="C152" s="376" t="inlineStr">
        <is>
          <t>Сметная прибыль</t>
        </is>
      </c>
      <c r="D152" s="199">
        <f>ROUND(G152/(G$14+G$16),2)</f>
        <v/>
      </c>
      <c r="E152" s="377" t="n"/>
      <c r="F152" s="378" t="n"/>
      <c r="G152" s="205" t="n">
        <v>16545.64</v>
      </c>
      <c r="H152" s="379" t="n"/>
      <c r="I152" s="205" t="n"/>
      <c r="J152" s="205">
        <f>ROUND(D152*(J14+J16),2)</f>
        <v/>
      </c>
    </row>
    <row r="153" ht="39.6" customFormat="1" customHeight="1" s="306">
      <c r="A153" s="369" t="n"/>
      <c r="B153" s="369" t="n"/>
      <c r="C153" s="376" t="inlineStr">
        <is>
          <t>Итого СМР (с НР и СП)</t>
        </is>
      </c>
      <c r="D153" s="369" t="inlineStr">
        <is>
          <t>Коэффициент на мощность кВА ДГР</t>
        </is>
      </c>
      <c r="E153" s="377" t="n">
        <v>0.32</v>
      </c>
      <c r="F153" s="378" t="n"/>
      <c r="G153" s="205">
        <f>ROUND((G14+G53+G149+G151+G152)/E153,2)</f>
        <v/>
      </c>
      <c r="H153" s="379" t="n"/>
      <c r="I153" s="205" t="n"/>
      <c r="J153" s="205">
        <f>ROUND((J14+J53+J149+J151+J152)/E153,2)</f>
        <v/>
      </c>
    </row>
    <row r="154" ht="13.9" customFormat="1" customHeight="1" s="306">
      <c r="A154" s="369" t="n"/>
      <c r="B154" s="369" t="n"/>
      <c r="C154" s="376" t="inlineStr">
        <is>
          <t>ВСЕГО СМР + ОБОРУДОВАНИЕ</t>
        </is>
      </c>
      <c r="D154" s="369" t="n"/>
      <c r="E154" s="377" t="n"/>
      <c r="F154" s="378" t="n"/>
      <c r="G154" s="205">
        <f>G153+G61</f>
        <v/>
      </c>
      <c r="H154" s="379" t="n"/>
      <c r="I154" s="205" t="n"/>
      <c r="J154" s="205">
        <f>J153+J61</f>
        <v/>
      </c>
    </row>
    <row r="155" ht="34.5" customFormat="1" customHeight="1" s="306">
      <c r="A155" s="369" t="n"/>
      <c r="B155" s="369" t="n"/>
      <c r="C155" s="376" t="inlineStr">
        <is>
          <t>ИТОГО ПОКАЗАТЕЛЬ НА ЕД. ИЗМ.</t>
        </is>
      </c>
      <c r="D155" s="369" t="inlineStr">
        <is>
          <t>ячейка</t>
        </is>
      </c>
      <c r="E155" s="377" t="n">
        <v>2</v>
      </c>
      <c r="F155" s="378" t="n"/>
      <c r="G155" s="205">
        <f>G154/E155</f>
        <v/>
      </c>
      <c r="H155" s="379" t="n"/>
      <c r="I155" s="205" t="n"/>
      <c r="J155" s="205">
        <f>J154/E155</f>
        <v/>
      </c>
    </row>
    <row r="157" ht="13.9" customFormat="1" customHeight="1" s="306">
      <c r="A157" s="296" t="inlineStr">
        <is>
          <t>Составил ______________________     Е. М. Добровольская</t>
        </is>
      </c>
    </row>
    <row r="158" ht="13.9" customFormat="1" customHeight="1" s="306">
      <c r="A158" s="305" t="inlineStr">
        <is>
          <t xml:space="preserve">                         (подпись, инициалы, фамилия)</t>
        </is>
      </c>
    </row>
    <row r="159" ht="13.9" customFormat="1" customHeight="1" s="306">
      <c r="A159" s="296" t="n"/>
    </row>
    <row r="160" ht="13.9" customFormat="1" customHeight="1" s="306">
      <c r="A160" s="296" t="inlineStr">
        <is>
          <t>Проверил ______________________        А.В. Костянецкая</t>
        </is>
      </c>
    </row>
    <row r="161" ht="13.9" customFormat="1" customHeight="1" s="306">
      <c r="A161" s="305" t="inlineStr">
        <is>
          <t xml:space="preserve">                        (подпись, инициалы, фамилия)</t>
        </is>
      </c>
    </row>
  </sheetData>
  <mergeCells count="21">
    <mergeCell ref="H9:H10"/>
    <mergeCell ref="B55:H55"/>
    <mergeCell ref="A4:J4"/>
    <mergeCell ref="B64:H64"/>
    <mergeCell ref="B15:H15"/>
    <mergeCell ref="H2:J2"/>
    <mergeCell ref="B63:H63"/>
    <mergeCell ref="C9:C10"/>
    <mergeCell ref="E9:E10"/>
    <mergeCell ref="A7:H7"/>
    <mergeCell ref="B54:H54"/>
    <mergeCell ref="B9:B10"/>
    <mergeCell ref="D9:D10"/>
    <mergeCell ref="B18:H18"/>
    <mergeCell ref="B12:H12"/>
    <mergeCell ref="D6:J6"/>
    <mergeCell ref="A8:H8"/>
    <mergeCell ref="F9:G9"/>
    <mergeCell ref="B17:H17"/>
    <mergeCell ref="A9:A10"/>
    <mergeCell ref="I9:J9"/>
  </mergeCells>
  <pageMargins left="0.62992125984252" right="0.23622047244094" top="0.74803149606299" bottom="0.74803149606299" header="0.31496062992126" footer="0.31496062992126"/>
  <pageSetup orientation="portrait" paperSize="9" scale="56" fitToHeight="0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G22"/>
  <sheetViews>
    <sheetView view="pageBreakPreview" workbookViewId="0">
      <selection activeCell="B18" sqref="B18"/>
    </sheetView>
  </sheetViews>
  <sheetFormatPr baseColWidth="8" defaultRowHeight="15"/>
  <cols>
    <col width="5.7109375" customWidth="1" style="320" min="1" max="1"/>
    <col width="17.5703125" customWidth="1" style="320" min="2" max="2"/>
    <col width="39.140625" customWidth="1" style="320" min="3" max="3"/>
    <col width="10.7109375" customWidth="1" style="320" min="4" max="4"/>
    <col width="13.85546875" customWidth="1" style="320" min="5" max="5"/>
    <col width="13.28515625" customWidth="1" style="320" min="6" max="6"/>
    <col width="14.140625" customWidth="1" style="320" min="7" max="7"/>
  </cols>
  <sheetData>
    <row r="1">
      <c r="A1" s="384" t="inlineStr">
        <is>
          <t>Приложение №6</t>
        </is>
      </c>
    </row>
    <row r="2" ht="21.75" customHeight="1" s="320">
      <c r="A2" s="384" t="n"/>
      <c r="B2" s="384" t="n"/>
      <c r="C2" s="384" t="n"/>
      <c r="D2" s="384" t="n"/>
      <c r="E2" s="384" t="n"/>
      <c r="F2" s="384" t="n"/>
      <c r="G2" s="384" t="n"/>
    </row>
    <row r="3">
      <c r="A3" s="337" t="inlineStr">
        <is>
          <t>Расчет стоимости оборудования</t>
        </is>
      </c>
    </row>
    <row r="4" ht="25.5" customHeight="1" s="320">
      <c r="A4" s="340" t="inlineStr">
        <is>
          <t>Наименование разрабатываемого показателя УНЦ — Ячейка реактора ДГР 35 кВ, мощность 1520 кВА</t>
        </is>
      </c>
    </row>
    <row r="5">
      <c r="A5" s="296" t="n"/>
      <c r="B5" s="296" t="n"/>
      <c r="C5" s="296" t="n"/>
      <c r="D5" s="296" t="n"/>
      <c r="E5" s="296" t="n"/>
      <c r="F5" s="296" t="n"/>
      <c r="G5" s="296" t="n"/>
    </row>
    <row r="6" ht="30.2" customHeight="1" s="320">
      <c r="A6" s="389" t="inlineStr">
        <is>
          <t>№ пп.</t>
        </is>
      </c>
      <c r="B6" s="389" t="inlineStr">
        <is>
          <t>Код ресурса</t>
        </is>
      </c>
      <c r="C6" s="389" t="inlineStr">
        <is>
          <t>Наименование</t>
        </is>
      </c>
      <c r="D6" s="389" t="inlineStr">
        <is>
          <t>Ед. изм.</t>
        </is>
      </c>
      <c r="E6" s="369" t="inlineStr">
        <is>
          <t>Кол-во единиц по проектным данным</t>
        </is>
      </c>
      <c r="F6" s="389" t="inlineStr">
        <is>
          <t>Сметная стоимость в ценах на 01.01.2000 (руб.)</t>
        </is>
      </c>
      <c r="G6" s="444" t="n"/>
    </row>
    <row r="7">
      <c r="A7" s="446" t="n"/>
      <c r="B7" s="446" t="n"/>
      <c r="C7" s="446" t="n"/>
      <c r="D7" s="446" t="n"/>
      <c r="E7" s="446" t="n"/>
      <c r="F7" s="369" t="inlineStr">
        <is>
          <t>на ед. изм.</t>
        </is>
      </c>
      <c r="G7" s="369" t="inlineStr">
        <is>
          <t>общая</t>
        </is>
      </c>
    </row>
    <row r="8">
      <c r="A8" s="369" t="n">
        <v>1</v>
      </c>
      <c r="B8" s="369" t="n">
        <v>2</v>
      </c>
      <c r="C8" s="369" t="n">
        <v>3</v>
      </c>
      <c r="D8" s="369" t="n">
        <v>4</v>
      </c>
      <c r="E8" s="369" t="n">
        <v>5</v>
      </c>
      <c r="F8" s="369" t="n">
        <v>6</v>
      </c>
      <c r="G8" s="369" t="n">
        <v>7</v>
      </c>
    </row>
    <row r="9" ht="15" customHeight="1" s="320">
      <c r="A9" s="246" t="n"/>
      <c r="B9" s="376" t="inlineStr">
        <is>
          <t>ИНЖЕНЕРНОЕ ОБОРУДОВАНИЕ</t>
        </is>
      </c>
      <c r="C9" s="443" t="n"/>
      <c r="D9" s="443" t="n"/>
      <c r="E9" s="443" t="n"/>
      <c r="F9" s="443" t="n"/>
      <c r="G9" s="444" t="n"/>
    </row>
    <row r="10" ht="27" customHeight="1" s="320">
      <c r="A10" s="369" t="n"/>
      <c r="B10" s="359" t="n"/>
      <c r="C10" s="376" t="inlineStr">
        <is>
          <t>ИТОГО ИНЖЕНЕРНОЕ ОБОРУДОВАНИЕ</t>
        </is>
      </c>
      <c r="D10" s="359" t="n"/>
      <c r="E10" s="148" t="n"/>
      <c r="F10" s="378" t="n"/>
      <c r="G10" s="378" t="n">
        <v>0</v>
      </c>
    </row>
    <row r="11">
      <c r="A11" s="369" t="n"/>
      <c r="B11" s="376" t="inlineStr">
        <is>
          <t>ТЕХНОЛОГИЧЕСКОЕ ОБОРУДОВАНИЕ</t>
        </is>
      </c>
      <c r="C11" s="443" t="n"/>
      <c r="D11" s="443" t="n"/>
      <c r="E11" s="443" t="n"/>
      <c r="F11" s="443" t="n"/>
      <c r="G11" s="444" t="n"/>
    </row>
    <row r="12" ht="41.25" customHeight="1" s="320">
      <c r="A12" s="369" t="n">
        <v>1</v>
      </c>
      <c r="B12" s="376">
        <f>'Прил.5 Расчет СМР и ОБ'!B56</f>
        <v/>
      </c>
      <c r="C12" s="376">
        <f>'Прил.5 Расчет СМР и ОБ'!C56</f>
        <v/>
      </c>
      <c r="D12" s="369">
        <f>'Прил.5 Расчет СМР и ОБ'!D56</f>
        <v/>
      </c>
      <c r="E12" s="458">
        <f>'Прил.5 Расчет СМР и ОБ'!E56</f>
        <v/>
      </c>
      <c r="F12" s="388">
        <f>'Прил.5 Расчет СМР и ОБ'!F56</f>
        <v/>
      </c>
      <c r="G12" s="205">
        <f>ROUND(E12*F12,2)</f>
        <v/>
      </c>
    </row>
    <row r="13" ht="26.45" customHeight="1" s="320">
      <c r="A13" s="369" t="n">
        <v>2</v>
      </c>
      <c r="B13" s="376">
        <f>'Прил.5 Расчет СМР и ОБ'!B58</f>
        <v/>
      </c>
      <c r="C13" s="376">
        <f>'Прил.5 Расчет СМР и ОБ'!C58</f>
        <v/>
      </c>
      <c r="D13" s="369">
        <f>'Прил.5 Расчет СМР и ОБ'!D58</f>
        <v/>
      </c>
      <c r="E13" s="458">
        <f>'Прил.5 Расчет СМР и ОБ'!E58</f>
        <v/>
      </c>
      <c r="F13" s="388">
        <f>'Прил.5 Расчет СМР и ОБ'!F58</f>
        <v/>
      </c>
      <c r="G13" s="205">
        <f>ROUND(E13*F13,2)</f>
        <v/>
      </c>
    </row>
    <row r="14" ht="26.45" customHeight="1" s="320">
      <c r="A14" s="369" t="n">
        <v>3</v>
      </c>
      <c r="B14" s="376">
        <f>'Прил.5 Расчет СМР и ОБ'!B59</f>
        <v/>
      </c>
      <c r="C14" s="376">
        <f>'Прил.5 Расчет СМР и ОБ'!C59</f>
        <v/>
      </c>
      <c r="D14" s="369">
        <f>'Прил.5 Расчет СМР и ОБ'!D59</f>
        <v/>
      </c>
      <c r="E14" s="458">
        <f>'Прил.5 Расчет СМР и ОБ'!E59</f>
        <v/>
      </c>
      <c r="F14" s="388">
        <f>'Прил.5 Расчет СМР и ОБ'!F59</f>
        <v/>
      </c>
      <c r="G14" s="205">
        <f>ROUND(E14*F14,2)</f>
        <v/>
      </c>
    </row>
    <row r="15" ht="25.5" customHeight="1" s="320">
      <c r="A15" s="369" t="n"/>
      <c r="B15" s="376" t="n"/>
      <c r="C15" s="376" t="inlineStr">
        <is>
          <t>ИТОГО ТЕХНОЛОГИЧЕСКОЕ ОБОРУДОВАНИЕ</t>
        </is>
      </c>
      <c r="D15" s="376" t="n"/>
      <c r="E15" s="388" t="n"/>
      <c r="F15" s="378" t="n"/>
      <c r="G15" s="205">
        <f>SUM(G12:G14)</f>
        <v/>
      </c>
    </row>
    <row r="16" ht="19.5" customHeight="1" s="320">
      <c r="A16" s="369" t="n"/>
      <c r="B16" s="376" t="n"/>
      <c r="C16" s="376" t="inlineStr">
        <is>
          <t>Всего по разделу «Оборудование»</t>
        </is>
      </c>
      <c r="D16" s="376" t="n"/>
      <c r="E16" s="388" t="n"/>
      <c r="F16" s="378" t="n"/>
      <c r="G16" s="205">
        <f>G10+G15</f>
        <v/>
      </c>
    </row>
    <row r="17">
      <c r="A17" s="307" t="n"/>
      <c r="B17" s="302" t="n"/>
      <c r="C17" s="307" t="n"/>
      <c r="D17" s="307" t="n"/>
      <c r="E17" s="307" t="n"/>
      <c r="F17" s="307" t="n"/>
      <c r="G17" s="307" t="n"/>
    </row>
    <row r="18">
      <c r="A18" s="296" t="inlineStr">
        <is>
          <t>Составил ______________________    Е. М. Добровольская</t>
        </is>
      </c>
      <c r="B18" s="306" t="n"/>
      <c r="C18" s="306" t="n"/>
      <c r="D18" s="307" t="n"/>
      <c r="E18" s="307" t="n"/>
      <c r="F18" s="307" t="n"/>
      <c r="G18" s="307" t="n"/>
    </row>
    <row r="19">
      <c r="A19" s="305" t="inlineStr">
        <is>
          <t xml:space="preserve">                         (подпись, инициалы, фамилия)</t>
        </is>
      </c>
      <c r="B19" s="306" t="n"/>
      <c r="C19" s="306" t="n"/>
      <c r="D19" s="307" t="n"/>
      <c r="E19" s="307" t="n"/>
      <c r="F19" s="307" t="n"/>
      <c r="G19" s="307" t="n"/>
    </row>
    <row r="20">
      <c r="A20" s="296" t="n"/>
      <c r="B20" s="306" t="n"/>
      <c r="C20" s="306" t="n"/>
      <c r="D20" s="307" t="n"/>
      <c r="E20" s="307" t="n"/>
      <c r="F20" s="307" t="n"/>
      <c r="G20" s="307" t="n"/>
    </row>
    <row r="21">
      <c r="A21" s="296" t="inlineStr">
        <is>
          <t>Проверил ______________________        А.В. Костянецкая</t>
        </is>
      </c>
      <c r="B21" s="306" t="n"/>
      <c r="C21" s="306" t="n"/>
      <c r="D21" s="307" t="n"/>
      <c r="E21" s="307" t="n"/>
      <c r="F21" s="307" t="n"/>
      <c r="G21" s="307" t="n"/>
    </row>
    <row r="22">
      <c r="A22" s="305" t="inlineStr">
        <is>
          <t xml:space="preserve">                        (подпись, инициалы, фамилия)</t>
        </is>
      </c>
      <c r="B22" s="306" t="n"/>
      <c r="C22" s="306" t="n"/>
      <c r="D22" s="307" t="n"/>
      <c r="E22" s="307" t="n"/>
      <c r="F22" s="307" t="n"/>
      <c r="G22" s="307" t="n"/>
    </row>
  </sheetData>
  <mergeCells count="11">
    <mergeCell ref="A1:G1"/>
    <mergeCell ref="A3:G3"/>
    <mergeCell ref="B9:G9"/>
    <mergeCell ref="A4:G4"/>
    <mergeCell ref="F6:G6"/>
    <mergeCell ref="E6:E7"/>
    <mergeCell ref="C6:C7"/>
    <mergeCell ref="A6:A7"/>
    <mergeCell ref="D6:D7"/>
    <mergeCell ref="B6:B7"/>
    <mergeCell ref="B11:G11"/>
  </mergeCells>
  <pageMargins left="0.7" right="0.7" top="0.75" bottom="0.75" header="0.3" footer="0.3"/>
  <pageSetup orientation="portrait" paperSize="9" scale="76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E17"/>
  <sheetViews>
    <sheetView view="pageBreakPreview" workbookViewId="0">
      <selection activeCell="B13" sqref="B12:B13"/>
    </sheetView>
  </sheetViews>
  <sheetFormatPr baseColWidth="8" defaultColWidth="8.85546875" defaultRowHeight="15"/>
  <cols>
    <col width="14.42578125" customWidth="1" style="320" min="1" max="1"/>
    <col width="29.7109375" customWidth="1" style="320" min="2" max="2"/>
    <col width="39.140625" customWidth="1" style="320" min="3" max="3"/>
    <col width="24.5703125" customWidth="1" style="320" min="4" max="4"/>
    <col width="8.85546875" customWidth="1" style="320" min="5" max="5"/>
  </cols>
  <sheetData>
    <row r="1">
      <c r="B1" s="296" t="n"/>
      <c r="C1" s="296" t="n"/>
      <c r="D1" s="384" t="inlineStr">
        <is>
          <t>Приложение №7</t>
        </is>
      </c>
    </row>
    <row r="2">
      <c r="A2" s="384" t="n"/>
      <c r="B2" s="384" t="n"/>
      <c r="C2" s="384" t="n"/>
      <c r="D2" s="384" t="n"/>
    </row>
    <row r="3" ht="24.75" customHeight="1" s="320">
      <c r="A3" s="337" t="inlineStr">
        <is>
          <t>Расчет показателя УНЦ</t>
        </is>
      </c>
    </row>
    <row r="4" ht="24.75" customHeight="1" s="320">
      <c r="A4" s="337" t="n"/>
      <c r="B4" s="337" t="n"/>
      <c r="C4" s="337" t="n"/>
      <c r="D4" s="337" t="n"/>
    </row>
    <row r="5" ht="24.6" customHeight="1" s="320">
      <c r="A5" s="340" t="inlineStr">
        <is>
          <t xml:space="preserve">Наименование разрабатываемого показателя УНЦ - </t>
        </is>
      </c>
      <c r="D5" s="340">
        <f>'Прил.5 Расчет СМР и ОБ'!D6:J6</f>
        <v/>
      </c>
    </row>
    <row r="6" ht="19.9" customHeight="1" s="320">
      <c r="A6" s="340" t="inlineStr">
        <is>
          <t>Единица измерения  — 1 ячейка</t>
        </is>
      </c>
      <c r="D6" s="340" t="n"/>
    </row>
    <row r="7">
      <c r="A7" s="296" t="n"/>
      <c r="B7" s="296" t="n"/>
      <c r="C7" s="296" t="n"/>
      <c r="D7" s="296" t="n"/>
    </row>
    <row r="8" ht="14.45" customHeight="1" s="320">
      <c r="A8" s="353" t="inlineStr">
        <is>
          <t>Код показателя</t>
        </is>
      </c>
      <c r="B8" s="353" t="inlineStr">
        <is>
          <t>Наименование показателя</t>
        </is>
      </c>
      <c r="C8" s="353" t="inlineStr">
        <is>
          <t>Наименование РМ, входящих в состав показателя</t>
        </is>
      </c>
      <c r="D8" s="353" t="inlineStr">
        <is>
          <t>Норматив цены на 01.01.2023, тыс.руб.</t>
        </is>
      </c>
    </row>
    <row r="9" ht="15" customHeight="1" s="320">
      <c r="A9" s="446" t="n"/>
      <c r="B9" s="446" t="n"/>
      <c r="C9" s="446" t="n"/>
      <c r="D9" s="446" t="n"/>
    </row>
    <row r="10">
      <c r="A10" s="369" t="n">
        <v>1</v>
      </c>
      <c r="B10" s="369" t="n">
        <v>2</v>
      </c>
      <c r="C10" s="369" t="n">
        <v>3</v>
      </c>
      <c r="D10" s="369" t="n">
        <v>4</v>
      </c>
    </row>
    <row r="11" ht="41.45" customHeight="1" s="320">
      <c r="A11" s="369" t="inlineStr">
        <is>
          <t>Р1-21-3</t>
        </is>
      </c>
      <c r="B11" s="369" t="inlineStr">
        <is>
          <t>УНЦ ячейки реактора ДГР 6-35 кВ</t>
        </is>
      </c>
      <c r="C11" s="298">
        <f>D5</f>
        <v/>
      </c>
      <c r="D11" s="299">
        <f>'Прил.4 РМ'!C41/1000</f>
        <v/>
      </c>
      <c r="E11" s="300" t="n"/>
    </row>
    <row r="12">
      <c r="A12" s="307" t="n"/>
      <c r="B12" s="302" t="n"/>
      <c r="C12" s="307" t="n"/>
      <c r="D12" s="307" t="n"/>
    </row>
    <row r="13">
      <c r="A13" s="296" t="inlineStr">
        <is>
          <t>Составил ______________________      Е. М. Добровольская</t>
        </is>
      </c>
      <c r="B13" s="306" t="n"/>
      <c r="C13" s="306" t="n"/>
      <c r="D13" s="307" t="n"/>
    </row>
    <row r="14">
      <c r="A14" s="305" t="inlineStr">
        <is>
          <t xml:space="preserve">                         (подпись, инициалы, фамилия)</t>
        </is>
      </c>
      <c r="B14" s="306" t="n"/>
      <c r="C14" s="306" t="n"/>
      <c r="D14" s="307" t="n"/>
    </row>
    <row r="15">
      <c r="A15" s="296" t="n"/>
      <c r="B15" s="306" t="n"/>
      <c r="C15" s="306" t="n"/>
      <c r="D15" s="307" t="n"/>
    </row>
    <row r="16">
      <c r="A16" s="296" t="inlineStr">
        <is>
          <t>Проверил ______________________        А.В. Костянецкая</t>
        </is>
      </c>
      <c r="B16" s="306" t="n"/>
      <c r="C16" s="306" t="n"/>
      <c r="D16" s="307" t="n"/>
    </row>
    <row r="17">
      <c r="A17" s="305" t="inlineStr">
        <is>
          <t xml:space="preserve">                        (подпись, инициалы, фамилия)</t>
        </is>
      </c>
      <c r="B17" s="306" t="n"/>
      <c r="C17" s="306" t="n"/>
      <c r="D17" s="307" t="n"/>
    </row>
  </sheetData>
  <mergeCells count="7">
    <mergeCell ref="A8:A9"/>
    <mergeCell ref="C8:C9"/>
    <mergeCell ref="A5:C5"/>
    <mergeCell ref="A3:D3"/>
    <mergeCell ref="A6:C6"/>
    <mergeCell ref="D8:D9"/>
    <mergeCell ref="B8:B9"/>
  </mergeCells>
  <pageMargins left="0.7" right="0.7" top="0.75" bottom="0.75" header="0.3" footer="0.3"/>
  <pageSetup orientation="portrait" paperSize="9" scale="79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4:E30"/>
  <sheetViews>
    <sheetView view="pageBreakPreview" zoomScale="60" zoomScaleNormal="85" workbookViewId="0">
      <selection activeCell="B23" sqref="B23"/>
    </sheetView>
  </sheetViews>
  <sheetFormatPr baseColWidth="8" defaultColWidth="9.140625" defaultRowHeight="15"/>
  <cols>
    <col width="9.140625" customWidth="1" style="320" min="1" max="1"/>
    <col width="40.7109375" customWidth="1" style="320" min="2" max="2"/>
    <col width="37" customWidth="1" style="320" min="3" max="3"/>
    <col width="32" customWidth="1" style="320" min="4" max="4"/>
    <col width="9.140625" customWidth="1" style="320" min="5" max="5"/>
  </cols>
  <sheetData>
    <row r="4" ht="15.6" customHeight="1" s="320">
      <c r="B4" s="344" t="inlineStr">
        <is>
          <t>Приложение № 10</t>
        </is>
      </c>
    </row>
    <row r="5" ht="18" customHeight="1" s="320">
      <c r="B5" s="172" t="n"/>
    </row>
    <row r="6" ht="15.6" customHeight="1" s="320">
      <c r="B6" s="345" t="inlineStr">
        <is>
          <t>Используемые индексы изменений сметной стоимости и нормы сопутствующих затрат</t>
        </is>
      </c>
    </row>
    <row r="7">
      <c r="B7" s="390" t="n"/>
    </row>
    <row r="8">
      <c r="B8" s="390" t="n"/>
      <c r="C8" s="390" t="n"/>
      <c r="D8" s="390" t="n"/>
      <c r="E8" s="390" t="n"/>
    </row>
    <row r="9" ht="46.9" customHeight="1" s="320">
      <c r="B9" s="353" t="inlineStr">
        <is>
          <t>Наименование индекса / норм сопутствующих затрат</t>
        </is>
      </c>
      <c r="C9" s="353" t="inlineStr">
        <is>
          <t>Дата применения и обоснование индекса / норм сопутствующих затрат</t>
        </is>
      </c>
      <c r="D9" s="353" t="inlineStr">
        <is>
          <t>Размер индекса / норма сопутствующих затрат</t>
        </is>
      </c>
    </row>
    <row r="10" ht="15.6" customHeight="1" s="320">
      <c r="B10" s="353" t="n">
        <v>1</v>
      </c>
      <c r="C10" s="353" t="n">
        <v>2</v>
      </c>
      <c r="D10" s="353" t="n">
        <v>3</v>
      </c>
    </row>
    <row r="11" ht="45" customHeight="1" s="320">
      <c r="B11" s="353" t="inlineStr">
        <is>
          <t xml:space="preserve">Индекс изменения сметной стоимости на 1 квартал 2023 года. ОЗП </t>
        </is>
      </c>
      <c r="C11" s="353" t="inlineStr">
        <is>
          <t>Письмо Минстроя России от 30.03.2023г. №17106-ИФ/09  прил.1</t>
        </is>
      </c>
      <c r="D11" s="353" t="n">
        <v>44.29</v>
      </c>
    </row>
    <row r="12" ht="29.25" customHeight="1" s="320">
      <c r="B12" s="353" t="inlineStr">
        <is>
          <t>Индекс изменения сметной стоимости на 1 квартал 2023 года. ЭМ</t>
        </is>
      </c>
      <c r="C12" s="353" t="inlineStr">
        <is>
          <t>Письмо Минстроя России от 30.03.2023г. №17106-ИФ/09  прил.1</t>
        </is>
      </c>
      <c r="D12" s="353" t="n">
        <v>13.47</v>
      </c>
    </row>
    <row r="13" ht="29.25" customHeight="1" s="320">
      <c r="B13" s="353" t="inlineStr">
        <is>
          <t>Индекс изменения сметной стоимости на 1 квартал 2023 года. МАТ</t>
        </is>
      </c>
      <c r="C13" s="353" t="inlineStr">
        <is>
          <t>Письмо Минстроя России от 30.03.2023г. №17106-ИФ/09  прил.1</t>
        </is>
      </c>
      <c r="D13" s="353" t="n">
        <v>8.039999999999999</v>
      </c>
    </row>
    <row r="14" ht="30.75" customHeight="1" s="320">
      <c r="B14" s="353" t="inlineStr">
        <is>
          <t>Индекс изменения сметной стоимости на 1 квартал 2023 года. ОБ</t>
        </is>
      </c>
      <c r="C14" s="171" t="inlineStr">
        <is>
          <t>Письмо Минстроя России от 23.02.2023г. №9791-ИФ/09 прил.6</t>
        </is>
      </c>
      <c r="D14" s="353" t="n">
        <v>6.26</v>
      </c>
    </row>
    <row r="15" ht="89.45" customHeight="1" s="320">
      <c r="B15" s="353" t="inlineStr">
        <is>
          <t>Временные здания и сооружения</t>
        </is>
      </c>
      <c r="C15" s="353" t="inlineStr">
        <is>
          <t xml:space="preserve">п.22 Приложения №1 Методики орпределения затрат на строительство временных зданий и сооружений   по приказу Минстроя РФ №332/пр от 19.06.2020  </t>
        </is>
      </c>
      <c r="D15" s="175" t="n">
        <v>0.039</v>
      </c>
    </row>
    <row r="16" ht="78" customHeight="1" s="320">
      <c r="B16" s="353" t="inlineStr">
        <is>
          <t>Дополнительные затраты при производстве строительно-монтажных работ в зимнее время</t>
        </is>
      </c>
      <c r="C16" s="353" t="inlineStr">
        <is>
          <t xml:space="preserve">п.37 Приложения №1 Методики орпределения дополнительных  затрат при производстве работ в зимнее время по приказу Минстроя РФ №325/пр от 25.05.2021  </t>
        </is>
      </c>
      <c r="D16" s="175" t="n">
        <v>0.021</v>
      </c>
    </row>
    <row r="17" ht="31.7" customHeight="1" s="320">
      <c r="B17" s="353" t="inlineStr">
        <is>
          <t>Строительный контроль</t>
        </is>
      </c>
      <c r="C17" s="353" t="inlineStr">
        <is>
          <t>Постановление Правительства РФ от 21.06.10 г. № 468</t>
        </is>
      </c>
      <c r="D17" s="175" t="n">
        <v>0.0214</v>
      </c>
    </row>
    <row r="18" ht="31.7" customHeight="1" s="320">
      <c r="B18" s="353" t="inlineStr">
        <is>
          <t>Авторский надзор - 0,2%</t>
        </is>
      </c>
      <c r="C18" s="353" t="inlineStr">
        <is>
          <t>Приказ от 4.08.2020 № 421/пр п.173</t>
        </is>
      </c>
      <c r="D18" s="175" t="n">
        <v>0.002</v>
      </c>
    </row>
    <row r="19" ht="24" customHeight="1" s="320">
      <c r="B19" s="353" t="inlineStr">
        <is>
          <t>Непредвиденные расходы</t>
        </is>
      </c>
      <c r="C19" s="353" t="inlineStr">
        <is>
          <t>Приказ от 4.08.2020 № 421/пр п.179</t>
        </is>
      </c>
      <c r="D19" s="175" t="n">
        <v>0.03</v>
      </c>
    </row>
    <row r="20" ht="18" customHeight="1" s="320">
      <c r="B20" s="258" t="n"/>
    </row>
    <row r="21" ht="18" customHeight="1" s="320">
      <c r="B21" s="258" t="n"/>
    </row>
    <row r="22" ht="18" customHeight="1" s="320">
      <c r="B22" s="258" t="n"/>
    </row>
    <row r="23" ht="18" customHeight="1" s="320">
      <c r="B23" s="258" t="n"/>
    </row>
    <row r="26">
      <c r="B26" s="434" t="inlineStr">
        <is>
          <t>Составил ______________________         Е. М. Добровольская</t>
        </is>
      </c>
      <c r="C26" s="306" t="n"/>
    </row>
    <row r="27">
      <c r="B27" s="305" t="inlineStr">
        <is>
          <t xml:space="preserve">                         (подпись, инициалы, фамилия)</t>
        </is>
      </c>
      <c r="C27" s="306" t="n"/>
    </row>
    <row r="28">
      <c r="B28" s="296" t="n"/>
      <c r="C28" s="306" t="n"/>
    </row>
    <row r="29">
      <c r="B29" s="296" t="inlineStr">
        <is>
          <t>Проверил ______________________        А.В. Костянецкая</t>
        </is>
      </c>
      <c r="C29" s="306" t="n"/>
    </row>
    <row r="30">
      <c r="B30" s="305" t="inlineStr">
        <is>
          <t xml:space="preserve">                        (подпись, инициалы, фамилия)</t>
        </is>
      </c>
      <c r="C30" s="306" t="n"/>
    </row>
  </sheetData>
  <mergeCells count="3">
    <mergeCell ref="B7:E7"/>
    <mergeCell ref="B6:D6"/>
    <mergeCell ref="B4:D4"/>
  </mergeCells>
  <pageMargins left="0.7" right="0.7" top="0.75" bottom="0.75" header="0.3" footer="0.3"/>
  <pageSetup orientation="portrait" scale="70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2:G13"/>
  <sheetViews>
    <sheetView view="pageBreakPreview" zoomScale="60" zoomScaleNormal="100" workbookViewId="0">
      <selection activeCell="D7" sqref="D7"/>
    </sheetView>
  </sheetViews>
  <sheetFormatPr baseColWidth="8" defaultColWidth="9.140625" defaultRowHeight="15"/>
  <cols>
    <col width="44.85546875" customWidth="1" style="320" min="2" max="2"/>
    <col width="13" customWidth="1" style="320" min="3" max="3"/>
    <col width="22.85546875" customWidth="1" style="320" min="4" max="4"/>
    <col width="21.5703125" customWidth="1" style="320" min="5" max="5"/>
    <col width="43.85546875" customWidth="1" style="320" min="6" max="6"/>
  </cols>
  <sheetData>
    <row r="1" s="320"/>
    <row r="2" ht="17.25" customHeight="1" s="320">
      <c r="A2" s="345" t="inlineStr">
        <is>
          <t>Расчет размера средств на оплату труда рабочих-строителей в текущем уровне цен (ФОТр.тек.)</t>
        </is>
      </c>
    </row>
    <row r="3" s="320"/>
    <row r="4" ht="18" customHeight="1" s="320">
      <c r="A4" s="321" t="inlineStr">
        <is>
          <t>Составлен в уровне цен на 01.01.2023 г.</t>
        </is>
      </c>
      <c r="B4" s="322" t="n"/>
      <c r="C4" s="322" t="n"/>
      <c r="D4" s="322" t="n"/>
      <c r="E4" s="322" t="n"/>
      <c r="F4" s="322" t="n"/>
      <c r="G4" s="322" t="n"/>
    </row>
    <row r="5" ht="15.75" customHeight="1" s="320">
      <c r="A5" s="323" t="inlineStr">
        <is>
          <t>№ пп.</t>
        </is>
      </c>
      <c r="B5" s="323" t="inlineStr">
        <is>
          <t>Наименование элемента</t>
        </is>
      </c>
      <c r="C5" s="323" t="inlineStr">
        <is>
          <t>Обозначение</t>
        </is>
      </c>
      <c r="D5" s="323" t="inlineStr">
        <is>
          <t>Формула</t>
        </is>
      </c>
      <c r="E5" s="323" t="inlineStr">
        <is>
          <t>Величина элемента</t>
        </is>
      </c>
      <c r="F5" s="323" t="inlineStr">
        <is>
          <t>Наименования обосновывающих документов</t>
        </is>
      </c>
      <c r="G5" s="322" t="n"/>
    </row>
    <row r="6" ht="15.75" customHeight="1" s="320">
      <c r="A6" s="323" t="n">
        <v>1</v>
      </c>
      <c r="B6" s="323" t="n">
        <v>2</v>
      </c>
      <c r="C6" s="323" t="n">
        <v>3</v>
      </c>
      <c r="D6" s="323" t="n">
        <v>4</v>
      </c>
      <c r="E6" s="323" t="n">
        <v>5</v>
      </c>
      <c r="F6" s="323" t="n">
        <v>6</v>
      </c>
      <c r="G6" s="322" t="n"/>
    </row>
    <row r="7" ht="110.25" customHeight="1" s="320">
      <c r="A7" s="324" t="inlineStr">
        <is>
          <t>1.1</t>
        </is>
      </c>
      <c r="B7" s="329" t="inlineStr">
        <is>
          <t>Среднемесячный размер оплаты труда рабочего первого разряда, занятого в строительной отрасли, для соответствующего субъекта РФ (частей субъекта РФ) или части территории РФ (включающей 2 или более субъектов РФ), руб.</t>
        </is>
      </c>
      <c r="C7" s="353" t="inlineStr">
        <is>
          <t>С1ср</t>
        </is>
      </c>
      <c r="D7" s="353" t="inlineStr">
        <is>
          <t>-</t>
        </is>
      </c>
      <c r="E7" s="327" t="n">
        <v>47872.94</v>
      </c>
      <c r="F7" s="329" t="inlineStr">
        <is>
          <t>Расчёт среднемесячного размера оплаты труда рабочего первого разряда, занятого в строительной отрасли на 1 квартал 2022 года с учётом фактических данных об уровне доплат и надбавок за 2021 г.</t>
        </is>
      </c>
      <c r="G7" s="322" t="n"/>
    </row>
    <row r="8" ht="31.5" customHeight="1" s="320">
      <c r="A8" s="324" t="inlineStr">
        <is>
          <t>1.2</t>
        </is>
      </c>
      <c r="B8" s="329" t="inlineStr">
        <is>
          <t>Среднегодовое нормативное число часов работы одного рабочего в месяц, часы (ч.)</t>
        </is>
      </c>
      <c r="C8" s="353" t="inlineStr">
        <is>
          <t>tср</t>
        </is>
      </c>
      <c r="D8" s="353" t="inlineStr">
        <is>
          <t>1973ч/12мес.</t>
        </is>
      </c>
      <c r="E8" s="328">
        <f>1973/12</f>
        <v/>
      </c>
      <c r="F8" s="329" t="inlineStr">
        <is>
          <t>Производственный календарь 2023 год
(40-часов.неделя)</t>
        </is>
      </c>
      <c r="G8" s="331" t="n"/>
    </row>
    <row r="9" ht="15.75" customHeight="1" s="320">
      <c r="A9" s="324" t="inlineStr">
        <is>
          <t>1.3</t>
        </is>
      </c>
      <c r="B9" s="329" t="inlineStr">
        <is>
          <t>Коэффициент увеличения</t>
        </is>
      </c>
      <c r="C9" s="353" t="inlineStr">
        <is>
          <t>Кув</t>
        </is>
      </c>
      <c r="D9" s="353" t="inlineStr">
        <is>
          <t>-</t>
        </is>
      </c>
      <c r="E9" s="328" t="n">
        <v>1</v>
      </c>
      <c r="F9" s="329" t="n"/>
      <c r="G9" s="331" t="n"/>
    </row>
    <row r="10" ht="15.75" customHeight="1" s="320">
      <c r="A10" s="324" t="inlineStr">
        <is>
          <t>1.4</t>
        </is>
      </c>
      <c r="B10" s="329" t="inlineStr">
        <is>
          <t>Средний разряд работ</t>
        </is>
      </c>
      <c r="C10" s="353" t="n"/>
      <c r="D10" s="353" t="n"/>
      <c r="E10" s="332" t="n">
        <v>3.4</v>
      </c>
      <c r="F10" s="329" t="inlineStr">
        <is>
          <t>РТМ</t>
        </is>
      </c>
      <c r="G10" s="331" t="n"/>
    </row>
    <row r="11" ht="78.75" customHeight="1" s="320">
      <c r="A11" s="324" t="inlineStr">
        <is>
          <t>1.5</t>
        </is>
      </c>
      <c r="B11" s="329" t="inlineStr">
        <is>
          <t>Тарифный коэффициент среднего разряда работ</t>
        </is>
      </c>
      <c r="C11" s="353" t="inlineStr">
        <is>
          <t>КТ</t>
        </is>
      </c>
      <c r="D11" s="353" t="inlineStr">
        <is>
          <t>-</t>
        </is>
      </c>
      <c r="E11" s="333" t="n">
        <v>1.247</v>
      </c>
      <c r="F11" s="329" t="inlineStr">
        <is>
          <t>Методические рекомендации по определению сметных цен на затраты труда в строительстве, утвержденные приказом Минстроя России от 04.09.2019 №515/пр, табл.2</t>
        </is>
      </c>
      <c r="G11" s="322" t="n"/>
    </row>
    <row r="12" ht="78.75" customHeight="1" s="320">
      <c r="A12" s="334" t="inlineStr">
        <is>
          <t>1.6</t>
        </is>
      </c>
      <c r="B12" s="435" t="inlineStr">
        <is>
          <t>Коэффициент инфляции, определяемый поквартально</t>
        </is>
      </c>
      <c r="C12" s="354" t="inlineStr">
        <is>
          <t>Кинф</t>
        </is>
      </c>
      <c r="D12" s="354" t="inlineStr">
        <is>
          <t>-</t>
        </is>
      </c>
      <c r="E12" s="463" t="n">
        <v>1.139</v>
      </c>
      <c r="F12" s="437" t="inlineStr">
        <is>
          <t>Прогноз социально-экономического развития РФ, публикуемый Министерством экономического развития РФ, по строке "Индекс потребительских цен в среднем в год" на текущий год</t>
        </is>
      </c>
      <c r="G12" s="331" t="n"/>
    </row>
    <row r="13" ht="63" customHeight="1" s="320">
      <c r="A13" s="438" t="inlineStr">
        <is>
          <t>1.7</t>
        </is>
      </c>
      <c r="B13" s="439" t="inlineStr">
        <is>
          <t>Размер средств на оплату труда рабочих-строителей в текущем уровне цен (ФОТр.тек.), руб/чел.-ч</t>
        </is>
      </c>
      <c r="C13" s="440" t="inlineStr">
        <is>
          <t>ФОТр.тек.</t>
        </is>
      </c>
      <c r="D13" s="440" t="inlineStr">
        <is>
          <t>(С1ср/tср*КТ*Т*Кув)*Кинф</t>
        </is>
      </c>
      <c r="E13" s="441">
        <f>((E7*E9/E8)*E11)*E12</f>
        <v/>
      </c>
      <c r="F13" s="442" t="inlineStr">
        <is>
          <t>Методика расчета индексов изменения сметной стоимости строительства, утвержденной приказом Минстроя России от 05.06.2019 №326/пр, п.31</t>
        </is>
      </c>
      <c r="G13" s="322" t="n"/>
    </row>
  </sheetData>
  <mergeCells count="1">
    <mergeCell ref="A2:F2"/>
  </mergeCells>
  <pageMargins left="0.7" right="0.7" top="0.75" bottom="0.75" header="0.3" footer="0.3"/>
  <pageSetup orientation="portrait" scale="58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user</dc:creator>
  <dcterms:created xsi:type="dcterms:W3CDTF">2020-09-30T08:50:27Z</dcterms:created>
  <dcterms:modified xsi:type="dcterms:W3CDTF">2025-01-24T12:14:01Z</dcterms:modified>
  <cp:lastModifiedBy>Nikolay Ivanov</cp:lastModifiedBy>
  <cp:lastPrinted>2023-11-30T18:04:05Z</cp:lastPrinted>
</cp:coreProperties>
</file>