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orreouisedu-my.sharepoint.com/personal/yeison_quitian_correo_uis_edu_co/Documents/Tesis/Proyecto/Libro/Código general/"/>
    </mc:Choice>
  </mc:AlternateContent>
  <xr:revisionPtr revIDLastSave="35" documentId="11_EBC440AA73FA7E0DCC8F4C5B536C1194691112FA" xr6:coauthVersionLast="47" xr6:coauthVersionMax="47" xr10:uidLastSave="{F947E135-A0B2-4DEF-BACC-F45515767710}"/>
  <bookViews>
    <workbookView xWindow="-120" yWindow="-120" windowWidth="20730" windowHeight="11040" xr2:uid="{00000000-000D-0000-FFFF-FFFF00000000}"/>
  </bookViews>
  <sheets>
    <sheet name="Factor de Lewis" sheetId="1" r:id="rId1"/>
    <sheet name="Factor de servicio" sheetId="2" r:id="rId2"/>
    <sheet name="ks" sheetId="3" r:id="rId3"/>
    <sheet name="k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3XG1spwB8FwGss2jlSWkTf1qGsA=="/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<sst xmlns="http://schemas.openxmlformats.org/spreadsheetml/2006/main" count="15" uniqueCount="15">
  <si>
    <t>Número</t>
  </si>
  <si>
    <t>Y</t>
  </si>
  <si>
    <t>R² = 0,999</t>
  </si>
  <si>
    <t>Horas servicio</t>
  </si>
  <si>
    <t>Phi</t>
  </si>
  <si>
    <t>y = 16,895x-0,332</t>
  </si>
  <si>
    <t>R² = 1</t>
  </si>
  <si>
    <t>Modulo</t>
  </si>
  <si>
    <t>Factor tamaño</t>
  </si>
  <si>
    <r>
      <rPr>
        <sz val="10"/>
        <color rgb="FF000000"/>
        <rFont val="Calibri"/>
      </rPr>
      <t>y = 2E-05x</t>
    </r>
    <r>
      <rPr>
        <vertAlign val="superscript"/>
        <sz val="10"/>
        <color rgb="FF000000"/>
        <rFont val="Calibri"/>
      </rPr>
      <t>4</t>
    </r>
    <r>
      <rPr>
        <sz val="10"/>
        <color rgb="FF000000"/>
        <rFont val="Calibri"/>
      </rPr>
      <t xml:space="preserve"> - 0,0011x</t>
    </r>
    <r>
      <rPr>
        <vertAlign val="superscript"/>
        <sz val="10"/>
        <color rgb="FF000000"/>
        <rFont val="Calibri"/>
      </rPr>
      <t>3</t>
    </r>
    <r>
      <rPr>
        <sz val="10"/>
        <color rgb="FF000000"/>
        <rFont val="Calibri"/>
      </rPr>
      <t xml:space="preserve"> + 0,0164x</t>
    </r>
    <r>
      <rPr>
        <vertAlign val="superscript"/>
        <sz val="10"/>
        <color rgb="FF000000"/>
        <rFont val="Calibri"/>
      </rPr>
      <t>2</t>
    </r>
    <r>
      <rPr>
        <sz val="10"/>
        <color rgb="FF000000"/>
        <rFont val="Calibri"/>
      </rPr>
      <t xml:space="preserve"> - 0,0647x + 1,06</t>
    </r>
  </si>
  <si>
    <t>R² = 0,9918</t>
  </si>
  <si>
    <t>Ancho cara</t>
  </si>
  <si>
    <t>Factor distribucion carga</t>
  </si>
  <si>
    <t>R² = 0,9999</t>
  </si>
  <si>
    <t>Datos del 12 al 75 (se asume que no van a haber engranajes con número de dientes mayores)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</si>
</sst>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0"/>
      <color rgb="FF000000"/>
      <name val="Calibri"/>
    </font>
    <font>
      <sz val="18"/>
      <color rgb="FF000000"/>
      <name val="Calibri"/>
    </font>
    <font>
      <sz val="11"/>
      <color theme="1"/>
      <name val="Calibri"/>
      <scheme val="minor"/>
    </font>
    <font>
      <sz val="9"/>
      <color rgb="FF595959"/>
      <name val="Calibri"/>
    </font>
    <font>
      <vertAlign val="superscript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3.2490131646929959E-2"/>
                  <c:y val="0.46882480749508959"/>
                </c:manualLayout>
              </c:layout>
              <c:numFmt formatCode="General" sourceLinked="0"/>
            </c:trendlineLbl>
          </c:trendline>
          <c:xVal>
            <c:numRef>
              <c:f>'Factor de Lewis'!$A$2:$A$22</c:f>
              <c:numCache>
                <c:formatCode>General</c:formatCode>
                <c:ptCount val="2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50</c:v>
                </c:pt>
                <c:pt idx="19">
                  <c:v>60</c:v>
                </c:pt>
                <c:pt idx="20">
                  <c:v>75</c:v>
                </c:pt>
              </c:numCache>
            </c:numRef>
          </c:xVal>
          <c:yVal>
            <c:numRef>
              <c:f>'Factor de Lewis'!$B$2:$B$22</c:f>
              <c:numCache>
                <c:formatCode>General</c:formatCode>
                <c:ptCount val="21"/>
                <c:pt idx="0">
                  <c:v>0.245</c:v>
                </c:pt>
                <c:pt idx="1">
                  <c:v>0.26100000000000001</c:v>
                </c:pt>
                <c:pt idx="2">
                  <c:v>0.27700000000000002</c:v>
                </c:pt>
                <c:pt idx="3">
                  <c:v>0.28999999999999998</c:v>
                </c:pt>
                <c:pt idx="4">
                  <c:v>0.29599999999999999</c:v>
                </c:pt>
                <c:pt idx="5">
                  <c:v>0.30299999999999999</c:v>
                </c:pt>
                <c:pt idx="6">
                  <c:v>0.309</c:v>
                </c:pt>
                <c:pt idx="7">
                  <c:v>0.314</c:v>
                </c:pt>
                <c:pt idx="8">
                  <c:v>0.32200000000000001</c:v>
                </c:pt>
                <c:pt idx="9">
                  <c:v>0.32800000000000001</c:v>
                </c:pt>
                <c:pt idx="10">
                  <c:v>0.33100000000000002</c:v>
                </c:pt>
                <c:pt idx="11">
                  <c:v>0.33700000000000002</c:v>
                </c:pt>
                <c:pt idx="12">
                  <c:v>0.34599999999999997</c:v>
                </c:pt>
                <c:pt idx="13">
                  <c:v>0.35299999999999998</c:v>
                </c:pt>
                <c:pt idx="14">
                  <c:v>0.35899999999999999</c:v>
                </c:pt>
                <c:pt idx="15">
                  <c:v>0.371</c:v>
                </c:pt>
                <c:pt idx="16">
                  <c:v>0.38400000000000001</c:v>
                </c:pt>
                <c:pt idx="17">
                  <c:v>0.39700000000000002</c:v>
                </c:pt>
                <c:pt idx="18">
                  <c:v>0.40899999999999997</c:v>
                </c:pt>
                <c:pt idx="19">
                  <c:v>0.42199999999999999</c:v>
                </c:pt>
                <c:pt idx="20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8-45B9-9D77-3664792A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84796"/>
        <c:axId val="314842857"/>
      </c:scatterChart>
      <c:valAx>
        <c:axId val="19094847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14842857"/>
        <c:crosses val="autoZero"/>
        <c:crossBetween val="midCat"/>
      </c:valAx>
      <c:valAx>
        <c:axId val="314842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094847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'Factor de servicio'!$A$2:$A$11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312</c:v>
                </c:pt>
                <c:pt idx="2">
                  <c:v>625</c:v>
                </c:pt>
                <c:pt idx="3">
                  <c:v>1200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40000</c:v>
                </c:pt>
                <c:pt idx="8">
                  <c:v>80000</c:v>
                </c:pt>
                <c:pt idx="9">
                  <c:v>150000</c:v>
                </c:pt>
              </c:numCache>
            </c:numRef>
          </c:xVal>
          <c:yVal>
            <c:numRef>
              <c:f>'Factor de servicio'!$B$2:$B$11</c:f>
              <c:numCache>
                <c:formatCode>General</c:formatCode>
                <c:ptCount val="10"/>
                <c:pt idx="0">
                  <c:v>3.2</c:v>
                </c:pt>
                <c:pt idx="1">
                  <c:v>2.5</c:v>
                </c:pt>
                <c:pt idx="2">
                  <c:v>2</c:v>
                </c:pt>
                <c:pt idx="3">
                  <c:v>1.6</c:v>
                </c:pt>
                <c:pt idx="4">
                  <c:v>1.25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0.4</c:v>
                </c:pt>
                <c:pt idx="9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7-425D-A918-32FA884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493632"/>
        <c:axId val="750816526"/>
      </c:scatterChart>
      <c:valAx>
        <c:axId val="1310493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50816526"/>
        <c:crosses val="autoZero"/>
        <c:crossBetween val="midCat"/>
      </c:valAx>
      <c:valAx>
        <c:axId val="750816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104936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ES" b="0" i="0">
                <a:solidFill>
                  <a:srgbClr val="757575"/>
                </a:solidFill>
                <a:latin typeface="+mn-lt"/>
              </a:rPr>
              <a:t>Factor tamaño frente a Modulo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Factor tamaño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ks!$B$2:$B$11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1.1499999999999999</c:v>
                </c:pt>
                <c:pt idx="7">
                  <c:v>1.1916659999999999</c:v>
                </c:pt>
                <c:pt idx="8" formatCode="#,##0.000000">
                  <c:v>1.295833</c:v>
                </c:pt>
                <c:pt idx="9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2-4894-83DE-DB41DFFF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85605"/>
        <c:axId val="617587859"/>
      </c:scatterChart>
      <c:valAx>
        <c:axId val="2083585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 i="0">
                    <a:solidFill>
                      <a:srgbClr val="000000"/>
                    </a:solidFill>
                    <a:latin typeface="+mn-lt"/>
                  </a:rPr>
                  <a:t>Modulo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17587859"/>
        <c:crosses val="autoZero"/>
        <c:crossBetween val="midCat"/>
      </c:valAx>
      <c:valAx>
        <c:axId val="617587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 i="0">
                    <a:solidFill>
                      <a:srgbClr val="000000"/>
                    </a:solidFill>
                    <a:latin typeface="+mn-lt"/>
                  </a:rPr>
                  <a:t>Factor tamaño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83585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Factor distribucion carga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1.2584878503090339E-2"/>
                  <c:y val="0.34240546111993514"/>
                </c:manualLayout>
              </c:layout>
              <c:numFmt formatCode="General" sourceLinked="0"/>
            </c:trendlineLbl>
          </c:trendline>
          <c:xVal>
            <c:numRef>
              <c:f>km!$A$2:$A$9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150</c:v>
                </c:pt>
                <c:pt idx="6">
                  <c:v>225</c:v>
                </c:pt>
                <c:pt idx="7">
                  <c:v>400</c:v>
                </c:pt>
              </c:numCache>
            </c:numRef>
          </c:xVal>
          <c:yVal>
            <c:numRef>
              <c:f>km!$B$2:$B$9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5-4C6E-BC33-0DABA039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93324"/>
        <c:axId val="469538995"/>
      </c:scatterChart>
      <c:valAx>
        <c:axId val="1082293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69538995"/>
        <c:crosses val="autoZero"/>
        <c:crossBetween val="midCat"/>
      </c:valAx>
      <c:valAx>
        <c:axId val="46953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822933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0</xdr:row>
      <xdr:rowOff>0</xdr:rowOff>
    </xdr:from>
    <xdr:ext cx="4838700" cy="2876550"/>
    <xdr:graphicFrame macro="">
      <xdr:nvGraphicFramePr>
        <xdr:cNvPr id="1559567939" name="Chart 1">
          <a:extLst>
            <a:ext uri="{FF2B5EF4-FFF2-40B4-BE49-F238E27FC236}">
              <a16:creationId xmlns:a16="http://schemas.microsoft.com/office/drawing/2014/main" id="{00000000-0008-0000-0000-0000431EF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123825</xdr:rowOff>
    </xdr:from>
    <xdr:ext cx="5010150" cy="2876550"/>
    <xdr:graphicFrame macro="">
      <xdr:nvGraphicFramePr>
        <xdr:cNvPr id="398521639" name="Chart 2">
          <a:extLst>
            <a:ext uri="{FF2B5EF4-FFF2-40B4-BE49-F238E27FC236}">
              <a16:creationId xmlns:a16="http://schemas.microsoft.com/office/drawing/2014/main" id="{00000000-0008-0000-0100-000027F5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781050</xdr:colOff>
      <xdr:row>0</xdr:row>
      <xdr:rowOff>123825</xdr:rowOff>
    </xdr:from>
    <xdr:ext cx="4562475" cy="2609850"/>
    <xdr:graphicFrame macro="">
      <xdr:nvGraphicFramePr>
        <xdr:cNvPr id="684542763" name="Chart 3" title="Gráfico">
          <a:extLst>
            <a:ext uri="{FF2B5EF4-FFF2-40B4-BE49-F238E27FC236}">
              <a16:creationId xmlns:a16="http://schemas.microsoft.com/office/drawing/2014/main" id="{00000000-0008-0000-0200-00002B4B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266699</xdr:colOff>
      <xdr:row>0</xdr:row>
      <xdr:rowOff>114300</xdr:rowOff>
    </xdr:from>
    <xdr:ext cx="4429125" cy="2219325"/>
    <xdr:graphicFrame macro="">
      <xdr:nvGraphicFramePr>
        <xdr:cNvPr id="1938724431" name="Chart 4">
          <a:extLst>
            <a:ext uri="{FF2B5EF4-FFF2-40B4-BE49-F238E27FC236}">
              <a16:creationId xmlns:a16="http://schemas.microsoft.com/office/drawing/2014/main" id="{00000000-0008-0000-0300-00004F96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4" zoomScale="115" zoomScaleNormal="115" workbookViewId="0">
      <selection activeCell="L15" sqref="L15"/>
    </sheetView>
  </sheetViews>
  <sheetFormatPr baseColWidth="10" defaultColWidth="14.42578125" defaultRowHeight="15" customHeight="1" x14ac:dyDescent="0.25"/>
  <cols>
    <col min="1" max="12" width="10.7109375" customWidth="1"/>
    <col min="13" max="13" width="10.28515625" bestFit="1" customWidth="1"/>
    <col min="14" max="26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</v>
      </c>
      <c r="B2" s="1">
        <v>0.245</v>
      </c>
    </row>
    <row r="3" spans="1:2" x14ac:dyDescent="0.25">
      <c r="A3" s="1">
        <v>13</v>
      </c>
      <c r="B3" s="1">
        <v>0.26100000000000001</v>
      </c>
    </row>
    <row r="4" spans="1:2" x14ac:dyDescent="0.25">
      <c r="A4" s="1">
        <v>14</v>
      </c>
      <c r="B4" s="1">
        <v>0.27700000000000002</v>
      </c>
    </row>
    <row r="5" spans="1:2" x14ac:dyDescent="0.25">
      <c r="A5" s="1">
        <v>15</v>
      </c>
      <c r="B5" s="1">
        <v>0.28999999999999998</v>
      </c>
    </row>
    <row r="6" spans="1:2" x14ac:dyDescent="0.25">
      <c r="A6" s="1">
        <v>16</v>
      </c>
      <c r="B6" s="1">
        <v>0.29599999999999999</v>
      </c>
    </row>
    <row r="7" spans="1:2" x14ac:dyDescent="0.25">
      <c r="A7" s="1">
        <v>17</v>
      </c>
      <c r="B7" s="1">
        <v>0.30299999999999999</v>
      </c>
    </row>
    <row r="8" spans="1:2" x14ac:dyDescent="0.25">
      <c r="A8" s="1">
        <v>18</v>
      </c>
      <c r="B8" s="1">
        <v>0.309</v>
      </c>
    </row>
    <row r="9" spans="1:2" x14ac:dyDescent="0.25">
      <c r="A9" s="1">
        <v>19</v>
      </c>
      <c r="B9" s="1">
        <v>0.314</v>
      </c>
    </row>
    <row r="10" spans="1:2" x14ac:dyDescent="0.25">
      <c r="A10" s="1">
        <v>20</v>
      </c>
      <c r="B10" s="1">
        <v>0.32200000000000001</v>
      </c>
    </row>
    <row r="11" spans="1:2" x14ac:dyDescent="0.25">
      <c r="A11" s="1">
        <v>21</v>
      </c>
      <c r="B11" s="1">
        <v>0.32800000000000001</v>
      </c>
    </row>
    <row r="12" spans="1:2" x14ac:dyDescent="0.25">
      <c r="A12" s="1">
        <v>22</v>
      </c>
      <c r="B12" s="1">
        <v>0.33100000000000002</v>
      </c>
    </row>
    <row r="13" spans="1:2" x14ac:dyDescent="0.25">
      <c r="A13" s="1">
        <v>24</v>
      </c>
      <c r="B13" s="1">
        <v>0.33700000000000002</v>
      </c>
    </row>
    <row r="14" spans="1:2" x14ac:dyDescent="0.25">
      <c r="A14" s="1">
        <v>26</v>
      </c>
      <c r="B14" s="1">
        <v>0.34599999999999997</v>
      </c>
    </row>
    <row r="15" spans="1:2" x14ac:dyDescent="0.25">
      <c r="A15" s="1">
        <v>28</v>
      </c>
      <c r="B15" s="1">
        <v>0.35299999999999998</v>
      </c>
    </row>
    <row r="16" spans="1:2" x14ac:dyDescent="0.25">
      <c r="A16" s="1">
        <v>30</v>
      </c>
      <c r="B16" s="1">
        <v>0.35899999999999999</v>
      </c>
    </row>
    <row r="17" spans="1:13" x14ac:dyDescent="0.25">
      <c r="A17" s="1">
        <v>34</v>
      </c>
      <c r="B17" s="1">
        <v>0.371</v>
      </c>
      <c r="E17" s="7" t="s">
        <v>14</v>
      </c>
      <c r="F17" s="8"/>
      <c r="G17" s="8"/>
      <c r="H17" s="8"/>
      <c r="I17" s="8"/>
      <c r="J17" s="8"/>
    </row>
    <row r="18" spans="1:13" x14ac:dyDescent="0.25">
      <c r="A18" s="1">
        <v>38</v>
      </c>
      <c r="B18" s="1">
        <v>0.38400000000000001</v>
      </c>
      <c r="E18" s="8"/>
      <c r="F18" s="8"/>
      <c r="G18" s="8"/>
      <c r="H18" s="8"/>
      <c r="I18" s="8"/>
      <c r="J18" s="8"/>
    </row>
    <row r="19" spans="1:13" x14ac:dyDescent="0.25">
      <c r="A19" s="1">
        <v>43</v>
      </c>
      <c r="B19" s="1">
        <v>0.39700000000000002</v>
      </c>
      <c r="M19">
        <f>-0.00000005*31^4 + 0.00001*31^3 - 0.0007*31^2+ 0.0241*31+0.05</f>
        <v>0.37613394999999999</v>
      </c>
    </row>
    <row r="20" spans="1:13" x14ac:dyDescent="0.25">
      <c r="A20" s="1">
        <v>50</v>
      </c>
      <c r="B20" s="1">
        <v>0.40899999999999997</v>
      </c>
      <c r="F20" s="2"/>
    </row>
    <row r="21" spans="1:13" ht="15.75" customHeight="1" x14ac:dyDescent="0.25">
      <c r="A21" s="1">
        <v>60</v>
      </c>
      <c r="B21" s="1">
        <v>0.42199999999999999</v>
      </c>
      <c r="F21" s="2" t="s">
        <v>2</v>
      </c>
    </row>
    <row r="22" spans="1:13" ht="15.75" customHeight="1" x14ac:dyDescent="0.25">
      <c r="A22" s="1">
        <v>75</v>
      </c>
      <c r="B22" s="1">
        <v>0.435</v>
      </c>
    </row>
    <row r="23" spans="1:13" ht="15.75" customHeight="1" x14ac:dyDescent="0.25">
      <c r="A23" s="1">
        <v>100</v>
      </c>
      <c r="B23" s="1">
        <v>0.44700000000000001</v>
      </c>
    </row>
    <row r="24" spans="1:13" ht="15.75" customHeight="1" x14ac:dyDescent="0.25">
      <c r="A24" s="1">
        <v>150</v>
      </c>
      <c r="B24" s="1">
        <v>0.46</v>
      </c>
    </row>
    <row r="25" spans="1:13" ht="15.75" customHeight="1" x14ac:dyDescent="0.25">
      <c r="A25" s="1">
        <v>300</v>
      </c>
      <c r="B25" s="1">
        <v>0.47199999999999998</v>
      </c>
    </row>
    <row r="26" spans="1:13" ht="15.75" customHeight="1" x14ac:dyDescent="0.25">
      <c r="A26" s="1">
        <v>400</v>
      </c>
      <c r="B26" s="1">
        <v>0.48</v>
      </c>
    </row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17:J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:B7"/>
    </sheetView>
  </sheetViews>
  <sheetFormatPr baseColWidth="10" defaultColWidth="14.42578125" defaultRowHeight="15" customHeight="1" x14ac:dyDescent="0.25"/>
  <cols>
    <col min="1" max="1" width="13.28515625" customWidth="1"/>
    <col min="2" max="26" width="10.7109375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 s="1">
        <v>150</v>
      </c>
      <c r="B2" s="1">
        <v>3.2</v>
      </c>
    </row>
    <row r="3" spans="1:2" x14ac:dyDescent="0.25">
      <c r="A3" s="1">
        <v>312</v>
      </c>
      <c r="B3" s="1">
        <v>2.5</v>
      </c>
    </row>
    <row r="4" spans="1:2" x14ac:dyDescent="0.25">
      <c r="A4" s="1">
        <v>625</v>
      </c>
      <c r="B4" s="1">
        <v>2</v>
      </c>
    </row>
    <row r="5" spans="1:2" x14ac:dyDescent="0.25">
      <c r="A5" s="1">
        <v>1200</v>
      </c>
      <c r="B5" s="1">
        <v>1.6</v>
      </c>
    </row>
    <row r="6" spans="1:2" x14ac:dyDescent="0.25">
      <c r="A6" s="1">
        <v>2500</v>
      </c>
      <c r="B6" s="1">
        <v>1.25</v>
      </c>
    </row>
    <row r="7" spans="1:2" x14ac:dyDescent="0.25">
      <c r="A7" s="1">
        <v>5000</v>
      </c>
      <c r="B7" s="1">
        <v>1</v>
      </c>
    </row>
    <row r="8" spans="1:2" x14ac:dyDescent="0.25">
      <c r="A8" s="1">
        <v>10000</v>
      </c>
      <c r="B8" s="1">
        <v>0.8</v>
      </c>
    </row>
    <row r="9" spans="1:2" x14ac:dyDescent="0.25">
      <c r="A9" s="1">
        <v>40000</v>
      </c>
      <c r="B9" s="1">
        <v>0.5</v>
      </c>
    </row>
    <row r="10" spans="1:2" x14ac:dyDescent="0.25">
      <c r="A10" s="1">
        <v>80000</v>
      </c>
      <c r="B10" s="1">
        <v>0.4</v>
      </c>
    </row>
    <row r="11" spans="1:2" x14ac:dyDescent="0.25">
      <c r="A11" s="1">
        <v>150000</v>
      </c>
      <c r="B11" s="1">
        <v>0.32</v>
      </c>
    </row>
    <row r="14" spans="1:2" ht="23.25" x14ac:dyDescent="0.25">
      <c r="B14" s="3" t="s">
        <v>5</v>
      </c>
    </row>
    <row r="15" spans="1:2" ht="15" customHeight="1" x14ac:dyDescent="0.25">
      <c r="B15" s="3" t="s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7"/>
  <sheetViews>
    <sheetView workbookViewId="0">
      <selection activeCell="G16" sqref="G16"/>
    </sheetView>
  </sheetViews>
  <sheetFormatPr baseColWidth="10" defaultColWidth="14.42578125" defaultRowHeight="15" customHeight="1" x14ac:dyDescent="0.25"/>
  <sheetData>
    <row r="1" spans="1:3" x14ac:dyDescent="0.25">
      <c r="A1" s="1" t="s">
        <v>7</v>
      </c>
      <c r="B1" s="1" t="s">
        <v>8</v>
      </c>
    </row>
    <row r="2" spans="1:3" x14ac:dyDescent="0.25">
      <c r="A2" s="1">
        <v>1</v>
      </c>
      <c r="B2" s="1">
        <v>1</v>
      </c>
    </row>
    <row r="3" spans="1:3" x14ac:dyDescent="0.25">
      <c r="A3" s="1">
        <v>2</v>
      </c>
      <c r="B3" s="1">
        <v>1</v>
      </c>
    </row>
    <row r="4" spans="1:3" x14ac:dyDescent="0.25">
      <c r="A4" s="1">
        <v>3</v>
      </c>
      <c r="B4" s="1">
        <v>1</v>
      </c>
    </row>
    <row r="5" spans="1:3" x14ac:dyDescent="0.25">
      <c r="A5" s="1">
        <v>4</v>
      </c>
      <c r="B5" s="1">
        <v>1</v>
      </c>
    </row>
    <row r="6" spans="1:3" x14ac:dyDescent="0.25">
      <c r="A6" s="1">
        <v>5</v>
      </c>
      <c r="B6" s="1">
        <v>1</v>
      </c>
    </row>
    <row r="7" spans="1:3" x14ac:dyDescent="0.25">
      <c r="A7" s="1">
        <v>6</v>
      </c>
      <c r="B7" s="1">
        <v>1.05</v>
      </c>
    </row>
    <row r="8" spans="1:3" x14ac:dyDescent="0.25">
      <c r="A8" s="1">
        <v>8</v>
      </c>
      <c r="B8" s="1">
        <v>1.1499999999999999</v>
      </c>
    </row>
    <row r="9" spans="1:3" x14ac:dyDescent="0.25">
      <c r="A9" s="1">
        <v>10</v>
      </c>
      <c r="B9" s="1">
        <v>1.1916659999999999</v>
      </c>
    </row>
    <row r="10" spans="1:3" x14ac:dyDescent="0.25">
      <c r="A10" s="1">
        <v>15</v>
      </c>
      <c r="B10" s="4">
        <v>1.295833</v>
      </c>
    </row>
    <row r="11" spans="1:3" x14ac:dyDescent="0.25">
      <c r="A11" s="1">
        <v>20</v>
      </c>
      <c r="B11" s="1">
        <v>1.4</v>
      </c>
    </row>
    <row r="16" spans="1:3" ht="15" customHeight="1" x14ac:dyDescent="0.25">
      <c r="C16" s="2" t="s">
        <v>9</v>
      </c>
    </row>
    <row r="17" spans="3:3" ht="15" customHeight="1" x14ac:dyDescent="0.25">
      <c r="C17" s="2" t="s">
        <v>10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M7" sqref="M7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3" x14ac:dyDescent="0.25">
      <c r="A1" s="1" t="s">
        <v>11</v>
      </c>
      <c r="B1" s="1" t="s">
        <v>12</v>
      </c>
    </row>
    <row r="2" spans="1:3" x14ac:dyDescent="0.25">
      <c r="A2" s="5">
        <v>10</v>
      </c>
      <c r="B2" s="5">
        <v>1.6</v>
      </c>
    </row>
    <row r="3" spans="1:3" x14ac:dyDescent="0.25">
      <c r="A3" s="5">
        <v>20</v>
      </c>
      <c r="B3" s="5">
        <v>1.6</v>
      </c>
    </row>
    <row r="4" spans="1:3" x14ac:dyDescent="0.25">
      <c r="A4" s="5">
        <v>30</v>
      </c>
      <c r="B4" s="5">
        <v>1.6</v>
      </c>
    </row>
    <row r="5" spans="1:3" x14ac:dyDescent="0.25">
      <c r="A5" s="5">
        <v>40</v>
      </c>
      <c r="B5" s="5">
        <v>1.6</v>
      </c>
    </row>
    <row r="6" spans="1:3" x14ac:dyDescent="0.25">
      <c r="A6" s="5">
        <v>50</v>
      </c>
      <c r="B6" s="5">
        <v>1.6</v>
      </c>
    </row>
    <row r="7" spans="1:3" x14ac:dyDescent="0.25">
      <c r="A7" s="5">
        <v>150</v>
      </c>
      <c r="B7" s="5">
        <v>1.7</v>
      </c>
    </row>
    <row r="8" spans="1:3" x14ac:dyDescent="0.25">
      <c r="A8" s="5">
        <v>225</v>
      </c>
      <c r="B8" s="5">
        <v>1.8</v>
      </c>
    </row>
    <row r="9" spans="1:3" x14ac:dyDescent="0.25">
      <c r="A9" s="5">
        <v>400</v>
      </c>
      <c r="B9" s="5">
        <v>2</v>
      </c>
    </row>
    <row r="14" spans="1:3" x14ac:dyDescent="0.25">
      <c r="C14" s="6"/>
    </row>
    <row r="15" spans="1:3" x14ac:dyDescent="0.25">
      <c r="C15" s="6" t="s">
        <v>13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Factor de Lewis</vt:lpstr>
      <vt:lpstr>Factor de servicio</vt:lpstr>
      <vt:lpstr>ks</vt:lpstr>
      <vt:lpstr>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</dc:creator>
  <cp:lastModifiedBy>Yeison Quitian</cp:lastModifiedBy>
  <dcterms:created xsi:type="dcterms:W3CDTF">2022-11-07T19:52:05Z</dcterms:created>
  <dcterms:modified xsi:type="dcterms:W3CDTF">2023-04-01T03:43:12Z</dcterms:modified>
</cp:coreProperties>
</file>