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<sst xmlns="http://schemas.openxmlformats.org/spreadsheetml/2006/main" count="17" uniqueCount="16">
  <si>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ITEM</t>
  </si>
  <si>
    <t>AMNT</t>
  </si>
  <si>
    <t>$/n</t>
  </si>
  <si>
    <t>Total Cost</t>
  </si>
  <si>
    <t>MREs</t>
  </si>
  <si>
    <t>?</t>
  </si>
  <si>
    <t>35pk Water Bottles</t>
  </si>
  <si>
    <t>6gal Gatorade Mix</t>
  </si>
  <si>
    <t>Sugar Free Liquid IV 15ct</t>
  </si>
  <si>
    <t>Folding table</t>
  </si>
  <si>
    <t>Folding chairs</t>
  </si>
  <si>
    <t>Orange duct tape</t>
  </si>
  <si>
    <t>Trash Bags 20pk</t>
  </si>
  <si>
    <t>with tax approx</t>
  </si>
  <si>
    <t>MREs:</t>
  </si>
  <si>
    <r>
      <rPr>
        <rFont val="Arial"/>
        <color theme="1"/>
      </rPr>
      <t xml:space="preserve">110 in Det storage closet, leftover from last year. </t>
    </r>
    <r>
      <rPr>
        <rFont val="Arial"/>
        <b/>
        <color theme="1"/>
      </rPr>
      <t>Requesting additional 140.</t>
    </r>
    <r>
      <rPr>
        <rFont val="Arial"/>
        <color theme="1"/>
      </rPr>
      <t xml:space="preserve"> </t>
    </r>
    <r>
      <rPr>
        <rFont val="Arial"/>
        <b/>
        <color theme="1"/>
      </rPr>
      <t>Total of 250</t>
    </r>
    <r>
      <rPr>
        <rFont val="Arial"/>
        <color theme="1"/>
      </rPr>
      <t xml:space="preserve"> will provide ample supply for dietary restrictions.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</si>
</sst>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6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center" readingOrder="0" vertical="center"/>
    </xf>
    <xf borderId="5" fillId="3" fontId="1" numFmtId="16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5" fillId="3" fontId="1" numFmtId="164" xfId="0" applyAlignment="1" applyBorder="1" applyFont="1" applyNumberFormat="1">
      <alignment readingOrder="0" vertical="center"/>
    </xf>
    <xf borderId="0" fillId="3" fontId="1" numFmtId="0" xfId="0" applyAlignment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7" fillId="0" fontId="1" numFmtId="164" xfId="0" applyAlignment="1" applyBorder="1" applyFont="1" applyNumberFormat="1">
      <alignment readingOrder="0" vertical="center"/>
    </xf>
    <xf borderId="8" fillId="3" fontId="1" numFmtId="164" xfId="0" applyAlignment="1" applyBorder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9" fillId="3" fontId="1" numFmtId="164" xfId="0" applyAlignment="1" applyBorder="1" applyFont="1" applyNumberFormat="1">
      <alignment readingOrder="0" vertical="center"/>
    </xf>
    <xf borderId="0" fillId="3" fontId="1" numFmtId="164" xfId="0" applyAlignment="1" applyFont="1" applyNumberFormat="1">
      <alignment readingOrder="0" vertical="center"/>
    </xf>
    <xf borderId="1" fillId="4" fontId="1" numFmtId="0" xfId="0" applyAlignment="1" applyBorder="1" applyFill="1" applyFont="1">
      <alignment horizontal="center" readingOrder="0"/>
    </xf>
    <xf borderId="2" fillId="0" fontId="5" numFmtId="0" xfId="0" applyBorder="1" applyFont="1"/>
    <xf borderId="10" fillId="0" fontId="5" numFmtId="0" xfId="0" applyBorder="1" applyFont="1"/>
    <xf borderId="11" fillId="4" fontId="1" numFmtId="0" xfId="0" applyAlignment="1" applyBorder="1" applyFont="1">
      <alignment readingOrder="0" shrinkToFit="0" vertical="top" wrapText="1"/>
    </xf>
    <xf borderId="12" fillId="0" fontId="5" numFmtId="0" xfId="0" applyBorder="1" applyFont="1"/>
    <xf borderId="13" fillId="0" fontId="5" numFmtId="0" xfId="0" applyBorder="1" applyFont="1"/>
    <xf borderId="4" fillId="0" fontId="5" numFmtId="0" xfId="0" applyBorder="1" applyFont="1"/>
    <xf borderId="14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5" fillId="0" fontId="5" numFmtId="0" xfId="0" applyBorder="1" applyFont="1"/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12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ip/Pure-Life-Purified-Water-16-9-Fl-Oz-500-mL-Plastic-Bottled-Water-35-Pack/17248230?classType=REGULAR&amp;athbdg=L1600&amp;from=/search" TargetMode="External"/><Relationship Id="rId2" Type="http://schemas.openxmlformats.org/officeDocument/2006/relationships/hyperlink" Target="https://www.walmart.com/ip/Gatorade-Thirst-Quencher-Frost-Glacier-Freeze-Sports-Drink-51-oz/10450690?classType=VARIANT&amp;athbdg=L1600&amp;from=/search" TargetMode="External"/><Relationship Id="rId3" Type="http://schemas.openxmlformats.org/officeDocument/2006/relationships/hyperlink" Target="https://www.walmart.com/ip/Hefty-45-Gallon-Contractor-Bags-20-Count/40547484?classType=VARIANT&amp;athbdg=L1200&amp;from=/search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8.38"/>
    <col customWidth="1" min="3" max="3" width="18.0"/>
    <col customWidth="1" min="4" max="4" width="16.63"/>
    <col customWidth="1" min="5" max="5" width="40.25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3" t="s">
        <v>2</v>
      </c>
      <c r="D2" s="4" t="s">
        <v>3</v>
      </c>
      <c r="E2" s="1"/>
    </row>
    <row r="3">
      <c r="A3" s="5" t="s">
        <v>4</v>
      </c>
      <c r="B3" s="6">
        <v>140.0</v>
      </c>
      <c r="C3" s="7" t="s">
        <v>5</v>
      </c>
      <c r="D3" s="8" t="s">
        <v>5</v>
      </c>
      <c r="E3" s="9"/>
    </row>
    <row r="4">
      <c r="A4" s="10" t="s">
        <v>6</v>
      </c>
      <c r="B4" s="6">
        <v>4.0</v>
      </c>
      <c r="C4" s="11">
        <v>5.88</v>
      </c>
      <c r="D4" s="12">
        <f t="shared" ref="D4:D10" si="1">B4*C4</f>
        <v>23.52</v>
      </c>
      <c r="E4" s="13"/>
    </row>
    <row r="5">
      <c r="A5" s="10" t="s">
        <v>7</v>
      </c>
      <c r="B5" s="6">
        <v>3.0</v>
      </c>
      <c r="C5" s="11">
        <v>11.98</v>
      </c>
      <c r="D5" s="12">
        <f t="shared" si="1"/>
        <v>35.94</v>
      </c>
      <c r="E5" s="13"/>
    </row>
    <row r="6">
      <c r="A6" s="14" t="s">
        <v>8</v>
      </c>
      <c r="B6" s="6">
        <v>2.0</v>
      </c>
      <c r="C6" s="11">
        <v>23.98</v>
      </c>
      <c r="D6" s="12">
        <f t="shared" si="1"/>
        <v>47.96</v>
      </c>
      <c r="E6" s="13"/>
    </row>
    <row r="7">
      <c r="A7" s="5" t="s">
        <v>9</v>
      </c>
      <c r="B7" s="6">
        <v>1.0</v>
      </c>
      <c r="C7" s="11">
        <v>53.97</v>
      </c>
      <c r="D7" s="12">
        <f t="shared" si="1"/>
        <v>53.97</v>
      </c>
      <c r="E7" s="13"/>
    </row>
    <row r="8">
      <c r="A8" s="5" t="s">
        <v>10</v>
      </c>
      <c r="B8" s="6">
        <v>2.0</v>
      </c>
      <c r="C8" s="11">
        <v>8.98</v>
      </c>
      <c r="D8" s="12">
        <f t="shared" si="1"/>
        <v>17.96</v>
      </c>
      <c r="E8" s="13"/>
    </row>
    <row r="9">
      <c r="A9" s="5" t="s">
        <v>11</v>
      </c>
      <c r="B9" s="6">
        <v>2.0</v>
      </c>
      <c r="C9" s="11">
        <v>3.94</v>
      </c>
      <c r="D9" s="12">
        <f t="shared" si="1"/>
        <v>7.88</v>
      </c>
      <c r="E9" s="13"/>
    </row>
    <row r="10">
      <c r="A10" s="15" t="s">
        <v>12</v>
      </c>
      <c r="B10" s="16">
        <v>1.0</v>
      </c>
      <c r="C10" s="17">
        <v>16.24</v>
      </c>
      <c r="D10" s="18">
        <f t="shared" si="1"/>
        <v>16.24</v>
      </c>
      <c r="E10" s="13"/>
    </row>
    <row r="11">
      <c r="A11" s="19"/>
      <c r="B11" s="20"/>
      <c r="C11" s="20"/>
      <c r="D11" s="21">
        <f>SUM(D3:D10)</f>
        <v>203.47</v>
      </c>
      <c r="E11" s="13"/>
    </row>
    <row r="12">
      <c r="A12" s="6"/>
      <c r="B12" s="6"/>
      <c r="C12" s="6"/>
      <c r="D12" s="22">
        <f>D11+(D11*0.0825)</f>
        <v>220.256275</v>
      </c>
      <c r="E12" s="13" t="s">
        <v>13</v>
      </c>
    </row>
    <row r="13">
      <c r="A13" s="23" t="s">
        <v>14</v>
      </c>
      <c r="B13" s="24"/>
      <c r="C13" s="25"/>
      <c r="D13" s="1"/>
      <c r="E13" s="1"/>
    </row>
    <row r="14">
      <c r="A14" s="26" t="s">
        <v>15</v>
      </c>
      <c r="B14" s="27"/>
      <c r="C14" s="28"/>
      <c r="D14" s="1"/>
      <c r="E14" s="1"/>
    </row>
    <row r="15">
      <c r="A15" s="29"/>
      <c r="C15" s="30"/>
      <c r="D15" s="1"/>
      <c r="E15" s="1"/>
    </row>
    <row r="16">
      <c r="A16" s="31"/>
      <c r="B16" s="32"/>
      <c r="C16" s="33"/>
      <c r="D16" s="1"/>
      <c r="E16" s="1"/>
    </row>
    <row r="17">
      <c r="A17" s="34"/>
      <c r="B17" s="34"/>
      <c r="C17" s="34"/>
      <c r="D17" s="1"/>
      <c r="E17" s="1"/>
    </row>
    <row r="18">
      <c r="A18" s="34"/>
      <c r="B18" s="34"/>
      <c r="C18" s="34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</sheetData>
  <mergeCells count="2">
    <mergeCell ref="A13:C13"/>
    <mergeCell ref="A14:C16"/>
  </mergeCells>
  <hyperlinks>
    <hyperlink r:id="rId1" ref="A4"/>
    <hyperlink r:id="rId2" ref="A5"/>
    <hyperlink r:id="rId3" ref="A10"/>
  </hyperlinks>
  <drawing r:id="rId4"/>
  <tableParts count="1">
    <tablePart r:id="rId6"/>
  </tableParts>
</worksheet>
</file>