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bookViews>
    <workbookView xWindow="0" yWindow="0" windowWidth="21570" windowHeight="8085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2" i="4"/>
  <c r="B3" i="3"/>
  <c r="B4" i="3"/>
  <c r="B5" i="3"/>
  <c r="B6" i="3"/>
  <c r="B7" i="3"/>
  <c r="B8" i="3"/>
  <c r="B9" i="3"/>
  <c r="B10" i="3"/>
  <c r="B11" i="3"/>
  <c r="B12" i="3"/>
  <c r="B2" i="3"/>
  <c r="C3" i="2"/>
  <c r="C4" i="2"/>
  <c r="C5" i="2"/>
  <c r="C6" i="2"/>
  <c r="C7" i="2"/>
  <c r="C8" i="2"/>
  <c r="C9" i="2"/>
  <c r="C2" i="2"/>
  <c r="J16" i="1"/>
  <c r="J17" i="1"/>
  <c r="J18" i="1"/>
  <c r="J19" i="1"/>
  <c r="J20" i="1"/>
  <c r="J21" i="1"/>
  <c r="J22" i="1"/>
  <c r="J23" i="1"/>
  <c r="J24" i="1"/>
  <c r="J25" i="1"/>
  <c r="H16" i="1"/>
  <c r="H17" i="1"/>
  <c r="H18" i="1"/>
  <c r="H19" i="1"/>
  <c r="H20" i="1"/>
  <c r="H21" i="1"/>
  <c r="H22" i="1"/>
  <c r="H23" i="1"/>
  <c r="H24" i="1"/>
  <c r="H25" i="1"/>
  <c r="F16" i="1"/>
  <c r="F17" i="1"/>
  <c r="F18" i="1"/>
  <c r="F19" i="1"/>
  <c r="F20" i="1"/>
  <c r="F21" i="1"/>
  <c r="F22" i="1"/>
  <c r="F23" i="1"/>
  <c r="F24" i="1"/>
  <c r="F25" i="1"/>
  <c r="D16" i="1"/>
  <c r="D17" i="1"/>
  <c r="D18" i="1"/>
  <c r="D19" i="1"/>
  <c r="D20" i="1"/>
  <c r="D21" i="1"/>
  <c r="D22" i="1"/>
  <c r="D23" i="1"/>
  <c r="D24" i="1"/>
  <c r="D25" i="1"/>
  <c r="J15" i="1"/>
  <c r="H15" i="1"/>
  <c r="F15" i="1"/>
  <c r="D15" i="1"/>
  <c r="B2" i="1"/>
  <c r="B3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<sst xmlns="http://schemas.openxmlformats.org/spreadsheetml/2006/main" count="18" uniqueCount="6">
  <si>
    <t>X</t>
  </si>
  <si>
    <t>P</t>
  </si>
  <si>
    <t>z</t>
  </si>
  <si>
    <t>m</t>
  </si>
  <si>
    <t>БИНОМРАСП</t>
  </si>
  <si>
    <t>Из полученных графиков можно сделать вывод: кубики, скорее всего, не симметричны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</si>
</sst>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'1'!$B$2:$B$12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A-40DF-B655-A7056CDD0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062208"/>
        <c:axId val="838815360"/>
      </c:scatterChart>
      <c:valAx>
        <c:axId val="8420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8815360"/>
        <c:crosses val="autoZero"/>
        <c:crossBetween val="midCat"/>
      </c:valAx>
      <c:valAx>
        <c:axId val="83881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206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'1'!$B$2:$B$12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9-4305-B082-A3FE1E600A23}"/>
            </c:ext>
          </c:extLst>
        </c:ser>
        <c:ser>
          <c:idx val="1"/>
          <c:order val="1"/>
          <c:tx>
            <c:v>p=0,1</c:v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'1'!$C$15:$C$25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'1'!$D$15:$D$25</c:f>
              <c:numCache>
                <c:formatCode>General</c:formatCode>
                <c:ptCount val="11"/>
                <c:pt idx="0">
                  <c:v>0.34867844009999993</c:v>
                </c:pt>
                <c:pt idx="1">
                  <c:v>0.38742048899999998</c:v>
                </c:pt>
                <c:pt idx="2">
                  <c:v>0.19371024450000005</c:v>
                </c:pt>
                <c:pt idx="3">
                  <c:v>5.739562799999999E-2</c:v>
                </c:pt>
                <c:pt idx="4">
                  <c:v>1.1160261000000003E-2</c:v>
                </c:pt>
                <c:pt idx="5">
                  <c:v>1.4880348000000001E-3</c:v>
                </c:pt>
                <c:pt idx="6">
                  <c:v>1.3778099999999988E-4</c:v>
                </c:pt>
                <c:pt idx="7">
                  <c:v>8.7480000000000084E-6</c:v>
                </c:pt>
                <c:pt idx="8">
                  <c:v>3.6450000000000065E-7</c:v>
                </c:pt>
                <c:pt idx="9">
                  <c:v>8.9999999999999962E-9</c:v>
                </c:pt>
                <c:pt idx="10">
                  <c:v>1.0000000000000031E-10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9-4305-B082-A3FE1E600A23}"/>
            </c:ext>
          </c:extLst>
        </c:ser>
        <c:ser>
          <c:idx val="2"/>
          <c:order val="2"/>
          <c:tx>
            <c:v>p=0,25</c:v>
          </c:tx>
          <c:spPr>
            <a:ln w="19050" cap="rnd">
              <a:solidFill>
                <a:schemeClr val="bg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'1'!$E$15:$E$25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'1'!$F$15:$F$25</c:f>
              <c:numCache>
                <c:formatCode>General</c:formatCode>
                <c:ptCount val="11"/>
                <c:pt idx="0">
                  <c:v>5.6313514709472684E-2</c:v>
                </c:pt>
                <c:pt idx="1">
                  <c:v>0.18771171569824219</c:v>
                </c:pt>
                <c:pt idx="2">
                  <c:v>0.28156757354736339</c:v>
                </c:pt>
                <c:pt idx="3">
                  <c:v>0.25028228759765631</c:v>
                </c:pt>
                <c:pt idx="4">
                  <c:v>0.14599800109863281</c:v>
                </c:pt>
                <c:pt idx="5">
                  <c:v>5.8399200439453146E-2</c:v>
                </c:pt>
                <c:pt idx="6">
                  <c:v>1.6222000122070326E-2</c:v>
                </c:pt>
                <c:pt idx="7">
                  <c:v>3.0899047851562543E-3</c:v>
                </c:pt>
                <c:pt idx="8">
                  <c:v>3.862380981445312E-4</c:v>
                </c:pt>
                <c:pt idx="9">
                  <c:v>2.861022949218752E-5</c:v>
                </c:pt>
                <c:pt idx="10">
                  <c:v>9.5367431640625E-7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9-4305-B082-A3FE1E600A23}"/>
            </c:ext>
          </c:extLst>
        </c:ser>
        <c:ser>
          <c:idx val="3"/>
          <c:order val="3"/>
          <c:tx>
            <c:v>p=0,75</c:v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'1'!$H$15:$H$25</c:f>
              <c:numCache>
                <c:formatCode>General</c:formatCode>
                <c:ptCount val="11"/>
                <c:pt idx="0">
                  <c:v>9.5367431640625E-7</c:v>
                </c:pt>
                <c:pt idx="1">
                  <c:v>2.861022949218752E-5</c:v>
                </c:pt>
                <c:pt idx="2">
                  <c:v>3.8623809814453152E-4</c:v>
                </c:pt>
                <c:pt idx="3">
                  <c:v>3.0899047851562539E-3</c:v>
                </c:pt>
                <c:pt idx="4">
                  <c:v>1.6222000122070326E-2</c:v>
                </c:pt>
                <c:pt idx="5">
                  <c:v>5.839920043945316E-2</c:v>
                </c:pt>
                <c:pt idx="6">
                  <c:v>0.14599800109863281</c:v>
                </c:pt>
                <c:pt idx="7">
                  <c:v>0.25028228759765625</c:v>
                </c:pt>
                <c:pt idx="8">
                  <c:v>0.28156757354736334</c:v>
                </c:pt>
                <c:pt idx="9">
                  <c:v>0.18771171569824219</c:v>
                </c:pt>
                <c:pt idx="10">
                  <c:v>5.6313514709472684E-2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9-4305-B082-A3FE1E600A23}"/>
            </c:ext>
          </c:extLst>
        </c:ser>
        <c:ser>
          <c:idx val="4"/>
          <c:order val="4"/>
          <c:tx>
            <c:v>p=0,9</c:v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'1'!$I$15:$I$25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'1'!$J$15:$J$25</c:f>
              <c:numCache>
                <c:formatCode>General</c:formatCode>
                <c:ptCount val="11"/>
                <c:pt idx="0">
                  <c:v>9.9999999999999603E-11</c:v>
                </c:pt>
                <c:pt idx="1">
                  <c:v>8.9999999999999962E-9</c:v>
                </c:pt>
                <c:pt idx="2">
                  <c:v>3.6449999999999938E-7</c:v>
                </c:pt>
                <c:pt idx="3">
                  <c:v>8.7479999999999932E-6</c:v>
                </c:pt>
                <c:pt idx="4">
                  <c:v>1.3778099999999974E-4</c:v>
                </c:pt>
                <c:pt idx="5">
                  <c:v>1.4880348000000001E-3</c:v>
                </c:pt>
                <c:pt idx="6">
                  <c:v>1.1160260999999993E-2</c:v>
                </c:pt>
                <c:pt idx="7">
                  <c:v>5.7395627999999935E-2</c:v>
                </c:pt>
                <c:pt idx="8">
                  <c:v>0.19371024450000002</c:v>
                </c:pt>
                <c:pt idx="9">
                  <c:v>0.38742048899999998</c:v>
                </c:pt>
                <c:pt idx="10">
                  <c:v>0.34867844010000004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9-4305-B082-A3FE1E600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457440"/>
        <c:axId val="839459104"/>
      </c:scatterChart>
      <c:valAx>
        <c:axId val="8394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459104"/>
        <c:crosses val="autoZero"/>
        <c:crossBetween val="midCat"/>
      </c:valAx>
      <c:valAx>
        <c:axId val="8394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4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'2'!$B$2:$B$13</c:f>
              <c:numCache>
                <c:formatCode>General</c:formatCode>
                <c:ptCount val="12"/>
                <c:pt idx="0">
                  <c:v>447</c:v>
                </c:pt>
                <c:pt idx="1">
                  <c:v>1145</c:v>
                </c:pt>
                <c:pt idx="2">
                  <c:v>1181</c:v>
                </c:pt>
                <c:pt idx="3">
                  <c:v>796</c:v>
                </c:pt>
                <c:pt idx="4">
                  <c:v>380</c:v>
                </c:pt>
                <c:pt idx="5">
                  <c:v>115</c:v>
                </c:pt>
                <c:pt idx="6">
                  <c:v>24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D-4A10-ADB8-379738BB4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994624"/>
        <c:axId val="1133995040"/>
      </c:scatterChart>
      <c:valAx>
        <c:axId val="11339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995040"/>
        <c:crosses val="autoZero"/>
        <c:crossBetween val="midCat"/>
      </c:valAx>
      <c:valAx>
        <c:axId val="11339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99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'2'!$C$2:$C$9</c:f>
              <c:numCache>
                <c:formatCode>General</c:formatCode>
                <c:ptCount val="8"/>
                <c:pt idx="0">
                  <c:v>0.26917597148307615</c:v>
                </c:pt>
                <c:pt idx="1">
                  <c:v>0.29609356863138381</c:v>
                </c:pt>
                <c:pt idx="2">
                  <c:v>0.19739571242092258</c:v>
                </c:pt>
                <c:pt idx="3">
                  <c:v>8.8828070589415165E-2</c:v>
                </c:pt>
                <c:pt idx="4">
                  <c:v>2.8424982588612837E-2</c:v>
                </c:pt>
                <c:pt idx="5">
                  <c:v>6.6324959373429996E-3</c:v>
                </c:pt>
                <c:pt idx="6">
                  <c:v>1.1369993035445127E-3</c:v>
                </c:pt>
                <c:pt idx="7">
                  <c:v>1.4212491294306412E-4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1-4855-A1B4-4F8C3B43A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994624"/>
        <c:axId val="1133995040"/>
      </c:scatterChart>
      <c:valAx>
        <c:axId val="11339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995040"/>
        <c:crosses val="autoZero"/>
        <c:crossBetween val="midCat"/>
      </c:valAx>
      <c:valAx>
        <c:axId val="11339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99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'4'!$B$2:$B$12</c:f>
              <c:numCache>
                <c:formatCode>General</c:formatCode>
                <c:ptCount val="11"/>
                <c:pt idx="0">
                  <c:v>9.765625E-4</c:v>
                </c:pt>
                <c:pt idx="1">
                  <c:v>1.0742187500000003E-2</c:v>
                </c:pt>
                <c:pt idx="2">
                  <c:v>5.46875E-2</c:v>
                </c:pt>
                <c:pt idx="3">
                  <c:v>0.17187500000000006</c:v>
                </c:pt>
                <c:pt idx="4">
                  <c:v>0.376953125</c:v>
                </c:pt>
                <c:pt idx="5">
                  <c:v>0.623046875</c:v>
                </c:pt>
                <c:pt idx="6">
                  <c:v>0.828125</c:v>
                </c:pt>
                <c:pt idx="7">
                  <c:v>0.9453125</c:v>
                </c:pt>
                <c:pt idx="8">
                  <c:v>0.9892578125</c:v>
                </c:pt>
                <c:pt idx="9">
                  <c:v>0.9990234375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D-4078-9EF2-42D31C5AE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837904"/>
        <c:axId val="1140840816"/>
      </c:scatterChart>
      <c:valAx>
        <c:axId val="114083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0840816"/>
        <c:crosses val="autoZero"/>
        <c:crossBetween val="midCat"/>
      </c:valAx>
      <c:valAx>
        <c:axId val="11408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083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428626</xdr:colOff>
      <xdr:row>0</xdr:row>
      <xdr:rowOff>114301</xdr:rowOff>
    </xdr:from>
    <xdr:to>
      <xdr:col>8</xdr:col>
      <xdr:colOff>409575</xdr:colOff>
      <xdr:row>12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428625</xdr:colOff>
      <xdr:row>26</xdr:row>
      <xdr:rowOff>76200</xdr:rowOff>
    </xdr:from>
    <xdr:to>
      <xdr:col>9</xdr:col>
      <xdr:colOff>542925</xdr:colOff>
      <xdr:row>40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85725</xdr:rowOff>
    </xdr:from>
    <xdr:to>
      <xdr:col>9</xdr:col>
      <xdr:colOff>533400</xdr:colOff>
      <xdr:row>14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15</xdr:row>
      <xdr:rowOff>85725</xdr:rowOff>
    </xdr:from>
    <xdr:to>
      <xdr:col>9</xdr:col>
      <xdr:colOff>523875</xdr:colOff>
      <xdr:row>29</xdr:row>
      <xdr:rowOff>161925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104775</xdr:rowOff>
    </xdr:from>
    <xdr:to>
      <xdr:col>9</xdr:col>
      <xdr:colOff>28575</xdr:colOff>
      <xdr:row>14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cols>
    <col min="2" max="2" width="12.42578125" customWidth="1"/>
    <col min="8" max="8" width="12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>
        <v>0</v>
      </c>
      <c r="B2">
        <f>BINOMDIST(A2,10,0.5,0)</f>
        <v>9.765625E-4</v>
      </c>
    </row>
    <row r="3" spans="1:10" x14ac:dyDescent="0.25">
      <c r="A3">
        <v>1</v>
      </c>
      <c r="B3">
        <f t="shared" ref="B3:B12" si="0">BINOMDIST(A3,10,0.5,0)</f>
        <v>9.7656250000000017E-3</v>
      </c>
    </row>
    <row r="4" spans="1:10" x14ac:dyDescent="0.25">
      <c r="A4">
        <v>2</v>
      </c>
      <c r="B4">
        <f t="shared" si="0"/>
        <v>4.3945312499999972E-2</v>
      </c>
    </row>
    <row r="5" spans="1:10" x14ac:dyDescent="0.25">
      <c r="A5">
        <v>3</v>
      </c>
      <c r="B5">
        <f t="shared" si="0"/>
        <v>0.11718750000000003</v>
      </c>
    </row>
    <row r="6" spans="1:10" x14ac:dyDescent="0.25">
      <c r="A6">
        <v>4</v>
      </c>
      <c r="B6">
        <f t="shared" si="0"/>
        <v>0.20507812500000006</v>
      </c>
    </row>
    <row r="7" spans="1:10" x14ac:dyDescent="0.25">
      <c r="A7">
        <v>5</v>
      </c>
      <c r="B7">
        <f t="shared" si="0"/>
        <v>0.24609375000000008</v>
      </c>
    </row>
    <row r="8" spans="1:10" x14ac:dyDescent="0.25">
      <c r="A8">
        <v>6</v>
      </c>
      <c r="B8">
        <f t="shared" si="0"/>
        <v>0.20507812500000006</v>
      </c>
    </row>
    <row r="9" spans="1:10" x14ac:dyDescent="0.25">
      <c r="A9">
        <v>7</v>
      </c>
      <c r="B9">
        <f t="shared" si="0"/>
        <v>0.11718750000000003</v>
      </c>
    </row>
    <row r="10" spans="1:10" x14ac:dyDescent="0.25">
      <c r="A10">
        <v>8</v>
      </c>
      <c r="B10">
        <f t="shared" si="0"/>
        <v>4.3945312499999986E-2</v>
      </c>
    </row>
    <row r="11" spans="1:10" x14ac:dyDescent="0.25">
      <c r="A11">
        <v>9</v>
      </c>
      <c r="B11">
        <f t="shared" si="0"/>
        <v>9.7656250000000017E-3</v>
      </c>
    </row>
    <row r="12" spans="1:10" x14ac:dyDescent="0.25">
      <c r="A12">
        <v>10</v>
      </c>
      <c r="B12">
        <f t="shared" si="0"/>
        <v>9.765625E-4</v>
      </c>
    </row>
    <row r="14" spans="1:10" x14ac:dyDescent="0.25"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0</v>
      </c>
      <c r="J14" t="s">
        <v>1</v>
      </c>
    </row>
    <row r="15" spans="1:10" x14ac:dyDescent="0.25">
      <c r="C15">
        <v>0</v>
      </c>
      <c r="D15">
        <f>BINOMDIST(C15,10,0.1,0)</f>
        <v>0.34867844009999993</v>
      </c>
      <c r="E15">
        <v>0</v>
      </c>
      <c r="F15">
        <f>BINOMDIST(E15,10,0.25,0)</f>
        <v>5.6313514709472684E-2</v>
      </c>
      <c r="G15">
        <v>0</v>
      </c>
      <c r="H15">
        <f>BINOMDIST(G15,10,0.75,0)</f>
        <v>9.5367431640625E-7</v>
      </c>
      <c r="I15">
        <v>0</v>
      </c>
      <c r="J15">
        <f>BINOMDIST(I15,10,0.9,0)</f>
        <v>9.9999999999999603E-11</v>
      </c>
    </row>
    <row r="16" spans="1:10" x14ac:dyDescent="0.25">
      <c r="C16">
        <v>1</v>
      </c>
      <c r="D16">
        <f t="shared" ref="D16:D25" si="1">BINOMDIST(C16,10,0.1,0)</f>
        <v>0.38742048899999998</v>
      </c>
      <c r="E16">
        <v>1</v>
      </c>
      <c r="F16">
        <f t="shared" ref="F16:F25" si="2">BINOMDIST(E16,10,0.25,0)</f>
        <v>0.18771171569824219</v>
      </c>
      <c r="G16">
        <v>1</v>
      </c>
      <c r="H16">
        <f t="shared" ref="H16:H25" si="3">BINOMDIST(G16,10,0.75,0)</f>
        <v>2.861022949218752E-5</v>
      </c>
      <c r="I16">
        <v>1</v>
      </c>
      <c r="J16">
        <f t="shared" ref="J16:J25" si="4">BINOMDIST(I16,10,0.9,0)</f>
        <v>8.9999999999999962E-9</v>
      </c>
    </row>
    <row r="17" spans="3:10" x14ac:dyDescent="0.25">
      <c r="C17">
        <v>2</v>
      </c>
      <c r="D17">
        <f t="shared" si="1"/>
        <v>0.19371024450000005</v>
      </c>
      <c r="E17">
        <v>2</v>
      </c>
      <c r="F17">
        <f t="shared" si="2"/>
        <v>0.28156757354736339</v>
      </c>
      <c r="G17">
        <v>2</v>
      </c>
      <c r="H17">
        <f t="shared" si="3"/>
        <v>3.8623809814453152E-4</v>
      </c>
      <c r="I17">
        <v>2</v>
      </c>
      <c r="J17">
        <f t="shared" si="4"/>
        <v>3.6449999999999938E-7</v>
      </c>
    </row>
    <row r="18" spans="3:10" x14ac:dyDescent="0.25">
      <c r="C18">
        <v>3</v>
      </c>
      <c r="D18">
        <f t="shared" si="1"/>
        <v>5.739562799999999E-2</v>
      </c>
      <c r="E18">
        <v>3</v>
      </c>
      <c r="F18">
        <f t="shared" si="2"/>
        <v>0.25028228759765631</v>
      </c>
      <c r="G18">
        <v>3</v>
      </c>
      <c r="H18">
        <f t="shared" si="3"/>
        <v>3.0899047851562539E-3</v>
      </c>
      <c r="I18">
        <v>3</v>
      </c>
      <c r="J18">
        <f t="shared" si="4"/>
        <v>8.7479999999999932E-6</v>
      </c>
    </row>
    <row r="19" spans="3:10" x14ac:dyDescent="0.25">
      <c r="C19">
        <v>4</v>
      </c>
      <c r="D19">
        <f t="shared" si="1"/>
        <v>1.1160261000000003E-2</v>
      </c>
      <c r="E19">
        <v>4</v>
      </c>
      <c r="F19">
        <f t="shared" si="2"/>
        <v>0.14599800109863281</v>
      </c>
      <c r="G19">
        <v>4</v>
      </c>
      <c r="H19">
        <f t="shared" si="3"/>
        <v>1.6222000122070326E-2</v>
      </c>
      <c r="I19">
        <v>4</v>
      </c>
      <c r="J19">
        <f t="shared" si="4"/>
        <v>1.3778099999999974E-4</v>
      </c>
    </row>
    <row r="20" spans="3:10" x14ac:dyDescent="0.25">
      <c r="C20">
        <v>5</v>
      </c>
      <c r="D20">
        <f t="shared" si="1"/>
        <v>1.4880348000000001E-3</v>
      </c>
      <c r="E20">
        <v>5</v>
      </c>
      <c r="F20">
        <f t="shared" si="2"/>
        <v>5.8399200439453146E-2</v>
      </c>
      <c r="G20">
        <v>5</v>
      </c>
      <c r="H20">
        <f t="shared" si="3"/>
        <v>5.839920043945316E-2</v>
      </c>
      <c r="I20">
        <v>5</v>
      </c>
      <c r="J20">
        <f t="shared" si="4"/>
        <v>1.4880348000000001E-3</v>
      </c>
    </row>
    <row r="21" spans="3:10" x14ac:dyDescent="0.25">
      <c r="C21">
        <v>6</v>
      </c>
      <c r="D21">
        <f t="shared" si="1"/>
        <v>1.3778099999999988E-4</v>
      </c>
      <c r="E21">
        <v>6</v>
      </c>
      <c r="F21">
        <f t="shared" si="2"/>
        <v>1.6222000122070326E-2</v>
      </c>
      <c r="G21">
        <v>6</v>
      </c>
      <c r="H21">
        <f t="shared" si="3"/>
        <v>0.14599800109863281</v>
      </c>
      <c r="I21">
        <v>6</v>
      </c>
      <c r="J21">
        <f t="shared" si="4"/>
        <v>1.1160260999999993E-2</v>
      </c>
    </row>
    <row r="22" spans="3:10" x14ac:dyDescent="0.25">
      <c r="C22">
        <v>7</v>
      </c>
      <c r="D22">
        <f t="shared" si="1"/>
        <v>8.7480000000000084E-6</v>
      </c>
      <c r="E22">
        <v>7</v>
      </c>
      <c r="F22">
        <f t="shared" si="2"/>
        <v>3.0899047851562543E-3</v>
      </c>
      <c r="G22">
        <v>7</v>
      </c>
      <c r="H22">
        <f t="shared" si="3"/>
        <v>0.25028228759765625</v>
      </c>
      <c r="I22">
        <v>7</v>
      </c>
      <c r="J22">
        <f t="shared" si="4"/>
        <v>5.7395627999999935E-2</v>
      </c>
    </row>
    <row r="23" spans="3:10" x14ac:dyDescent="0.25">
      <c r="C23">
        <v>8</v>
      </c>
      <c r="D23">
        <f t="shared" si="1"/>
        <v>3.6450000000000065E-7</v>
      </c>
      <c r="E23">
        <v>8</v>
      </c>
      <c r="F23">
        <f t="shared" si="2"/>
        <v>3.862380981445312E-4</v>
      </c>
      <c r="G23">
        <v>8</v>
      </c>
      <c r="H23">
        <f t="shared" si="3"/>
        <v>0.28156757354736334</v>
      </c>
      <c r="I23">
        <v>8</v>
      </c>
      <c r="J23">
        <f t="shared" si="4"/>
        <v>0.19371024450000002</v>
      </c>
    </row>
    <row r="24" spans="3:10" x14ac:dyDescent="0.25">
      <c r="C24">
        <v>9</v>
      </c>
      <c r="D24">
        <f t="shared" si="1"/>
        <v>8.9999999999999962E-9</v>
      </c>
      <c r="E24">
        <v>9</v>
      </c>
      <c r="F24">
        <f t="shared" si="2"/>
        <v>2.861022949218752E-5</v>
      </c>
      <c r="G24">
        <v>9</v>
      </c>
      <c r="H24">
        <f t="shared" si="3"/>
        <v>0.18771171569824219</v>
      </c>
      <c r="I24">
        <v>9</v>
      </c>
      <c r="J24">
        <f t="shared" si="4"/>
        <v>0.38742048899999998</v>
      </c>
    </row>
    <row r="25" spans="3:10" x14ac:dyDescent="0.25">
      <c r="C25">
        <v>10</v>
      </c>
      <c r="D25">
        <f t="shared" si="1"/>
        <v>1.0000000000000031E-10</v>
      </c>
      <c r="E25">
        <v>10</v>
      </c>
      <c r="F25">
        <f t="shared" si="2"/>
        <v>9.5367431640625E-7</v>
      </c>
      <c r="G25">
        <v>10</v>
      </c>
      <c r="H25">
        <f t="shared" si="3"/>
        <v>5.6313514709472684E-2</v>
      </c>
      <c r="I25">
        <v>10</v>
      </c>
      <c r="J25">
        <f t="shared" si="4"/>
        <v>0.34867844010000004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4" sqref="C34"/>
    </sheetView>
  </sheetViews>
  <sheetFormatPr defaultRowHeight="15" x14ac:dyDescent="0.25"/>
  <cols>
    <col min="3" max="3" width="12.85546875" customWidth="1"/>
    <col min="11" max="11" width="9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447</v>
      </c>
      <c r="C2">
        <f>BINOMDIST(A2,12,1/6,0)</f>
        <v>0.26917597148307615</v>
      </c>
    </row>
    <row r="3" spans="1:3" x14ac:dyDescent="0.25">
      <c r="A3">
        <v>2</v>
      </c>
      <c r="B3">
        <v>1145</v>
      </c>
      <c r="C3">
        <f t="shared" ref="C3:C9" si="0">BINOMDIST(A3,12,1/6,0)</f>
        <v>0.29609356863138381</v>
      </c>
    </row>
    <row r="4" spans="1:3" x14ac:dyDescent="0.25">
      <c r="A4">
        <v>3</v>
      </c>
      <c r="B4">
        <v>1181</v>
      </c>
      <c r="C4">
        <f t="shared" si="0"/>
        <v>0.19739571242092258</v>
      </c>
    </row>
    <row r="5" spans="1:3" x14ac:dyDescent="0.25">
      <c r="A5">
        <v>4</v>
      </c>
      <c r="B5">
        <v>796</v>
      </c>
      <c r="C5">
        <f t="shared" si="0"/>
        <v>8.8828070589415165E-2</v>
      </c>
    </row>
    <row r="6" spans="1:3" x14ac:dyDescent="0.25">
      <c r="A6">
        <v>5</v>
      </c>
      <c r="B6">
        <v>380</v>
      </c>
      <c r="C6">
        <f t="shared" si="0"/>
        <v>2.8424982588612837E-2</v>
      </c>
    </row>
    <row r="7" spans="1:3" x14ac:dyDescent="0.25">
      <c r="A7">
        <v>6</v>
      </c>
      <c r="B7">
        <v>115</v>
      </c>
      <c r="C7">
        <f t="shared" si="0"/>
        <v>6.6324959373429996E-3</v>
      </c>
    </row>
    <row r="8" spans="1:3" x14ac:dyDescent="0.25">
      <c r="A8">
        <v>7</v>
      </c>
      <c r="B8">
        <v>24</v>
      </c>
      <c r="C8">
        <f t="shared" si="0"/>
        <v>1.1369993035445127E-3</v>
      </c>
    </row>
    <row r="9" spans="1:3" x14ac:dyDescent="0.25">
      <c r="A9">
        <v>8</v>
      </c>
      <c r="B9">
        <v>8</v>
      </c>
      <c r="C9">
        <f t="shared" si="0"/>
        <v>1.4212491294306412E-4</v>
      </c>
    </row>
    <row r="32" spans="1:1" x14ac:dyDescent="0.25">
      <c r="A32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_xlfn.NORM.S.DIST('1'!B2,0)</f>
        <v>0.39894209017097476</v>
      </c>
    </row>
    <row r="3" spans="1:2" x14ac:dyDescent="0.25">
      <c r="A3">
        <v>1</v>
      </c>
      <c r="B3">
        <f>_xlfn.NORM.S.DIST('1'!B3,0)</f>
        <v>0.39892325780464299</v>
      </c>
    </row>
    <row r="4" spans="1:2" x14ac:dyDescent="0.25">
      <c r="A4">
        <v>2</v>
      </c>
      <c r="B4">
        <f>_xlfn.NORM.S.DIST('1'!B4,0)</f>
        <v>0.39855724955419725</v>
      </c>
    </row>
    <row r="5" spans="1:2" x14ac:dyDescent="0.25">
      <c r="A5">
        <v>3</v>
      </c>
      <c r="B5">
        <f>_xlfn.NORM.S.DIST('1'!B5,0)</f>
        <v>0.39621234437180525</v>
      </c>
    </row>
    <row r="6" spans="1:2" x14ac:dyDescent="0.25">
      <c r="A6">
        <v>4</v>
      </c>
      <c r="B6">
        <f>_xlfn.NORM.S.DIST('1'!B6,0)</f>
        <v>0.39064070602278794</v>
      </c>
    </row>
    <row r="7" spans="1:2" x14ac:dyDescent="0.25">
      <c r="A7">
        <v>5</v>
      </c>
      <c r="B7">
        <f>_xlfn.NORM.S.DIST('1'!B7,0)</f>
        <v>0.38704295390876359</v>
      </c>
    </row>
    <row r="8" spans="1:2" x14ac:dyDescent="0.25">
      <c r="A8">
        <v>6</v>
      </c>
      <c r="B8">
        <f>_xlfn.NORM.S.DIST('1'!B8,0)</f>
        <v>0.39064070602278794</v>
      </c>
    </row>
    <row r="9" spans="1:2" x14ac:dyDescent="0.25">
      <c r="A9">
        <v>7</v>
      </c>
      <c r="B9">
        <f>_xlfn.NORM.S.DIST('1'!B9,0)</f>
        <v>0.39621234437180525</v>
      </c>
    </row>
    <row r="10" spans="1:2" x14ac:dyDescent="0.25">
      <c r="A10">
        <v>8</v>
      </c>
      <c r="B10">
        <f>_xlfn.NORM.S.DIST('1'!B10,0)</f>
        <v>0.39855724955419725</v>
      </c>
    </row>
    <row r="11" spans="1:2" x14ac:dyDescent="0.25">
      <c r="A11">
        <v>9</v>
      </c>
      <c r="B11">
        <f>_xlfn.NORM.S.DIST('1'!B11,0)</f>
        <v>0.39892325780464299</v>
      </c>
    </row>
    <row r="12" spans="1:2" x14ac:dyDescent="0.25">
      <c r="A12">
        <v>10</v>
      </c>
      <c r="B12">
        <f>_xlfn.NORM.S.DIST('1'!B12,0)</f>
        <v>0.39894209017097476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5" sqref="L5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BINOMDIST(A2,10,0.5,1)</f>
        <v>9.765625E-4</v>
      </c>
    </row>
    <row r="3" spans="1:2" x14ac:dyDescent="0.25">
      <c r="A3">
        <v>1</v>
      </c>
      <c r="B3">
        <f t="shared" ref="B3:B12" si="0">BINOMDIST(A3,10,0.5,1)</f>
        <v>1.0742187500000003E-2</v>
      </c>
    </row>
    <row r="4" spans="1:2" x14ac:dyDescent="0.25">
      <c r="A4">
        <v>2</v>
      </c>
      <c r="B4">
        <f t="shared" si="0"/>
        <v>5.46875E-2</v>
      </c>
    </row>
    <row r="5" spans="1:2" x14ac:dyDescent="0.25">
      <c r="A5">
        <v>3</v>
      </c>
      <c r="B5">
        <f t="shared" si="0"/>
        <v>0.17187500000000006</v>
      </c>
    </row>
    <row r="6" spans="1:2" x14ac:dyDescent="0.25">
      <c r="A6">
        <v>4</v>
      </c>
      <c r="B6">
        <f t="shared" si="0"/>
        <v>0.376953125</v>
      </c>
    </row>
    <row r="7" spans="1:2" x14ac:dyDescent="0.25">
      <c r="A7">
        <v>5</v>
      </c>
      <c r="B7">
        <f t="shared" si="0"/>
        <v>0.623046875</v>
      </c>
    </row>
    <row r="8" spans="1:2" x14ac:dyDescent="0.25">
      <c r="A8">
        <v>6</v>
      </c>
      <c r="B8">
        <f t="shared" si="0"/>
        <v>0.828125</v>
      </c>
    </row>
    <row r="9" spans="1:2" x14ac:dyDescent="0.25">
      <c r="A9">
        <v>7</v>
      </c>
      <c r="B9">
        <f t="shared" si="0"/>
        <v>0.9453125</v>
      </c>
    </row>
    <row r="10" spans="1:2" x14ac:dyDescent="0.25">
      <c r="A10">
        <v>8</v>
      </c>
      <c r="B10">
        <f t="shared" si="0"/>
        <v>0.9892578125</v>
      </c>
    </row>
    <row r="11" spans="1:2" x14ac:dyDescent="0.25">
      <c r="A11">
        <v>9</v>
      </c>
      <c r="B11">
        <f t="shared" si="0"/>
        <v>0.9990234375</v>
      </c>
    </row>
    <row r="12" spans="1:2" x14ac:dyDescent="0.25">
      <c r="A12">
        <v>10</v>
      </c>
      <c r="B12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2020-12-08T10:15:21Z</dcterms:created>
  <dcterms:modified xsi:type="dcterms:W3CDTF">2020-12-08T11:41:00Z</dcterms:modified>
</cp:coreProperties>
</file>