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3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work 3\матметоды+анализданных\"/>
    </mc:Choice>
  </mc:AlternateContent>
  <bookViews>
    <workbookView xWindow="90" yWindow="105" windowWidth="16125" windowHeight="5670" activeTab="1"/>
  </bookViews>
  <sheets>
    <sheet name="ДАННЫЕ" sheetId="1" r:id="rId1"/>
    <sheet name="вероятности" sheetId="3" r:id="rId2"/>
    <sheet name="пример1" sheetId="4" r:id="rId3"/>
    <sheet name="пример2" sheetId="5" r:id="rId4"/>
    <sheet name="задание" sheetId="6" r:id="rId5"/>
  </sheets>
  <calcPr calcId="162913"/>
</workbook>
</file>

<file path=xl/calcChain.xml><?xml version="1.0" encoding="utf-8"?>
<calcChain xmlns="http://schemas.openxmlformats.org/spreadsheetml/2006/main">
  <c r="A6" i="4" l="1"/>
  <c r="B13" i="5"/>
  <c r="B7" i="5"/>
  <c r="A11" i="4"/>
  <c r="C19" i="3" l="1"/>
  <c r="B19" i="3"/>
  <c r="D19" i="3" l="1"/>
  <c r="C16" i="3" l="1"/>
  <c r="C17" i="3"/>
  <c r="B17" i="3"/>
  <c r="B16" i="3"/>
  <c r="C13" i="3"/>
  <c r="C12" i="3"/>
  <c r="B13" i="3"/>
  <c r="B12" i="3"/>
  <c r="C9" i="3"/>
  <c r="C8" i="3"/>
  <c r="C7" i="3"/>
  <c r="B9" i="3"/>
  <c r="B8" i="3"/>
  <c r="B7" i="3"/>
  <c r="C4" i="3"/>
  <c r="C3" i="3"/>
  <c r="C2" i="3"/>
  <c r="B4" i="3"/>
  <c r="B3" i="3"/>
  <c r="B2" i="3"/>
  <c r="B10" i="3" l="1"/>
  <c r="F9" i="3" s="1"/>
  <c r="D9" i="3"/>
  <c r="B5" i="3"/>
  <c r="D4" i="3" s="1"/>
  <c r="C5" i="3"/>
  <c r="E4" i="3" s="1"/>
  <c r="C10" i="3"/>
  <c r="E9" i="3" s="1"/>
  <c r="B18" i="3"/>
  <c r="F17" i="3" s="1"/>
  <c r="C18" i="3"/>
  <c r="F16" i="3" s="1"/>
  <c r="F18" i="3" s="1"/>
  <c r="C14" i="3"/>
  <c r="E13" i="3"/>
  <c r="D7" i="3"/>
  <c r="D13" i="3"/>
  <c r="B14" i="3"/>
  <c r="F12" i="3" s="1"/>
  <c r="E17" i="3" l="1"/>
  <c r="F13" i="3"/>
  <c r="F14" i="3" s="1"/>
  <c r="F8" i="3"/>
  <c r="E16" i="3"/>
  <c r="F7" i="3"/>
  <c r="E7" i="3"/>
  <c r="E12" i="3"/>
  <c r="E14" i="3" s="1"/>
  <c r="E8" i="3"/>
  <c r="D3" i="3"/>
  <c r="F2" i="3"/>
  <c r="F4" i="3"/>
  <c r="D2" i="3"/>
  <c r="E10" i="3"/>
  <c r="D17" i="3"/>
  <c r="D16" i="3"/>
  <c r="E3" i="3"/>
  <c r="E2" i="3"/>
  <c r="E5" i="3" s="1"/>
  <c r="D12" i="3"/>
  <c r="D14" i="3" s="1"/>
  <c r="F3" i="3"/>
  <c r="D8" i="3"/>
  <c r="D10" i="3" s="1"/>
  <c r="F5" i="3" l="1"/>
  <c r="F10" i="3"/>
  <c r="D5" i="3"/>
  <c r="E18" i="3"/>
  <c r="D18" i="3"/>
</calcChain>
</file>

<file path=xl/sharedStrings.xml><?xml version="1.0" encoding="utf-8"?>
<sst xmlns="http://schemas.openxmlformats.org/spreadsheetml/2006/main" count="153" uniqueCount="60">
  <si>
    <t>Облачность</t>
  </si>
  <si>
    <t>Влажность</t>
  </si>
  <si>
    <t>Температура</t>
  </si>
  <si>
    <t>дождь</t>
  </si>
  <si>
    <t>пасмурно</t>
  </si>
  <si>
    <t>солнечно</t>
  </si>
  <si>
    <t>жарко</t>
  </si>
  <si>
    <t>прохладно</t>
  </si>
  <si>
    <t>тепло</t>
  </si>
  <si>
    <t>нет</t>
  </si>
  <si>
    <t>да</t>
  </si>
  <si>
    <t>Признаки</t>
  </si>
  <si>
    <t>Ответ</t>
  </si>
  <si>
    <t>х1</t>
  </si>
  <si>
    <t>х2</t>
  </si>
  <si>
    <t>х3</t>
  </si>
  <si>
    <t>х4</t>
  </si>
  <si>
    <t>y</t>
  </si>
  <si>
    <t>высокая</t>
  </si>
  <si>
    <t>нормальная</t>
  </si>
  <si>
    <t>Состоится где?</t>
  </si>
  <si>
    <t>Ветер</t>
  </si>
  <si>
    <t>сильный</t>
  </si>
  <si>
    <t>умеренный</t>
  </si>
  <si>
    <t>два значения</t>
  </si>
  <si>
    <t>три значения</t>
  </si>
  <si>
    <t>да/нет</t>
  </si>
  <si>
    <t>солнечно/пасмурно/дождь</t>
  </si>
  <si>
    <t>жарко/тепло/прохладно</t>
  </si>
  <si>
    <t>нормальная/высокая</t>
  </si>
  <si>
    <t>умеренный/сильный</t>
  </si>
  <si>
    <t>для каждой комбинации надо рассчитать вероятность</t>
  </si>
  <si>
    <t>р(х1/да)</t>
  </si>
  <si>
    <t>р(х1/нет)</t>
  </si>
  <si>
    <t>сумма</t>
  </si>
  <si>
    <t>р(х2/да)</t>
  </si>
  <si>
    <t>р(х2/нет)</t>
  </si>
  <si>
    <t>р(х3/да)</t>
  </si>
  <si>
    <t>р(х3/нет)</t>
  </si>
  <si>
    <t>р(х4/да)</t>
  </si>
  <si>
    <t>р(х4/нет)</t>
  </si>
  <si>
    <t>р(х1)</t>
  </si>
  <si>
    <t>р(х2)</t>
  </si>
  <si>
    <t>р(х3)</t>
  </si>
  <si>
    <t>р(х4)</t>
  </si>
  <si>
    <t>для проверки</t>
  </si>
  <si>
    <t>Р(y)</t>
  </si>
  <si>
    <t>всего получаем  36 вариантов комбинаций признаков И 2 варианта значений ответа</t>
  </si>
  <si>
    <t>вывод: при таких условиях матч состоится</t>
  </si>
  <si>
    <t>Состоится ли матч, если пасмурно, тепло, высокая, сильный</t>
  </si>
  <si>
    <t>Состоится ли матч, если дождь, тепло, нормальная, умеренный</t>
  </si>
  <si>
    <t>т.к. Р(пасмурно/нет)=0</t>
  </si>
  <si>
    <t xml:space="preserve">НАИВНЫЙ БАЙЕС -- МЕТОД МАШИННОГО ОБУЧЕНИЯ -- </t>
  </si>
  <si>
    <t>ПРИМЕНЯЕТСЯ ДЛЯ ЗАДАЧИ  КЛАССИФИКАЦИИ</t>
  </si>
  <si>
    <t xml:space="preserve">НА ЛИСТЕ ДАННЫЕ СОБРАНЫ СВЕДЕНИЯ О ПОГОДНЫХ УСЛОВИЯХ </t>
  </si>
  <si>
    <t xml:space="preserve">14 ПРОВЕДЕННЫХ МАТЧЕЙ </t>
  </si>
  <si>
    <t>ПРИМЕР -- http://espressocode.top/naive-bayes-classifiers/</t>
  </si>
  <si>
    <t>НА ЛИСТЕ ВЕРОЯТНОСТИ РАССЧИТАНЫ НЕОБХОДИМЫЕ ВЕРОЯТНОСТИ</t>
  </si>
  <si>
    <t>НА ЛИСТЕ ПРИМЕР1 РАССЧИТАН ОТВЕТ</t>
  </si>
  <si>
    <t>НА ЛИСТЕ ПРИМЕР2 ОТВЕТЬТЕ НА ВОПРОС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</si>
</sst>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00000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1C1717"/>
      <name val="Inherit"/>
    </font>
    <font>
      <b/>
      <sz val="10"/>
      <color rgb="FF1C1717"/>
      <name val="Inherit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1" xfId="0" applyFill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26</xdr:row>
          <xdr:rowOff>171450</xdr:rowOff>
        </xdr:from>
        <xdr:to>
          <xdr:col>4</xdr:col>
          <xdr:colOff>476250</xdr:colOff>
          <xdr:row>32</xdr:row>
          <xdr:rowOff>9525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1</xdr:row>
          <xdr:rowOff>142875</xdr:rowOff>
        </xdr:from>
        <xdr:to>
          <xdr:col>4</xdr:col>
          <xdr:colOff>190500</xdr:colOff>
          <xdr:row>4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257175</xdr:colOff>
          <xdr:row>6</xdr:row>
          <xdr:rowOff>85725</xdr:rowOff>
        </xdr:from>
        <xdr:to>
          <xdr:col>4</xdr:col>
          <xdr:colOff>190500</xdr:colOff>
          <xdr:row>9</xdr:row>
          <xdr:rowOff>104775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1</xdr:row>
          <xdr:rowOff>95250</xdr:rowOff>
        </xdr:from>
        <xdr:to>
          <xdr:col>7</xdr:col>
          <xdr:colOff>133350</xdr:colOff>
          <xdr:row>5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238125</xdr:colOff>
          <xdr:row>7</xdr:row>
          <xdr:rowOff>114300</xdr:rowOff>
        </xdr:from>
        <xdr:to>
          <xdr:col>7</xdr:col>
          <xdr:colOff>152400</xdr:colOff>
          <xdr:row>11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oleObject" Target="../embeddings/oleObject5.bin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F26"/>
  <sheetViews>
    <sheetView topLeftCell="A19" zoomScale="150" zoomScaleNormal="150" workbookViewId="0">
      <selection activeCell="F17" sqref="F17"/>
    </sheetView>
  </sheetViews>
  <sheetFormatPr defaultRowHeight="15"/>
  <cols>
    <col min="1" max="1" width="8.85546875" style="3"/>
    <col min="2" max="5" width="13.28515625" customWidth="1"/>
    <col min="6" max="6" width="16.28515625" customWidth="1"/>
  </cols>
  <sheetData>
    <row r="1" spans="1:6">
      <c r="A1" s="22"/>
      <c r="B1" s="21" t="s">
        <v>11</v>
      </c>
      <c r="C1" s="21"/>
      <c r="D1" s="21"/>
      <c r="E1" s="21"/>
      <c r="F1" s="4" t="s">
        <v>12</v>
      </c>
    </row>
    <row r="2" spans="1:6">
      <c r="A2" s="22"/>
      <c r="B2" s="6" t="s">
        <v>0</v>
      </c>
      <c r="C2" s="6" t="s">
        <v>2</v>
      </c>
      <c r="D2" s="6" t="s">
        <v>1</v>
      </c>
      <c r="E2" s="6" t="s">
        <v>21</v>
      </c>
      <c r="F2" s="6" t="s">
        <v>20</v>
      </c>
    </row>
    <row r="3" spans="1:6">
      <c r="A3" s="23"/>
      <c r="B3" s="7" t="s">
        <v>13</v>
      </c>
      <c r="C3" s="7" t="s">
        <v>14</v>
      </c>
      <c r="D3" s="7" t="s">
        <v>15</v>
      </c>
      <c r="E3" s="7" t="s">
        <v>16</v>
      </c>
      <c r="F3" s="7" t="s">
        <v>17</v>
      </c>
    </row>
    <row r="4" spans="1:6">
      <c r="A4" s="2">
        <v>1</v>
      </c>
      <c r="B4" s="1" t="s">
        <v>3</v>
      </c>
      <c r="C4" s="1" t="s">
        <v>6</v>
      </c>
      <c r="D4" s="1" t="s">
        <v>18</v>
      </c>
      <c r="E4" s="1" t="s">
        <v>23</v>
      </c>
      <c r="F4" s="9" t="s">
        <v>9</v>
      </c>
    </row>
    <row r="5" spans="1:6">
      <c r="A5" s="2">
        <v>2</v>
      </c>
      <c r="B5" s="1" t="s">
        <v>3</v>
      </c>
      <c r="C5" s="1" t="s">
        <v>6</v>
      </c>
      <c r="D5" s="1" t="s">
        <v>18</v>
      </c>
      <c r="E5" s="1" t="s">
        <v>22</v>
      </c>
      <c r="F5" s="9" t="s">
        <v>9</v>
      </c>
    </row>
    <row r="6" spans="1:6">
      <c r="A6" s="2">
        <v>3</v>
      </c>
      <c r="B6" s="1" t="s">
        <v>4</v>
      </c>
      <c r="C6" s="1" t="s">
        <v>6</v>
      </c>
      <c r="D6" s="1" t="s">
        <v>18</v>
      </c>
      <c r="E6" s="1" t="s">
        <v>23</v>
      </c>
      <c r="F6" s="9" t="s">
        <v>10</v>
      </c>
    </row>
    <row r="7" spans="1:6">
      <c r="A7" s="2">
        <v>4</v>
      </c>
      <c r="B7" s="1" t="s">
        <v>5</v>
      </c>
      <c r="C7" s="1" t="s">
        <v>8</v>
      </c>
      <c r="D7" s="1" t="s">
        <v>18</v>
      </c>
      <c r="E7" s="1" t="s">
        <v>23</v>
      </c>
      <c r="F7" s="9" t="s">
        <v>10</v>
      </c>
    </row>
    <row r="8" spans="1:6">
      <c r="A8" s="2">
        <v>5</v>
      </c>
      <c r="B8" s="1" t="s">
        <v>5</v>
      </c>
      <c r="C8" s="1" t="s">
        <v>7</v>
      </c>
      <c r="D8" s="1" t="s">
        <v>19</v>
      </c>
      <c r="E8" s="1" t="s">
        <v>23</v>
      </c>
      <c r="F8" s="9" t="s">
        <v>10</v>
      </c>
    </row>
    <row r="9" spans="1:6">
      <c r="A9" s="2">
        <v>6</v>
      </c>
      <c r="B9" s="1" t="s">
        <v>5</v>
      </c>
      <c r="C9" s="1" t="s">
        <v>7</v>
      </c>
      <c r="D9" s="1" t="s">
        <v>19</v>
      </c>
      <c r="E9" s="1" t="s">
        <v>22</v>
      </c>
      <c r="F9" s="9" t="s">
        <v>9</v>
      </c>
    </row>
    <row r="10" spans="1:6">
      <c r="A10" s="2">
        <v>7</v>
      </c>
      <c r="B10" s="1" t="s">
        <v>4</v>
      </c>
      <c r="C10" s="1" t="s">
        <v>7</v>
      </c>
      <c r="D10" s="1" t="s">
        <v>19</v>
      </c>
      <c r="E10" s="1" t="s">
        <v>22</v>
      </c>
      <c r="F10" s="9" t="s">
        <v>10</v>
      </c>
    </row>
    <row r="11" spans="1:6">
      <c r="A11" s="2">
        <v>8</v>
      </c>
      <c r="B11" s="1" t="s">
        <v>3</v>
      </c>
      <c r="C11" s="1" t="s">
        <v>8</v>
      </c>
      <c r="D11" s="1" t="s">
        <v>18</v>
      </c>
      <c r="E11" s="1" t="s">
        <v>23</v>
      </c>
      <c r="F11" s="9" t="s">
        <v>9</v>
      </c>
    </row>
    <row r="12" spans="1:6">
      <c r="A12" s="2">
        <v>9</v>
      </c>
      <c r="B12" s="1" t="s">
        <v>3</v>
      </c>
      <c r="C12" s="1" t="s">
        <v>7</v>
      </c>
      <c r="D12" s="1" t="s">
        <v>19</v>
      </c>
      <c r="E12" s="1" t="s">
        <v>23</v>
      </c>
      <c r="F12" s="9" t="s">
        <v>10</v>
      </c>
    </row>
    <row r="13" spans="1:6">
      <c r="A13" s="2">
        <v>10</v>
      </c>
      <c r="B13" s="1" t="s">
        <v>5</v>
      </c>
      <c r="C13" s="1" t="s">
        <v>8</v>
      </c>
      <c r="D13" s="1" t="s">
        <v>19</v>
      </c>
      <c r="E13" s="1" t="s">
        <v>23</v>
      </c>
      <c r="F13" s="9" t="s">
        <v>10</v>
      </c>
    </row>
    <row r="14" spans="1:6">
      <c r="A14" s="2">
        <v>11</v>
      </c>
      <c r="B14" s="1" t="s">
        <v>3</v>
      </c>
      <c r="C14" s="1" t="s">
        <v>8</v>
      </c>
      <c r="D14" s="1" t="s">
        <v>19</v>
      </c>
      <c r="E14" s="1" t="s">
        <v>22</v>
      </c>
      <c r="F14" s="9" t="s">
        <v>10</v>
      </c>
    </row>
    <row r="15" spans="1:6">
      <c r="A15" s="2">
        <v>12</v>
      </c>
      <c r="B15" s="1" t="s">
        <v>4</v>
      </c>
      <c r="C15" s="1" t="s">
        <v>8</v>
      </c>
      <c r="D15" s="1" t="s">
        <v>18</v>
      </c>
      <c r="E15" s="1" t="s">
        <v>22</v>
      </c>
      <c r="F15" s="9" t="s">
        <v>10</v>
      </c>
    </row>
    <row r="16" spans="1:6">
      <c r="A16" s="2">
        <v>13</v>
      </c>
      <c r="B16" s="1" t="s">
        <v>4</v>
      </c>
      <c r="C16" s="1" t="s">
        <v>6</v>
      </c>
      <c r="D16" s="1" t="s">
        <v>19</v>
      </c>
      <c r="E16" s="1" t="s">
        <v>23</v>
      </c>
      <c r="F16" s="9" t="s">
        <v>10</v>
      </c>
    </row>
    <row r="17" spans="1:6">
      <c r="A17" s="2">
        <v>14</v>
      </c>
      <c r="B17" s="1" t="s">
        <v>5</v>
      </c>
      <c r="C17" s="1" t="s">
        <v>8</v>
      </c>
      <c r="D17" s="1" t="s">
        <v>18</v>
      </c>
      <c r="E17" s="1" t="s">
        <v>22</v>
      </c>
      <c r="F17" s="9" t="s">
        <v>9</v>
      </c>
    </row>
    <row r="19" spans="1:6">
      <c r="A19" s="3" t="s">
        <v>17</v>
      </c>
      <c r="B19" s="10" t="s">
        <v>24</v>
      </c>
      <c r="C19" s="11" t="s">
        <v>26</v>
      </c>
    </row>
    <row r="20" spans="1:6">
      <c r="A20" s="3" t="s">
        <v>13</v>
      </c>
      <c r="B20" s="10" t="s">
        <v>25</v>
      </c>
      <c r="C20" s="11" t="s">
        <v>27</v>
      </c>
    </row>
    <row r="21" spans="1:6">
      <c r="A21" s="3" t="s">
        <v>14</v>
      </c>
      <c r="B21" s="10" t="s">
        <v>25</v>
      </c>
      <c r="C21" s="12" t="s">
        <v>28</v>
      </c>
    </row>
    <row r="22" spans="1:6">
      <c r="A22" s="3" t="s">
        <v>15</v>
      </c>
      <c r="B22" s="10" t="s">
        <v>24</v>
      </c>
      <c r="C22" s="12" t="s">
        <v>29</v>
      </c>
    </row>
    <row r="23" spans="1:6">
      <c r="A23" s="3" t="s">
        <v>16</v>
      </c>
      <c r="B23" s="10" t="s">
        <v>24</v>
      </c>
      <c r="C23" s="12" t="s">
        <v>30</v>
      </c>
    </row>
    <row r="25" spans="1:6">
      <c r="A25" s="13" t="s">
        <v>47</v>
      </c>
    </row>
    <row r="26" spans="1:6">
      <c r="A26" s="13" t="s">
        <v>31</v>
      </c>
    </row>
  </sheetData>
  <mergeCells count="2">
    <mergeCell ref="B1:E1"/>
    <mergeCell ref="A1:A3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0</xdr:col>
                <xdr:colOff>114300</xdr:colOff>
                <xdr:row>26</xdr:row>
                <xdr:rowOff>171450</xdr:rowOff>
              </from>
              <to>
                <xdr:col>4</xdr:col>
                <xdr:colOff>476250</xdr:colOff>
                <xdr:row>32</xdr:row>
                <xdr:rowOff>9525</xdr:rowOff>
              </to>
            </anchor>
          </objectPr>
        </oleObject>
      </mc:Choice>
      <mc:Fallback>
        <oleObject progId="Equation.3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19"/>
  <sheetViews>
    <sheetView tabSelected="1" zoomScale="170" zoomScaleNormal="170" workbookViewId="0">
      <selection activeCell="E20" sqref="E20"/>
    </sheetView>
  </sheetViews>
  <sheetFormatPr defaultRowHeight="15"/>
  <cols>
    <col min="1" max="1" width="14.7109375" customWidth="1"/>
    <col min="8" max="8" width="12.5703125" customWidth="1"/>
  </cols>
  <sheetData>
    <row r="1" spans="1:8">
      <c r="A1" s="5" t="s">
        <v>13</v>
      </c>
      <c r="B1" s="8" t="s">
        <v>10</v>
      </c>
      <c r="C1" s="8" t="s">
        <v>9</v>
      </c>
      <c r="D1" s="8" t="s">
        <v>32</v>
      </c>
      <c r="E1" s="8" t="s">
        <v>33</v>
      </c>
      <c r="F1" s="17" t="s">
        <v>41</v>
      </c>
      <c r="H1" s="19" t="s">
        <v>45</v>
      </c>
    </row>
    <row r="2" spans="1:8">
      <c r="A2" s="5" t="s">
        <v>5</v>
      </c>
      <c r="B2" s="5">
        <f>COUNTIFS(ДАННЫЕ!$B$4:$B$17,$A$2,ДАННЫЕ!$F$4:$F$17,$B$1)</f>
        <v>3</v>
      </c>
      <c r="C2" s="5">
        <f>COUNTIFS(ДАННЫЕ!$B$4:$B$17,$A$2,ДАННЫЕ!$F$4:$F$17,$C$1)</f>
        <v>2</v>
      </c>
      <c r="D2" s="16">
        <f>B2/$B$5</f>
        <v>0.33333333333333331</v>
      </c>
      <c r="E2" s="16">
        <f>C2/$C$5</f>
        <v>0.4</v>
      </c>
      <c r="F2" s="15">
        <f>SUM(B2:C2)/SUM($B$5:$C$5)</f>
        <v>0.35714285714285715</v>
      </c>
    </row>
    <row r="3" spans="1:8">
      <c r="A3" s="5" t="s">
        <v>4</v>
      </c>
      <c r="B3" s="5">
        <f>COUNTIFS(ДАННЫЕ!$B$4:$B$17,$A$3,ДАННЫЕ!$F$4:$F$17,$B$1)</f>
        <v>4</v>
      </c>
      <c r="C3" s="5">
        <f>COUNTIFS(ДАННЫЕ!$B$4:$B$17,$A$3,ДАННЫЕ!$F$4:$F$17,$C$1)</f>
        <v>0</v>
      </c>
      <c r="D3" s="16">
        <f t="shared" ref="D3:D4" si="0">B3/$B$5</f>
        <v>0.44444444444444442</v>
      </c>
      <c r="E3" s="16">
        <f t="shared" ref="E3:E4" si="1">C3/$C$5</f>
        <v>0</v>
      </c>
      <c r="F3" s="15">
        <f t="shared" ref="F3:F4" si="2">SUM(B3:C3)/SUM($B$5:$C$5)</f>
        <v>0.2857142857142857</v>
      </c>
    </row>
    <row r="4" spans="1:8">
      <c r="A4" s="5" t="s">
        <v>3</v>
      </c>
      <c r="B4" s="5">
        <f>COUNTIFS(ДАННЫЕ!$B$4:$B$17,$A$4,ДАННЫЕ!$F$4:$F$17,$B$1)</f>
        <v>2</v>
      </c>
      <c r="C4" s="5">
        <f>COUNTIFS(ДАННЫЕ!$B$4:$B$17,$A$4,ДАННЫЕ!$F$4:$F$17,$C$1)</f>
        <v>3</v>
      </c>
      <c r="D4" s="16">
        <f t="shared" si="0"/>
        <v>0.22222222222222221</v>
      </c>
      <c r="E4" s="16">
        <f t="shared" si="1"/>
        <v>0.6</v>
      </c>
      <c r="F4" s="15">
        <f t="shared" si="2"/>
        <v>0.35714285714285715</v>
      </c>
    </row>
    <row r="5" spans="1:8">
      <c r="A5" s="5" t="s">
        <v>34</v>
      </c>
      <c r="B5" s="5">
        <f>SUM(B2:B4)</f>
        <v>9</v>
      </c>
      <c r="C5" s="5">
        <f>SUM(C2:C4)</f>
        <v>5</v>
      </c>
      <c r="D5" s="18">
        <f>SUM(D2:D4)</f>
        <v>0.99999999999999989</v>
      </c>
      <c r="E5" s="18">
        <f>SUM(E2:E4)</f>
        <v>1</v>
      </c>
      <c r="F5" s="18">
        <f>SUM(F2:F4)</f>
        <v>1</v>
      </c>
    </row>
    <row r="6" spans="1:8">
      <c r="A6" s="5" t="s">
        <v>14</v>
      </c>
      <c r="B6" s="8" t="s">
        <v>10</v>
      </c>
      <c r="C6" s="8" t="s">
        <v>9</v>
      </c>
      <c r="D6" s="8" t="s">
        <v>35</v>
      </c>
      <c r="E6" s="8" t="s">
        <v>36</v>
      </c>
      <c r="F6" s="17" t="s">
        <v>42</v>
      </c>
    </row>
    <row r="7" spans="1:8">
      <c r="A7" s="5" t="s">
        <v>6</v>
      </c>
      <c r="B7" s="5">
        <f>COUNTIFS(ДАННЫЕ!$C$4:$C$17,$A$7,ДАННЫЕ!$F$4:$F$17,$B$1)</f>
        <v>2</v>
      </c>
      <c r="C7" s="5">
        <f>COUNTIFS(ДАННЫЕ!$C$4:$C$17,$A$7,ДАННЫЕ!$F$4:$F$17,$C$1)</f>
        <v>2</v>
      </c>
      <c r="D7" s="16">
        <f>B7/$B$5</f>
        <v>0.22222222222222221</v>
      </c>
      <c r="E7" s="16">
        <f>C7/$C$10</f>
        <v>0.4</v>
      </c>
      <c r="F7" s="15">
        <f>SUM(B7:C7)/SUM($B$10:$C$10)</f>
        <v>0.2857142857142857</v>
      </c>
    </row>
    <row r="8" spans="1:8">
      <c r="A8" s="14" t="s">
        <v>8</v>
      </c>
      <c r="B8" s="5">
        <f>COUNTIFS(ДАННЫЕ!$C$4:$C$17,$A$8,ДАННЫЕ!$F$4:$F$17,$B$1)</f>
        <v>4</v>
      </c>
      <c r="C8" s="5">
        <f>COUNTIFS(ДАННЫЕ!$C$4:$C$17,$A$8,ДАННЫЕ!$F$4:$F$17,$C$1)</f>
        <v>2</v>
      </c>
      <c r="D8" s="16">
        <f t="shared" ref="D8:D9" si="3">B8/$B$5</f>
        <v>0.44444444444444442</v>
      </c>
      <c r="E8" s="16">
        <f t="shared" ref="E8:E9" si="4">C8/$C$10</f>
        <v>0.4</v>
      </c>
      <c r="F8" s="15">
        <f t="shared" ref="F8:F9" si="5">SUM(B8:C8)/SUM($B$10:$C$10)</f>
        <v>0.42857142857142855</v>
      </c>
    </row>
    <row r="9" spans="1:8">
      <c r="A9" s="14" t="s">
        <v>7</v>
      </c>
      <c r="B9" s="5">
        <f>COUNTIFS(ДАННЫЕ!$C$4:$C$17,$A$9,ДАННЫЕ!$F$4:$F$17,$B$1)</f>
        <v>3</v>
      </c>
      <c r="C9" s="5">
        <f>COUNTIFS(ДАННЫЕ!$C$4:$C$17,$A$9,ДАННЫЕ!$F$4:$F$17,$C$1)</f>
        <v>1</v>
      </c>
      <c r="D9" s="16">
        <f t="shared" si="3"/>
        <v>0.33333333333333331</v>
      </c>
      <c r="E9" s="16">
        <f t="shared" si="4"/>
        <v>0.2</v>
      </c>
      <c r="F9" s="15">
        <f t="shared" si="5"/>
        <v>0.2857142857142857</v>
      </c>
    </row>
    <row r="10" spans="1:8">
      <c r="A10" s="14" t="s">
        <v>34</v>
      </c>
      <c r="B10" s="5">
        <f>SUM(B7:B9)</f>
        <v>9</v>
      </c>
      <c r="C10" s="5">
        <f>SUM(C7:C9)</f>
        <v>5</v>
      </c>
      <c r="D10" s="18">
        <f t="shared" ref="D10:F10" si="6">SUM(D7:D9)</f>
        <v>1</v>
      </c>
      <c r="E10" s="18">
        <f t="shared" si="6"/>
        <v>1</v>
      </c>
      <c r="F10" s="18">
        <f t="shared" si="6"/>
        <v>0.99999999999999989</v>
      </c>
    </row>
    <row r="11" spans="1:8">
      <c r="A11" s="5" t="s">
        <v>15</v>
      </c>
      <c r="B11" s="8" t="s">
        <v>10</v>
      </c>
      <c r="C11" s="8" t="s">
        <v>9</v>
      </c>
      <c r="D11" s="8" t="s">
        <v>37</v>
      </c>
      <c r="E11" s="8" t="s">
        <v>38</v>
      </c>
      <c r="F11" s="17" t="s">
        <v>43</v>
      </c>
    </row>
    <row r="12" spans="1:8">
      <c r="A12" s="5" t="s">
        <v>18</v>
      </c>
      <c r="B12" s="5">
        <f>COUNTIFS(ДАННЫЕ!$D$4:$D$17,A12,ДАННЫЕ!$F$4:$F$17,$B$1)</f>
        <v>3</v>
      </c>
      <c r="C12" s="5">
        <f>COUNTIFS(ДАННЫЕ!$D$4:$D$17,A12,ДАННЫЕ!$F$4:$F$17,$C$1)</f>
        <v>4</v>
      </c>
      <c r="D12" s="16">
        <f>B12/$B$5</f>
        <v>0.33333333333333331</v>
      </c>
      <c r="E12" s="16">
        <f>C12/$C$10</f>
        <v>0.8</v>
      </c>
      <c r="F12" s="5">
        <f>SUM(B12:C12)/SUM($B$14:$C$14)</f>
        <v>0.5</v>
      </c>
    </row>
    <row r="13" spans="1:8">
      <c r="A13" s="14" t="s">
        <v>19</v>
      </c>
      <c r="B13" s="5">
        <f>COUNTIFS(ДАННЫЕ!$D$4:$D$17,A13,ДАННЫЕ!$F$4:$F$17,$B$1)</f>
        <v>6</v>
      </c>
      <c r="C13" s="5">
        <f>COUNTIFS(ДАННЫЕ!$D$4:$D$17,A13,ДАННЫЕ!$F$4:$F$17,$C$1)</f>
        <v>1</v>
      </c>
      <c r="D13" s="16">
        <f t="shared" ref="D13" si="7">B13/$B$5</f>
        <v>0.66666666666666663</v>
      </c>
      <c r="E13" s="16">
        <f t="shared" ref="E13" si="8">C13/$C$10</f>
        <v>0.2</v>
      </c>
      <c r="F13" s="5">
        <f>SUM(B13:C13)/SUM($B$14:$C$14)</f>
        <v>0.5</v>
      </c>
    </row>
    <row r="14" spans="1:8">
      <c r="A14" s="14" t="s">
        <v>34</v>
      </c>
      <c r="B14" s="5">
        <f>SUM(B12:B13)</f>
        <v>9</v>
      </c>
      <c r="C14" s="5">
        <f>SUM(C12:C13)</f>
        <v>5</v>
      </c>
      <c r="D14" s="18">
        <f>SUM(D12:D13)</f>
        <v>1</v>
      </c>
      <c r="E14" s="18">
        <f>SUM(E12:E13)</f>
        <v>1</v>
      </c>
      <c r="F14" s="18">
        <f>SUM(F12:F13)</f>
        <v>1</v>
      </c>
    </row>
    <row r="15" spans="1:8">
      <c r="A15" s="5" t="s">
        <v>16</v>
      </c>
      <c r="B15" s="8" t="s">
        <v>10</v>
      </c>
      <c r="C15" s="8" t="s">
        <v>9</v>
      </c>
      <c r="D15" s="8" t="s">
        <v>39</v>
      </c>
      <c r="E15" s="8" t="s">
        <v>40</v>
      </c>
      <c r="F15" s="17" t="s">
        <v>44</v>
      </c>
    </row>
    <row r="16" spans="1:8">
      <c r="A16" s="5" t="s">
        <v>23</v>
      </c>
      <c r="B16" s="5">
        <f>COUNTIFS(ДАННЫЕ!$E$4:$E$17,A16,ДАННЫЕ!$F$4:$F$17,$B$1)</f>
        <v>6</v>
      </c>
      <c r="C16" s="5">
        <f>COUNTIFS(ДАННЫЕ!$E$4:$E$17,A16,ДАННЫЕ!$F$4:$F$17,$C$1)</f>
        <v>2</v>
      </c>
      <c r="D16" s="16">
        <f>B16/$B$5</f>
        <v>0.66666666666666663</v>
      </c>
      <c r="E16" s="16">
        <f>C16/$C$10</f>
        <v>0.4</v>
      </c>
      <c r="F16" s="15">
        <f>SUM(B16:C16)/SUM($B$18:$C$18)</f>
        <v>0.5714285714285714</v>
      </c>
    </row>
    <row r="17" spans="1:6">
      <c r="A17" s="14" t="s">
        <v>22</v>
      </c>
      <c r="B17" s="5">
        <f>COUNTIFS(ДАННЫЕ!$E$4:$E$17,A17,ДАННЫЕ!$F$4:$F$17,$B$1)</f>
        <v>3</v>
      </c>
      <c r="C17" s="5">
        <f>COUNTIFS(ДАННЫЕ!E4:E17,A17,ДАННЫЕ!$F$4:$F$17,$C$1)</f>
        <v>3</v>
      </c>
      <c r="D17" s="16">
        <f t="shared" ref="D17" si="9">B17/$B$5</f>
        <v>0.33333333333333331</v>
      </c>
      <c r="E17" s="16">
        <f t="shared" ref="E17" si="10">C17/$C$10</f>
        <v>0.6</v>
      </c>
      <c r="F17" s="15">
        <f>SUM(B17:C17)/SUM($B$18:$C$18)</f>
        <v>0.42857142857142855</v>
      </c>
    </row>
    <row r="18" spans="1:6">
      <c r="A18" s="14" t="s">
        <v>34</v>
      </c>
      <c r="B18" s="5">
        <f>SUM(B16:B17)</f>
        <v>9</v>
      </c>
      <c r="C18" s="5">
        <f>SUM(C16:C17)</f>
        <v>5</v>
      </c>
      <c r="D18" s="18">
        <f>SUM(D16:D17)</f>
        <v>1</v>
      </c>
      <c r="E18" s="18">
        <f>SUM(E16:E17)</f>
        <v>1</v>
      </c>
      <c r="F18" s="18">
        <f>SUM(F16:F17)</f>
        <v>1</v>
      </c>
    </row>
    <row r="19" spans="1:6">
      <c r="A19" s="14" t="s">
        <v>46</v>
      </c>
      <c r="B19" s="5">
        <f>COUNTIFS(ДАННЫЕ!$F$4:$F$17,B1)/14</f>
        <v>0.6428571428571429</v>
      </c>
      <c r="C19" s="5">
        <f>COUNTIFS(ДАННЫЕ!$F$4:$F$17,C1)/14</f>
        <v>0.35714285714285715</v>
      </c>
      <c r="D19" s="18">
        <f>SUM(B19:C19)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D13"/>
  <sheetViews>
    <sheetView zoomScale="170" zoomScaleNormal="170" workbookViewId="0">
      <selection activeCell="A6" sqref="A6"/>
    </sheetView>
  </sheetViews>
  <sheetFormatPr defaultRowHeight="15"/>
  <cols>
    <col min="1" max="1" width="26.42578125" customWidth="1"/>
  </cols>
  <sheetData>
    <row r="1" spans="1:4">
      <c r="A1" t="s">
        <v>49</v>
      </c>
    </row>
    <row r="6" spans="1:4">
      <c r="A6" s="20">
        <f>вероятности!D3*вероятности!D8*вероятности!D12*вероятности!D17*вероятности!B19/вероятности!F3/вероятности!F8/вероятности!F12/вероятности!F17</f>
        <v>0.5377229080932785</v>
      </c>
    </row>
    <row r="11" spans="1:4">
      <c r="A11" s="20">
        <f>вероятности!E3*вероятности!E8*вероятности!E12*вероятности!E17*вероятности!C19/вероятности!F3/вероятности!F8/вероятности!F12/вероятности!F17</f>
        <v>0</v>
      </c>
      <c r="D11" t="s">
        <v>51</v>
      </c>
    </row>
    <row r="13" spans="1:4">
      <c r="A13" t="s">
        <v>48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0</xdr:col>
                <xdr:colOff>247650</xdr:colOff>
                <xdr:row>1</xdr:row>
                <xdr:rowOff>142875</xdr:rowOff>
              </from>
              <to>
                <xdr:col>4</xdr:col>
                <xdr:colOff>190500</xdr:colOff>
                <xdr:row>4</xdr:row>
                <xdr:rowOff>114300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0</xdr:col>
                <xdr:colOff>257175</xdr:colOff>
                <xdr:row>6</xdr:row>
                <xdr:rowOff>85725</xdr:rowOff>
              </from>
              <to>
                <xdr:col>4</xdr:col>
                <xdr:colOff>190500</xdr:colOff>
                <xdr:row>9</xdr:row>
                <xdr:rowOff>104775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13"/>
  <sheetViews>
    <sheetView zoomScale="160" zoomScaleNormal="160" workbookViewId="0">
      <selection activeCell="B7" sqref="B7"/>
    </sheetView>
  </sheetViews>
  <sheetFormatPr defaultRowHeight="15"/>
  <cols>
    <col min="2" max="2" width="9.140625" customWidth="1"/>
  </cols>
  <sheetData>
    <row r="1" spans="2:2">
      <c r="B1" t="s">
        <v>50</v>
      </c>
    </row>
    <row r="7" spans="2:2">
      <c r="B7">
        <f>вероятности!D4*вероятности!D8*вероятности!D13*вероятности!D16*вероятности!B19/вероятности!F4/вероятности!F8/вероятности!F13/вероятности!F16</f>
        <v>0.64526748971193415</v>
      </c>
    </row>
    <row r="13" spans="2:2">
      <c r="B13">
        <f>вероятности!E4*вероятности!E8*вероятности!E13*вероятности!E16*вероятности!C19/вероятности!F4/вероятности!F8/вероятности!F13/вероятности!F16</f>
        <v>0.15680000000000002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0</xdr:col>
                <xdr:colOff>171450</xdr:colOff>
                <xdr:row>1</xdr:row>
                <xdr:rowOff>95250</xdr:rowOff>
              </from>
              <to>
                <xdr:col>7</xdr:col>
                <xdr:colOff>133350</xdr:colOff>
                <xdr:row>5</xdr:row>
                <xdr:rowOff>38100</xdr:rowOff>
              </to>
            </anchor>
          </objectPr>
        </oleObject>
      </mc:Choice>
      <mc:Fallback>
        <oleObject progId="Equation.3" shapeId="4097" r:id="rId3"/>
      </mc:Fallback>
    </mc:AlternateContent>
    <mc:AlternateContent xmlns:mc="http://schemas.openxmlformats.org/markup-compatibility/2006">
      <mc:Choice Requires="x14">
        <oleObject progId="Equation.3" shapeId="4098" r:id="rId5">
          <objectPr defaultSize="0" autoPict="0" r:id="rId6">
            <anchor moveWithCells="1" sizeWithCells="1">
              <from>
                <xdr:col>0</xdr:col>
                <xdr:colOff>238125</xdr:colOff>
                <xdr:row>7</xdr:row>
                <xdr:rowOff>114300</xdr:rowOff>
              </from>
              <to>
                <xdr:col>7</xdr:col>
                <xdr:colOff>152400</xdr:colOff>
                <xdr:row>11</xdr:row>
                <xdr:rowOff>38100</xdr:rowOff>
              </to>
            </anchor>
          </objectPr>
        </oleObject>
      </mc:Choice>
      <mc:Fallback>
        <oleObject progId="Equation.3" shapeId="4098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zoomScale="140" zoomScaleNormal="140" workbookViewId="0">
      <selection activeCell="D21" sqref="D21"/>
    </sheetView>
  </sheetViews>
  <sheetFormatPr defaultRowHeight="15"/>
  <sheetData>
    <row r="1" spans="1:1">
      <c r="A1" t="s">
        <v>52</v>
      </c>
    </row>
    <row r="2" spans="1:1">
      <c r="A2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49</v>
      </c>
    </row>
    <row r="12" spans="1:1">
      <c r="A12" t="s">
        <v>59</v>
      </c>
    </row>
    <row r="13" spans="1:1">
      <c r="A1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вероятности</vt:lpstr>
      <vt:lpstr>пример1</vt:lpstr>
      <vt:lpstr>пример2</vt:lpstr>
      <vt:lpstr>задание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Рия-тян</dc:creator>
  <cp:lastModifiedBy>Игорь</cp:lastModifiedBy>
  <dcterms:created xsi:type="dcterms:W3CDTF">2021-12-06T00:04:07Z</dcterms:created>
  <dcterms:modified xsi:type="dcterms:W3CDTF">2022-04-01T11:00:38Z</dcterms:modified>
</cp:coreProperties>
</file>