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3" i="1" l="1"/>
  <c r="I3" i="1"/>
  <c r="U5" i="1"/>
  <c r="V5" i="1"/>
  <c r="W5" i="1" s="1"/>
  <c r="U4" i="1"/>
  <c r="V4" i="1"/>
  <c r="W4" i="1" s="1"/>
  <c r="T4" i="1"/>
  <c r="T5" i="1"/>
  <c r="S4" i="1"/>
  <c r="S5" i="1"/>
  <c r="U3" i="1"/>
  <c r="V3" i="1"/>
  <c r="W3" i="1" s="1"/>
  <c r="T3" i="1"/>
  <c r="S3" i="1"/>
  <c r="O5" i="1"/>
  <c r="P5" i="1"/>
  <c r="Q5" i="1"/>
  <c r="R5" i="1"/>
  <c r="N5" i="1"/>
  <c r="J5" i="1"/>
  <c r="K5" i="1"/>
  <c r="L5" i="1"/>
  <c r="M5" i="1"/>
  <c r="I5" i="1"/>
  <c r="O4" i="1"/>
  <c r="P4" i="1"/>
  <c r="Q4" i="1"/>
  <c r="R4" i="1"/>
  <c r="N4" i="1"/>
  <c r="J4" i="1"/>
  <c r="K4" i="1"/>
  <c r="L4" i="1"/>
  <c r="M4" i="1"/>
  <c r="I4" i="1"/>
  <c r="O3" i="1"/>
  <c r="P3" i="1"/>
  <c r="Q3" i="1"/>
  <c r="R3" i="1"/>
  <c r="N3" i="1"/>
  <c r="M3" i="1"/>
  <c r="J3" i="1"/>
  <c r="K3" i="1"/>
  <c r="L3" i="1"/>
</calcChain>
</file>

<file path=xl/sharedStrings.xml><?xml version="1.0" encoding="utf-8"?>
<sst xmlns="http://schemas.openxmlformats.org/spreadsheetml/2006/main" count="11" uniqueCount="11">
  <si>
    <r>
      <t>Денежные доход</t>
    </r>
    <r>
      <rPr>
        <b/>
        <vertAlign val="superscript"/>
        <sz val="12"/>
        <color theme="1"/>
        <rFont val="Times New Roman"/>
        <family val="1"/>
        <charset val="204"/>
      </rPr>
      <t>1)</t>
    </r>
    <r>
      <rPr>
        <vertAlign val="super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– всего</t>
    </r>
  </si>
  <si>
    <t>в том числе по 20-процентным группам населения, в %:</t>
  </si>
  <si>
    <t>Коэффициент Джини</t>
  </si>
  <si>
    <t>первая (с наименьшими доходами)</t>
  </si>
  <si>
    <t>вторая</t>
  </si>
  <si>
    <t>третья</t>
  </si>
  <si>
    <t>четвертая</t>
  </si>
  <si>
    <t>пятая (с наибольшими доходами)</t>
  </si>
  <si>
    <t>xiyi</t>
  </si>
  <si>
    <t>cumy</t>
  </si>
  <si>
    <t>накопленная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</si>
</sst>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vertAlign val="super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Лист1!$A$6:$A$31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xVal>
          <c:yVal>
            <c:numRef>
              <c:f>Лист1!$H$6:$H$31</c:f>
              <c:numCache>
                <c:formatCode>General</c:formatCode>
                <c:ptCount val="26"/>
                <c:pt idx="0">
                  <c:v>0.38700000000000001</c:v>
                </c:pt>
                <c:pt idx="1">
                  <c:v>0.38700000000000001</c:v>
                </c:pt>
                <c:pt idx="2">
                  <c:v>0.39</c:v>
                </c:pt>
                <c:pt idx="3">
                  <c:v>0.39400000000000002</c:v>
                </c:pt>
                <c:pt idx="4">
                  <c:v>0.4</c:v>
                </c:pt>
                <c:pt idx="5">
                  <c:v>0.39500000000000002</c:v>
                </c:pt>
                <c:pt idx="6">
                  <c:v>0.39700000000000002</c:v>
                </c:pt>
                <c:pt idx="7">
                  <c:v>0.39700000000000002</c:v>
                </c:pt>
                <c:pt idx="8">
                  <c:v>0.40300000000000002</c:v>
                </c:pt>
                <c:pt idx="9">
                  <c:v>0.40899999999999997</c:v>
                </c:pt>
                <c:pt idx="10">
                  <c:v>0.40899999999999997</c:v>
                </c:pt>
                <c:pt idx="11">
                  <c:v>0.41499999999999998</c:v>
                </c:pt>
                <c:pt idx="12">
                  <c:v>0.42199999999999999</c:v>
                </c:pt>
                <c:pt idx="13">
                  <c:v>0.42099999999999999</c:v>
                </c:pt>
                <c:pt idx="14">
                  <c:v>0.42099999999999999</c:v>
                </c:pt>
                <c:pt idx="15">
                  <c:v>0.42099999999999999</c:v>
                </c:pt>
                <c:pt idx="16">
                  <c:v>0.41699999999999998</c:v>
                </c:pt>
                <c:pt idx="17">
                  <c:v>0.42</c:v>
                </c:pt>
                <c:pt idx="18">
                  <c:v>0.41699999999999998</c:v>
                </c:pt>
                <c:pt idx="19">
                  <c:v>0.41499999999999998</c:v>
                </c:pt>
                <c:pt idx="20">
                  <c:v>0.41199999999999998</c:v>
                </c:pt>
                <c:pt idx="21">
                  <c:v>0.41199999999999998</c:v>
                </c:pt>
                <c:pt idx="22">
                  <c:v>0.41099999999999998</c:v>
                </c:pt>
                <c:pt idx="23">
                  <c:v>0.41299999999999998</c:v>
                </c:pt>
                <c:pt idx="24">
                  <c:v>0.41199999999999998</c:v>
                </c:pt>
                <c:pt idx="25">
                  <c:v>0.40600000000000003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2928"/>
        <c:axId val="159042176"/>
      </c:scatterChart>
      <c:valAx>
        <c:axId val="1590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042176"/>
        <c:crosses val="autoZero"/>
        <c:crossBetween val="midCat"/>
      </c:valAx>
      <c:valAx>
        <c:axId val="159042176"/>
        <c:scaling>
          <c:orientation val="minMax"/>
          <c:max val="0.45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05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463826</xdr:colOff>
      <xdr:row>12</xdr:row>
      <xdr:rowOff>99391</xdr:rowOff>
    </xdr:from>
    <xdr:to>
      <xdr:col>17</xdr:col>
      <xdr:colOff>496956</xdr:colOff>
      <xdr:row>28</xdr:row>
      <xdr:rowOff>62948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A5" zoomScale="115" zoomScaleNormal="115" workbookViewId="0">
      <selection activeCell="S17" sqref="S17"/>
    </sheetView>
  </sheetViews>
  <sheetFormatPr defaultRowHeight="15" x14ac:dyDescent="0.25"/>
  <sheetData>
    <row r="1" spans="1:23" ht="31.5" customHeight="1" thickBot="1" x14ac:dyDescent="0.3">
      <c r="A1" s="8"/>
      <c r="B1" s="10" t="s">
        <v>0</v>
      </c>
      <c r="C1" s="13" t="s">
        <v>1</v>
      </c>
      <c r="D1" s="12"/>
      <c r="E1" s="12"/>
      <c r="F1" s="12"/>
      <c r="G1" s="14"/>
      <c r="H1" s="15" t="s">
        <v>2</v>
      </c>
      <c r="I1">
        <v>0.2</v>
      </c>
    </row>
    <row r="2" spans="1:23" ht="46.5" customHeight="1" thickBot="1" x14ac:dyDescent="0.3">
      <c r="A2" s="9"/>
      <c r="B2" s="11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6"/>
      <c r="I2" s="17" t="s">
        <v>8</v>
      </c>
      <c r="J2" s="17"/>
      <c r="N2" t="s">
        <v>9</v>
      </c>
      <c r="S2" t="s">
        <v>10</v>
      </c>
    </row>
    <row r="3" spans="1:23" ht="16.5" thickBot="1" x14ac:dyDescent="0.3">
      <c r="A3" s="2">
        <v>1970</v>
      </c>
      <c r="B3" s="3">
        <v>100</v>
      </c>
      <c r="C3" s="4">
        <v>7.8</v>
      </c>
      <c r="D3" s="4">
        <v>14.8</v>
      </c>
      <c r="E3" s="4">
        <v>18</v>
      </c>
      <c r="F3" s="4">
        <v>22.6</v>
      </c>
      <c r="G3" s="4">
        <v>36.799999999999997</v>
      </c>
      <c r="H3" s="4">
        <f>1-2*SUM(N3:R3)+SUM(I3:M3)</f>
        <v>0.8</v>
      </c>
      <c r="I3">
        <f>C3/100*0.2</f>
        <v>1.5600000000000001E-2</v>
      </c>
      <c r="J3">
        <f t="shared" ref="J3:K5" si="0">D3/100*0.2</f>
        <v>2.9600000000000005E-2</v>
      </c>
      <c r="K3">
        <f t="shared" si="0"/>
        <v>3.5999999999999997E-2</v>
      </c>
      <c r="L3">
        <f>F3/100*0.2</f>
        <v>4.5200000000000004E-2</v>
      </c>
      <c r="M3">
        <f>G3/100*0.2</f>
        <v>7.3599999999999999E-2</v>
      </c>
      <c r="N3">
        <f>0.2*C3/100</f>
        <v>1.5600000000000001E-2</v>
      </c>
      <c r="O3">
        <f t="shared" ref="O3:R5" si="1">0.2*D3/100</f>
        <v>2.9600000000000005E-2</v>
      </c>
      <c r="P3">
        <f t="shared" si="1"/>
        <v>3.6000000000000004E-2</v>
      </c>
      <c r="Q3">
        <f t="shared" si="1"/>
        <v>4.5200000000000004E-2</v>
      </c>
      <c r="R3">
        <f t="shared" si="1"/>
        <v>7.3599999999999999E-2</v>
      </c>
      <c r="S3">
        <f>C3</f>
        <v>7.8</v>
      </c>
      <c r="T3">
        <f>S3+D3</f>
        <v>22.6</v>
      </c>
      <c r="U3">
        <f t="shared" ref="U3:W5" si="2">T3+E3</f>
        <v>40.6</v>
      </c>
      <c r="V3">
        <f t="shared" si="2"/>
        <v>63.2</v>
      </c>
      <c r="W3">
        <f t="shared" si="2"/>
        <v>100</v>
      </c>
    </row>
    <row r="4" spans="1:23" ht="16.5" thickBot="1" x14ac:dyDescent="0.3">
      <c r="A4" s="2">
        <v>1980</v>
      </c>
      <c r="B4" s="3">
        <v>100</v>
      </c>
      <c r="C4" s="4">
        <v>10.1</v>
      </c>
      <c r="D4" s="4">
        <v>14.8</v>
      </c>
      <c r="E4" s="4">
        <v>18.600000000000001</v>
      </c>
      <c r="F4" s="4">
        <v>23.1</v>
      </c>
      <c r="G4" s="4">
        <v>33.4</v>
      </c>
      <c r="H4" s="4"/>
      <c r="I4">
        <f>C4/100*0.2</f>
        <v>2.0199999999999999E-2</v>
      </c>
      <c r="J4">
        <f t="shared" si="0"/>
        <v>2.9600000000000005E-2</v>
      </c>
      <c r="K4">
        <f t="shared" si="0"/>
        <v>3.7200000000000004E-2</v>
      </c>
      <c r="L4">
        <f t="shared" ref="L4:M5" si="3">F4/100*0.2</f>
        <v>4.6200000000000005E-2</v>
      </c>
      <c r="M4">
        <f t="shared" si="3"/>
        <v>6.6799999999999998E-2</v>
      </c>
      <c r="N4">
        <f>0.2*C4/100</f>
        <v>2.0199999999999999E-2</v>
      </c>
      <c r="O4">
        <f t="shared" si="1"/>
        <v>2.9600000000000005E-2</v>
      </c>
      <c r="P4">
        <f t="shared" si="1"/>
        <v>3.7200000000000004E-2</v>
      </c>
      <c r="Q4">
        <f t="shared" si="1"/>
        <v>4.6199999999999998E-2</v>
      </c>
      <c r="R4">
        <f t="shared" si="1"/>
        <v>6.6799999999999998E-2</v>
      </c>
      <c r="S4">
        <f t="shared" ref="S4:S5" si="4">C4</f>
        <v>10.1</v>
      </c>
      <c r="T4">
        <f t="shared" ref="T4:T5" si="5">S4+D4</f>
        <v>24.9</v>
      </c>
      <c r="U4">
        <f t="shared" si="2"/>
        <v>43.5</v>
      </c>
      <c r="V4">
        <f t="shared" si="2"/>
        <v>66.599999999999994</v>
      </c>
      <c r="W4">
        <f t="shared" si="2"/>
        <v>100</v>
      </c>
    </row>
    <row r="5" spans="1:23" ht="16.5" thickBot="1" x14ac:dyDescent="0.3">
      <c r="A5" s="2">
        <v>1990</v>
      </c>
      <c r="B5" s="3">
        <v>100</v>
      </c>
      <c r="C5" s="4">
        <v>9.8000000000000007</v>
      </c>
      <c r="D5" s="4">
        <v>14.9</v>
      </c>
      <c r="E5" s="4">
        <v>18.8</v>
      </c>
      <c r="F5" s="4">
        <v>23.8</v>
      </c>
      <c r="G5" s="4">
        <v>32.700000000000003</v>
      </c>
      <c r="H5" s="4"/>
      <c r="I5">
        <f>C5/100*0.2</f>
        <v>1.9600000000000003E-2</v>
      </c>
      <c r="J5">
        <f t="shared" si="0"/>
        <v>2.98E-2</v>
      </c>
      <c r="K5">
        <f t="shared" si="0"/>
        <v>3.7600000000000001E-2</v>
      </c>
      <c r="L5">
        <f t="shared" si="3"/>
        <v>4.7600000000000003E-2</v>
      </c>
      <c r="M5">
        <f t="shared" si="3"/>
        <v>6.54E-2</v>
      </c>
      <c r="N5">
        <f>0.2*C5/100</f>
        <v>1.9600000000000003E-2</v>
      </c>
      <c r="O5">
        <f t="shared" si="1"/>
        <v>2.9800000000000004E-2</v>
      </c>
      <c r="P5">
        <f t="shared" si="1"/>
        <v>3.7600000000000001E-2</v>
      </c>
      <c r="Q5">
        <f t="shared" si="1"/>
        <v>4.7600000000000003E-2</v>
      </c>
      <c r="R5">
        <f t="shared" si="1"/>
        <v>6.5400000000000014E-2</v>
      </c>
      <c r="S5">
        <f t="shared" si="4"/>
        <v>9.8000000000000007</v>
      </c>
      <c r="T5">
        <f t="shared" si="5"/>
        <v>24.700000000000003</v>
      </c>
      <c r="U5">
        <f t="shared" si="2"/>
        <v>43.5</v>
      </c>
      <c r="V5">
        <f t="shared" si="2"/>
        <v>67.3</v>
      </c>
      <c r="W5">
        <f t="shared" si="2"/>
        <v>100</v>
      </c>
    </row>
    <row r="6" spans="1:23" ht="16.5" thickBot="1" x14ac:dyDescent="0.3">
      <c r="A6" s="2">
        <v>1995</v>
      </c>
      <c r="B6" s="3">
        <v>100</v>
      </c>
      <c r="C6" s="4">
        <v>6.1</v>
      </c>
      <c r="D6" s="4">
        <v>10.8</v>
      </c>
      <c r="E6" s="4">
        <v>15.2</v>
      </c>
      <c r="F6" s="4">
        <v>21.6</v>
      </c>
      <c r="G6" s="4">
        <v>46.3</v>
      </c>
      <c r="H6" s="4">
        <v>0.38700000000000001</v>
      </c>
    </row>
    <row r="7" spans="1:23" ht="16.5" thickBot="1" x14ac:dyDescent="0.3">
      <c r="A7" s="2">
        <v>1996</v>
      </c>
      <c r="B7" s="3">
        <v>100</v>
      </c>
      <c r="C7" s="4">
        <v>6.1</v>
      </c>
      <c r="D7" s="4">
        <v>10.7</v>
      </c>
      <c r="E7" s="4">
        <v>15.2</v>
      </c>
      <c r="F7" s="4">
        <v>21.6</v>
      </c>
      <c r="G7" s="4">
        <v>46.4</v>
      </c>
      <c r="H7" s="4">
        <v>0.38700000000000001</v>
      </c>
    </row>
    <row r="8" spans="1:23" ht="16.5" thickBot="1" x14ac:dyDescent="0.3">
      <c r="A8" s="2">
        <v>1997</v>
      </c>
      <c r="B8" s="3">
        <v>100</v>
      </c>
      <c r="C8" s="4">
        <v>5.9</v>
      </c>
      <c r="D8" s="4">
        <v>10.5</v>
      </c>
      <c r="E8" s="4">
        <v>15.3</v>
      </c>
      <c r="F8" s="4">
        <v>22.2</v>
      </c>
      <c r="G8" s="4">
        <v>46.1</v>
      </c>
      <c r="H8" s="4">
        <v>0.39</v>
      </c>
    </row>
    <row r="9" spans="1:23" ht="16.5" thickBot="1" x14ac:dyDescent="0.3">
      <c r="A9" s="2">
        <v>1998</v>
      </c>
      <c r="B9" s="3">
        <v>100</v>
      </c>
      <c r="C9" s="4">
        <v>6</v>
      </c>
      <c r="D9" s="4">
        <v>10.6</v>
      </c>
      <c r="E9" s="4">
        <v>15</v>
      </c>
      <c r="F9" s="4">
        <v>21.5</v>
      </c>
      <c r="G9" s="4">
        <v>46.9</v>
      </c>
      <c r="H9" s="4">
        <v>0.39400000000000002</v>
      </c>
    </row>
    <row r="10" spans="1:23" ht="16.5" thickBot="1" x14ac:dyDescent="0.3">
      <c r="A10" s="2">
        <v>1999</v>
      </c>
      <c r="B10" s="3">
        <v>100</v>
      </c>
      <c r="C10" s="4">
        <v>6</v>
      </c>
      <c r="D10" s="4">
        <v>10.5</v>
      </c>
      <c r="E10" s="4">
        <v>14.8</v>
      </c>
      <c r="F10" s="4">
        <v>21.1</v>
      </c>
      <c r="G10" s="4">
        <v>47.6</v>
      </c>
      <c r="H10" s="4">
        <v>0.4</v>
      </c>
    </row>
    <row r="11" spans="1:23" ht="16.5" thickBot="1" x14ac:dyDescent="0.3">
      <c r="A11" s="2">
        <v>2000</v>
      </c>
      <c r="B11" s="3">
        <v>100</v>
      </c>
      <c r="C11" s="4">
        <v>5.9</v>
      </c>
      <c r="D11" s="4">
        <v>10.4</v>
      </c>
      <c r="E11" s="4">
        <v>15.1</v>
      </c>
      <c r="F11" s="4">
        <v>21.9</v>
      </c>
      <c r="G11" s="4">
        <v>46.7</v>
      </c>
      <c r="H11" s="4">
        <v>0.39500000000000002</v>
      </c>
    </row>
    <row r="12" spans="1:23" ht="16.5" thickBot="1" x14ac:dyDescent="0.3">
      <c r="A12" s="2">
        <v>2001</v>
      </c>
      <c r="B12" s="3">
        <v>100</v>
      </c>
      <c r="C12" s="4">
        <v>5.7</v>
      </c>
      <c r="D12" s="4">
        <v>10.4</v>
      </c>
      <c r="E12" s="4">
        <v>15.4</v>
      </c>
      <c r="F12" s="4">
        <v>22.8</v>
      </c>
      <c r="G12" s="4">
        <v>45.7</v>
      </c>
      <c r="H12" s="4">
        <v>0.39700000000000002</v>
      </c>
    </row>
    <row r="13" spans="1:23" ht="16.5" thickBot="1" x14ac:dyDescent="0.3">
      <c r="A13" s="2">
        <v>2002</v>
      </c>
      <c r="B13" s="3">
        <v>100</v>
      </c>
      <c r="C13" s="4">
        <v>5.7</v>
      </c>
      <c r="D13" s="4">
        <v>10.4</v>
      </c>
      <c r="E13" s="4">
        <v>15.4</v>
      </c>
      <c r="F13" s="4">
        <v>22.7</v>
      </c>
      <c r="G13" s="4">
        <v>45.8</v>
      </c>
      <c r="H13" s="4">
        <v>0.39700000000000002</v>
      </c>
    </row>
    <row r="14" spans="1:23" ht="16.5" thickBot="1" x14ac:dyDescent="0.3">
      <c r="A14" s="2">
        <v>2003</v>
      </c>
      <c r="B14" s="3">
        <v>100</v>
      </c>
      <c r="C14" s="4">
        <v>5.5</v>
      </c>
      <c r="D14" s="4">
        <v>10.3</v>
      </c>
      <c r="E14" s="4">
        <v>15.3</v>
      </c>
      <c r="F14" s="4">
        <v>22.7</v>
      </c>
      <c r="G14" s="4">
        <v>46.2</v>
      </c>
      <c r="H14" s="4">
        <v>0.40300000000000002</v>
      </c>
    </row>
    <row r="15" spans="1:23" ht="16.5" thickBot="1" x14ac:dyDescent="0.3">
      <c r="A15" s="2">
        <v>2004</v>
      </c>
      <c r="B15" s="3">
        <v>100</v>
      </c>
      <c r="C15" s="4">
        <v>5.4</v>
      </c>
      <c r="D15" s="4">
        <v>10.1</v>
      </c>
      <c r="E15" s="4">
        <v>15.1</v>
      </c>
      <c r="F15" s="4">
        <v>22.7</v>
      </c>
      <c r="G15" s="4">
        <v>46.7</v>
      </c>
      <c r="H15" s="4">
        <v>0.40899999999999997</v>
      </c>
    </row>
    <row r="16" spans="1:23" ht="16.5" thickBot="1" x14ac:dyDescent="0.3">
      <c r="A16" s="2">
        <v>2005</v>
      </c>
      <c r="B16" s="3">
        <v>100</v>
      </c>
      <c r="C16" s="4">
        <v>5.4</v>
      </c>
      <c r="D16" s="4">
        <v>10.1</v>
      </c>
      <c r="E16" s="4">
        <v>15.1</v>
      </c>
      <c r="F16" s="4">
        <v>22.7</v>
      </c>
      <c r="G16" s="4">
        <v>46.7</v>
      </c>
      <c r="H16" s="4">
        <v>0.40899999999999997</v>
      </c>
    </row>
    <row r="17" spans="1:8" ht="16.5" thickBot="1" x14ac:dyDescent="0.3">
      <c r="A17" s="2">
        <v>2006</v>
      </c>
      <c r="B17" s="3">
        <v>100</v>
      </c>
      <c r="C17" s="4">
        <v>5.3</v>
      </c>
      <c r="D17" s="4">
        <v>9.9</v>
      </c>
      <c r="E17" s="4">
        <v>15</v>
      </c>
      <c r="F17" s="4">
        <v>22.6</v>
      </c>
      <c r="G17" s="4">
        <v>47.2</v>
      </c>
      <c r="H17" s="4">
        <v>0.41499999999999998</v>
      </c>
    </row>
    <row r="18" spans="1:8" ht="16.5" thickBot="1" x14ac:dyDescent="0.3">
      <c r="A18" s="2">
        <v>2007</v>
      </c>
      <c r="B18" s="3">
        <v>100</v>
      </c>
      <c r="C18" s="4">
        <v>5.0999999999999996</v>
      </c>
      <c r="D18" s="4">
        <v>9.8000000000000007</v>
      </c>
      <c r="E18" s="4">
        <v>14.8</v>
      </c>
      <c r="F18" s="4">
        <v>22.5</v>
      </c>
      <c r="G18" s="4">
        <v>47.8</v>
      </c>
      <c r="H18" s="4">
        <v>0.42199999999999999</v>
      </c>
    </row>
    <row r="19" spans="1:8" ht="16.5" thickBot="1" x14ac:dyDescent="0.3">
      <c r="A19" s="2">
        <v>2008</v>
      </c>
      <c r="B19" s="3">
        <v>100</v>
      </c>
      <c r="C19" s="4">
        <v>5.0999999999999996</v>
      </c>
      <c r="D19" s="4">
        <v>9.8000000000000007</v>
      </c>
      <c r="E19" s="4">
        <v>14.8</v>
      </c>
      <c r="F19" s="4">
        <v>22.5</v>
      </c>
      <c r="G19" s="4">
        <v>47.8</v>
      </c>
      <c r="H19" s="4">
        <v>0.42099999999999999</v>
      </c>
    </row>
    <row r="20" spans="1:8" ht="16.5" thickBot="1" x14ac:dyDescent="0.3">
      <c r="A20" s="2">
        <v>2009</v>
      </c>
      <c r="B20" s="3">
        <v>100</v>
      </c>
      <c r="C20" s="4">
        <v>5.2</v>
      </c>
      <c r="D20" s="4">
        <v>9.8000000000000007</v>
      </c>
      <c r="E20" s="4">
        <v>14.8</v>
      </c>
      <c r="F20" s="4">
        <v>22.5</v>
      </c>
      <c r="G20" s="4">
        <v>47.7</v>
      </c>
      <c r="H20" s="4">
        <v>0.42099999999999999</v>
      </c>
    </row>
    <row r="21" spans="1:8" ht="16.5" thickBot="1" x14ac:dyDescent="0.3">
      <c r="A21" s="2">
        <v>2010</v>
      </c>
      <c r="B21" s="3">
        <v>100</v>
      </c>
      <c r="C21" s="4">
        <v>5.2</v>
      </c>
      <c r="D21" s="4">
        <v>9.8000000000000007</v>
      </c>
      <c r="E21" s="4">
        <v>14.8</v>
      </c>
      <c r="F21" s="4">
        <v>22.5</v>
      </c>
      <c r="G21" s="4">
        <v>47.7</v>
      </c>
      <c r="H21" s="4">
        <v>0.42099999999999999</v>
      </c>
    </row>
    <row r="22" spans="1:8" ht="16.5" thickBot="1" x14ac:dyDescent="0.3">
      <c r="A22" s="2">
        <v>2011</v>
      </c>
      <c r="B22" s="3">
        <v>100</v>
      </c>
      <c r="C22" s="4">
        <v>5.2</v>
      </c>
      <c r="D22" s="4">
        <v>9.9</v>
      </c>
      <c r="E22" s="4">
        <v>14.9</v>
      </c>
      <c r="F22" s="4">
        <v>22.6</v>
      </c>
      <c r="G22" s="4">
        <v>47.4</v>
      </c>
      <c r="H22" s="4">
        <v>0.41699999999999998</v>
      </c>
    </row>
    <row r="23" spans="1:8" ht="16.5" thickBot="1" x14ac:dyDescent="0.3">
      <c r="A23" s="2">
        <v>2012</v>
      </c>
      <c r="B23" s="3">
        <v>100</v>
      </c>
      <c r="C23" s="4">
        <v>5.2</v>
      </c>
      <c r="D23" s="4">
        <v>9.8000000000000007</v>
      </c>
      <c r="E23" s="4">
        <v>14.9</v>
      </c>
      <c r="F23" s="4">
        <v>22.5</v>
      </c>
      <c r="G23" s="4">
        <v>47.6</v>
      </c>
      <c r="H23" s="4">
        <v>0.42</v>
      </c>
    </row>
    <row r="24" spans="1:8" ht="16.5" thickBot="1" x14ac:dyDescent="0.3">
      <c r="A24" s="2">
        <v>2013</v>
      </c>
      <c r="B24" s="3">
        <v>100</v>
      </c>
      <c r="C24" s="4">
        <v>5.2</v>
      </c>
      <c r="D24" s="4">
        <v>9.9</v>
      </c>
      <c r="E24" s="4">
        <v>14.9</v>
      </c>
      <c r="F24" s="4">
        <v>22.6</v>
      </c>
      <c r="G24" s="4">
        <v>47.4</v>
      </c>
      <c r="H24" s="4">
        <v>0.41699999999999998</v>
      </c>
    </row>
    <row r="25" spans="1:8" ht="16.5" thickBot="1" x14ac:dyDescent="0.3">
      <c r="A25" s="2">
        <v>2014</v>
      </c>
      <c r="B25" s="3">
        <v>100</v>
      </c>
      <c r="C25" s="4">
        <v>5.3</v>
      </c>
      <c r="D25" s="4">
        <v>9.9</v>
      </c>
      <c r="E25" s="4">
        <v>15</v>
      </c>
      <c r="F25" s="4">
        <v>22.6</v>
      </c>
      <c r="G25" s="4">
        <v>47.2</v>
      </c>
      <c r="H25" s="4">
        <v>0.41499999999999998</v>
      </c>
    </row>
    <row r="26" spans="1:8" ht="16.5" thickBot="1" x14ac:dyDescent="0.3">
      <c r="A26" s="2">
        <v>2015</v>
      </c>
      <c r="B26" s="3">
        <v>100</v>
      </c>
      <c r="C26" s="4">
        <v>5.3</v>
      </c>
      <c r="D26" s="4">
        <v>10.1</v>
      </c>
      <c r="E26" s="4">
        <v>15</v>
      </c>
      <c r="F26" s="4">
        <v>22.6</v>
      </c>
      <c r="G26" s="4">
        <v>47</v>
      </c>
      <c r="H26" s="4">
        <v>0.41199999999999998</v>
      </c>
    </row>
    <row r="27" spans="1:8" ht="16.5" thickBot="1" x14ac:dyDescent="0.3">
      <c r="A27" s="2">
        <v>2016</v>
      </c>
      <c r="B27" s="3">
        <v>100</v>
      </c>
      <c r="C27" s="4">
        <v>5.3</v>
      </c>
      <c r="D27" s="4">
        <v>10.1</v>
      </c>
      <c r="E27" s="4">
        <v>15</v>
      </c>
      <c r="F27" s="4">
        <v>22.6</v>
      </c>
      <c r="G27" s="4">
        <v>47</v>
      </c>
      <c r="H27" s="4">
        <v>0.41199999999999998</v>
      </c>
    </row>
    <row r="28" spans="1:8" ht="16.5" thickBot="1" x14ac:dyDescent="0.3">
      <c r="A28" s="2">
        <v>2017</v>
      </c>
      <c r="B28" s="3">
        <v>100</v>
      </c>
      <c r="C28" s="4">
        <v>5.3</v>
      </c>
      <c r="D28" s="4">
        <v>10.1</v>
      </c>
      <c r="E28" s="4">
        <v>15.1</v>
      </c>
      <c r="F28" s="4">
        <v>22.6</v>
      </c>
      <c r="G28" s="4">
        <v>46.9</v>
      </c>
      <c r="H28" s="4">
        <v>0.41099999999999998</v>
      </c>
    </row>
    <row r="29" spans="1:8" ht="16.5" thickBot="1" x14ac:dyDescent="0.3">
      <c r="A29" s="2">
        <v>2018</v>
      </c>
      <c r="B29" s="3">
        <v>100</v>
      </c>
      <c r="C29" s="4">
        <v>5.3</v>
      </c>
      <c r="D29" s="4">
        <v>10</v>
      </c>
      <c r="E29" s="4">
        <v>15</v>
      </c>
      <c r="F29" s="4">
        <v>22.6</v>
      </c>
      <c r="G29" s="4">
        <v>47.1</v>
      </c>
      <c r="H29" s="4">
        <v>0.41299999999999998</v>
      </c>
    </row>
    <row r="30" spans="1:8" ht="16.5" thickBot="1" x14ac:dyDescent="0.3">
      <c r="A30" s="5">
        <v>2019</v>
      </c>
      <c r="B30" s="6">
        <v>100</v>
      </c>
      <c r="C30" s="7">
        <v>5.3</v>
      </c>
      <c r="D30" s="7">
        <v>10.1</v>
      </c>
      <c r="E30" s="7">
        <v>15</v>
      </c>
      <c r="F30" s="7">
        <v>22.6</v>
      </c>
      <c r="G30" s="7">
        <v>47</v>
      </c>
      <c r="H30" s="7">
        <v>0.41199999999999998</v>
      </c>
    </row>
    <row r="31" spans="1:8" ht="16.5" thickBot="1" x14ac:dyDescent="0.3">
      <c r="A31" s="5">
        <v>2020</v>
      </c>
      <c r="B31" s="6">
        <v>100</v>
      </c>
      <c r="C31" s="7">
        <v>5.5</v>
      </c>
      <c r="D31" s="7">
        <v>10.199999999999999</v>
      </c>
      <c r="E31" s="7">
        <v>15.2</v>
      </c>
      <c r="F31" s="7">
        <v>22.7</v>
      </c>
      <c r="G31" s="7">
        <v>46.4</v>
      </c>
      <c r="H31" s="7">
        <v>0.40600000000000003</v>
      </c>
    </row>
  </sheetData>
  <mergeCells count="4">
    <mergeCell ref="A1:A2"/>
    <mergeCell ref="B1:B2"/>
    <mergeCell ref="C1:G1"/>
    <mergeCell ref="H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k1_517_03</dc:creator>
  <cp:lastModifiedBy>k1_517_03</cp:lastModifiedBy>
  <dcterms:created xsi:type="dcterms:W3CDTF">2022-04-01T12:51:04Z</dcterms:created>
  <dcterms:modified xsi:type="dcterms:W3CDTF">2022-04-01T13:34:18Z</dcterms:modified>
</cp:coreProperties>
</file>