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1_249_07\Desktop\"/>
    </mc:Choice>
  </mc:AlternateContent>
  <xr:revisionPtr revIDLastSave="0" documentId="13_ncr:1_{90D39E7B-3EC9-4982-9FB3-13CA69120E46}" xr6:coauthVersionLast="36" xr6:coauthVersionMax="36" xr10:uidLastSave="{00000000-0000-0000-0000-000000000000}"/>
  <bookViews>
    <workbookView xWindow="0" yWindow="0" windowWidth="28800" windowHeight="11625" activeTab="3" xr2:uid="{00000000-000D-0000-FFFF-FFFF00000000}"/>
  </bookViews>
  <sheets>
    <sheet name="f" sheetId="7" r:id="rId1"/>
    <sheet name="m" sheetId="8" r:id="rId2"/>
    <sheet name="m2" sheetId="9" r:id="rId3"/>
    <sheet name="turtles" sheetId="1" r:id="rId4"/>
  </sheets>
  <definedNames>
    <definedName name="_xlchart.v1.0" hidden="1">turtles!$B$2:$B$55</definedName>
    <definedName name="_xlchart.v1.1" hidden="1">turtles!$C$2:$C$55</definedName>
    <definedName name="_xlchart.v1.2" hidden="1">turtles!$D$2:$D$55</definedName>
    <definedName name="_xlchart.v1.3" hidden="1">turtles!$E$2:$E$55</definedName>
    <definedName name="_xlchart.v1.4" hidden="1">turtles!$B$2:$B$55</definedName>
    <definedName name="_xlchart.v1.5" hidden="1">turtles!$C$2:$C$55</definedName>
    <definedName name="_xlchart.v1.6" hidden="1">turtles!$D$2:$D$55</definedName>
    <definedName name="_xlchart.v1.7" hidden="1">turtles!$E$2:$E$55</definedName>
  </definedNames>
  <calcPr calcId="191029"/>
</workbook>
</file>

<file path=xl/calcChain.xml><?xml version="1.0" encoding="utf-8"?>
<calcChain xmlns="http://schemas.openxmlformats.org/spreadsheetml/2006/main">
  <c r="G26" i="1" l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25" i="1"/>
  <c r="G2" i="1"/>
  <c r="G24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</calcChain>
</file>

<file path=xl/sharedStrings.xml><?xml version="1.0" encoding="utf-8"?>
<sst xmlns="http://schemas.openxmlformats.org/spreadsheetml/2006/main" count="149" uniqueCount="35">
  <si>
    <t>INDEX</t>
  </si>
  <si>
    <t>SEX</t>
  </si>
  <si>
    <t>LENGTH</t>
  </si>
  <si>
    <t>WIDTH</t>
  </si>
  <si>
    <t>HEIGHT</t>
  </si>
  <si>
    <t>ВЫВОД ИТОГОВ</t>
  </si>
  <si>
    <t>Регрессионная статистика</t>
  </si>
  <si>
    <t>Множественный R</t>
  </si>
  <si>
    <t>R-квадрат</t>
  </si>
  <si>
    <t>Нормированный R-квадрат</t>
  </si>
  <si>
    <t>Стандартная ошибка</t>
  </si>
  <si>
    <t>Наблюдения</t>
  </si>
  <si>
    <t>Дисперсионный анализ</t>
  </si>
  <si>
    <t>Регрессия</t>
  </si>
  <si>
    <t>Остаток</t>
  </si>
  <si>
    <t>Итого</t>
  </si>
  <si>
    <t>Y-пересечение</t>
  </si>
  <si>
    <t>df</t>
  </si>
  <si>
    <t>SS</t>
  </si>
  <si>
    <t>MS</t>
  </si>
  <si>
    <t>F</t>
  </si>
  <si>
    <t>Значимость F</t>
  </si>
  <si>
    <t>Коэффициенты</t>
  </si>
  <si>
    <t>t-статистика</t>
  </si>
  <si>
    <t>P-Значение</t>
  </si>
  <si>
    <t>Нижние 95%</t>
  </si>
  <si>
    <t>Верхние 95%</t>
  </si>
  <si>
    <t>Нижние 95,0%</t>
  </si>
  <si>
    <t>Верхние 95,0%</t>
  </si>
  <si>
    <t>Переменная X 1</t>
  </si>
  <si>
    <t>Переменная X 2</t>
  </si>
  <si>
    <t>ВЫВОД ВЕРОЯТНОСТИ</t>
  </si>
  <si>
    <t>Персентиль</t>
  </si>
  <si>
    <t>Y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</si>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</sst>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Continuous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График нормального распределения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f!$A$26:$A$48</c:f>
              <c:numCache>
                <c:formatCode>General</c:formatCode>
                <c:ptCount val="23"/>
                <c:pt idx="0">
                  <c:v>2.1739130434782608</c:v>
                </c:pt>
                <c:pt idx="1">
                  <c:v>6.5217391304347823</c:v>
                </c:pt>
                <c:pt idx="2">
                  <c:v>10.869565217391305</c:v>
                </c:pt>
                <c:pt idx="3">
                  <c:v>15.217391304347824</c:v>
                </c:pt>
                <c:pt idx="4">
                  <c:v>19.565217391304348</c:v>
                </c:pt>
                <c:pt idx="5">
                  <c:v>23.913043478260871</c:v>
                </c:pt>
                <c:pt idx="6">
                  <c:v>28.260869565217391</c:v>
                </c:pt>
                <c:pt idx="7">
                  <c:v>32.608695652173907</c:v>
                </c:pt>
                <c:pt idx="8">
                  <c:v>36.95652173913043</c:v>
                </c:pt>
                <c:pt idx="9">
                  <c:v>41.304347826086953</c:v>
                </c:pt>
                <c:pt idx="10">
                  <c:v>45.652173913043477</c:v>
                </c:pt>
                <c:pt idx="11">
                  <c:v>49.999999999999993</c:v>
                </c:pt>
                <c:pt idx="12">
                  <c:v>54.347826086956516</c:v>
                </c:pt>
                <c:pt idx="13">
                  <c:v>58.695652173913039</c:v>
                </c:pt>
                <c:pt idx="14">
                  <c:v>63.043478260869556</c:v>
                </c:pt>
                <c:pt idx="15">
                  <c:v>67.391304347826093</c:v>
                </c:pt>
                <c:pt idx="16">
                  <c:v>71.739130434782609</c:v>
                </c:pt>
                <c:pt idx="17">
                  <c:v>76.086956521739125</c:v>
                </c:pt>
                <c:pt idx="18">
                  <c:v>80.434782608695656</c:v>
                </c:pt>
                <c:pt idx="19">
                  <c:v>84.782608695652172</c:v>
                </c:pt>
                <c:pt idx="20">
                  <c:v>89.130434782608702</c:v>
                </c:pt>
                <c:pt idx="21">
                  <c:v>93.478260869565219</c:v>
                </c:pt>
                <c:pt idx="22">
                  <c:v>97.826086956521735</c:v>
                </c:pt>
              </c:numCache>
            </c:numRef>
          </c:xVal>
          <c:yVal>
            <c:numRef>
              <c:f>f!$B$26:$B$48</c:f>
              <c:numCache>
                <c:formatCode>General</c:formatCode>
                <c:ptCount val="23"/>
                <c:pt idx="0">
                  <c:v>66</c:v>
                </c:pt>
                <c:pt idx="1">
                  <c:v>67</c:v>
                </c:pt>
                <c:pt idx="2">
                  <c:v>80</c:v>
                </c:pt>
                <c:pt idx="3">
                  <c:v>83</c:v>
                </c:pt>
                <c:pt idx="4">
                  <c:v>84</c:v>
                </c:pt>
                <c:pt idx="5">
                  <c:v>85</c:v>
                </c:pt>
                <c:pt idx="6">
                  <c:v>85</c:v>
                </c:pt>
                <c:pt idx="7">
                  <c:v>88</c:v>
                </c:pt>
                <c:pt idx="8">
                  <c:v>89</c:v>
                </c:pt>
                <c:pt idx="9">
                  <c:v>89</c:v>
                </c:pt>
                <c:pt idx="10">
                  <c:v>90</c:v>
                </c:pt>
                <c:pt idx="11">
                  <c:v>91</c:v>
                </c:pt>
                <c:pt idx="12">
                  <c:v>92</c:v>
                </c:pt>
                <c:pt idx="13">
                  <c:v>93</c:v>
                </c:pt>
                <c:pt idx="14">
                  <c:v>95</c:v>
                </c:pt>
                <c:pt idx="15">
                  <c:v>98</c:v>
                </c:pt>
                <c:pt idx="16">
                  <c:v>100</c:v>
                </c:pt>
                <c:pt idx="17">
                  <c:v>100</c:v>
                </c:pt>
                <c:pt idx="18">
                  <c:v>103</c:v>
                </c:pt>
                <c:pt idx="19">
                  <c:v>105</c:v>
                </c:pt>
                <c:pt idx="20">
                  <c:v>105</c:v>
                </c:pt>
                <c:pt idx="21">
                  <c:v>105</c:v>
                </c:pt>
                <c:pt idx="22">
                  <c:v>109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5DF-465E-B79F-96ADE2AD8E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1950416"/>
        <c:axId val="511952384"/>
      </c:scatterChart>
      <c:valAx>
        <c:axId val="5119504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Персентиль выборки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11952384"/>
        <c:crosses val="autoZero"/>
        <c:crossBetween val="midCat"/>
      </c:valAx>
      <c:valAx>
        <c:axId val="51195238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11950416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График нормального распределения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m!$A$26:$A$56</c:f>
              <c:numCache>
                <c:formatCode>General</c:formatCode>
                <c:ptCount val="31"/>
                <c:pt idx="0">
                  <c:v>1.6129032258064515</c:v>
                </c:pt>
                <c:pt idx="1">
                  <c:v>4.8387096774193541</c:v>
                </c:pt>
                <c:pt idx="2">
                  <c:v>8.064516129032258</c:v>
                </c:pt>
                <c:pt idx="3">
                  <c:v>11.29032258064516</c:v>
                </c:pt>
                <c:pt idx="4">
                  <c:v>14.516129032258064</c:v>
                </c:pt>
                <c:pt idx="5">
                  <c:v>17.741935483870968</c:v>
                </c:pt>
                <c:pt idx="6">
                  <c:v>20.967741935483868</c:v>
                </c:pt>
                <c:pt idx="7">
                  <c:v>24.193548387096772</c:v>
                </c:pt>
                <c:pt idx="8">
                  <c:v>27.419354838709676</c:v>
                </c:pt>
                <c:pt idx="9">
                  <c:v>30.64516129032258</c:v>
                </c:pt>
                <c:pt idx="10">
                  <c:v>33.87096774193548</c:v>
                </c:pt>
                <c:pt idx="11">
                  <c:v>37.096774193548384</c:v>
                </c:pt>
                <c:pt idx="12">
                  <c:v>40.322580645161281</c:v>
                </c:pt>
                <c:pt idx="13">
                  <c:v>43.548387096774185</c:v>
                </c:pt>
                <c:pt idx="14">
                  <c:v>46.774193548387089</c:v>
                </c:pt>
                <c:pt idx="15">
                  <c:v>49.999999999999993</c:v>
                </c:pt>
                <c:pt idx="16">
                  <c:v>53.225806451612897</c:v>
                </c:pt>
                <c:pt idx="17">
                  <c:v>56.451612903225801</c:v>
                </c:pt>
                <c:pt idx="18">
                  <c:v>59.677419354838705</c:v>
                </c:pt>
                <c:pt idx="19">
                  <c:v>62.903225806451609</c:v>
                </c:pt>
                <c:pt idx="20">
                  <c:v>66.129032258064512</c:v>
                </c:pt>
                <c:pt idx="21">
                  <c:v>69.354838709677409</c:v>
                </c:pt>
                <c:pt idx="22">
                  <c:v>72.58064516129032</c:v>
                </c:pt>
                <c:pt idx="23">
                  <c:v>75.806451612903217</c:v>
                </c:pt>
                <c:pt idx="24">
                  <c:v>79.032258064516114</c:v>
                </c:pt>
                <c:pt idx="25">
                  <c:v>82.258064516129025</c:v>
                </c:pt>
                <c:pt idx="26">
                  <c:v>85.483870967741922</c:v>
                </c:pt>
                <c:pt idx="27">
                  <c:v>88.709677419354833</c:v>
                </c:pt>
                <c:pt idx="28">
                  <c:v>91.93548387096773</c:v>
                </c:pt>
                <c:pt idx="29">
                  <c:v>95.161290322580641</c:v>
                </c:pt>
                <c:pt idx="30">
                  <c:v>98.387096774193537</c:v>
                </c:pt>
              </c:numCache>
            </c:numRef>
          </c:xVal>
          <c:yVal>
            <c:numRef>
              <c:f>m!$B$26:$B$56</c:f>
              <c:numCache>
                <c:formatCode>General</c:formatCode>
                <c:ptCount val="31"/>
                <c:pt idx="0">
                  <c:v>49</c:v>
                </c:pt>
                <c:pt idx="1">
                  <c:v>52</c:v>
                </c:pt>
                <c:pt idx="2">
                  <c:v>56</c:v>
                </c:pt>
                <c:pt idx="3">
                  <c:v>57</c:v>
                </c:pt>
                <c:pt idx="4">
                  <c:v>59</c:v>
                </c:pt>
                <c:pt idx="5">
                  <c:v>59</c:v>
                </c:pt>
                <c:pt idx="6">
                  <c:v>59</c:v>
                </c:pt>
                <c:pt idx="7">
                  <c:v>62</c:v>
                </c:pt>
                <c:pt idx="8">
                  <c:v>63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65</c:v>
                </c:pt>
                <c:pt idx="13">
                  <c:v>67</c:v>
                </c:pt>
                <c:pt idx="14">
                  <c:v>68</c:v>
                </c:pt>
                <c:pt idx="15">
                  <c:v>70</c:v>
                </c:pt>
                <c:pt idx="16">
                  <c:v>72</c:v>
                </c:pt>
                <c:pt idx="17">
                  <c:v>73</c:v>
                </c:pt>
                <c:pt idx="18">
                  <c:v>73</c:v>
                </c:pt>
                <c:pt idx="19">
                  <c:v>73</c:v>
                </c:pt>
                <c:pt idx="20">
                  <c:v>74</c:v>
                </c:pt>
                <c:pt idx="21">
                  <c:v>75</c:v>
                </c:pt>
                <c:pt idx="22">
                  <c:v>76</c:v>
                </c:pt>
                <c:pt idx="23">
                  <c:v>83</c:v>
                </c:pt>
                <c:pt idx="24">
                  <c:v>86</c:v>
                </c:pt>
                <c:pt idx="25">
                  <c:v>87</c:v>
                </c:pt>
                <c:pt idx="26">
                  <c:v>89</c:v>
                </c:pt>
                <c:pt idx="27">
                  <c:v>90</c:v>
                </c:pt>
                <c:pt idx="28">
                  <c:v>93</c:v>
                </c:pt>
                <c:pt idx="29">
                  <c:v>97</c:v>
                </c:pt>
                <c:pt idx="30">
                  <c:v>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824-4981-8B9E-F9A11B4BAA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5218912"/>
        <c:axId val="485216944"/>
      </c:scatterChart>
      <c:valAx>
        <c:axId val="4852189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Персентиль выборки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85216944"/>
        <c:crosses val="autoZero"/>
        <c:crossBetween val="midCat"/>
      </c:valAx>
      <c:valAx>
        <c:axId val="48521694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85218912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График нормального распределения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'm2'!$A$26:$A$56</c:f>
              <c:numCache>
                <c:formatCode>General</c:formatCode>
                <c:ptCount val="31"/>
                <c:pt idx="0">
                  <c:v>1.6129032258064515</c:v>
                </c:pt>
                <c:pt idx="1">
                  <c:v>4.8387096774193541</c:v>
                </c:pt>
                <c:pt idx="2">
                  <c:v>8.064516129032258</c:v>
                </c:pt>
                <c:pt idx="3">
                  <c:v>11.29032258064516</c:v>
                </c:pt>
                <c:pt idx="4">
                  <c:v>14.516129032258064</c:v>
                </c:pt>
                <c:pt idx="5">
                  <c:v>17.741935483870968</c:v>
                </c:pt>
                <c:pt idx="6">
                  <c:v>20.967741935483868</c:v>
                </c:pt>
                <c:pt idx="7">
                  <c:v>24.193548387096772</c:v>
                </c:pt>
                <c:pt idx="8">
                  <c:v>27.419354838709676</c:v>
                </c:pt>
                <c:pt idx="9">
                  <c:v>30.64516129032258</c:v>
                </c:pt>
                <c:pt idx="10">
                  <c:v>33.87096774193548</c:v>
                </c:pt>
                <c:pt idx="11">
                  <c:v>37.096774193548384</c:v>
                </c:pt>
                <c:pt idx="12">
                  <c:v>40.322580645161281</c:v>
                </c:pt>
                <c:pt idx="13">
                  <c:v>43.548387096774185</c:v>
                </c:pt>
                <c:pt idx="14">
                  <c:v>46.774193548387089</c:v>
                </c:pt>
                <c:pt idx="15">
                  <c:v>49.999999999999993</c:v>
                </c:pt>
                <c:pt idx="16">
                  <c:v>53.225806451612897</c:v>
                </c:pt>
                <c:pt idx="17">
                  <c:v>56.451612903225801</c:v>
                </c:pt>
                <c:pt idx="18">
                  <c:v>59.677419354838705</c:v>
                </c:pt>
                <c:pt idx="19">
                  <c:v>62.903225806451609</c:v>
                </c:pt>
                <c:pt idx="20">
                  <c:v>66.129032258064512</c:v>
                </c:pt>
                <c:pt idx="21">
                  <c:v>69.354838709677409</c:v>
                </c:pt>
                <c:pt idx="22">
                  <c:v>72.58064516129032</c:v>
                </c:pt>
                <c:pt idx="23">
                  <c:v>75.806451612903217</c:v>
                </c:pt>
                <c:pt idx="24">
                  <c:v>79.032258064516114</c:v>
                </c:pt>
                <c:pt idx="25">
                  <c:v>82.258064516129025</c:v>
                </c:pt>
                <c:pt idx="26">
                  <c:v>85.483870967741922</c:v>
                </c:pt>
                <c:pt idx="27">
                  <c:v>88.709677419354833</c:v>
                </c:pt>
                <c:pt idx="28">
                  <c:v>91.93548387096773</c:v>
                </c:pt>
                <c:pt idx="29">
                  <c:v>95.161290322580641</c:v>
                </c:pt>
                <c:pt idx="30">
                  <c:v>98.387096774193537</c:v>
                </c:pt>
              </c:numCache>
            </c:numRef>
          </c:xVal>
          <c:yVal>
            <c:numRef>
              <c:f>'m2'!$B$26:$B$56</c:f>
              <c:numCache>
                <c:formatCode>General</c:formatCode>
                <c:ptCount val="31"/>
                <c:pt idx="0">
                  <c:v>49</c:v>
                </c:pt>
                <c:pt idx="1">
                  <c:v>52</c:v>
                </c:pt>
                <c:pt idx="2">
                  <c:v>56</c:v>
                </c:pt>
                <c:pt idx="3">
                  <c:v>57</c:v>
                </c:pt>
                <c:pt idx="4">
                  <c:v>59</c:v>
                </c:pt>
                <c:pt idx="5">
                  <c:v>59</c:v>
                </c:pt>
                <c:pt idx="6">
                  <c:v>59</c:v>
                </c:pt>
                <c:pt idx="7">
                  <c:v>62</c:v>
                </c:pt>
                <c:pt idx="8">
                  <c:v>63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65</c:v>
                </c:pt>
                <c:pt idx="13">
                  <c:v>67</c:v>
                </c:pt>
                <c:pt idx="14">
                  <c:v>68</c:v>
                </c:pt>
                <c:pt idx="15">
                  <c:v>70</c:v>
                </c:pt>
                <c:pt idx="16">
                  <c:v>72</c:v>
                </c:pt>
                <c:pt idx="17">
                  <c:v>73</c:v>
                </c:pt>
                <c:pt idx="18">
                  <c:v>73</c:v>
                </c:pt>
                <c:pt idx="19">
                  <c:v>73</c:v>
                </c:pt>
                <c:pt idx="20">
                  <c:v>74</c:v>
                </c:pt>
                <c:pt idx="21">
                  <c:v>75</c:v>
                </c:pt>
                <c:pt idx="22">
                  <c:v>76</c:v>
                </c:pt>
                <c:pt idx="23">
                  <c:v>83</c:v>
                </c:pt>
                <c:pt idx="24">
                  <c:v>86</c:v>
                </c:pt>
                <c:pt idx="25">
                  <c:v>87</c:v>
                </c:pt>
                <c:pt idx="26">
                  <c:v>89</c:v>
                </c:pt>
                <c:pt idx="27">
                  <c:v>90</c:v>
                </c:pt>
                <c:pt idx="28">
                  <c:v>93</c:v>
                </c:pt>
                <c:pt idx="29">
                  <c:v>97</c:v>
                </c:pt>
                <c:pt idx="30">
                  <c:v>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A89-4E13-8C98-867B54434A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1953368"/>
        <c:axId val="513260144"/>
      </c:scatterChart>
      <c:valAx>
        <c:axId val="5119533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Персентиль выборки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13260144"/>
        <c:crosses val="autoZero"/>
        <c:crossBetween val="midCat"/>
      </c:valAx>
      <c:valAx>
        <c:axId val="51326014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11953368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  <cx:data id="1">
      <cx:strDim type="cat">
        <cx:f>_xlchart.v1.0</cx:f>
      </cx:strDim>
      <cx:numDim type="val">
        <cx:f>_xlchart.v1.2</cx:f>
      </cx:numDim>
    </cx:data>
    <cx:data id="2">
      <cx:strDim type="cat">
        <cx:f>_xlchart.v1.0</cx:f>
      </cx:strDim>
      <cx:numDim type="val">
        <cx:f>_xlchart.v1.3</cx:f>
      </cx:numDim>
    </cx:data>
  </cx:chartData>
  <cx:chart>
    <cx:plotArea>
      <cx:plotAreaRegion>
        <cx:series layoutId="boxWhisker" uniqueId="{05B26E91-94A0-42A5-B710-DFCEE7AEB3DB}">
          <cx:tx>
            <cx:txData>
              <cx:v>length</cx:v>
            </cx:txData>
          </cx:tx>
          <cx:dataId val="0"/>
          <cx:layoutPr>
            <cx:visibility meanLine="1" meanMarker="1" nonoutliers="0" outliers="1"/>
            <cx:statistics quartileMethod="exclusive"/>
          </cx:layoutPr>
        </cx:series>
        <cx:series layoutId="boxWhisker" uniqueId="{3D86E7E7-BF95-42C6-8477-E750D13EC7A7}">
          <cx:tx>
            <cx:txData>
              <cx:v>width</cx:v>
            </cx:txData>
          </cx:tx>
          <cx:dataId val="1"/>
          <cx:layoutPr>
            <cx:visibility meanLine="1" meanMarker="1" nonoutliers="0" outliers="1"/>
            <cx:statistics quartileMethod="exclusive"/>
          </cx:layoutPr>
        </cx:series>
        <cx:series layoutId="boxWhisker" uniqueId="{289DBDB2-2A7C-48C6-84C0-255930C75FAB}">
          <cx:tx>
            <cx:txData>
              <cx:v>height</cx:v>
            </cx:txData>
          </cx:tx>
          <cx:dataId val="2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ru-RU" sz="9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7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238125</xdr:colOff>
      <xdr:row>0</xdr:row>
      <xdr:rowOff>180975</xdr:rowOff>
    </xdr:from>
    <xdr:to>
      <xdr:col>15</xdr:col>
      <xdr:colOff>238125</xdr:colOff>
      <xdr:row>10</xdr:row>
      <xdr:rowOff>180975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5628BE46-4257-4715-8113-129158BA56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238125</xdr:colOff>
      <xdr:row>0</xdr:row>
      <xdr:rowOff>180975</xdr:rowOff>
    </xdr:from>
    <xdr:to>
      <xdr:col>15</xdr:col>
      <xdr:colOff>238125</xdr:colOff>
      <xdr:row>10</xdr:row>
      <xdr:rowOff>180975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F5D27543-D1C2-410E-A026-7D158B1538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238125</xdr:colOff>
      <xdr:row>0</xdr:row>
      <xdr:rowOff>180975</xdr:rowOff>
    </xdr:from>
    <xdr:to>
      <xdr:col>15</xdr:col>
      <xdr:colOff>238125</xdr:colOff>
      <xdr:row>10</xdr:row>
      <xdr:rowOff>180975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227B44AC-FF7A-4418-97E0-AFDE3BF76F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211206</xdr:colOff>
      <xdr:row>1</xdr:row>
      <xdr:rowOff>8698</xdr:rowOff>
    </xdr:from>
    <xdr:to>
      <xdr:col>20</xdr:col>
      <xdr:colOff>554107</xdr:colOff>
      <xdr:row>31</xdr:row>
      <xdr:rowOff>132522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Диаграмма 1">
              <a:extLst>
                <a:ext uri="{FF2B5EF4-FFF2-40B4-BE49-F238E27FC236}">
                  <a16:creationId xmlns:a16="http://schemas.microsoft.com/office/drawing/2014/main" id="{B8530E26-2DF4-4D9C-BDF7-06AEB3D57FD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114510" y="199198"/>
              <a:ext cx="7697858" cy="583882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F53BF-6FA9-4A68-9556-31B9D8038104}">
  <dimension ref="A1:I48"/>
  <sheetViews>
    <sheetView workbookViewId="0">
      <selection activeCell="D27" sqref="D27"/>
    </sheetView>
  </sheetViews>
  <sheetFormatPr defaultRowHeight="15" x14ac:dyDescent="0.25"/>
  <cols>
    <col min="1" max="1" width="20.7109375" customWidth="1"/>
    <col min="2" max="2" width="19.140625" customWidth="1"/>
  </cols>
  <sheetData>
    <row r="1" spans="1:9" x14ac:dyDescent="0.25">
      <c r="A1" t="s">
        <v>5</v>
      </c>
    </row>
    <row r="2" spans="1:9" ht="15.75" thickBot="1" x14ac:dyDescent="0.3"/>
    <row r="3" spans="1:9" x14ac:dyDescent="0.25">
      <c r="A3" s="5" t="s">
        <v>6</v>
      </c>
      <c r="B3" s="5"/>
    </row>
    <row r="4" spans="1:9" x14ac:dyDescent="0.25">
      <c r="A4" s="2" t="s">
        <v>7</v>
      </c>
      <c r="B4" s="2">
        <v>0.95022914572643957</v>
      </c>
    </row>
    <row r="5" spans="1:9" x14ac:dyDescent="0.25">
      <c r="A5" s="2" t="s">
        <v>8</v>
      </c>
      <c r="B5" s="2">
        <v>0.9029354293879992</v>
      </c>
    </row>
    <row r="6" spans="1:9" x14ac:dyDescent="0.25">
      <c r="A6" s="2" t="s">
        <v>9</v>
      </c>
      <c r="B6" s="2">
        <v>0.89322897232679921</v>
      </c>
    </row>
    <row r="7" spans="1:9" x14ac:dyDescent="0.25">
      <c r="A7" s="2" t="s">
        <v>10</v>
      </c>
      <c r="B7" s="2">
        <v>3.6925655108275013</v>
      </c>
    </row>
    <row r="8" spans="1:9" ht="15.75" thickBot="1" x14ac:dyDescent="0.3">
      <c r="A8" s="3" t="s">
        <v>11</v>
      </c>
      <c r="B8" s="3">
        <v>23</v>
      </c>
    </row>
    <row r="10" spans="1:9" ht="15.75" thickBot="1" x14ac:dyDescent="0.3">
      <c r="A10" t="s">
        <v>12</v>
      </c>
    </row>
    <row r="11" spans="1:9" x14ac:dyDescent="0.25">
      <c r="A11" s="4"/>
      <c r="B11" s="4" t="s">
        <v>17</v>
      </c>
      <c r="C11" s="4" t="s">
        <v>18</v>
      </c>
      <c r="D11" s="4" t="s">
        <v>19</v>
      </c>
      <c r="E11" s="4" t="s">
        <v>20</v>
      </c>
      <c r="F11" s="4" t="s">
        <v>21</v>
      </c>
    </row>
    <row r="12" spans="1:9" x14ac:dyDescent="0.25">
      <c r="A12" s="2" t="s">
        <v>13</v>
      </c>
      <c r="B12" s="2">
        <v>2</v>
      </c>
      <c r="C12" s="2">
        <v>2536.7774598345104</v>
      </c>
      <c r="D12" s="2">
        <v>1268.3887299172552</v>
      </c>
      <c r="E12" s="2">
        <v>93.024202723497368</v>
      </c>
      <c r="F12" s="2">
        <v>7.4234771620099119E-11</v>
      </c>
    </row>
    <row r="13" spans="1:9" x14ac:dyDescent="0.25">
      <c r="A13" s="2" t="s">
        <v>14</v>
      </c>
      <c r="B13" s="2">
        <v>20</v>
      </c>
      <c r="C13" s="2">
        <v>272.70080103505529</v>
      </c>
      <c r="D13" s="2">
        <v>13.635040051752764</v>
      </c>
      <c r="E13" s="2"/>
      <c r="F13" s="2"/>
    </row>
    <row r="14" spans="1:9" ht="15.75" thickBot="1" x14ac:dyDescent="0.3">
      <c r="A14" s="3" t="s">
        <v>15</v>
      </c>
      <c r="B14" s="3">
        <v>22</v>
      </c>
      <c r="C14" s="3">
        <v>2809.4782608695659</v>
      </c>
      <c r="D14" s="3"/>
      <c r="E14" s="3"/>
      <c r="F14" s="3"/>
    </row>
    <row r="15" spans="1:9" ht="15.75" thickBot="1" x14ac:dyDescent="0.3"/>
    <row r="16" spans="1:9" x14ac:dyDescent="0.25">
      <c r="A16" s="4"/>
      <c r="B16" s="4" t="s">
        <v>22</v>
      </c>
      <c r="C16" s="4" t="s">
        <v>10</v>
      </c>
      <c r="D16" s="4" t="s">
        <v>23</v>
      </c>
      <c r="E16" s="4" t="s">
        <v>24</v>
      </c>
      <c r="F16" s="4" t="s">
        <v>25</v>
      </c>
      <c r="G16" s="4" t="s">
        <v>26</v>
      </c>
      <c r="H16" s="4" t="s">
        <v>27</v>
      </c>
      <c r="I16" s="4" t="s">
        <v>28</v>
      </c>
    </row>
    <row r="17" spans="1:9" x14ac:dyDescent="0.25">
      <c r="A17" s="2" t="s">
        <v>16</v>
      </c>
      <c r="B17" s="2">
        <v>1.1341255501430805</v>
      </c>
      <c r="C17" s="2">
        <v>8.5376838220468017</v>
      </c>
      <c r="D17" s="2">
        <v>0.13283761425018292</v>
      </c>
      <c r="E17" s="2">
        <v>0.8956492435522696</v>
      </c>
      <c r="F17" s="2">
        <v>-16.675170826959672</v>
      </c>
      <c r="G17" s="2">
        <v>18.943421927245829</v>
      </c>
      <c r="H17" s="2">
        <v>-16.675170826959672</v>
      </c>
      <c r="I17" s="2">
        <v>18.943421927245829</v>
      </c>
    </row>
    <row r="18" spans="1:9" x14ac:dyDescent="0.25">
      <c r="A18" s="2" t="s">
        <v>29</v>
      </c>
      <c r="B18" s="2">
        <v>0.46934901260794754</v>
      </c>
      <c r="C18" s="2">
        <v>0.13060058115151665</v>
      </c>
      <c r="D18" s="2">
        <v>3.5937743038327743</v>
      </c>
      <c r="E18" s="2">
        <v>1.8143888320278955E-3</v>
      </c>
      <c r="F18" s="2">
        <v>0.19692097413420451</v>
      </c>
      <c r="G18" s="2">
        <v>0.74177705108169056</v>
      </c>
      <c r="H18" s="2">
        <v>0.19692097413420451</v>
      </c>
      <c r="I18" s="2">
        <v>0.74177705108169056</v>
      </c>
    </row>
    <row r="19" spans="1:9" ht="15.75" thickBot="1" x14ac:dyDescent="0.3">
      <c r="A19" s="3" t="s">
        <v>30</v>
      </c>
      <c r="B19" s="3">
        <v>-4.5194227054587831E-2</v>
      </c>
      <c r="C19" s="3">
        <v>0.19403883671021371</v>
      </c>
      <c r="D19" s="3">
        <v>-0.23291330653606687</v>
      </c>
      <c r="E19" s="3">
        <v>0.81819580427970651</v>
      </c>
      <c r="F19" s="3">
        <v>-0.44995214778208342</v>
      </c>
      <c r="G19" s="3">
        <v>0.3595636936729078</v>
      </c>
      <c r="H19" s="3">
        <v>-0.44995214778208342</v>
      </c>
      <c r="I19" s="3">
        <v>0.3595636936729078</v>
      </c>
    </row>
    <row r="23" spans="1:9" x14ac:dyDescent="0.25">
      <c r="A23" t="s">
        <v>31</v>
      </c>
    </row>
    <row r="24" spans="1:9" ht="15.75" thickBot="1" x14ac:dyDescent="0.3"/>
    <row r="25" spans="1:9" x14ac:dyDescent="0.25">
      <c r="A25" s="4" t="s">
        <v>32</v>
      </c>
      <c r="B25" s="4" t="s">
        <v>33</v>
      </c>
    </row>
    <row r="26" spans="1:9" x14ac:dyDescent="0.25">
      <c r="A26" s="2">
        <v>2.1739130434782608</v>
      </c>
      <c r="B26" s="2">
        <v>66</v>
      </c>
    </row>
    <row r="27" spans="1:9" x14ac:dyDescent="0.25">
      <c r="A27" s="2">
        <v>6.5217391304347823</v>
      </c>
      <c r="B27" s="2">
        <v>67</v>
      </c>
    </row>
    <row r="28" spans="1:9" x14ac:dyDescent="0.25">
      <c r="A28" s="2">
        <v>10.869565217391305</v>
      </c>
      <c r="B28" s="2">
        <v>80</v>
      </c>
    </row>
    <row r="29" spans="1:9" x14ac:dyDescent="0.25">
      <c r="A29" s="2">
        <v>15.217391304347824</v>
      </c>
      <c r="B29" s="2">
        <v>83</v>
      </c>
    </row>
    <row r="30" spans="1:9" x14ac:dyDescent="0.25">
      <c r="A30" s="2">
        <v>19.565217391304348</v>
      </c>
      <c r="B30" s="2">
        <v>84</v>
      </c>
    </row>
    <row r="31" spans="1:9" x14ac:dyDescent="0.25">
      <c r="A31" s="2">
        <v>23.913043478260871</v>
      </c>
      <c r="B31" s="2">
        <v>85</v>
      </c>
    </row>
    <row r="32" spans="1:9" x14ac:dyDescent="0.25">
      <c r="A32" s="2">
        <v>28.260869565217391</v>
      </c>
      <c r="B32" s="2">
        <v>85</v>
      </c>
    </row>
    <row r="33" spans="1:2" x14ac:dyDescent="0.25">
      <c r="A33" s="2">
        <v>32.608695652173907</v>
      </c>
      <c r="B33" s="2">
        <v>88</v>
      </c>
    </row>
    <row r="34" spans="1:2" x14ac:dyDescent="0.25">
      <c r="A34" s="2">
        <v>36.95652173913043</v>
      </c>
      <c r="B34" s="2">
        <v>89</v>
      </c>
    </row>
    <row r="35" spans="1:2" x14ac:dyDescent="0.25">
      <c r="A35" s="2">
        <v>41.304347826086953</v>
      </c>
      <c r="B35" s="2">
        <v>89</v>
      </c>
    </row>
    <row r="36" spans="1:2" x14ac:dyDescent="0.25">
      <c r="A36" s="2">
        <v>45.652173913043477</v>
      </c>
      <c r="B36" s="2">
        <v>90</v>
      </c>
    </row>
    <row r="37" spans="1:2" x14ac:dyDescent="0.25">
      <c r="A37" s="2">
        <v>49.999999999999993</v>
      </c>
      <c r="B37" s="2">
        <v>91</v>
      </c>
    </row>
    <row r="38" spans="1:2" x14ac:dyDescent="0.25">
      <c r="A38" s="2">
        <v>54.347826086956516</v>
      </c>
      <c r="B38" s="2">
        <v>92</v>
      </c>
    </row>
    <row r="39" spans="1:2" x14ac:dyDescent="0.25">
      <c r="A39" s="2">
        <v>58.695652173913039</v>
      </c>
      <c r="B39" s="2">
        <v>93</v>
      </c>
    </row>
    <row r="40" spans="1:2" x14ac:dyDescent="0.25">
      <c r="A40" s="2">
        <v>63.043478260869556</v>
      </c>
      <c r="B40" s="2">
        <v>95</v>
      </c>
    </row>
    <row r="41" spans="1:2" x14ac:dyDescent="0.25">
      <c r="A41" s="2">
        <v>67.391304347826093</v>
      </c>
      <c r="B41" s="2">
        <v>98</v>
      </c>
    </row>
    <row r="42" spans="1:2" x14ac:dyDescent="0.25">
      <c r="A42" s="2">
        <v>71.739130434782609</v>
      </c>
      <c r="B42" s="2">
        <v>100</v>
      </c>
    </row>
    <row r="43" spans="1:2" x14ac:dyDescent="0.25">
      <c r="A43" s="2">
        <v>76.086956521739125</v>
      </c>
      <c r="B43" s="2">
        <v>100</v>
      </c>
    </row>
    <row r="44" spans="1:2" x14ac:dyDescent="0.25">
      <c r="A44" s="2">
        <v>80.434782608695656</v>
      </c>
      <c r="B44" s="2">
        <v>103</v>
      </c>
    </row>
    <row r="45" spans="1:2" x14ac:dyDescent="0.25">
      <c r="A45" s="2">
        <v>84.782608695652172</v>
      </c>
      <c r="B45" s="2">
        <v>105</v>
      </c>
    </row>
    <row r="46" spans="1:2" x14ac:dyDescent="0.25">
      <c r="A46" s="2">
        <v>89.130434782608702</v>
      </c>
      <c r="B46" s="2">
        <v>105</v>
      </c>
    </row>
    <row r="47" spans="1:2" x14ac:dyDescent="0.25">
      <c r="A47" s="2">
        <v>93.478260869565219</v>
      </c>
      <c r="B47" s="2">
        <v>105</v>
      </c>
    </row>
    <row r="48" spans="1:2" ht="15.75" thickBot="1" x14ac:dyDescent="0.3">
      <c r="A48" s="3">
        <v>97.826086956521735</v>
      </c>
      <c r="B48" s="3">
        <v>109</v>
      </c>
    </row>
  </sheetData>
  <sortState ref="B26:B48">
    <sortCondition ref="B26"/>
  </sortState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6364A-6FB1-42F1-8C2F-1B4FA9BEF973}">
  <dimension ref="A1:I56"/>
  <sheetViews>
    <sheetView workbookViewId="0">
      <selection activeCell="G30" sqref="G30"/>
    </sheetView>
  </sheetViews>
  <sheetFormatPr defaultRowHeight="15" x14ac:dyDescent="0.25"/>
  <cols>
    <col min="2" max="2" width="17.140625" customWidth="1"/>
  </cols>
  <sheetData>
    <row r="1" spans="1:9" x14ac:dyDescent="0.25">
      <c r="A1" t="s">
        <v>5</v>
      </c>
    </row>
    <row r="2" spans="1:9" ht="15.75" thickBot="1" x14ac:dyDescent="0.3"/>
    <row r="3" spans="1:9" x14ac:dyDescent="0.25">
      <c r="A3" s="5" t="s">
        <v>6</v>
      </c>
      <c r="B3" s="5"/>
    </row>
    <row r="4" spans="1:9" x14ac:dyDescent="0.25">
      <c r="A4" s="2" t="s">
        <v>7</v>
      </c>
      <c r="B4" s="2">
        <v>0.98343184177037568</v>
      </c>
    </row>
    <row r="5" spans="1:9" x14ac:dyDescent="0.25">
      <c r="A5" s="2" t="s">
        <v>8</v>
      </c>
      <c r="B5" s="2">
        <v>0.96713818740787316</v>
      </c>
    </row>
    <row r="6" spans="1:9" x14ac:dyDescent="0.25">
      <c r="A6" s="2" t="s">
        <v>9</v>
      </c>
      <c r="B6" s="2">
        <v>0.96479091507986414</v>
      </c>
    </row>
    <row r="7" spans="1:9" x14ac:dyDescent="0.25">
      <c r="A7" s="2" t="s">
        <v>10</v>
      </c>
      <c r="B7" s="2">
        <v>2.4831394507419486</v>
      </c>
    </row>
    <row r="8" spans="1:9" ht="15.75" thickBot="1" x14ac:dyDescent="0.3">
      <c r="A8" s="3" t="s">
        <v>11</v>
      </c>
      <c r="B8" s="3">
        <v>31</v>
      </c>
    </row>
    <row r="10" spans="1:9" ht="15.75" thickBot="1" x14ac:dyDescent="0.3">
      <c r="A10" t="s">
        <v>12</v>
      </c>
    </row>
    <row r="11" spans="1:9" x14ac:dyDescent="0.25">
      <c r="A11" s="4"/>
      <c r="B11" s="4" t="s">
        <v>17</v>
      </c>
      <c r="C11" s="4" t="s">
        <v>18</v>
      </c>
      <c r="D11" s="4" t="s">
        <v>19</v>
      </c>
      <c r="E11" s="4" t="s">
        <v>20</v>
      </c>
      <c r="F11" s="4" t="s">
        <v>21</v>
      </c>
    </row>
    <row r="12" spans="1:9" x14ac:dyDescent="0.25">
      <c r="A12" s="2" t="s">
        <v>13</v>
      </c>
      <c r="B12" s="2">
        <v>2</v>
      </c>
      <c r="C12" s="2">
        <v>5081.0944525926016</v>
      </c>
      <c r="D12" s="2">
        <v>2540.5472262963008</v>
      </c>
      <c r="E12" s="2">
        <v>412.02640863925348</v>
      </c>
      <c r="F12" s="2">
        <v>1.7126996307561686E-21</v>
      </c>
    </row>
    <row r="13" spans="1:9" x14ac:dyDescent="0.25">
      <c r="A13" s="2" t="s">
        <v>14</v>
      </c>
      <c r="B13" s="2">
        <v>28</v>
      </c>
      <c r="C13" s="2">
        <v>172.64748289126874</v>
      </c>
      <c r="D13" s="2">
        <v>6.1659815318310267</v>
      </c>
      <c r="E13" s="2"/>
      <c r="F13" s="2"/>
    </row>
    <row r="14" spans="1:9" ht="15.75" thickBot="1" x14ac:dyDescent="0.3">
      <c r="A14" s="3" t="s">
        <v>15</v>
      </c>
      <c r="B14" s="3">
        <v>30</v>
      </c>
      <c r="C14" s="3">
        <v>5253.7419354838703</v>
      </c>
      <c r="D14" s="3"/>
      <c r="E14" s="3"/>
      <c r="F14" s="3"/>
    </row>
    <row r="15" spans="1:9" ht="15.75" thickBot="1" x14ac:dyDescent="0.3"/>
    <row r="16" spans="1:9" x14ac:dyDescent="0.25">
      <c r="A16" s="4"/>
      <c r="B16" s="4" t="s">
        <v>22</v>
      </c>
      <c r="C16" s="4" t="s">
        <v>10</v>
      </c>
      <c r="D16" s="4" t="s">
        <v>23</v>
      </c>
      <c r="E16" s="4" t="s">
        <v>24</v>
      </c>
      <c r="F16" s="4" t="s">
        <v>25</v>
      </c>
      <c r="G16" s="4" t="s">
        <v>26</v>
      </c>
      <c r="H16" s="4" t="s">
        <v>27</v>
      </c>
      <c r="I16" s="4" t="s">
        <v>28</v>
      </c>
    </row>
    <row r="17" spans="1:9" x14ac:dyDescent="0.25">
      <c r="A17" s="2" t="s">
        <v>16</v>
      </c>
      <c r="B17" s="2">
        <v>-9.3185613695091831</v>
      </c>
      <c r="C17" s="2">
        <v>3.0973232778649438</v>
      </c>
      <c r="D17" s="2">
        <v>-3.0085853278875954</v>
      </c>
      <c r="E17" s="2">
        <v>5.4992832079048242E-3</v>
      </c>
      <c r="F17" s="2">
        <v>-15.663140492336391</v>
      </c>
      <c r="G17" s="2">
        <v>-2.9739822466819756</v>
      </c>
      <c r="H17" s="2">
        <v>-15.663140492336391</v>
      </c>
      <c r="I17" s="2">
        <v>-2.9739822466819756</v>
      </c>
    </row>
    <row r="18" spans="1:9" x14ac:dyDescent="0.25">
      <c r="A18" s="2" t="s">
        <v>29</v>
      </c>
      <c r="B18" s="2">
        <v>0.13703810983959552</v>
      </c>
      <c r="C18" s="2">
        <v>8.8738281408892436E-2</v>
      </c>
      <c r="D18" s="2">
        <v>1.5442952879394278</v>
      </c>
      <c r="E18" s="2">
        <v>0.13374510698012465</v>
      </c>
      <c r="F18" s="2">
        <v>-4.4734019549015902E-2</v>
      </c>
      <c r="G18" s="2">
        <v>0.31881023922820695</v>
      </c>
      <c r="H18" s="2">
        <v>-4.4734019549015902E-2</v>
      </c>
      <c r="I18" s="2">
        <v>0.31881023922820695</v>
      </c>
    </row>
    <row r="19" spans="1:9" ht="15.75" thickBot="1" x14ac:dyDescent="0.3">
      <c r="A19" s="3" t="s">
        <v>30</v>
      </c>
      <c r="B19" s="3">
        <v>0.43555920316796742</v>
      </c>
      <c r="C19" s="3">
        <v>0.12224514339341554</v>
      </c>
      <c r="D19" s="3">
        <v>3.5629980142951663</v>
      </c>
      <c r="E19" s="3">
        <v>1.3377135465249316E-3</v>
      </c>
      <c r="F19" s="3">
        <v>0.18515137839111129</v>
      </c>
      <c r="G19" s="3">
        <v>0.68596702794482356</v>
      </c>
      <c r="H19" s="3">
        <v>0.18515137839111129</v>
      </c>
      <c r="I19" s="3">
        <v>0.68596702794482356</v>
      </c>
    </row>
    <row r="23" spans="1:9" x14ac:dyDescent="0.25">
      <c r="A23" t="s">
        <v>31</v>
      </c>
    </row>
    <row r="24" spans="1:9" ht="15.75" thickBot="1" x14ac:dyDescent="0.3"/>
    <row r="25" spans="1:9" x14ac:dyDescent="0.25">
      <c r="A25" s="4" t="s">
        <v>32</v>
      </c>
      <c r="B25" s="4" t="s">
        <v>33</v>
      </c>
    </row>
    <row r="26" spans="1:9" x14ac:dyDescent="0.25">
      <c r="A26" s="2">
        <v>1.6129032258064515</v>
      </c>
      <c r="B26" s="2">
        <v>49</v>
      </c>
    </row>
    <row r="27" spans="1:9" x14ac:dyDescent="0.25">
      <c r="A27" s="2">
        <v>4.8387096774193541</v>
      </c>
      <c r="B27" s="2">
        <v>52</v>
      </c>
    </row>
    <row r="28" spans="1:9" x14ac:dyDescent="0.25">
      <c r="A28" s="2">
        <v>8.064516129032258</v>
      </c>
      <c r="B28" s="2">
        <v>56</v>
      </c>
    </row>
    <row r="29" spans="1:9" x14ac:dyDescent="0.25">
      <c r="A29" s="2">
        <v>11.29032258064516</v>
      </c>
      <c r="B29" s="2">
        <v>57</v>
      </c>
    </row>
    <row r="30" spans="1:9" x14ac:dyDescent="0.25">
      <c r="A30" s="2">
        <v>14.516129032258064</v>
      </c>
      <c r="B30" s="2">
        <v>59</v>
      </c>
    </row>
    <row r="31" spans="1:9" x14ac:dyDescent="0.25">
      <c r="A31" s="2">
        <v>17.741935483870968</v>
      </c>
      <c r="B31" s="2">
        <v>59</v>
      </c>
    </row>
    <row r="32" spans="1:9" x14ac:dyDescent="0.25">
      <c r="A32" s="2">
        <v>20.967741935483868</v>
      </c>
      <c r="B32" s="2">
        <v>59</v>
      </c>
    </row>
    <row r="33" spans="1:2" x14ac:dyDescent="0.25">
      <c r="A33" s="2">
        <v>24.193548387096772</v>
      </c>
      <c r="B33" s="2">
        <v>62</v>
      </c>
    </row>
    <row r="34" spans="1:2" x14ac:dyDescent="0.25">
      <c r="A34" s="2">
        <v>27.419354838709676</v>
      </c>
      <c r="B34" s="2">
        <v>63</v>
      </c>
    </row>
    <row r="35" spans="1:2" x14ac:dyDescent="0.25">
      <c r="A35" s="2">
        <v>30.64516129032258</v>
      </c>
      <c r="B35" s="2">
        <v>64</v>
      </c>
    </row>
    <row r="36" spans="1:2" x14ac:dyDescent="0.25">
      <c r="A36" s="2">
        <v>33.87096774193548</v>
      </c>
      <c r="B36" s="2">
        <v>64</v>
      </c>
    </row>
    <row r="37" spans="1:2" x14ac:dyDescent="0.25">
      <c r="A37" s="2">
        <v>37.096774193548384</v>
      </c>
      <c r="B37" s="2">
        <v>64</v>
      </c>
    </row>
    <row r="38" spans="1:2" x14ac:dyDescent="0.25">
      <c r="A38" s="2">
        <v>40.322580645161281</v>
      </c>
      <c r="B38" s="2">
        <v>65</v>
      </c>
    </row>
    <row r="39" spans="1:2" x14ac:dyDescent="0.25">
      <c r="A39" s="2">
        <v>43.548387096774185</v>
      </c>
      <c r="B39" s="2">
        <v>67</v>
      </c>
    </row>
    <row r="40" spans="1:2" x14ac:dyDescent="0.25">
      <c r="A40" s="2">
        <v>46.774193548387089</v>
      </c>
      <c r="B40" s="2">
        <v>68</v>
      </c>
    </row>
    <row r="41" spans="1:2" x14ac:dyDescent="0.25">
      <c r="A41" s="2">
        <v>49.999999999999993</v>
      </c>
      <c r="B41" s="2">
        <v>70</v>
      </c>
    </row>
    <row r="42" spans="1:2" x14ac:dyDescent="0.25">
      <c r="A42" s="2">
        <v>53.225806451612897</v>
      </c>
      <c r="B42" s="2">
        <v>72</v>
      </c>
    </row>
    <row r="43" spans="1:2" x14ac:dyDescent="0.25">
      <c r="A43" s="2">
        <v>56.451612903225801</v>
      </c>
      <c r="B43" s="2">
        <v>73</v>
      </c>
    </row>
    <row r="44" spans="1:2" x14ac:dyDescent="0.25">
      <c r="A44" s="2">
        <v>59.677419354838705</v>
      </c>
      <c r="B44" s="2">
        <v>73</v>
      </c>
    </row>
    <row r="45" spans="1:2" x14ac:dyDescent="0.25">
      <c r="A45" s="2">
        <v>62.903225806451609</v>
      </c>
      <c r="B45" s="2">
        <v>73</v>
      </c>
    </row>
    <row r="46" spans="1:2" x14ac:dyDescent="0.25">
      <c r="A46" s="2">
        <v>66.129032258064512</v>
      </c>
      <c r="B46" s="2">
        <v>74</v>
      </c>
    </row>
    <row r="47" spans="1:2" x14ac:dyDescent="0.25">
      <c r="A47" s="2">
        <v>69.354838709677409</v>
      </c>
      <c r="B47" s="2">
        <v>75</v>
      </c>
    </row>
    <row r="48" spans="1:2" x14ac:dyDescent="0.25">
      <c r="A48" s="2">
        <v>72.58064516129032</v>
      </c>
      <c r="B48" s="2">
        <v>76</v>
      </c>
    </row>
    <row r="49" spans="1:2" x14ac:dyDescent="0.25">
      <c r="A49" s="2">
        <v>75.806451612903217</v>
      </c>
      <c r="B49" s="2">
        <v>83</v>
      </c>
    </row>
    <row r="50" spans="1:2" x14ac:dyDescent="0.25">
      <c r="A50" s="2">
        <v>79.032258064516114</v>
      </c>
      <c r="B50" s="2">
        <v>86</v>
      </c>
    </row>
    <row r="51" spans="1:2" x14ac:dyDescent="0.25">
      <c r="A51" s="2">
        <v>82.258064516129025</v>
      </c>
      <c r="B51" s="2">
        <v>87</v>
      </c>
    </row>
    <row r="52" spans="1:2" x14ac:dyDescent="0.25">
      <c r="A52" s="2">
        <v>85.483870967741922</v>
      </c>
      <c r="B52" s="2">
        <v>89</v>
      </c>
    </row>
    <row r="53" spans="1:2" x14ac:dyDescent="0.25">
      <c r="A53" s="2">
        <v>88.709677419354833</v>
      </c>
      <c r="B53" s="2">
        <v>90</v>
      </c>
    </row>
    <row r="54" spans="1:2" x14ac:dyDescent="0.25">
      <c r="A54" s="2">
        <v>91.93548387096773</v>
      </c>
      <c r="B54" s="2">
        <v>93</v>
      </c>
    </row>
    <row r="55" spans="1:2" x14ac:dyDescent="0.25">
      <c r="A55" s="2">
        <v>95.161290322580641</v>
      </c>
      <c r="B55" s="2">
        <v>97</v>
      </c>
    </row>
    <row r="56" spans="1:2" ht="15.75" thickBot="1" x14ac:dyDescent="0.3">
      <c r="A56" s="3">
        <v>98.387096774193537</v>
      </c>
      <c r="B56" s="3">
        <v>97</v>
      </c>
    </row>
  </sheetData>
  <sortState ref="B26:B56">
    <sortCondition ref="B26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BCCC5-25BE-4BE5-B17A-A5C853A13236}">
  <dimension ref="A1:I56"/>
  <sheetViews>
    <sheetView workbookViewId="0">
      <selection activeCell="B17" sqref="B17"/>
    </sheetView>
  </sheetViews>
  <sheetFormatPr defaultRowHeight="15" x14ac:dyDescent="0.25"/>
  <cols>
    <col min="2" max="2" width="16.140625" customWidth="1"/>
  </cols>
  <sheetData>
    <row r="1" spans="1:9" x14ac:dyDescent="0.25">
      <c r="A1" t="s">
        <v>5</v>
      </c>
    </row>
    <row r="2" spans="1:9" ht="15.75" thickBot="1" x14ac:dyDescent="0.3"/>
    <row r="3" spans="1:9" x14ac:dyDescent="0.25">
      <c r="A3" s="5" t="s">
        <v>6</v>
      </c>
      <c r="B3" s="5"/>
    </row>
    <row r="4" spans="1:9" x14ac:dyDescent="0.25">
      <c r="A4" s="2" t="s">
        <v>7</v>
      </c>
      <c r="B4" s="2">
        <v>0.98343184177037568</v>
      </c>
    </row>
    <row r="5" spans="1:9" x14ac:dyDescent="0.25">
      <c r="A5" s="2" t="s">
        <v>8</v>
      </c>
      <c r="B5" s="2">
        <v>0.96713818740787316</v>
      </c>
    </row>
    <row r="6" spans="1:9" x14ac:dyDescent="0.25">
      <c r="A6" s="2" t="s">
        <v>9</v>
      </c>
      <c r="B6" s="2">
        <v>0.96479091507986414</v>
      </c>
    </row>
    <row r="7" spans="1:9" x14ac:dyDescent="0.25">
      <c r="A7" s="2" t="s">
        <v>10</v>
      </c>
      <c r="B7" s="2">
        <v>2.4831394507419486</v>
      </c>
    </row>
    <row r="8" spans="1:9" ht="15.75" thickBot="1" x14ac:dyDescent="0.3">
      <c r="A8" s="3" t="s">
        <v>11</v>
      </c>
      <c r="B8" s="3">
        <v>31</v>
      </c>
    </row>
    <row r="10" spans="1:9" ht="15.75" thickBot="1" x14ac:dyDescent="0.3">
      <c r="A10" t="s">
        <v>12</v>
      </c>
    </row>
    <row r="11" spans="1:9" x14ac:dyDescent="0.25">
      <c r="A11" s="4"/>
      <c r="B11" s="4" t="s">
        <v>17</v>
      </c>
      <c r="C11" s="4" t="s">
        <v>18</v>
      </c>
      <c r="D11" s="4" t="s">
        <v>19</v>
      </c>
      <c r="E11" s="4" t="s">
        <v>20</v>
      </c>
      <c r="F11" s="4" t="s">
        <v>21</v>
      </c>
    </row>
    <row r="12" spans="1:9" x14ac:dyDescent="0.25">
      <c r="A12" s="2" t="s">
        <v>13</v>
      </c>
      <c r="B12" s="2">
        <v>2</v>
      </c>
      <c r="C12" s="2">
        <v>5081.0944525926016</v>
      </c>
      <c r="D12" s="2">
        <v>2540.5472262963008</v>
      </c>
      <c r="E12" s="2">
        <v>412.02640863925348</v>
      </c>
      <c r="F12" s="2">
        <v>1.7126996307561686E-21</v>
      </c>
    </row>
    <row r="13" spans="1:9" x14ac:dyDescent="0.25">
      <c r="A13" s="2" t="s">
        <v>14</v>
      </c>
      <c r="B13" s="2">
        <v>28</v>
      </c>
      <c r="C13" s="2">
        <v>172.64748289126874</v>
      </c>
      <c r="D13" s="2">
        <v>6.1659815318310267</v>
      </c>
      <c r="E13" s="2"/>
      <c r="F13" s="2"/>
    </row>
    <row r="14" spans="1:9" ht="15.75" thickBot="1" x14ac:dyDescent="0.3">
      <c r="A14" s="3" t="s">
        <v>15</v>
      </c>
      <c r="B14" s="3">
        <v>30</v>
      </c>
      <c r="C14" s="3">
        <v>5253.7419354838703</v>
      </c>
      <c r="D14" s="3"/>
      <c r="E14" s="3"/>
      <c r="F14" s="3"/>
    </row>
    <row r="15" spans="1:9" ht="15.75" thickBot="1" x14ac:dyDescent="0.3"/>
    <row r="16" spans="1:9" x14ac:dyDescent="0.25">
      <c r="A16" s="4"/>
      <c r="B16" s="4" t="s">
        <v>22</v>
      </c>
      <c r="C16" s="4" t="s">
        <v>10</v>
      </c>
      <c r="D16" s="4" t="s">
        <v>23</v>
      </c>
      <c r="E16" s="4" t="s">
        <v>24</v>
      </c>
      <c r="F16" s="4" t="s">
        <v>25</v>
      </c>
      <c r="G16" s="4" t="s">
        <v>26</v>
      </c>
      <c r="H16" s="4" t="s">
        <v>27</v>
      </c>
      <c r="I16" s="4" t="s">
        <v>28</v>
      </c>
    </row>
    <row r="17" spans="1:9" x14ac:dyDescent="0.25">
      <c r="A17" s="2" t="s">
        <v>16</v>
      </c>
      <c r="B17" s="2">
        <v>-9.3185613695091831</v>
      </c>
      <c r="C17" s="2">
        <v>3.0973232778649438</v>
      </c>
      <c r="D17" s="2">
        <v>-3.0085853278875954</v>
      </c>
      <c r="E17" s="2">
        <v>5.4992832079048242E-3</v>
      </c>
      <c r="F17" s="2">
        <v>-15.663140492336391</v>
      </c>
      <c r="G17" s="2">
        <v>-2.9739822466819756</v>
      </c>
      <c r="H17" s="2">
        <v>-15.663140492336391</v>
      </c>
      <c r="I17" s="2">
        <v>-2.9739822466819756</v>
      </c>
    </row>
    <row r="18" spans="1:9" x14ac:dyDescent="0.25">
      <c r="A18" s="2" t="s">
        <v>29</v>
      </c>
      <c r="B18" s="2">
        <v>0.13703810983959552</v>
      </c>
      <c r="C18" s="2">
        <v>8.8738281408892436E-2</v>
      </c>
      <c r="D18" s="2">
        <v>1.5442952879394278</v>
      </c>
      <c r="E18" s="2">
        <v>0.13374510698012465</v>
      </c>
      <c r="F18" s="2">
        <v>-4.4734019549015902E-2</v>
      </c>
      <c r="G18" s="2">
        <v>0.31881023922820695</v>
      </c>
      <c r="H18" s="2">
        <v>-4.4734019549015902E-2</v>
      </c>
      <c r="I18" s="2">
        <v>0.31881023922820695</v>
      </c>
    </row>
    <row r="19" spans="1:9" ht="15.75" thickBot="1" x14ac:dyDescent="0.3">
      <c r="A19" s="3" t="s">
        <v>30</v>
      </c>
      <c r="B19" s="3">
        <v>0.43555920316796742</v>
      </c>
      <c r="C19" s="3">
        <v>0.12224514339341554</v>
      </c>
      <c r="D19" s="3">
        <v>3.5629980142951663</v>
      </c>
      <c r="E19" s="3">
        <v>1.3377135465249316E-3</v>
      </c>
      <c r="F19" s="3">
        <v>0.18515137839111129</v>
      </c>
      <c r="G19" s="3">
        <v>0.68596702794482356</v>
      </c>
      <c r="H19" s="3">
        <v>0.18515137839111129</v>
      </c>
      <c r="I19" s="3">
        <v>0.68596702794482356</v>
      </c>
    </row>
    <row r="23" spans="1:9" x14ac:dyDescent="0.25">
      <c r="A23" t="s">
        <v>31</v>
      </c>
    </row>
    <row r="24" spans="1:9" ht="15.75" thickBot="1" x14ac:dyDescent="0.3"/>
    <row r="25" spans="1:9" x14ac:dyDescent="0.25">
      <c r="A25" s="4" t="s">
        <v>32</v>
      </c>
      <c r="B25" s="4" t="s">
        <v>33</v>
      </c>
    </row>
    <row r="26" spans="1:9" x14ac:dyDescent="0.25">
      <c r="A26" s="2">
        <v>1.6129032258064515</v>
      </c>
      <c r="B26" s="2">
        <v>49</v>
      </c>
    </row>
    <row r="27" spans="1:9" x14ac:dyDescent="0.25">
      <c r="A27" s="2">
        <v>4.8387096774193541</v>
      </c>
      <c r="B27" s="2">
        <v>52</v>
      </c>
    </row>
    <row r="28" spans="1:9" x14ac:dyDescent="0.25">
      <c r="A28" s="2">
        <v>8.064516129032258</v>
      </c>
      <c r="B28" s="2">
        <v>56</v>
      </c>
    </row>
    <row r="29" spans="1:9" x14ac:dyDescent="0.25">
      <c r="A29" s="2">
        <v>11.29032258064516</v>
      </c>
      <c r="B29" s="2">
        <v>57</v>
      </c>
    </row>
    <row r="30" spans="1:9" x14ac:dyDescent="0.25">
      <c r="A30" s="2">
        <v>14.516129032258064</v>
      </c>
      <c r="B30" s="2">
        <v>59</v>
      </c>
    </row>
    <row r="31" spans="1:9" x14ac:dyDescent="0.25">
      <c r="A31" s="2">
        <v>17.741935483870968</v>
      </c>
      <c r="B31" s="2">
        <v>59</v>
      </c>
    </row>
    <row r="32" spans="1:9" x14ac:dyDescent="0.25">
      <c r="A32" s="2">
        <v>20.967741935483868</v>
      </c>
      <c r="B32" s="2">
        <v>59</v>
      </c>
    </row>
    <row r="33" spans="1:2" x14ac:dyDescent="0.25">
      <c r="A33" s="2">
        <v>24.193548387096772</v>
      </c>
      <c r="B33" s="2">
        <v>62</v>
      </c>
    </row>
    <row r="34" spans="1:2" x14ac:dyDescent="0.25">
      <c r="A34" s="2">
        <v>27.419354838709676</v>
      </c>
      <c r="B34" s="2">
        <v>63</v>
      </c>
    </row>
    <row r="35" spans="1:2" x14ac:dyDescent="0.25">
      <c r="A35" s="2">
        <v>30.64516129032258</v>
      </c>
      <c r="B35" s="2">
        <v>64</v>
      </c>
    </row>
    <row r="36" spans="1:2" x14ac:dyDescent="0.25">
      <c r="A36" s="2">
        <v>33.87096774193548</v>
      </c>
      <c r="B36" s="2">
        <v>64</v>
      </c>
    </row>
    <row r="37" spans="1:2" x14ac:dyDescent="0.25">
      <c r="A37" s="2">
        <v>37.096774193548384</v>
      </c>
      <c r="B37" s="2">
        <v>64</v>
      </c>
    </row>
    <row r="38" spans="1:2" x14ac:dyDescent="0.25">
      <c r="A38" s="2">
        <v>40.322580645161281</v>
      </c>
      <c r="B38" s="2">
        <v>65</v>
      </c>
    </row>
    <row r="39" spans="1:2" x14ac:dyDescent="0.25">
      <c r="A39" s="2">
        <v>43.548387096774185</v>
      </c>
      <c r="B39" s="2">
        <v>67</v>
      </c>
    </row>
    <row r="40" spans="1:2" x14ac:dyDescent="0.25">
      <c r="A40" s="2">
        <v>46.774193548387089</v>
      </c>
      <c r="B40" s="2">
        <v>68</v>
      </c>
    </row>
    <row r="41" spans="1:2" x14ac:dyDescent="0.25">
      <c r="A41" s="2">
        <v>49.999999999999993</v>
      </c>
      <c r="B41" s="2">
        <v>70</v>
      </c>
    </row>
    <row r="42" spans="1:2" x14ac:dyDescent="0.25">
      <c r="A42" s="2">
        <v>53.225806451612897</v>
      </c>
      <c r="B42" s="2">
        <v>72</v>
      </c>
    </row>
    <row r="43" spans="1:2" x14ac:dyDescent="0.25">
      <c r="A43" s="2">
        <v>56.451612903225801</v>
      </c>
      <c r="B43" s="2">
        <v>73</v>
      </c>
    </row>
    <row r="44" spans="1:2" x14ac:dyDescent="0.25">
      <c r="A44" s="2">
        <v>59.677419354838705</v>
      </c>
      <c r="B44" s="2">
        <v>73</v>
      </c>
    </row>
    <row r="45" spans="1:2" x14ac:dyDescent="0.25">
      <c r="A45" s="2">
        <v>62.903225806451609</v>
      </c>
      <c r="B45" s="2">
        <v>73</v>
      </c>
    </row>
    <row r="46" spans="1:2" x14ac:dyDescent="0.25">
      <c r="A46" s="2">
        <v>66.129032258064512</v>
      </c>
      <c r="B46" s="2">
        <v>74</v>
      </c>
    </row>
    <row r="47" spans="1:2" x14ac:dyDescent="0.25">
      <c r="A47" s="2">
        <v>69.354838709677409</v>
      </c>
      <c r="B47" s="2">
        <v>75</v>
      </c>
    </row>
    <row r="48" spans="1:2" x14ac:dyDescent="0.25">
      <c r="A48" s="2">
        <v>72.58064516129032</v>
      </c>
      <c r="B48" s="2">
        <v>76</v>
      </c>
    </row>
    <row r="49" spans="1:2" x14ac:dyDescent="0.25">
      <c r="A49" s="2">
        <v>75.806451612903217</v>
      </c>
      <c r="B49" s="2">
        <v>83</v>
      </c>
    </row>
    <row r="50" spans="1:2" x14ac:dyDescent="0.25">
      <c r="A50" s="2">
        <v>79.032258064516114</v>
      </c>
      <c r="B50" s="2">
        <v>86</v>
      </c>
    </row>
    <row r="51" spans="1:2" x14ac:dyDescent="0.25">
      <c r="A51" s="2">
        <v>82.258064516129025</v>
      </c>
      <c r="B51" s="2">
        <v>87</v>
      </c>
    </row>
    <row r="52" spans="1:2" x14ac:dyDescent="0.25">
      <c r="A52" s="2">
        <v>85.483870967741922</v>
      </c>
      <c r="B52" s="2">
        <v>89</v>
      </c>
    </row>
    <row r="53" spans="1:2" x14ac:dyDescent="0.25">
      <c r="A53" s="2">
        <v>88.709677419354833</v>
      </c>
      <c r="B53" s="2">
        <v>90</v>
      </c>
    </row>
    <row r="54" spans="1:2" x14ac:dyDescent="0.25">
      <c r="A54" s="2">
        <v>91.93548387096773</v>
      </c>
      <c r="B54" s="2">
        <v>93</v>
      </c>
    </row>
    <row r="55" spans="1:2" x14ac:dyDescent="0.25">
      <c r="A55" s="2">
        <v>95.161290322580641</v>
      </c>
      <c r="B55" s="2">
        <v>97</v>
      </c>
    </row>
    <row r="56" spans="1:2" ht="15.75" thickBot="1" x14ac:dyDescent="0.3">
      <c r="A56" s="3">
        <v>98.387096774193537</v>
      </c>
      <c r="B56" s="3">
        <v>97</v>
      </c>
    </row>
  </sheetData>
  <sortState ref="B26:B56">
    <sortCondition ref="B26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"/>
  <sheetViews>
    <sheetView tabSelected="1" zoomScale="115" zoomScaleNormal="115" workbookViewId="0">
      <selection activeCell="E32" sqref="E32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 x14ac:dyDescent="0.25">
      <c r="A2">
        <v>1</v>
      </c>
      <c r="B2" t="s">
        <v>20</v>
      </c>
      <c r="C2">
        <v>202</v>
      </c>
      <c r="D2">
        <v>156</v>
      </c>
      <c r="E2">
        <v>89</v>
      </c>
      <c r="G2">
        <f>1.134+0.47*C2-0.06*D2</f>
        <v>86.713999999999999</v>
      </c>
    </row>
    <row r="3" spans="1:7" x14ac:dyDescent="0.25">
      <c r="A3">
        <v>2</v>
      </c>
      <c r="B3" t="s">
        <v>20</v>
      </c>
      <c r="C3">
        <v>198</v>
      </c>
      <c r="D3">
        <v>153</v>
      </c>
      <c r="E3">
        <v>91</v>
      </c>
      <c r="G3">
        <f t="shared" ref="G3:G25" si="0">1.134+0.47*C3-0.06*D3</f>
        <v>85.013999999999982</v>
      </c>
    </row>
    <row r="4" spans="1:7" x14ac:dyDescent="0.25">
      <c r="A4">
        <v>3</v>
      </c>
      <c r="B4" t="s">
        <v>20</v>
      </c>
      <c r="C4">
        <v>198</v>
      </c>
      <c r="D4">
        <v>153</v>
      </c>
      <c r="E4">
        <v>89</v>
      </c>
      <c r="G4">
        <f t="shared" si="0"/>
        <v>85.013999999999982</v>
      </c>
    </row>
    <row r="5" spans="1:7" x14ac:dyDescent="0.25">
      <c r="A5">
        <v>4</v>
      </c>
      <c r="B5" t="s">
        <v>20</v>
      </c>
      <c r="C5">
        <v>213</v>
      </c>
      <c r="D5">
        <v>164</v>
      </c>
      <c r="E5">
        <v>90</v>
      </c>
      <c r="G5">
        <f t="shared" si="0"/>
        <v>91.403999999999996</v>
      </c>
    </row>
    <row r="6" spans="1:7" x14ac:dyDescent="0.25">
      <c r="A6">
        <v>5</v>
      </c>
      <c r="B6" t="s">
        <v>20</v>
      </c>
      <c r="C6">
        <v>214</v>
      </c>
      <c r="D6">
        <v>165</v>
      </c>
      <c r="E6">
        <v>88</v>
      </c>
      <c r="G6">
        <f t="shared" si="0"/>
        <v>91.813999999999993</v>
      </c>
    </row>
    <row r="7" spans="1:7" x14ac:dyDescent="0.25">
      <c r="A7">
        <v>6</v>
      </c>
      <c r="B7" t="s">
        <v>20</v>
      </c>
      <c r="C7">
        <v>162</v>
      </c>
      <c r="D7">
        <v>132</v>
      </c>
      <c r="E7">
        <v>67</v>
      </c>
      <c r="G7">
        <f t="shared" si="0"/>
        <v>69.353999999999999</v>
      </c>
    </row>
    <row r="8" spans="1:7" x14ac:dyDescent="0.25">
      <c r="A8">
        <v>7</v>
      </c>
      <c r="B8" t="s">
        <v>20</v>
      </c>
      <c r="C8">
        <v>203</v>
      </c>
      <c r="D8">
        <v>157</v>
      </c>
      <c r="E8">
        <v>84</v>
      </c>
      <c r="G8">
        <f t="shared" si="0"/>
        <v>87.123999999999995</v>
      </c>
    </row>
    <row r="9" spans="1:7" x14ac:dyDescent="0.25">
      <c r="A9">
        <v>8</v>
      </c>
      <c r="B9" t="s">
        <v>20</v>
      </c>
      <c r="C9">
        <v>186</v>
      </c>
      <c r="D9">
        <v>150</v>
      </c>
      <c r="E9">
        <v>80</v>
      </c>
      <c r="G9">
        <f t="shared" si="0"/>
        <v>79.554000000000002</v>
      </c>
    </row>
    <row r="10" spans="1:7" x14ac:dyDescent="0.25">
      <c r="A10">
        <v>9</v>
      </c>
      <c r="B10" t="s">
        <v>20</v>
      </c>
      <c r="C10">
        <v>196</v>
      </c>
      <c r="D10">
        <v>163</v>
      </c>
      <c r="E10">
        <v>85</v>
      </c>
      <c r="G10">
        <f t="shared" si="0"/>
        <v>83.47399999999999</v>
      </c>
    </row>
    <row r="11" spans="1:7" x14ac:dyDescent="0.25">
      <c r="A11">
        <v>10</v>
      </c>
      <c r="B11" t="s">
        <v>20</v>
      </c>
      <c r="C11">
        <v>225</v>
      </c>
      <c r="D11">
        <v>183</v>
      </c>
      <c r="E11">
        <v>100</v>
      </c>
      <c r="G11">
        <f t="shared" si="0"/>
        <v>95.903999999999996</v>
      </c>
    </row>
    <row r="12" spans="1:7" x14ac:dyDescent="0.25">
      <c r="A12">
        <v>11</v>
      </c>
      <c r="B12" t="s">
        <v>20</v>
      </c>
      <c r="C12">
        <v>220</v>
      </c>
      <c r="D12">
        <v>173</v>
      </c>
      <c r="E12">
        <v>98</v>
      </c>
      <c r="G12">
        <f t="shared" si="0"/>
        <v>94.153999999999996</v>
      </c>
    </row>
    <row r="13" spans="1:7" x14ac:dyDescent="0.25">
      <c r="A13">
        <v>12</v>
      </c>
      <c r="B13" t="s">
        <v>20</v>
      </c>
      <c r="C13">
        <v>206</v>
      </c>
      <c r="D13">
        <v>157</v>
      </c>
      <c r="E13">
        <v>93</v>
      </c>
      <c r="G13">
        <f t="shared" si="0"/>
        <v>88.533999999999992</v>
      </c>
    </row>
    <row r="14" spans="1:7" x14ac:dyDescent="0.25">
      <c r="A14">
        <v>13</v>
      </c>
      <c r="B14" t="s">
        <v>20</v>
      </c>
      <c r="C14">
        <v>237</v>
      </c>
      <c r="D14">
        <v>182</v>
      </c>
      <c r="E14">
        <v>109</v>
      </c>
      <c r="G14">
        <f t="shared" si="0"/>
        <v>101.604</v>
      </c>
    </row>
    <row r="15" spans="1:7" x14ac:dyDescent="0.25">
      <c r="A15">
        <v>14</v>
      </c>
      <c r="B15" t="s">
        <v>20</v>
      </c>
      <c r="C15">
        <v>238</v>
      </c>
      <c r="D15">
        <v>180</v>
      </c>
      <c r="E15">
        <v>105</v>
      </c>
      <c r="G15">
        <f t="shared" si="0"/>
        <v>102.194</v>
      </c>
    </row>
    <row r="16" spans="1:7" x14ac:dyDescent="0.25">
      <c r="A16">
        <v>15</v>
      </c>
      <c r="B16" t="s">
        <v>20</v>
      </c>
      <c r="C16">
        <v>246</v>
      </c>
      <c r="D16">
        <v>192</v>
      </c>
      <c r="E16">
        <v>103</v>
      </c>
      <c r="G16">
        <f t="shared" si="0"/>
        <v>105.23399999999999</v>
      </c>
    </row>
    <row r="17" spans="1:7" x14ac:dyDescent="0.25">
      <c r="A17">
        <v>16</v>
      </c>
      <c r="B17" t="s">
        <v>20</v>
      </c>
      <c r="C17">
        <v>240</v>
      </c>
      <c r="D17">
        <v>176</v>
      </c>
      <c r="E17">
        <v>105</v>
      </c>
      <c r="G17">
        <f t="shared" si="0"/>
        <v>103.374</v>
      </c>
    </row>
    <row r="18" spans="1:7" x14ac:dyDescent="0.25">
      <c r="A18">
        <v>17</v>
      </c>
      <c r="B18" t="s">
        <v>20</v>
      </c>
      <c r="C18">
        <v>149</v>
      </c>
      <c r="D18">
        <v>125</v>
      </c>
      <c r="E18">
        <v>66</v>
      </c>
      <c r="G18">
        <f t="shared" si="0"/>
        <v>63.664000000000001</v>
      </c>
    </row>
    <row r="19" spans="1:7" x14ac:dyDescent="0.25">
      <c r="A19">
        <v>18</v>
      </c>
      <c r="B19" t="s">
        <v>20</v>
      </c>
      <c r="C19">
        <v>199</v>
      </c>
      <c r="D19">
        <v>163</v>
      </c>
      <c r="E19">
        <v>92</v>
      </c>
      <c r="G19">
        <f t="shared" si="0"/>
        <v>84.884</v>
      </c>
    </row>
    <row r="20" spans="1:7" x14ac:dyDescent="0.25">
      <c r="A20">
        <v>19</v>
      </c>
      <c r="B20" t="s">
        <v>20</v>
      </c>
      <c r="C20">
        <v>223</v>
      </c>
      <c r="D20">
        <v>170</v>
      </c>
      <c r="E20">
        <v>105</v>
      </c>
      <c r="G20">
        <f t="shared" si="0"/>
        <v>95.743999999999986</v>
      </c>
    </row>
    <row r="21" spans="1:7" x14ac:dyDescent="0.25">
      <c r="A21">
        <v>20</v>
      </c>
      <c r="B21" t="s">
        <v>20</v>
      </c>
      <c r="C21">
        <v>186</v>
      </c>
      <c r="D21">
        <v>145</v>
      </c>
      <c r="E21">
        <v>83</v>
      </c>
      <c r="G21">
        <f t="shared" si="0"/>
        <v>79.853999999999999</v>
      </c>
    </row>
    <row r="22" spans="1:7" x14ac:dyDescent="0.25">
      <c r="A22">
        <v>21</v>
      </c>
      <c r="B22" t="s">
        <v>20</v>
      </c>
      <c r="C22">
        <v>228</v>
      </c>
      <c r="D22">
        <v>175</v>
      </c>
      <c r="E22">
        <v>100</v>
      </c>
      <c r="G22">
        <f t="shared" si="0"/>
        <v>97.793999999999997</v>
      </c>
    </row>
    <row r="23" spans="1:7" x14ac:dyDescent="0.25">
      <c r="A23">
        <v>22</v>
      </c>
      <c r="B23" t="s">
        <v>20</v>
      </c>
      <c r="C23">
        <v>188</v>
      </c>
      <c r="D23">
        <v>149</v>
      </c>
      <c r="E23">
        <v>85</v>
      </c>
      <c r="G23">
        <f t="shared" si="0"/>
        <v>80.554000000000002</v>
      </c>
    </row>
    <row r="24" spans="1:7" x14ac:dyDescent="0.25">
      <c r="A24">
        <v>23</v>
      </c>
      <c r="B24" t="s">
        <v>20</v>
      </c>
      <c r="C24">
        <v>226</v>
      </c>
      <c r="D24">
        <v>176</v>
      </c>
      <c r="E24">
        <v>95</v>
      </c>
      <c r="G24">
        <f>1.134+0.47*C24-0.06*D24</f>
        <v>96.793999999999997</v>
      </c>
    </row>
    <row r="25" spans="1:7" x14ac:dyDescent="0.25">
      <c r="A25">
        <v>24</v>
      </c>
      <c r="B25" t="s">
        <v>34</v>
      </c>
      <c r="C25">
        <v>167</v>
      </c>
      <c r="D25">
        <v>139</v>
      </c>
      <c r="E25">
        <v>72</v>
      </c>
      <c r="G25">
        <f>-9.31+0.13*C25+0.06*D25</f>
        <v>20.740000000000002</v>
      </c>
    </row>
    <row r="26" spans="1:7" x14ac:dyDescent="0.25">
      <c r="A26">
        <v>25</v>
      </c>
      <c r="B26" t="s">
        <v>34</v>
      </c>
      <c r="C26">
        <v>146</v>
      </c>
      <c r="D26">
        <v>111</v>
      </c>
      <c r="E26">
        <v>56</v>
      </c>
      <c r="G26">
        <f t="shared" ref="G26:G55" si="1">-9.31+0.13*C26+0.06*D26</f>
        <v>16.329999999999998</v>
      </c>
    </row>
    <row r="27" spans="1:7" x14ac:dyDescent="0.25">
      <c r="A27">
        <v>26</v>
      </c>
      <c r="B27" t="s">
        <v>34</v>
      </c>
      <c r="C27">
        <v>116</v>
      </c>
      <c r="D27">
        <v>95</v>
      </c>
      <c r="E27">
        <v>52</v>
      </c>
      <c r="G27">
        <f t="shared" si="1"/>
        <v>11.469999999999999</v>
      </c>
    </row>
    <row r="28" spans="1:7" x14ac:dyDescent="0.25">
      <c r="A28">
        <v>27</v>
      </c>
      <c r="B28" t="s">
        <v>34</v>
      </c>
      <c r="C28">
        <v>141</v>
      </c>
      <c r="D28">
        <v>110</v>
      </c>
      <c r="E28">
        <v>57</v>
      </c>
      <c r="G28">
        <f t="shared" si="1"/>
        <v>15.620000000000001</v>
      </c>
    </row>
    <row r="29" spans="1:7" x14ac:dyDescent="0.25">
      <c r="A29">
        <v>28</v>
      </c>
      <c r="B29" t="s">
        <v>34</v>
      </c>
      <c r="C29">
        <v>119</v>
      </c>
      <c r="D29">
        <v>97</v>
      </c>
      <c r="E29">
        <v>49</v>
      </c>
      <c r="G29">
        <f t="shared" si="1"/>
        <v>11.98</v>
      </c>
    </row>
    <row r="30" spans="1:7" x14ac:dyDescent="0.25">
      <c r="A30">
        <v>29</v>
      </c>
      <c r="B30" t="s">
        <v>34</v>
      </c>
      <c r="C30">
        <v>159</v>
      </c>
      <c r="D30">
        <v>124</v>
      </c>
      <c r="E30">
        <v>64</v>
      </c>
      <c r="G30">
        <f t="shared" si="1"/>
        <v>18.8</v>
      </c>
    </row>
    <row r="31" spans="1:7" x14ac:dyDescent="0.25">
      <c r="A31">
        <v>30</v>
      </c>
      <c r="B31" t="s">
        <v>34</v>
      </c>
      <c r="C31">
        <v>144</v>
      </c>
      <c r="D31">
        <v>117</v>
      </c>
      <c r="E31">
        <v>59</v>
      </c>
      <c r="G31">
        <f t="shared" si="1"/>
        <v>16.43</v>
      </c>
    </row>
    <row r="32" spans="1:7" x14ac:dyDescent="0.25">
      <c r="A32">
        <v>31</v>
      </c>
      <c r="B32" t="s">
        <v>34</v>
      </c>
      <c r="C32">
        <v>170</v>
      </c>
      <c r="D32">
        <v>131</v>
      </c>
      <c r="E32">
        <v>67</v>
      </c>
      <c r="G32">
        <f t="shared" si="1"/>
        <v>20.65</v>
      </c>
    </row>
    <row r="33" spans="1:7" x14ac:dyDescent="0.25">
      <c r="A33">
        <v>32</v>
      </c>
      <c r="B33" t="s">
        <v>34</v>
      </c>
      <c r="C33">
        <v>201</v>
      </c>
      <c r="D33">
        <v>163</v>
      </c>
      <c r="E33">
        <v>86</v>
      </c>
      <c r="G33">
        <f t="shared" si="1"/>
        <v>26.6</v>
      </c>
    </row>
    <row r="34" spans="1:7" x14ac:dyDescent="0.25">
      <c r="A34">
        <v>33</v>
      </c>
      <c r="B34" t="s">
        <v>34</v>
      </c>
      <c r="C34">
        <v>142</v>
      </c>
      <c r="D34">
        <v>117</v>
      </c>
      <c r="E34">
        <v>59</v>
      </c>
      <c r="G34">
        <f t="shared" si="1"/>
        <v>16.170000000000002</v>
      </c>
    </row>
    <row r="35" spans="1:7" x14ac:dyDescent="0.25">
      <c r="A35">
        <v>34</v>
      </c>
      <c r="B35" t="s">
        <v>34</v>
      </c>
      <c r="C35">
        <v>165</v>
      </c>
      <c r="D35">
        <v>135</v>
      </c>
      <c r="E35">
        <v>73</v>
      </c>
      <c r="G35">
        <f t="shared" si="1"/>
        <v>20.239999999999998</v>
      </c>
    </row>
    <row r="36" spans="1:7" x14ac:dyDescent="0.25">
      <c r="A36">
        <v>35</v>
      </c>
      <c r="B36" t="s">
        <v>34</v>
      </c>
      <c r="C36">
        <v>156</v>
      </c>
      <c r="D36">
        <v>125</v>
      </c>
      <c r="E36">
        <v>64</v>
      </c>
      <c r="G36">
        <f t="shared" si="1"/>
        <v>18.47</v>
      </c>
    </row>
    <row r="37" spans="1:7" x14ac:dyDescent="0.25">
      <c r="A37">
        <v>36</v>
      </c>
      <c r="B37" t="s">
        <v>34</v>
      </c>
      <c r="C37">
        <v>184</v>
      </c>
      <c r="D37">
        <v>139</v>
      </c>
      <c r="E37">
        <v>73</v>
      </c>
      <c r="G37">
        <f t="shared" si="1"/>
        <v>22.950000000000003</v>
      </c>
    </row>
    <row r="38" spans="1:7" x14ac:dyDescent="0.25">
      <c r="A38">
        <v>37</v>
      </c>
      <c r="B38" t="s">
        <v>34</v>
      </c>
      <c r="C38">
        <v>143</v>
      </c>
      <c r="D38">
        <v>117</v>
      </c>
      <c r="E38">
        <v>64</v>
      </c>
      <c r="G38">
        <f t="shared" si="1"/>
        <v>16.299999999999997</v>
      </c>
    </row>
    <row r="39" spans="1:7" x14ac:dyDescent="0.25">
      <c r="A39">
        <v>38</v>
      </c>
      <c r="B39" t="s">
        <v>34</v>
      </c>
      <c r="C39">
        <v>160</v>
      </c>
      <c r="D39">
        <v>120</v>
      </c>
      <c r="E39">
        <v>68</v>
      </c>
      <c r="G39">
        <f t="shared" si="1"/>
        <v>18.689999999999998</v>
      </c>
    </row>
    <row r="40" spans="1:7" x14ac:dyDescent="0.25">
      <c r="A40">
        <v>39</v>
      </c>
      <c r="B40" t="s">
        <v>34</v>
      </c>
      <c r="C40">
        <v>145</v>
      </c>
      <c r="D40">
        <v>117</v>
      </c>
      <c r="E40">
        <v>62</v>
      </c>
      <c r="G40">
        <f t="shared" si="1"/>
        <v>16.560000000000002</v>
      </c>
    </row>
    <row r="41" spans="1:7" x14ac:dyDescent="0.25">
      <c r="A41">
        <v>40</v>
      </c>
      <c r="B41" t="s">
        <v>34</v>
      </c>
      <c r="C41">
        <v>160</v>
      </c>
      <c r="D41">
        <v>120</v>
      </c>
      <c r="E41">
        <v>65</v>
      </c>
      <c r="G41">
        <f t="shared" si="1"/>
        <v>18.689999999999998</v>
      </c>
    </row>
    <row r="42" spans="1:7" x14ac:dyDescent="0.25">
      <c r="A42">
        <v>41</v>
      </c>
      <c r="B42" t="s">
        <v>34</v>
      </c>
      <c r="C42">
        <v>180</v>
      </c>
      <c r="D42">
        <v>138</v>
      </c>
      <c r="E42">
        <v>75</v>
      </c>
      <c r="G42">
        <f t="shared" si="1"/>
        <v>22.37</v>
      </c>
    </row>
    <row r="43" spans="1:7" x14ac:dyDescent="0.25">
      <c r="A43">
        <v>42</v>
      </c>
      <c r="B43" t="s">
        <v>34</v>
      </c>
      <c r="C43">
        <v>189</v>
      </c>
      <c r="D43">
        <v>146</v>
      </c>
      <c r="E43">
        <v>83</v>
      </c>
      <c r="G43">
        <f t="shared" si="1"/>
        <v>24.02</v>
      </c>
    </row>
    <row r="44" spans="1:7" x14ac:dyDescent="0.25">
      <c r="A44">
        <v>43</v>
      </c>
      <c r="B44" t="s">
        <v>34</v>
      </c>
      <c r="C44">
        <v>213</v>
      </c>
      <c r="D44">
        <v>168</v>
      </c>
      <c r="E44">
        <v>93</v>
      </c>
      <c r="G44">
        <f t="shared" si="1"/>
        <v>28.46</v>
      </c>
    </row>
    <row r="45" spans="1:7" x14ac:dyDescent="0.25">
      <c r="A45">
        <v>44</v>
      </c>
      <c r="B45" t="s">
        <v>34</v>
      </c>
      <c r="C45">
        <v>177</v>
      </c>
      <c r="D45">
        <v>137</v>
      </c>
      <c r="E45">
        <v>76</v>
      </c>
      <c r="G45">
        <f t="shared" si="1"/>
        <v>21.92</v>
      </c>
    </row>
    <row r="46" spans="1:7" x14ac:dyDescent="0.25">
      <c r="A46">
        <v>45</v>
      </c>
      <c r="B46" t="s">
        <v>34</v>
      </c>
      <c r="C46">
        <v>148</v>
      </c>
      <c r="D46">
        <v>122</v>
      </c>
      <c r="E46">
        <v>63</v>
      </c>
      <c r="G46">
        <f t="shared" si="1"/>
        <v>17.25</v>
      </c>
    </row>
    <row r="47" spans="1:7" x14ac:dyDescent="0.25">
      <c r="A47">
        <v>46</v>
      </c>
      <c r="B47" t="s">
        <v>34</v>
      </c>
      <c r="C47">
        <v>217</v>
      </c>
      <c r="D47">
        <v>167</v>
      </c>
      <c r="E47">
        <v>97</v>
      </c>
      <c r="G47">
        <f t="shared" si="1"/>
        <v>28.919999999999998</v>
      </c>
    </row>
    <row r="48" spans="1:7" x14ac:dyDescent="0.25">
      <c r="A48">
        <v>47</v>
      </c>
      <c r="B48" t="s">
        <v>34</v>
      </c>
      <c r="C48">
        <v>134</v>
      </c>
      <c r="D48">
        <v>113</v>
      </c>
      <c r="E48">
        <v>59</v>
      </c>
      <c r="G48">
        <f t="shared" si="1"/>
        <v>14.89</v>
      </c>
    </row>
    <row r="49" spans="1:7" x14ac:dyDescent="0.25">
      <c r="A49">
        <v>48</v>
      </c>
      <c r="B49" t="s">
        <v>34</v>
      </c>
      <c r="C49">
        <v>227</v>
      </c>
      <c r="D49">
        <v>173</v>
      </c>
      <c r="E49">
        <v>97</v>
      </c>
      <c r="G49">
        <f t="shared" si="1"/>
        <v>30.580000000000002</v>
      </c>
    </row>
    <row r="50" spans="1:7" x14ac:dyDescent="0.25">
      <c r="A50">
        <v>49</v>
      </c>
      <c r="B50" t="s">
        <v>34</v>
      </c>
      <c r="C50">
        <v>158</v>
      </c>
      <c r="D50">
        <v>128</v>
      </c>
      <c r="E50">
        <v>73</v>
      </c>
      <c r="G50">
        <f t="shared" si="1"/>
        <v>18.909999999999997</v>
      </c>
    </row>
    <row r="51" spans="1:7" x14ac:dyDescent="0.25">
      <c r="A51">
        <v>50</v>
      </c>
      <c r="B51" t="s">
        <v>34</v>
      </c>
      <c r="C51">
        <v>195</v>
      </c>
      <c r="D51">
        <v>153</v>
      </c>
      <c r="E51">
        <v>87</v>
      </c>
      <c r="G51">
        <f t="shared" si="1"/>
        <v>25.22</v>
      </c>
    </row>
    <row r="52" spans="1:7" x14ac:dyDescent="0.25">
      <c r="A52">
        <v>51</v>
      </c>
      <c r="B52" t="s">
        <v>34</v>
      </c>
      <c r="C52">
        <v>161</v>
      </c>
      <c r="D52">
        <v>131</v>
      </c>
      <c r="E52">
        <v>70</v>
      </c>
      <c r="G52">
        <f t="shared" si="1"/>
        <v>19.479999999999997</v>
      </c>
    </row>
    <row r="53" spans="1:7" x14ac:dyDescent="0.25">
      <c r="A53">
        <v>52</v>
      </c>
      <c r="B53" t="s">
        <v>34</v>
      </c>
      <c r="C53">
        <v>207</v>
      </c>
      <c r="D53">
        <v>163</v>
      </c>
      <c r="E53">
        <v>89</v>
      </c>
      <c r="G53">
        <f t="shared" si="1"/>
        <v>27.380000000000003</v>
      </c>
    </row>
    <row r="54" spans="1:7" x14ac:dyDescent="0.25">
      <c r="A54">
        <v>53</v>
      </c>
      <c r="B54" t="s">
        <v>34</v>
      </c>
      <c r="C54">
        <v>170</v>
      </c>
      <c r="D54">
        <v>135</v>
      </c>
      <c r="E54">
        <v>74</v>
      </c>
      <c r="G54">
        <f t="shared" si="1"/>
        <v>20.89</v>
      </c>
    </row>
    <row r="55" spans="1:7" x14ac:dyDescent="0.25">
      <c r="A55">
        <v>54</v>
      </c>
      <c r="B55" t="s">
        <v>34</v>
      </c>
      <c r="C55">
        <v>212</v>
      </c>
      <c r="D55">
        <v>162</v>
      </c>
      <c r="E55">
        <v>90</v>
      </c>
      <c r="G55">
        <f t="shared" si="1"/>
        <v>27.97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f</vt:lpstr>
      <vt:lpstr>m</vt:lpstr>
      <vt:lpstr>m2</vt:lpstr>
      <vt:lpstr>turtles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k1_249_07</dc:creator>
  <cp:lastModifiedBy>k1_249_07</cp:lastModifiedBy>
  <dcterms:created xsi:type="dcterms:W3CDTF">2022-04-21T11:54:27Z</dcterms:created>
  <dcterms:modified xsi:type="dcterms:W3CDTF">2022-04-21T12:29:25Z</dcterms:modified>
</cp:coreProperties>
</file>