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tingle\Desktop\"/>
    </mc:Choice>
  </mc:AlternateContent>
  <bookViews>
    <workbookView xWindow="0" yWindow="0" windowWidth="28800" windowHeight="14310"/>
  </bookViews>
  <sheets>
    <sheet name="Sheet 1" sheetId="1" r:id="rId1"/>
  </sheets>
  <definedNames>
    <definedName name="_xlnm._FilterDatabase" localSheetId="0" hidden="1">'Sheet 1'!$A$1:$O$1</definedName>
  </definedNames>
  <calcPr calcId="152511"/>
</workbook>
</file>

<file path=xl/calcChain.xml><?xml version="1.0" encoding="utf-8"?>
<calcChain xmlns="http://schemas.openxmlformats.org/spreadsheetml/2006/main">
  <c r="V3" i="1" l="1"/>
  <c r="V4" i="1"/>
  <c r="V5" i="1"/>
  <c r="V7" i="1"/>
  <c r="V8" i="1"/>
  <c r="V9" i="1"/>
  <c r="V11" i="1"/>
  <c r="V12" i="1"/>
  <c r="V13" i="1"/>
  <c r="V14" i="1"/>
  <c r="V15" i="1"/>
  <c r="V16" i="1"/>
  <c r="V17" i="1"/>
  <c r="V18" i="1"/>
  <c r="V19" i="1"/>
  <c r="V22" i="1"/>
  <c r="V24" i="1"/>
  <c r="V25" i="1"/>
  <c r="V26" i="1"/>
  <c r="V28" i="1"/>
  <c r="V30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51" i="1"/>
  <c r="V52" i="1"/>
  <c r="V53" i="1"/>
  <c r="V54" i="1"/>
  <c r="V55" i="1"/>
  <c r="V56" i="1"/>
  <c r="V57" i="1"/>
  <c r="V59" i="1"/>
  <c r="V60" i="1"/>
  <c r="V61" i="1"/>
  <c r="V63" i="1"/>
  <c r="V64" i="1"/>
  <c r="V66" i="1"/>
  <c r="V67" i="1"/>
  <c r="V68" i="1"/>
  <c r="V69" i="1"/>
  <c r="V71" i="1"/>
  <c r="V73" i="1"/>
  <c r="V75" i="1"/>
  <c r="V77" i="1"/>
  <c r="V78" i="1"/>
  <c r="V80" i="1"/>
  <c r="V82" i="1"/>
  <c r="V83" i="1"/>
  <c r="V84" i="1"/>
  <c r="V86" i="1"/>
  <c r="V87" i="1"/>
  <c r="V88" i="1"/>
</calcChain>
</file>

<file path=xl/sharedStrings.xml><?xml version="1.0" encoding="utf-8"?>
<sst xmlns="http://schemas.openxmlformats.org/spreadsheetml/2006/main" count="630" uniqueCount="462">
  <si>
    <t>firm</t>
  </si>
  <si>
    <t>city</t>
  </si>
  <si>
    <t>country</t>
  </si>
  <si>
    <t>employees</t>
  </si>
  <si>
    <t>shortname</t>
  </si>
  <si>
    <t>dom_subsidiary</t>
  </si>
  <si>
    <t>int_subsidiary</t>
  </si>
  <si>
    <t>total_subsidiary</t>
  </si>
  <si>
    <t>ccode</t>
  </si>
  <si>
    <t>country_ideal</t>
  </si>
  <si>
    <t>sub_country_ideal</t>
  </si>
  <si>
    <t>ccodecow</t>
  </si>
  <si>
    <t>cowc</t>
  </si>
  <si>
    <t>iso3c</t>
  </si>
  <si>
    <t>country.name.en</t>
  </si>
  <si>
    <t>Abu Dhabi National Oil Company</t>
  </si>
  <si>
    <t xml:space="preserve"> Abu Dhabi</t>
  </si>
  <si>
    <t>United Arab Emirates</t>
  </si>
  <si>
    <t>ADNOC</t>
  </si>
  <si>
    <t>UAE</t>
  </si>
  <si>
    <t>ARE</t>
  </si>
  <si>
    <t>Administracion Nacional de Combustibles Alcohol y Portland</t>
  </si>
  <si>
    <t xml:space="preserve"> Montevideo</t>
  </si>
  <si>
    <t>Uruguay</t>
  </si>
  <si>
    <t>ANCAP</t>
  </si>
  <si>
    <t>URU</t>
  </si>
  <si>
    <t>URY</t>
  </si>
  <si>
    <t>Bangladesh Oil, Gas &amp; Minerals Corporation</t>
  </si>
  <si>
    <t xml:space="preserve"> Dhaka</t>
  </si>
  <si>
    <t>Bangladesh</t>
  </si>
  <si>
    <t>Petrobangla</t>
  </si>
  <si>
    <t>BNG</t>
  </si>
  <si>
    <t>BGD</t>
  </si>
  <si>
    <t>CEF (Pty) Ltd.</t>
  </si>
  <si>
    <t xml:space="preserve"> Johannesburg</t>
  </si>
  <si>
    <t>South Africa</t>
  </si>
  <si>
    <t>PetroSA</t>
  </si>
  <si>
    <t>SAF</t>
  </si>
  <si>
    <t>ZAF</t>
  </si>
  <si>
    <t>China National Offshore Oil Corporation</t>
  </si>
  <si>
    <t xml:space="preserve"> Beijing</t>
  </si>
  <si>
    <t>China</t>
  </si>
  <si>
    <t>CNOOC</t>
  </si>
  <si>
    <t>CHN</t>
  </si>
  <si>
    <t>China National Petroleum Corporation</t>
  </si>
  <si>
    <t>CNPC</t>
  </si>
  <si>
    <t>CPC Corporation, Taiwan</t>
  </si>
  <si>
    <t xml:space="preserve"> Taipei City</t>
  </si>
  <si>
    <t>Taiwan</t>
  </si>
  <si>
    <t>CPC</t>
  </si>
  <si>
    <t>TAW</t>
  </si>
  <si>
    <t>TWN</t>
  </si>
  <si>
    <t>Taiwan, Province of China</t>
  </si>
  <si>
    <t>Cuba Petróleo, S.A.</t>
  </si>
  <si>
    <t xml:space="preserve"> La Habana</t>
  </si>
  <si>
    <t>Cuba</t>
  </si>
  <si>
    <t>CUPET</t>
  </si>
  <si>
    <t>CUB</t>
  </si>
  <si>
    <t>DONG Energy A/S (CPSE:DENERG)</t>
  </si>
  <si>
    <t xml:space="preserve"> Fredericia</t>
  </si>
  <si>
    <t>Denmark</t>
  </si>
  <si>
    <t>DONG</t>
  </si>
  <si>
    <t>DEN</t>
  </si>
  <si>
    <t>DNK</t>
  </si>
  <si>
    <t>Ecopetrol S.A. (BVC:ECOPETROL)</t>
  </si>
  <si>
    <t xml:space="preserve"> Bogotá</t>
  </si>
  <si>
    <t>Colombia</t>
  </si>
  <si>
    <t>Ecopetrol</t>
  </si>
  <si>
    <t>COL</t>
  </si>
  <si>
    <t>Egyptian General Petroleum Corporation</t>
  </si>
  <si>
    <t xml:space="preserve"> Cairo</t>
  </si>
  <si>
    <t>Egypt</t>
  </si>
  <si>
    <t>EGPC</t>
  </si>
  <si>
    <t>EGY</t>
  </si>
  <si>
    <t>Empresa Nacional de Hidrocarbonetos, E.P</t>
  </si>
  <si>
    <t xml:space="preserve"> Maputo</t>
  </si>
  <si>
    <t>Mozambique</t>
  </si>
  <si>
    <t>ENH</t>
  </si>
  <si>
    <t>MZM</t>
  </si>
  <si>
    <t>MOZ</t>
  </si>
  <si>
    <t>Empresa Nacional del Petróleo</t>
  </si>
  <si>
    <t xml:space="preserve"> Santiago</t>
  </si>
  <si>
    <t>Chile</t>
  </si>
  <si>
    <t>ENAP</t>
  </si>
  <si>
    <t>CHL</t>
  </si>
  <si>
    <t>Empresa Publica de Hidrocarburos del Ecuador</t>
  </si>
  <si>
    <t xml:space="preserve"> Quito</t>
  </si>
  <si>
    <t>Ecuador</t>
  </si>
  <si>
    <t>EP Petroecuador</t>
  </si>
  <si>
    <t>ECU</t>
  </si>
  <si>
    <t>Energía Argentina S.A.</t>
  </si>
  <si>
    <t xml:space="preserve"> Buenos Aires</t>
  </si>
  <si>
    <t>Argentina</t>
  </si>
  <si>
    <t>Enarsa</t>
  </si>
  <si>
    <t>ARG</t>
  </si>
  <si>
    <t>Eni SpA (BIT:ENI)</t>
  </si>
  <si>
    <t xml:space="preserve"> Rome</t>
  </si>
  <si>
    <t>Italy</t>
  </si>
  <si>
    <t>Eni</t>
  </si>
  <si>
    <t>ITA</t>
  </si>
  <si>
    <t>Entreprise Tunisienne d'Activités Pétrolières</t>
  </si>
  <si>
    <t xml:space="preserve"> Tunis</t>
  </si>
  <si>
    <t>Tunisia</t>
  </si>
  <si>
    <t>ETAP</t>
  </si>
  <si>
    <t>TUN</t>
  </si>
  <si>
    <t>Galp Energia, SGPS, S.A. (ENXTLS:GALP)</t>
  </si>
  <si>
    <t xml:space="preserve"> Lisbon</t>
  </si>
  <si>
    <t>Portugal</t>
  </si>
  <si>
    <t>Galp</t>
  </si>
  <si>
    <t>POR</t>
  </si>
  <si>
    <t>PRT</t>
  </si>
  <si>
    <t>Gaz de France SA</t>
  </si>
  <si>
    <t xml:space="preserve"> Paris</t>
  </si>
  <si>
    <t>France</t>
  </si>
  <si>
    <t>Gaz de France</t>
  </si>
  <si>
    <t>FRN</t>
  </si>
  <si>
    <t>FRA</t>
  </si>
  <si>
    <t>GEPetrol</t>
  </si>
  <si>
    <t xml:space="preserve"> Malabo</t>
  </si>
  <si>
    <t>Equatorial Guinea</t>
  </si>
  <si>
    <t>EQG</t>
  </si>
  <si>
    <t>GNQ</t>
  </si>
  <si>
    <t>Ghana National Petroleum Corporation</t>
  </si>
  <si>
    <t xml:space="preserve"> Tema</t>
  </si>
  <si>
    <t>Ghana</t>
  </si>
  <si>
    <t>GNPC</t>
  </si>
  <si>
    <t>GHA</t>
  </si>
  <si>
    <t>INA-Industrija nafte, d.d. (ZGSE:INA-R-A)</t>
  </si>
  <si>
    <t xml:space="preserve"> Zagreb</t>
  </si>
  <si>
    <t>Croatia</t>
  </si>
  <si>
    <t>INA</t>
  </si>
  <si>
    <t>CRO</t>
  </si>
  <si>
    <t>HRV</t>
  </si>
  <si>
    <t>Iraq National Oil Company</t>
  </si>
  <si>
    <t xml:space="preserve"> Iraq</t>
  </si>
  <si>
    <t>Iraq</t>
  </si>
  <si>
    <t>INOC</t>
  </si>
  <si>
    <t>IRQ</t>
  </si>
  <si>
    <t>joint Stock Company National Company KazMunayGas</t>
  </si>
  <si>
    <t xml:space="preserve"> Astana</t>
  </si>
  <si>
    <t>Kazakhstan</t>
  </si>
  <si>
    <t>KazMunayGas</t>
  </si>
  <si>
    <t>KZK</t>
  </si>
  <si>
    <t>KAZ</t>
  </si>
  <si>
    <t>Korea National Oil Corporation</t>
  </si>
  <si>
    <t xml:space="preserve"> Ulsan</t>
  </si>
  <si>
    <t>South Korea</t>
  </si>
  <si>
    <t>KNOC</t>
  </si>
  <si>
    <t>ROK</t>
  </si>
  <si>
    <t>KOR</t>
  </si>
  <si>
    <t>Republic of Korea</t>
  </si>
  <si>
    <t>Kuwait Petroleum Corporation</t>
  </si>
  <si>
    <t xml:space="preserve"> Safat</t>
  </si>
  <si>
    <t>Kuwait</t>
  </si>
  <si>
    <t>KPC</t>
  </si>
  <si>
    <t>KUW</t>
  </si>
  <si>
    <t>KWT</t>
  </si>
  <si>
    <t>Kuwait Petroleum International Ltd.</t>
  </si>
  <si>
    <t>KPI</t>
  </si>
  <si>
    <t>MOL Magyar Olaj- es Gazipari Nyilvanosan Mukodo Reszvenytarsasag (BUSE:MOL)</t>
  </si>
  <si>
    <t xml:space="preserve"> Budapest</t>
  </si>
  <si>
    <t>Hungary</t>
  </si>
  <si>
    <t>MOL</t>
  </si>
  <si>
    <t>HUN</t>
  </si>
  <si>
    <t>Myanma Oil and Gas Enterprise</t>
  </si>
  <si>
    <t xml:space="preserve"> Myanmar</t>
  </si>
  <si>
    <t>Myanmar</t>
  </si>
  <si>
    <t>MOGE</t>
  </si>
  <si>
    <t>MYA</t>
  </si>
  <si>
    <t>MMR</t>
  </si>
  <si>
    <t>National Iranian Oil Company</t>
  </si>
  <si>
    <t xml:space="preserve"> Tehran</t>
  </si>
  <si>
    <t>Iran</t>
  </si>
  <si>
    <t>NIOC</t>
  </si>
  <si>
    <t>IRN</t>
  </si>
  <si>
    <t>Iran (Islamic Republic of)</t>
  </si>
  <si>
    <t>National Oil Corporation</t>
  </si>
  <si>
    <t xml:space="preserve"> Tripoli</t>
  </si>
  <si>
    <t>Libya</t>
  </si>
  <si>
    <t>NOC Libya</t>
  </si>
  <si>
    <t>LIB</t>
  </si>
  <si>
    <t>LBY</t>
  </si>
  <si>
    <t>Nigerian National Petroleum Corporation</t>
  </si>
  <si>
    <t xml:space="preserve"> Abuja</t>
  </si>
  <si>
    <t>Nigeria</t>
  </si>
  <si>
    <t>NNPC</t>
  </si>
  <si>
    <t>NIG</t>
  </si>
  <si>
    <t>NGA</t>
  </si>
  <si>
    <t>Oil and Natural Gas Corporation Limited</t>
  </si>
  <si>
    <t xml:space="preserve"> Dehradun</t>
  </si>
  <si>
    <t>India</t>
  </si>
  <si>
    <t>ONGC</t>
  </si>
  <si>
    <t>IND</t>
  </si>
  <si>
    <t>Oman Oil Company S.A.O.C.</t>
  </si>
  <si>
    <t xml:space="preserve"> Muscat</t>
  </si>
  <si>
    <t>Oman</t>
  </si>
  <si>
    <t>OOC</t>
  </si>
  <si>
    <t>OMA</t>
  </si>
  <si>
    <t>OMN</t>
  </si>
  <si>
    <t>OMV Aktiengesellschaft (WBAG:OMV)</t>
  </si>
  <si>
    <t xml:space="preserve"> Vienna</t>
  </si>
  <si>
    <t>Austria</t>
  </si>
  <si>
    <t>OMV</t>
  </si>
  <si>
    <t>AUS</t>
  </si>
  <si>
    <t>AUT</t>
  </si>
  <si>
    <t>Petróleo Brasileiro S.A. - Petrobras (BOVESPA:PETR4)</t>
  </si>
  <si>
    <t xml:space="preserve"> Rio de Janeiro</t>
  </si>
  <si>
    <t>Brazil</t>
  </si>
  <si>
    <t>Petrobras</t>
  </si>
  <si>
    <t>BRA</t>
  </si>
  <si>
    <t>Petróleos de Venezuela S.A.</t>
  </si>
  <si>
    <t xml:space="preserve"> Caracas</t>
  </si>
  <si>
    <t>Venezuela</t>
  </si>
  <si>
    <t>PDVSA</t>
  </si>
  <si>
    <t>VEN</t>
  </si>
  <si>
    <t>Venezuela, Bolivarian Republic of</t>
  </si>
  <si>
    <t>Petróleos del Perú - PETROPERÚ S.A.</t>
  </si>
  <si>
    <t xml:space="preserve"> Lima</t>
  </si>
  <si>
    <t>Peru</t>
  </si>
  <si>
    <t>Petroperu</t>
  </si>
  <si>
    <t>PER</t>
  </si>
  <si>
    <t>Petróleos Mexicanos S.A. de C.V.</t>
  </si>
  <si>
    <t xml:space="preserve"> Mexico City</t>
  </si>
  <si>
    <t>Mexico</t>
  </si>
  <si>
    <t>PEMEX</t>
  </si>
  <si>
    <t>MEX</t>
  </si>
  <si>
    <t>Petroleum Development Oman, LLC</t>
  </si>
  <si>
    <t>PDO</t>
  </si>
  <si>
    <t>Petroliam Nasional Berhad</t>
  </si>
  <si>
    <t xml:space="preserve"> Kuala Lumpur</t>
  </si>
  <si>
    <t>Malaysia</t>
  </si>
  <si>
    <t>Petronas</t>
  </si>
  <si>
    <t>MAL</t>
  </si>
  <si>
    <t>MYS</t>
  </si>
  <si>
    <t>Philippine National Oil Company</t>
  </si>
  <si>
    <t xml:space="preserve"> Metro Manila</t>
  </si>
  <si>
    <t>Philippines</t>
  </si>
  <si>
    <t>PNOC</t>
  </si>
  <si>
    <t>PHI</t>
  </si>
  <si>
    <t>PHL</t>
  </si>
  <si>
    <t>Polskie Górnictwo Naftowe i Gazownictwo S.A. (WSE:PGN)</t>
  </si>
  <si>
    <t xml:space="preserve"> Warsaw</t>
  </si>
  <si>
    <t>Poland</t>
  </si>
  <si>
    <t>PGNiG</t>
  </si>
  <si>
    <t>POL</t>
  </si>
  <si>
    <t>PT Pertamina (Persero)</t>
  </si>
  <si>
    <t xml:space="preserve"> Jakarta</t>
  </si>
  <si>
    <t>Indonesia</t>
  </si>
  <si>
    <t>Pertamina</t>
  </si>
  <si>
    <t>INS</t>
  </si>
  <si>
    <t>IDN</t>
  </si>
  <si>
    <t>PTT Public Company Limited (SET:PTT)</t>
  </si>
  <si>
    <t xml:space="preserve"> Bangkok</t>
  </si>
  <si>
    <t>Thailand</t>
  </si>
  <si>
    <t>PTT</t>
  </si>
  <si>
    <t>THI</t>
  </si>
  <si>
    <t>THA</t>
  </si>
  <si>
    <t>Public Joint Stock Company Gazprom (MISX:GAZP)</t>
  </si>
  <si>
    <t xml:space="preserve"> Moscow</t>
  </si>
  <si>
    <t>Russia</t>
  </si>
  <si>
    <t>Gazprom</t>
  </si>
  <si>
    <t>RUS</t>
  </si>
  <si>
    <t>Russian Federation</t>
  </si>
  <si>
    <t>Public Joint Stock Company National Joint Stock Company 'Naftogaz of Ukraine'</t>
  </si>
  <si>
    <t xml:space="preserve"> Kyiv</t>
  </si>
  <si>
    <t>Ukraine</t>
  </si>
  <si>
    <t>Naftogaz</t>
  </si>
  <si>
    <t>UKR</t>
  </si>
  <si>
    <t>Qatar Petroleum</t>
  </si>
  <si>
    <t xml:space="preserve"> Doha</t>
  </si>
  <si>
    <t>Qatar</t>
  </si>
  <si>
    <t>QAT</t>
  </si>
  <si>
    <t>Qatar Petroleum International</t>
  </si>
  <si>
    <t>QPI</t>
  </si>
  <si>
    <t>Saudi Arabian Oil Company</t>
  </si>
  <si>
    <t xml:space="preserve"> Dhahran</t>
  </si>
  <si>
    <t>Saudi Arabia</t>
  </si>
  <si>
    <t>Saudi Aramco</t>
  </si>
  <si>
    <t>SAU</t>
  </si>
  <si>
    <t>Societe Nationale des Petroles du Congo</t>
  </si>
  <si>
    <t xml:space="preserve"> Brazzaville</t>
  </si>
  <si>
    <t>Republic of the Congo</t>
  </si>
  <si>
    <t>SNPC</t>
  </si>
  <si>
    <t>DRC</t>
  </si>
  <si>
    <t>COD</t>
  </si>
  <si>
    <t>Democratic Republic of the Congo</t>
  </si>
  <si>
    <t>Société Nationale d'Opérations Pétrolières de la Côte d'Ivoire</t>
  </si>
  <si>
    <t xml:space="preserve"> Abidjan</t>
  </si>
  <si>
    <t>Ivory Coast</t>
  </si>
  <si>
    <t>PETROCI</t>
  </si>
  <si>
    <t>CDI</t>
  </si>
  <si>
    <t>CIV</t>
  </si>
  <si>
    <t>Côte D'Ivoire</t>
  </si>
  <si>
    <t>Sonangol EP</t>
  </si>
  <si>
    <t xml:space="preserve"> Luanda</t>
  </si>
  <si>
    <t>Angola</t>
  </si>
  <si>
    <t>Sonangol</t>
  </si>
  <si>
    <t>ANG</t>
  </si>
  <si>
    <t>AGO</t>
  </si>
  <si>
    <t>Sonatrach Spa</t>
  </si>
  <si>
    <t xml:space="preserve"> Alger</t>
  </si>
  <si>
    <t>Algeria</t>
  </si>
  <si>
    <t>Sonatrach</t>
  </si>
  <si>
    <t>ALG</t>
  </si>
  <si>
    <t>DZA</t>
  </si>
  <si>
    <t>Staatsolie Maatschappij Suriname N.V.</t>
  </si>
  <si>
    <t xml:space="preserve"> Paramaribo</t>
  </si>
  <si>
    <t>Suriname</t>
  </si>
  <si>
    <t>Staatsolie</t>
  </si>
  <si>
    <t>SUR</t>
  </si>
  <si>
    <t>State Oil Company of the Azerbaijan Republic</t>
  </si>
  <si>
    <t xml:space="preserve"> Baku</t>
  </si>
  <si>
    <t>Azerbaijan</t>
  </si>
  <si>
    <t>SOCAR</t>
  </si>
  <si>
    <t>AZE</t>
  </si>
  <si>
    <t>Statoil ASA (OB:STL)</t>
  </si>
  <si>
    <t xml:space="preserve"> Stavanger</t>
  </si>
  <si>
    <t>Norway</t>
  </si>
  <si>
    <t>Statoil</t>
  </si>
  <si>
    <t>NOR</t>
  </si>
  <si>
    <t>Sudapet Company Limited</t>
  </si>
  <si>
    <t xml:space="preserve"> Khartoum</t>
  </si>
  <si>
    <t>Sudan</t>
  </si>
  <si>
    <t>Sudapet</t>
  </si>
  <si>
    <t>SUD</t>
  </si>
  <si>
    <t>SDN</t>
  </si>
  <si>
    <t>Syrian Petroleum Co.</t>
  </si>
  <si>
    <t>Syria</t>
  </si>
  <si>
    <t>SPC</t>
  </si>
  <si>
    <t>SYR</t>
  </si>
  <si>
    <t>Syrian Arab Republic</t>
  </si>
  <si>
    <t>Tanzania Petroleum Development Corporation</t>
  </si>
  <si>
    <t xml:space="preserve"> Dar Es Salaam</t>
  </si>
  <si>
    <t>Tanzania</t>
  </si>
  <si>
    <t>TPDC</t>
  </si>
  <si>
    <t>TAZ</t>
  </si>
  <si>
    <t>TZA</t>
  </si>
  <si>
    <t>United Republic of Tanzania</t>
  </si>
  <si>
    <t>The Bahrain Petroleum Company B.S.C.</t>
  </si>
  <si>
    <t xml:space="preserve"> Awali</t>
  </si>
  <si>
    <t>Bahrain</t>
  </si>
  <si>
    <t>BAPCO</t>
  </si>
  <si>
    <t>BAH</t>
  </si>
  <si>
    <t>BHR</t>
  </si>
  <si>
    <t>The Japan Oil, Gas and Metals National Corporation</t>
  </si>
  <si>
    <t xml:space="preserve"> Tokyo</t>
  </si>
  <si>
    <t>Japan</t>
  </si>
  <si>
    <t>JOGMEC</t>
  </si>
  <si>
    <t>JPN</t>
  </si>
  <si>
    <t>Türkiye Petrolleri Anonim Ortakligi</t>
  </si>
  <si>
    <t xml:space="preserve"> Ankara</t>
  </si>
  <si>
    <t>Turkey</t>
  </si>
  <si>
    <t>TPAO</t>
  </si>
  <si>
    <t>TUR</t>
  </si>
  <si>
    <t>Turkmenneft</t>
  </si>
  <si>
    <t xml:space="preserve"> Balkanabat</t>
  </si>
  <si>
    <t>Turkmenistan</t>
  </si>
  <si>
    <t>TKM</t>
  </si>
  <si>
    <t>Uzbekneftegaz National Holding Company joint Stock Company</t>
  </si>
  <si>
    <t xml:space="preserve"> Tashkent</t>
  </si>
  <si>
    <t>Uzbekistan</t>
  </si>
  <si>
    <t>Uzbekneftegaz</t>
  </si>
  <si>
    <t>UZB</t>
  </si>
  <si>
    <t>Vietnam National Oil and Gas Group</t>
  </si>
  <si>
    <t xml:space="preserve"> Hanoi</t>
  </si>
  <si>
    <t>Vietnam</t>
  </si>
  <si>
    <t>Petrovietnam</t>
  </si>
  <si>
    <t>DRV</t>
  </si>
  <si>
    <t>VNM</t>
  </si>
  <si>
    <t>Viet Nam</t>
  </si>
  <si>
    <t>Yacimientos Petroliferos Fiscales Bolivianos S.A.</t>
  </si>
  <si>
    <t xml:space="preserve"> La Paz</t>
  </si>
  <si>
    <t>Bolivia</t>
  </si>
  <si>
    <t>YPFB</t>
  </si>
  <si>
    <t>BOL</t>
  </si>
  <si>
    <t>Bolivia (Plurinational State of)</t>
  </si>
  <si>
    <t>Albpetrol Sh.A.</t>
  </si>
  <si>
    <t xml:space="preserve"> Fier</t>
  </si>
  <si>
    <t>Albania</t>
  </si>
  <si>
    <t>Albpetrol</t>
  </si>
  <si>
    <t>ALB</t>
  </si>
  <si>
    <t>Barbados National Oil Company Limited</t>
  </si>
  <si>
    <t xml:space="preserve"> St Phillip</t>
  </si>
  <si>
    <t>Barbados</t>
  </si>
  <si>
    <t>Barbados NOC</t>
  </si>
  <si>
    <t>BAR</t>
  </si>
  <si>
    <t>BRB</t>
  </si>
  <si>
    <t>Belarusneft</t>
  </si>
  <si>
    <t xml:space="preserve"> Belarus</t>
  </si>
  <si>
    <t>Belarus</t>
  </si>
  <si>
    <t>BLR</t>
  </si>
  <si>
    <t>Ceylon Petroleum Corporation</t>
  </si>
  <si>
    <t xml:space="preserve"> Colombo</t>
  </si>
  <si>
    <t>Sri Lanka</t>
  </si>
  <si>
    <t>Ceylon Petroleum Corp.</t>
  </si>
  <si>
    <t>SRI</t>
  </si>
  <si>
    <t>LKA</t>
  </si>
  <si>
    <t>China Petrochemical Corporation</t>
  </si>
  <si>
    <t>Sinopec</t>
  </si>
  <si>
    <t>Emirates National Oil Company Ltd (ENOC) L.L.C.</t>
  </si>
  <si>
    <t xml:space="preserve"> Dubai</t>
  </si>
  <si>
    <t>ENOC</t>
  </si>
  <si>
    <t>Gabon Oil Company</t>
  </si>
  <si>
    <t xml:space="preserve"> Libreville</t>
  </si>
  <si>
    <t>Gabon</t>
  </si>
  <si>
    <t>GOC</t>
  </si>
  <si>
    <t>GAB</t>
  </si>
  <si>
    <t>National Iranian Gas Company</t>
  </si>
  <si>
    <t>NIGC</t>
  </si>
  <si>
    <t>National Oil Corporation of Kenya Limited</t>
  </si>
  <si>
    <t xml:space="preserve"> Nairobi</t>
  </si>
  <si>
    <t>Kenya</t>
  </si>
  <si>
    <t>NOCK</t>
  </si>
  <si>
    <t>KEN</t>
  </si>
  <si>
    <t>National Petroleum Corp. of Namibia (Pty.) Ltd.</t>
  </si>
  <si>
    <t xml:space="preserve"> Windhoek</t>
  </si>
  <si>
    <t>Namibia</t>
  </si>
  <si>
    <t>Namcor</t>
  </si>
  <si>
    <t>NAM</t>
  </si>
  <si>
    <t>Oil India Limited (NSEI:OIL)</t>
  </si>
  <si>
    <t xml:space="preserve"> Noida</t>
  </si>
  <si>
    <t>OIL</t>
  </si>
  <si>
    <t>Pakistan State Oil Company Limited (KASE:PSO)</t>
  </si>
  <si>
    <t xml:space="preserve"> Karachi</t>
  </si>
  <si>
    <t>Pakistan</t>
  </si>
  <si>
    <t>PSOC</t>
  </si>
  <si>
    <t>PAK</t>
  </si>
  <si>
    <t>Petroleos Paraguayos S.A.</t>
  </si>
  <si>
    <t xml:space="preserve"> Asunción</t>
  </si>
  <si>
    <t>Paraguay</t>
  </si>
  <si>
    <t>Petropar</t>
  </si>
  <si>
    <t>PAR</t>
  </si>
  <si>
    <t>PRY</t>
  </si>
  <si>
    <t>OJSC Rosneftegaz</t>
  </si>
  <si>
    <t>Rosneft</t>
  </si>
  <si>
    <t>Public Joint Stock Company Transneft (MISX:TRNFP)</t>
  </si>
  <si>
    <t>Transneft</t>
  </si>
  <si>
    <t>Societe Des Petroles Du Senegal</t>
  </si>
  <si>
    <t xml:space="preserve"> Dakar</t>
  </si>
  <si>
    <t>Senegal</t>
  </si>
  <si>
    <t>Petrosen</t>
  </si>
  <si>
    <t>SEN</t>
  </si>
  <si>
    <t>Pakistan Petroleum Limited (KASE:PPL)</t>
  </si>
  <si>
    <t>PPL</t>
  </si>
  <si>
    <t>Oil and Gas Development Company Limited (KASE:OGDC)</t>
  </si>
  <si>
    <t xml:space="preserve"> Islamabad</t>
  </si>
  <si>
    <t>OGDCL</t>
  </si>
  <si>
    <t>Neste Oyj (HLSE:NESTE)</t>
  </si>
  <si>
    <t xml:space="preserve"> Espoo</t>
  </si>
  <si>
    <t>Finland</t>
  </si>
  <si>
    <t>Neste</t>
  </si>
  <si>
    <t>FIN</t>
  </si>
  <si>
    <t>Hindustan Petroleum Corporation Limited (BSE:500104)</t>
  </si>
  <si>
    <t xml:space="preserve"> Mumbai</t>
  </si>
  <si>
    <t>Hindustan Petroleum</t>
  </si>
  <si>
    <t>state_capital</t>
  </si>
  <si>
    <t>non_comm</t>
  </si>
  <si>
    <t>NOC_govshare</t>
  </si>
  <si>
    <t>govshare_ind</t>
  </si>
  <si>
    <t>chair_appt</t>
  </si>
  <si>
    <t>budget_control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</si>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</sst>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6.140625" customWidth="1"/>
    <col min="2" max="2" width="23.5703125" customWidth="1"/>
    <col min="3" max="3" width="20.7109375" customWidth="1"/>
    <col min="4" max="4" width="13.140625" bestFit="1" customWidth="1"/>
    <col min="5" max="5" width="12.85546875" bestFit="1" customWidth="1"/>
    <col min="6" max="6" width="17.42578125" bestFit="1" customWidth="1"/>
    <col min="7" max="7" width="15.85546875" bestFit="1" customWidth="1"/>
    <col min="8" max="8" width="17.5703125" bestFit="1" customWidth="1"/>
    <col min="9" max="9" width="8.42578125" customWidth="1"/>
    <col min="10" max="10" width="15.5703125" bestFit="1" customWidth="1"/>
    <col min="11" max="11" width="19.85546875" bestFit="1" customWidth="1"/>
    <col min="12" max="12" width="12" bestFit="1" customWidth="1"/>
    <col min="13" max="14" width="7.7109375" customWidth="1"/>
    <col min="15" max="15" width="18.5703125" bestFit="1" customWidth="1"/>
    <col min="16" max="16" width="11.85546875" customWidth="1"/>
    <col min="17" max="17" width="13.28515625" customWidth="1"/>
    <col min="18" max="18" width="11.85546875" customWidth="1"/>
    <col min="19" max="19" width="16.140625" customWidth="1"/>
    <col min="20" max="20" width="17.140625" customWidth="1"/>
    <col min="21" max="21" width="21.28515625" customWidth="1"/>
    <col min="22" max="22" width="15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457</v>
      </c>
      <c r="Q1" t="s">
        <v>455</v>
      </c>
      <c r="R1" t="s">
        <v>456</v>
      </c>
      <c r="S1" t="s">
        <v>458</v>
      </c>
      <c r="T1" t="s">
        <v>459</v>
      </c>
      <c r="U1" t="s">
        <v>460</v>
      </c>
      <c r="V1" t="s">
        <v>461</v>
      </c>
    </row>
    <row r="2" spans="1:22" x14ac:dyDescent="0.25">
      <c r="A2" t="s">
        <v>376</v>
      </c>
      <c r="B2" t="s">
        <v>377</v>
      </c>
      <c r="C2" t="s">
        <v>378</v>
      </c>
      <c r="E2" t="s">
        <v>379</v>
      </c>
      <c r="I2">
        <v>339</v>
      </c>
      <c r="L2">
        <v>339</v>
      </c>
      <c r="M2" t="s">
        <v>380</v>
      </c>
      <c r="N2" t="s">
        <v>380</v>
      </c>
      <c r="O2" t="s">
        <v>378</v>
      </c>
      <c r="S2" s="1"/>
    </row>
    <row r="3" spans="1:22" x14ac:dyDescent="0.25">
      <c r="A3" t="s">
        <v>299</v>
      </c>
      <c r="B3" t="s">
        <v>300</v>
      </c>
      <c r="C3" t="s">
        <v>301</v>
      </c>
      <c r="D3">
        <v>47172</v>
      </c>
      <c r="E3" t="s">
        <v>302</v>
      </c>
      <c r="F3">
        <v>22</v>
      </c>
      <c r="G3">
        <v>55</v>
      </c>
      <c r="H3">
        <v>77</v>
      </c>
      <c r="I3">
        <v>615</v>
      </c>
      <c r="J3">
        <v>-1.20265421428571</v>
      </c>
      <c r="K3">
        <v>0.85365605158641999</v>
      </c>
      <c r="L3">
        <v>615</v>
      </c>
      <c r="M3" t="s">
        <v>303</v>
      </c>
      <c r="N3" t="s">
        <v>304</v>
      </c>
      <c r="O3" t="s">
        <v>301</v>
      </c>
      <c r="P3">
        <v>100</v>
      </c>
      <c r="Q3">
        <v>1</v>
      </c>
      <c r="R3">
        <v>1</v>
      </c>
      <c r="S3" s="1">
        <v>1</v>
      </c>
      <c r="T3">
        <v>1</v>
      </c>
      <c r="U3">
        <v>0</v>
      </c>
      <c r="V3">
        <f t="shared" ref="V3:V66" si="0">IFERROR(SUM(Q3:U3),"")</f>
        <v>4</v>
      </c>
    </row>
    <row r="4" spans="1:22" x14ac:dyDescent="0.25">
      <c r="A4" t="s">
        <v>293</v>
      </c>
      <c r="B4" t="s">
        <v>294</v>
      </c>
      <c r="C4" t="s">
        <v>295</v>
      </c>
      <c r="D4">
        <v>5100</v>
      </c>
      <c r="E4" t="s">
        <v>296</v>
      </c>
      <c r="F4">
        <v>36</v>
      </c>
      <c r="G4">
        <v>105</v>
      </c>
      <c r="H4">
        <v>141</v>
      </c>
      <c r="I4">
        <v>540</v>
      </c>
      <c r="J4">
        <v>-0.57761449285714295</v>
      </c>
      <c r="K4">
        <v>0.94312978499954703</v>
      </c>
      <c r="L4">
        <v>540</v>
      </c>
      <c r="M4" t="s">
        <v>297</v>
      </c>
      <c r="N4" t="s">
        <v>298</v>
      </c>
      <c r="O4" t="s">
        <v>295</v>
      </c>
      <c r="P4">
        <v>100</v>
      </c>
      <c r="Q4">
        <v>0</v>
      </c>
      <c r="R4">
        <v>0</v>
      </c>
      <c r="S4" s="1">
        <v>1</v>
      </c>
      <c r="T4">
        <v>1</v>
      </c>
      <c r="U4">
        <v>1</v>
      </c>
      <c r="V4">
        <f t="shared" si="0"/>
        <v>3</v>
      </c>
    </row>
    <row r="5" spans="1:22" x14ac:dyDescent="0.25">
      <c r="A5" t="s">
        <v>90</v>
      </c>
      <c r="B5" t="s">
        <v>91</v>
      </c>
      <c r="C5" t="s">
        <v>92</v>
      </c>
      <c r="D5">
        <v>221</v>
      </c>
      <c r="E5" t="s">
        <v>93</v>
      </c>
      <c r="F5">
        <v>3</v>
      </c>
      <c r="G5">
        <v>0</v>
      </c>
      <c r="H5">
        <v>3</v>
      </c>
      <c r="I5">
        <v>160</v>
      </c>
      <c r="L5">
        <v>160</v>
      </c>
      <c r="M5" t="s">
        <v>94</v>
      </c>
      <c r="N5" t="s">
        <v>94</v>
      </c>
      <c r="O5" t="s">
        <v>92</v>
      </c>
      <c r="P5">
        <v>65</v>
      </c>
      <c r="Q5">
        <v>0</v>
      </c>
      <c r="R5">
        <v>0</v>
      </c>
      <c r="S5" s="1">
        <v>0</v>
      </c>
      <c r="T5">
        <v>1</v>
      </c>
      <c r="U5">
        <v>0</v>
      </c>
      <c r="V5">
        <f t="shared" si="0"/>
        <v>1</v>
      </c>
    </row>
    <row r="6" spans="1:22" x14ac:dyDescent="0.25">
      <c r="A6" t="s">
        <v>199</v>
      </c>
      <c r="B6" t="s">
        <v>200</v>
      </c>
      <c r="C6" t="s">
        <v>201</v>
      </c>
      <c r="D6">
        <v>22544</v>
      </c>
      <c r="E6" t="s">
        <v>202</v>
      </c>
      <c r="F6">
        <v>36</v>
      </c>
      <c r="G6">
        <v>127</v>
      </c>
      <c r="H6">
        <v>163</v>
      </c>
      <c r="I6">
        <v>305</v>
      </c>
      <c r="J6">
        <v>0.82819246428571403</v>
      </c>
      <c r="K6">
        <v>0.84241888917056995</v>
      </c>
      <c r="L6">
        <v>305</v>
      </c>
      <c r="M6" t="s">
        <v>203</v>
      </c>
      <c r="N6" t="s">
        <v>204</v>
      </c>
      <c r="O6" t="s">
        <v>201</v>
      </c>
      <c r="S6" s="1"/>
    </row>
    <row r="7" spans="1:22" x14ac:dyDescent="0.25">
      <c r="A7" t="s">
        <v>310</v>
      </c>
      <c r="B7" t="s">
        <v>311</v>
      </c>
      <c r="C7" t="s">
        <v>312</v>
      </c>
      <c r="D7">
        <v>50000</v>
      </c>
      <c r="E7" t="s">
        <v>313</v>
      </c>
      <c r="F7">
        <v>19</v>
      </c>
      <c r="G7">
        <v>114</v>
      </c>
      <c r="H7">
        <v>133</v>
      </c>
      <c r="I7">
        <v>373</v>
      </c>
      <c r="J7">
        <v>-0.25956876307142901</v>
      </c>
      <c r="K7">
        <v>0.38682501308259598</v>
      </c>
      <c r="L7">
        <v>373</v>
      </c>
      <c r="M7" t="s">
        <v>314</v>
      </c>
      <c r="N7" t="s">
        <v>314</v>
      </c>
      <c r="O7" t="s">
        <v>312</v>
      </c>
      <c r="P7">
        <v>100</v>
      </c>
      <c r="Q7">
        <v>0</v>
      </c>
      <c r="R7">
        <v>0</v>
      </c>
      <c r="S7" s="1">
        <v>1</v>
      </c>
      <c r="T7">
        <v>1</v>
      </c>
      <c r="U7">
        <v>0</v>
      </c>
      <c r="V7">
        <f t="shared" si="0"/>
        <v>2</v>
      </c>
    </row>
    <row r="8" spans="1:22" x14ac:dyDescent="0.25">
      <c r="A8" t="s">
        <v>338</v>
      </c>
      <c r="B8" t="s">
        <v>339</v>
      </c>
      <c r="C8" t="s">
        <v>340</v>
      </c>
      <c r="E8" t="s">
        <v>341</v>
      </c>
      <c r="I8">
        <v>692</v>
      </c>
      <c r="L8">
        <v>692</v>
      </c>
      <c r="M8" t="s">
        <v>342</v>
      </c>
      <c r="N8" t="s">
        <v>343</v>
      </c>
      <c r="O8" t="s">
        <v>340</v>
      </c>
      <c r="P8">
        <v>100</v>
      </c>
      <c r="S8" s="1">
        <v>1</v>
      </c>
      <c r="T8">
        <v>1</v>
      </c>
      <c r="V8">
        <f t="shared" si="0"/>
        <v>2</v>
      </c>
    </row>
    <row r="9" spans="1:22" x14ac:dyDescent="0.25">
      <c r="A9" t="s">
        <v>27</v>
      </c>
      <c r="B9" t="s">
        <v>28</v>
      </c>
      <c r="C9" t="s">
        <v>29</v>
      </c>
      <c r="E9" t="s">
        <v>30</v>
      </c>
      <c r="F9">
        <v>10</v>
      </c>
      <c r="G9">
        <v>0</v>
      </c>
      <c r="H9">
        <v>10</v>
      </c>
      <c r="I9">
        <v>771</v>
      </c>
      <c r="L9">
        <v>771</v>
      </c>
      <c r="M9" t="s">
        <v>31</v>
      </c>
      <c r="N9" t="s">
        <v>32</v>
      </c>
      <c r="O9" t="s">
        <v>29</v>
      </c>
      <c r="P9">
        <v>100</v>
      </c>
      <c r="S9" s="1">
        <v>1</v>
      </c>
      <c r="T9">
        <v>1</v>
      </c>
      <c r="U9">
        <v>0</v>
      </c>
      <c r="V9">
        <f t="shared" si="0"/>
        <v>2</v>
      </c>
    </row>
    <row r="10" spans="1:22" x14ac:dyDescent="0.25">
      <c r="A10" t="s">
        <v>381</v>
      </c>
      <c r="B10" t="s">
        <v>382</v>
      </c>
      <c r="C10" t="s">
        <v>383</v>
      </c>
      <c r="E10" t="s">
        <v>384</v>
      </c>
      <c r="I10">
        <v>53</v>
      </c>
      <c r="L10">
        <v>53</v>
      </c>
      <c r="M10" t="s">
        <v>385</v>
      </c>
      <c r="N10" t="s">
        <v>386</v>
      </c>
      <c r="O10" t="s">
        <v>383</v>
      </c>
      <c r="S10" s="1"/>
    </row>
    <row r="11" spans="1:22" x14ac:dyDescent="0.25">
      <c r="A11" t="s">
        <v>387</v>
      </c>
      <c r="B11" t="s">
        <v>388</v>
      </c>
      <c r="C11" t="s">
        <v>389</v>
      </c>
      <c r="E11" t="s">
        <v>387</v>
      </c>
      <c r="F11">
        <v>0</v>
      </c>
      <c r="G11">
        <v>4</v>
      </c>
      <c r="H11">
        <v>4</v>
      </c>
      <c r="I11">
        <v>370</v>
      </c>
      <c r="J11">
        <v>-0.37834539285714303</v>
      </c>
      <c r="K11">
        <v>0.33638570857142902</v>
      </c>
      <c r="L11">
        <v>370</v>
      </c>
      <c r="M11" t="s">
        <v>390</v>
      </c>
      <c r="N11" t="s">
        <v>390</v>
      </c>
      <c r="O11" t="s">
        <v>389</v>
      </c>
      <c r="P11">
        <v>100</v>
      </c>
      <c r="S11" s="1">
        <v>1</v>
      </c>
      <c r="T11">
        <v>1</v>
      </c>
      <c r="U11">
        <v>0</v>
      </c>
      <c r="V11">
        <f t="shared" si="0"/>
        <v>2</v>
      </c>
    </row>
    <row r="12" spans="1:22" x14ac:dyDescent="0.25">
      <c r="A12" t="s">
        <v>370</v>
      </c>
      <c r="B12" t="s">
        <v>371</v>
      </c>
      <c r="C12" t="s">
        <v>372</v>
      </c>
      <c r="D12">
        <v>3700</v>
      </c>
      <c r="E12" t="s">
        <v>373</v>
      </c>
      <c r="F12">
        <v>13</v>
      </c>
      <c r="G12">
        <v>2</v>
      </c>
      <c r="H12">
        <v>15</v>
      </c>
      <c r="I12">
        <v>145</v>
      </c>
      <c r="J12">
        <v>-0.61283661428571401</v>
      </c>
      <c r="K12">
        <v>-0.12355301214285699</v>
      </c>
      <c r="L12">
        <v>145</v>
      </c>
      <c r="M12" t="s">
        <v>374</v>
      </c>
      <c r="N12" t="s">
        <v>374</v>
      </c>
      <c r="O12" t="s">
        <v>375</v>
      </c>
      <c r="P12">
        <v>100</v>
      </c>
      <c r="Q12">
        <v>1</v>
      </c>
      <c r="R12">
        <v>1</v>
      </c>
      <c r="S12" s="1">
        <v>1</v>
      </c>
      <c r="T12">
        <v>1</v>
      </c>
      <c r="U12">
        <v>0</v>
      </c>
      <c r="V12">
        <f t="shared" si="0"/>
        <v>4</v>
      </c>
    </row>
    <row r="13" spans="1:22" x14ac:dyDescent="0.25">
      <c r="A13" t="s">
        <v>205</v>
      </c>
      <c r="B13" t="s">
        <v>206</v>
      </c>
      <c r="C13" t="s">
        <v>207</v>
      </c>
      <c r="D13">
        <v>68829</v>
      </c>
      <c r="E13" t="s">
        <v>208</v>
      </c>
      <c r="F13">
        <v>122</v>
      </c>
      <c r="G13">
        <v>59</v>
      </c>
      <c r="H13">
        <v>181</v>
      </c>
      <c r="I13">
        <v>140</v>
      </c>
      <c r="J13">
        <v>-0.29272955285714303</v>
      </c>
      <c r="K13">
        <v>0.54684051538135703</v>
      </c>
      <c r="L13">
        <v>140</v>
      </c>
      <c r="M13" t="s">
        <v>209</v>
      </c>
      <c r="N13" t="s">
        <v>209</v>
      </c>
      <c r="O13" t="s">
        <v>207</v>
      </c>
      <c r="P13">
        <v>58</v>
      </c>
      <c r="Q13">
        <v>0</v>
      </c>
      <c r="S13" s="1">
        <v>0</v>
      </c>
      <c r="T13">
        <v>1</v>
      </c>
      <c r="U13">
        <v>0</v>
      </c>
      <c r="V13">
        <f t="shared" si="0"/>
        <v>1</v>
      </c>
    </row>
    <row r="14" spans="1:22" x14ac:dyDescent="0.25">
      <c r="A14" t="s">
        <v>80</v>
      </c>
      <c r="B14" t="s">
        <v>81</v>
      </c>
      <c r="C14" t="s">
        <v>82</v>
      </c>
      <c r="D14">
        <v>3380</v>
      </c>
      <c r="E14" t="s">
        <v>83</v>
      </c>
      <c r="F14">
        <v>11</v>
      </c>
      <c r="G14">
        <v>5</v>
      </c>
      <c r="H14">
        <v>16</v>
      </c>
      <c r="I14">
        <v>155</v>
      </c>
      <c r="J14">
        <v>-0.11753961</v>
      </c>
      <c r="K14">
        <v>-9.5714559928571502E-2</v>
      </c>
      <c r="L14">
        <v>155</v>
      </c>
      <c r="M14" t="s">
        <v>84</v>
      </c>
      <c r="N14" t="s">
        <v>84</v>
      </c>
      <c r="O14" t="s">
        <v>82</v>
      </c>
      <c r="P14">
        <v>100</v>
      </c>
      <c r="Q14">
        <v>1</v>
      </c>
      <c r="S14" s="1">
        <v>1</v>
      </c>
      <c r="T14">
        <v>1</v>
      </c>
      <c r="V14">
        <f t="shared" si="0"/>
        <v>3</v>
      </c>
    </row>
    <row r="15" spans="1:22" x14ac:dyDescent="0.25">
      <c r="A15" t="s">
        <v>39</v>
      </c>
      <c r="B15" t="s">
        <v>40</v>
      </c>
      <c r="C15" t="s">
        <v>41</v>
      </c>
      <c r="D15">
        <v>115000</v>
      </c>
      <c r="E15" t="s">
        <v>42</v>
      </c>
      <c r="F15">
        <v>311</v>
      </c>
      <c r="G15">
        <v>88</v>
      </c>
      <c r="H15">
        <v>399</v>
      </c>
      <c r="I15">
        <v>710</v>
      </c>
      <c r="J15">
        <v>-0.78713930714285696</v>
      </c>
      <c r="K15">
        <v>0.73751226498993905</v>
      </c>
      <c r="L15">
        <v>710</v>
      </c>
      <c r="M15" t="s">
        <v>43</v>
      </c>
      <c r="N15" t="s">
        <v>43</v>
      </c>
      <c r="O15" t="s">
        <v>41</v>
      </c>
      <c r="Q15">
        <v>1</v>
      </c>
      <c r="S15" s="1"/>
      <c r="T15">
        <v>1</v>
      </c>
      <c r="U15">
        <v>1</v>
      </c>
      <c r="V15">
        <f t="shared" si="0"/>
        <v>3</v>
      </c>
    </row>
    <row r="16" spans="1:22" x14ac:dyDescent="0.25">
      <c r="A16" t="s">
        <v>44</v>
      </c>
      <c r="B16" t="s">
        <v>40</v>
      </c>
      <c r="C16" t="s">
        <v>41</v>
      </c>
      <c r="D16">
        <v>30173</v>
      </c>
      <c r="E16" t="s">
        <v>45</v>
      </c>
      <c r="F16">
        <v>329</v>
      </c>
      <c r="G16">
        <v>102</v>
      </c>
      <c r="H16">
        <v>431</v>
      </c>
      <c r="I16">
        <v>710</v>
      </c>
      <c r="J16">
        <v>-0.78713930714285696</v>
      </c>
      <c r="K16">
        <v>0.53758168343127699</v>
      </c>
      <c r="L16">
        <v>710</v>
      </c>
      <c r="M16" t="s">
        <v>43</v>
      </c>
      <c r="N16" t="s">
        <v>43</v>
      </c>
      <c r="O16" t="s">
        <v>41</v>
      </c>
      <c r="Q16">
        <v>1</v>
      </c>
      <c r="S16" s="1"/>
      <c r="T16">
        <v>1</v>
      </c>
      <c r="U16">
        <v>1</v>
      </c>
      <c r="V16">
        <f t="shared" si="0"/>
        <v>3</v>
      </c>
    </row>
    <row r="17" spans="1:22" x14ac:dyDescent="0.25">
      <c r="A17" t="s">
        <v>397</v>
      </c>
      <c r="B17" t="s">
        <v>40</v>
      </c>
      <c r="C17" t="s">
        <v>41</v>
      </c>
      <c r="D17">
        <v>28785</v>
      </c>
      <c r="E17" t="s">
        <v>398</v>
      </c>
      <c r="F17">
        <v>268</v>
      </c>
      <c r="G17">
        <v>67</v>
      </c>
      <c r="H17">
        <v>335</v>
      </c>
      <c r="I17">
        <v>710</v>
      </c>
      <c r="J17">
        <v>-0.78713930714285696</v>
      </c>
      <c r="K17">
        <v>0.46605101357142698</v>
      </c>
      <c r="L17">
        <v>710</v>
      </c>
      <c r="M17" t="s">
        <v>43</v>
      </c>
      <c r="N17" t="s">
        <v>43</v>
      </c>
      <c r="O17" t="s">
        <v>41</v>
      </c>
      <c r="Q17">
        <v>1</v>
      </c>
      <c r="S17" s="1"/>
      <c r="T17">
        <v>1</v>
      </c>
      <c r="U17">
        <v>1</v>
      </c>
      <c r="V17">
        <f t="shared" si="0"/>
        <v>3</v>
      </c>
    </row>
    <row r="18" spans="1:22" x14ac:dyDescent="0.25">
      <c r="A18" t="s">
        <v>64</v>
      </c>
      <c r="B18" t="s">
        <v>65</v>
      </c>
      <c r="C18" t="s">
        <v>66</v>
      </c>
      <c r="D18">
        <v>10765</v>
      </c>
      <c r="E18" t="s">
        <v>67</v>
      </c>
      <c r="F18">
        <v>50</v>
      </c>
      <c r="G18">
        <v>42</v>
      </c>
      <c r="H18">
        <v>92</v>
      </c>
      <c r="I18">
        <v>100</v>
      </c>
      <c r="J18">
        <v>-0.29466927357142902</v>
      </c>
      <c r="K18">
        <v>0.66541512775396805</v>
      </c>
      <c r="L18">
        <v>100</v>
      </c>
      <c r="M18" t="s">
        <v>68</v>
      </c>
      <c r="N18" t="s">
        <v>68</v>
      </c>
      <c r="O18" t="s">
        <v>66</v>
      </c>
      <c r="P18">
        <v>80</v>
      </c>
      <c r="Q18">
        <v>1</v>
      </c>
      <c r="S18" s="1">
        <v>0</v>
      </c>
      <c r="U18">
        <v>1</v>
      </c>
      <c r="V18">
        <f t="shared" si="0"/>
        <v>2</v>
      </c>
    </row>
    <row r="19" spans="1:22" x14ac:dyDescent="0.25">
      <c r="A19" t="s">
        <v>286</v>
      </c>
      <c r="B19" t="s">
        <v>287</v>
      </c>
      <c r="C19" t="s">
        <v>288</v>
      </c>
      <c r="D19">
        <v>260</v>
      </c>
      <c r="E19" t="s">
        <v>289</v>
      </c>
      <c r="F19">
        <v>5</v>
      </c>
      <c r="G19">
        <v>3</v>
      </c>
      <c r="H19">
        <v>8</v>
      </c>
      <c r="I19">
        <v>437</v>
      </c>
      <c r="L19">
        <v>437</v>
      </c>
      <c r="M19" t="s">
        <v>290</v>
      </c>
      <c r="N19" t="s">
        <v>291</v>
      </c>
      <c r="O19" t="s">
        <v>292</v>
      </c>
      <c r="P19">
        <v>95</v>
      </c>
      <c r="S19" s="1">
        <v>0</v>
      </c>
      <c r="V19">
        <f t="shared" si="0"/>
        <v>0</v>
      </c>
    </row>
    <row r="20" spans="1:22" x14ac:dyDescent="0.25">
      <c r="A20" t="s">
        <v>127</v>
      </c>
      <c r="B20" t="s">
        <v>128</v>
      </c>
      <c r="C20" t="s">
        <v>129</v>
      </c>
      <c r="D20">
        <v>10861</v>
      </c>
      <c r="E20" t="s">
        <v>130</v>
      </c>
      <c r="F20">
        <v>18</v>
      </c>
      <c r="G20">
        <v>19</v>
      </c>
      <c r="H20">
        <v>37</v>
      </c>
      <c r="I20">
        <v>344</v>
      </c>
      <c r="J20">
        <v>0.93302850714285701</v>
      </c>
      <c r="K20">
        <v>0.80925405638888903</v>
      </c>
      <c r="L20">
        <v>344</v>
      </c>
      <c r="M20" t="s">
        <v>131</v>
      </c>
      <c r="N20" t="s">
        <v>132</v>
      </c>
      <c r="O20" t="s">
        <v>129</v>
      </c>
      <c r="S20" s="1"/>
    </row>
    <row r="21" spans="1:22" x14ac:dyDescent="0.25">
      <c r="A21" t="s">
        <v>53</v>
      </c>
      <c r="B21" t="s">
        <v>54</v>
      </c>
      <c r="C21" t="s">
        <v>55</v>
      </c>
      <c r="E21" t="s">
        <v>56</v>
      </c>
      <c r="F21">
        <v>0</v>
      </c>
      <c r="G21">
        <v>1</v>
      </c>
      <c r="H21">
        <v>1</v>
      </c>
      <c r="I21">
        <v>40</v>
      </c>
      <c r="J21">
        <v>-1.4533560000000001</v>
      </c>
      <c r="K21">
        <v>-0.57761449285714295</v>
      </c>
      <c r="L21">
        <v>40</v>
      </c>
      <c r="M21" t="s">
        <v>57</v>
      </c>
      <c r="N21" t="s">
        <v>57</v>
      </c>
      <c r="O21" t="s">
        <v>55</v>
      </c>
      <c r="S21" s="1"/>
    </row>
    <row r="22" spans="1:22" x14ac:dyDescent="0.25">
      <c r="A22" t="s">
        <v>279</v>
      </c>
      <c r="B22" t="s">
        <v>280</v>
      </c>
      <c r="C22" t="s">
        <v>281</v>
      </c>
      <c r="D22">
        <v>850</v>
      </c>
      <c r="E22" t="s">
        <v>282</v>
      </c>
      <c r="F22">
        <v>6</v>
      </c>
      <c r="G22">
        <v>0</v>
      </c>
      <c r="H22">
        <v>6</v>
      </c>
      <c r="I22">
        <v>490</v>
      </c>
      <c r="L22">
        <v>490</v>
      </c>
      <c r="M22" t="s">
        <v>283</v>
      </c>
      <c r="N22" t="s">
        <v>284</v>
      </c>
      <c r="O22" t="s">
        <v>285</v>
      </c>
      <c r="P22">
        <v>100</v>
      </c>
      <c r="S22" s="1">
        <v>1</v>
      </c>
      <c r="T22">
        <v>1</v>
      </c>
      <c r="U22">
        <v>1</v>
      </c>
      <c r="V22">
        <f t="shared" si="0"/>
        <v>3</v>
      </c>
    </row>
    <row r="23" spans="1:22" x14ac:dyDescent="0.25">
      <c r="A23" t="s">
        <v>58</v>
      </c>
      <c r="B23" t="s">
        <v>59</v>
      </c>
      <c r="C23" t="s">
        <v>60</v>
      </c>
      <c r="D23">
        <v>5775</v>
      </c>
      <c r="E23" t="s">
        <v>61</v>
      </c>
      <c r="F23">
        <v>59</v>
      </c>
      <c r="G23">
        <v>107</v>
      </c>
      <c r="H23">
        <v>166</v>
      </c>
      <c r="I23">
        <v>390</v>
      </c>
      <c r="J23">
        <v>1.0480925357142901</v>
      </c>
      <c r="K23">
        <v>1.20482111982644</v>
      </c>
      <c r="L23">
        <v>390</v>
      </c>
      <c r="M23" t="s">
        <v>62</v>
      </c>
      <c r="N23" t="s">
        <v>63</v>
      </c>
      <c r="O23" t="s">
        <v>60</v>
      </c>
      <c r="S23" s="1"/>
    </row>
    <row r="24" spans="1:22" x14ac:dyDescent="0.25">
      <c r="A24" t="s">
        <v>85</v>
      </c>
      <c r="B24" t="s">
        <v>86</v>
      </c>
      <c r="C24" t="s">
        <v>87</v>
      </c>
      <c r="D24">
        <v>5153</v>
      </c>
      <c r="E24" t="s">
        <v>88</v>
      </c>
      <c r="F24">
        <v>7</v>
      </c>
      <c r="G24">
        <v>1</v>
      </c>
      <c r="H24">
        <v>8</v>
      </c>
      <c r="I24">
        <v>130</v>
      </c>
      <c r="J24">
        <v>-0.66091308571428597</v>
      </c>
      <c r="K24">
        <v>-1.0856172285714301</v>
      </c>
      <c r="L24">
        <v>130</v>
      </c>
      <c r="M24" t="s">
        <v>89</v>
      </c>
      <c r="N24" t="s">
        <v>89</v>
      </c>
      <c r="O24" t="s">
        <v>87</v>
      </c>
      <c r="P24">
        <v>100</v>
      </c>
      <c r="Q24">
        <v>0</v>
      </c>
      <c r="R24">
        <v>1</v>
      </c>
      <c r="S24" s="1">
        <v>1</v>
      </c>
      <c r="T24">
        <v>0</v>
      </c>
      <c r="U24">
        <v>1</v>
      </c>
      <c r="V24">
        <f t="shared" si="0"/>
        <v>3</v>
      </c>
    </row>
    <row r="25" spans="1:22" x14ac:dyDescent="0.25">
      <c r="A25" t="s">
        <v>69</v>
      </c>
      <c r="B25" t="s">
        <v>70</v>
      </c>
      <c r="C25" t="s">
        <v>71</v>
      </c>
      <c r="D25">
        <v>0</v>
      </c>
      <c r="E25" t="s">
        <v>72</v>
      </c>
      <c r="F25">
        <v>26</v>
      </c>
      <c r="G25">
        <v>3</v>
      </c>
      <c r="H25">
        <v>29</v>
      </c>
      <c r="I25">
        <v>651</v>
      </c>
      <c r="J25">
        <v>-1.4375165000000001</v>
      </c>
      <c r="K25">
        <v>-0.39972115952380999</v>
      </c>
      <c r="L25">
        <v>651</v>
      </c>
      <c r="M25" t="s">
        <v>73</v>
      </c>
      <c r="N25" t="s">
        <v>73</v>
      </c>
      <c r="O25" t="s">
        <v>71</v>
      </c>
      <c r="P25">
        <v>100</v>
      </c>
      <c r="S25" s="1">
        <v>1</v>
      </c>
      <c r="T25">
        <v>0</v>
      </c>
      <c r="U25">
        <v>0</v>
      </c>
      <c r="V25">
        <f t="shared" si="0"/>
        <v>1</v>
      </c>
    </row>
    <row r="26" spans="1:22" x14ac:dyDescent="0.25">
      <c r="A26" t="s">
        <v>117</v>
      </c>
      <c r="B26" t="s">
        <v>118</v>
      </c>
      <c r="C26" t="s">
        <v>119</v>
      </c>
      <c r="E26" t="s">
        <v>117</v>
      </c>
      <c r="I26">
        <v>411</v>
      </c>
      <c r="L26">
        <v>411</v>
      </c>
      <c r="M26" t="s">
        <v>120</v>
      </c>
      <c r="N26" t="s">
        <v>121</v>
      </c>
      <c r="O26" t="s">
        <v>119</v>
      </c>
      <c r="P26">
        <v>100</v>
      </c>
      <c r="Q26">
        <v>0</v>
      </c>
      <c r="R26">
        <v>1</v>
      </c>
      <c r="S26" s="1">
        <v>1</v>
      </c>
      <c r="V26">
        <f t="shared" si="0"/>
        <v>2</v>
      </c>
    </row>
    <row r="27" spans="1:22" x14ac:dyDescent="0.25">
      <c r="A27" t="s">
        <v>447</v>
      </c>
      <c r="B27" t="s">
        <v>448</v>
      </c>
      <c r="C27" t="s">
        <v>449</v>
      </c>
      <c r="E27" t="s">
        <v>450</v>
      </c>
      <c r="F27">
        <v>11</v>
      </c>
      <c r="G27">
        <v>44</v>
      </c>
      <c r="H27">
        <v>55</v>
      </c>
      <c r="I27">
        <v>375</v>
      </c>
      <c r="J27">
        <v>0.95797855714285696</v>
      </c>
      <c r="K27">
        <v>1.06805170669909</v>
      </c>
      <c r="L27">
        <v>375</v>
      </c>
      <c r="M27" t="s">
        <v>451</v>
      </c>
      <c r="N27" t="s">
        <v>451</v>
      </c>
      <c r="O27" t="s">
        <v>449</v>
      </c>
      <c r="S27" s="1"/>
    </row>
    <row r="28" spans="1:22" x14ac:dyDescent="0.25">
      <c r="A28" t="s">
        <v>111</v>
      </c>
      <c r="B28" t="s">
        <v>112</v>
      </c>
      <c r="C28" t="s">
        <v>113</v>
      </c>
      <c r="D28">
        <v>196500</v>
      </c>
      <c r="E28" t="s">
        <v>114</v>
      </c>
      <c r="I28">
        <v>220</v>
      </c>
      <c r="L28">
        <v>220</v>
      </c>
      <c r="M28" t="s">
        <v>115</v>
      </c>
      <c r="N28" t="s">
        <v>116</v>
      </c>
      <c r="O28" t="s">
        <v>113</v>
      </c>
      <c r="P28">
        <v>80</v>
      </c>
      <c r="S28" s="1">
        <v>0</v>
      </c>
      <c r="T28">
        <v>0</v>
      </c>
      <c r="U28">
        <v>1</v>
      </c>
      <c r="V28">
        <f t="shared" si="0"/>
        <v>1</v>
      </c>
    </row>
    <row r="29" spans="1:22" x14ac:dyDescent="0.25">
      <c r="A29" t="s">
        <v>402</v>
      </c>
      <c r="B29" t="s">
        <v>403</v>
      </c>
      <c r="C29" t="s">
        <v>404</v>
      </c>
      <c r="E29" t="s">
        <v>405</v>
      </c>
      <c r="I29">
        <v>481</v>
      </c>
      <c r="L29">
        <v>481</v>
      </c>
      <c r="M29" t="s">
        <v>406</v>
      </c>
      <c r="N29" t="s">
        <v>406</v>
      </c>
      <c r="O29" t="s">
        <v>404</v>
      </c>
      <c r="S29" s="1"/>
    </row>
    <row r="30" spans="1:22" x14ac:dyDescent="0.25">
      <c r="A30" t="s">
        <v>122</v>
      </c>
      <c r="B30" t="s">
        <v>123</v>
      </c>
      <c r="C30" t="s">
        <v>124</v>
      </c>
      <c r="E30" t="s">
        <v>125</v>
      </c>
      <c r="F30">
        <v>8</v>
      </c>
      <c r="G30">
        <v>0</v>
      </c>
      <c r="H30">
        <v>8</v>
      </c>
      <c r="I30">
        <v>452</v>
      </c>
      <c r="L30">
        <v>452</v>
      </c>
      <c r="M30" t="s">
        <v>126</v>
      </c>
      <c r="N30" t="s">
        <v>126</v>
      </c>
      <c r="O30" t="s">
        <v>124</v>
      </c>
      <c r="P30">
        <v>100</v>
      </c>
      <c r="Q30">
        <v>0</v>
      </c>
      <c r="R30">
        <v>1</v>
      </c>
      <c r="S30" s="1">
        <v>1</v>
      </c>
      <c r="V30">
        <f t="shared" si="0"/>
        <v>2</v>
      </c>
    </row>
    <row r="31" spans="1:22" x14ac:dyDescent="0.25">
      <c r="A31" t="s">
        <v>159</v>
      </c>
      <c r="B31" t="s">
        <v>160</v>
      </c>
      <c r="C31" t="s">
        <v>161</v>
      </c>
      <c r="D31">
        <v>24986</v>
      </c>
      <c r="E31" t="s">
        <v>162</v>
      </c>
      <c r="F31">
        <v>73</v>
      </c>
      <c r="G31">
        <v>149</v>
      </c>
      <c r="H31">
        <v>222</v>
      </c>
      <c r="I31">
        <v>310</v>
      </c>
      <c r="J31">
        <v>1.0486200571428601</v>
      </c>
      <c r="K31">
        <v>0.834056160724442</v>
      </c>
      <c r="L31">
        <v>310</v>
      </c>
      <c r="M31" t="s">
        <v>163</v>
      </c>
      <c r="N31" t="s">
        <v>163</v>
      </c>
      <c r="O31" t="s">
        <v>161</v>
      </c>
      <c r="S31" s="1"/>
    </row>
    <row r="32" spans="1:22" x14ac:dyDescent="0.25">
      <c r="A32" t="s">
        <v>188</v>
      </c>
      <c r="B32" t="s">
        <v>189</v>
      </c>
      <c r="C32" t="s">
        <v>190</v>
      </c>
      <c r="D32">
        <v>32923</v>
      </c>
      <c r="E32" t="s">
        <v>191</v>
      </c>
      <c r="F32">
        <v>46</v>
      </c>
      <c r="G32">
        <v>55</v>
      </c>
      <c r="H32">
        <v>101</v>
      </c>
      <c r="I32">
        <v>750</v>
      </c>
      <c r="J32">
        <v>-0.50017163571428602</v>
      </c>
      <c r="K32">
        <v>0.13640237877335101</v>
      </c>
      <c r="L32">
        <v>750</v>
      </c>
      <c r="M32" t="s">
        <v>192</v>
      </c>
      <c r="N32" t="s">
        <v>192</v>
      </c>
      <c r="O32" t="s">
        <v>190</v>
      </c>
      <c r="P32">
        <v>74</v>
      </c>
      <c r="Q32">
        <v>0</v>
      </c>
      <c r="R32">
        <v>0</v>
      </c>
      <c r="S32" s="1">
        <v>0</v>
      </c>
      <c r="T32">
        <v>1</v>
      </c>
      <c r="U32">
        <v>1</v>
      </c>
      <c r="V32">
        <f t="shared" si="0"/>
        <v>2</v>
      </c>
    </row>
    <row r="33" spans="1:22" x14ac:dyDescent="0.25">
      <c r="A33" t="s">
        <v>419</v>
      </c>
      <c r="B33" t="s">
        <v>420</v>
      </c>
      <c r="C33" t="s">
        <v>190</v>
      </c>
      <c r="D33">
        <v>8096</v>
      </c>
      <c r="E33" t="s">
        <v>421</v>
      </c>
      <c r="F33">
        <v>24</v>
      </c>
      <c r="G33">
        <v>24</v>
      </c>
      <c r="H33">
        <v>48</v>
      </c>
      <c r="I33">
        <v>750</v>
      </c>
      <c r="J33">
        <v>-0.50017163571428602</v>
      </c>
      <c r="K33">
        <v>0.47140418525974098</v>
      </c>
      <c r="L33">
        <v>750</v>
      </c>
      <c r="M33" t="s">
        <v>192</v>
      </c>
      <c r="N33" t="s">
        <v>192</v>
      </c>
      <c r="O33" t="s">
        <v>190</v>
      </c>
      <c r="Q33">
        <v>0</v>
      </c>
      <c r="R33">
        <v>0</v>
      </c>
      <c r="S33" s="1"/>
      <c r="T33">
        <v>1</v>
      </c>
      <c r="U33">
        <v>1</v>
      </c>
      <c r="V33">
        <f t="shared" si="0"/>
        <v>2</v>
      </c>
    </row>
    <row r="34" spans="1:22" x14ac:dyDescent="0.25">
      <c r="A34" t="s">
        <v>452</v>
      </c>
      <c r="B34" t="s">
        <v>453</v>
      </c>
      <c r="C34" t="s">
        <v>190</v>
      </c>
      <c r="D34">
        <v>10634</v>
      </c>
      <c r="E34" t="s">
        <v>454</v>
      </c>
      <c r="F34">
        <v>24</v>
      </c>
      <c r="G34">
        <v>13</v>
      </c>
      <c r="H34">
        <v>37</v>
      </c>
      <c r="I34">
        <v>750</v>
      </c>
      <c r="J34">
        <v>-0.50017163571428602</v>
      </c>
      <c r="K34">
        <v>0.72917237076923103</v>
      </c>
      <c r="L34">
        <v>750</v>
      </c>
      <c r="M34" t="s">
        <v>192</v>
      </c>
      <c r="N34" t="s">
        <v>192</v>
      </c>
      <c r="O34" t="s">
        <v>190</v>
      </c>
      <c r="Q34">
        <v>0</v>
      </c>
      <c r="R34">
        <v>0</v>
      </c>
      <c r="S34" s="1"/>
      <c r="T34">
        <v>1</v>
      </c>
      <c r="U34">
        <v>1</v>
      </c>
      <c r="V34">
        <f t="shared" si="0"/>
        <v>2</v>
      </c>
    </row>
    <row r="35" spans="1:22" x14ac:dyDescent="0.25">
      <c r="A35" t="s">
        <v>245</v>
      </c>
      <c r="B35" t="s">
        <v>246</v>
      </c>
      <c r="C35" t="s">
        <v>247</v>
      </c>
      <c r="D35">
        <v>27227</v>
      </c>
      <c r="E35" t="s">
        <v>248</v>
      </c>
      <c r="F35">
        <v>62</v>
      </c>
      <c r="G35">
        <v>16</v>
      </c>
      <c r="H35">
        <v>78</v>
      </c>
      <c r="I35">
        <v>850</v>
      </c>
      <c r="J35">
        <v>-1.0939668285714299</v>
      </c>
      <c r="K35">
        <v>-8.8864377517006196E-2</v>
      </c>
      <c r="L35">
        <v>850</v>
      </c>
      <c r="M35" t="s">
        <v>249</v>
      </c>
      <c r="N35" t="s">
        <v>250</v>
      </c>
      <c r="O35" t="s">
        <v>247</v>
      </c>
      <c r="P35">
        <v>100</v>
      </c>
      <c r="Q35">
        <v>1</v>
      </c>
      <c r="R35">
        <v>0</v>
      </c>
      <c r="S35" s="1">
        <v>1</v>
      </c>
      <c r="T35">
        <v>1</v>
      </c>
      <c r="U35">
        <v>1</v>
      </c>
      <c r="V35">
        <f t="shared" si="0"/>
        <v>4</v>
      </c>
    </row>
    <row r="36" spans="1:22" x14ac:dyDescent="0.25">
      <c r="A36" t="s">
        <v>170</v>
      </c>
      <c r="B36" t="s">
        <v>171</v>
      </c>
      <c r="C36" t="s">
        <v>172</v>
      </c>
      <c r="E36" t="s">
        <v>173</v>
      </c>
      <c r="F36">
        <v>16</v>
      </c>
      <c r="G36">
        <v>6</v>
      </c>
      <c r="H36">
        <v>22</v>
      </c>
      <c r="I36">
        <v>630</v>
      </c>
      <c r="J36">
        <v>-1.6730826428571399</v>
      </c>
      <c r="K36">
        <v>0.32043931527777902</v>
      </c>
      <c r="L36">
        <v>630</v>
      </c>
      <c r="M36" t="s">
        <v>174</v>
      </c>
      <c r="N36" t="s">
        <v>174</v>
      </c>
      <c r="O36" t="s">
        <v>175</v>
      </c>
      <c r="P36">
        <v>100</v>
      </c>
      <c r="Q36">
        <v>1</v>
      </c>
      <c r="R36">
        <v>1</v>
      </c>
      <c r="S36" s="1">
        <v>1</v>
      </c>
      <c r="T36">
        <v>1</v>
      </c>
      <c r="U36">
        <v>0</v>
      </c>
      <c r="V36">
        <f t="shared" si="0"/>
        <v>4</v>
      </c>
    </row>
    <row r="37" spans="1:22" x14ac:dyDescent="0.25">
      <c r="A37" t="s">
        <v>407</v>
      </c>
      <c r="B37" t="s">
        <v>171</v>
      </c>
      <c r="C37" t="s">
        <v>172</v>
      </c>
      <c r="E37" t="s">
        <v>408</v>
      </c>
      <c r="F37">
        <v>8</v>
      </c>
      <c r="G37">
        <v>0</v>
      </c>
      <c r="H37">
        <v>8</v>
      </c>
      <c r="I37">
        <v>630</v>
      </c>
      <c r="L37">
        <v>630</v>
      </c>
      <c r="M37" t="s">
        <v>174</v>
      </c>
      <c r="N37" t="s">
        <v>174</v>
      </c>
      <c r="O37" t="s">
        <v>175</v>
      </c>
      <c r="P37">
        <v>100</v>
      </c>
      <c r="Q37">
        <v>1</v>
      </c>
      <c r="R37">
        <v>1</v>
      </c>
      <c r="S37" s="1">
        <v>1</v>
      </c>
      <c r="T37">
        <v>1</v>
      </c>
      <c r="U37">
        <v>0</v>
      </c>
      <c r="V37">
        <f t="shared" si="0"/>
        <v>4</v>
      </c>
    </row>
    <row r="38" spans="1:22" x14ac:dyDescent="0.25">
      <c r="A38" t="s">
        <v>133</v>
      </c>
      <c r="B38" t="s">
        <v>134</v>
      </c>
      <c r="C38" t="s">
        <v>135</v>
      </c>
      <c r="E38" t="s">
        <v>136</v>
      </c>
      <c r="F38">
        <v>0</v>
      </c>
      <c r="G38">
        <v>2</v>
      </c>
      <c r="H38">
        <v>2</v>
      </c>
      <c r="I38">
        <v>645</v>
      </c>
      <c r="J38">
        <v>-0.90017011999999996</v>
      </c>
      <c r="K38">
        <v>-1.6730826428571399</v>
      </c>
      <c r="L38">
        <v>645</v>
      </c>
      <c r="M38" t="s">
        <v>137</v>
      </c>
      <c r="N38" t="s">
        <v>137</v>
      </c>
      <c r="O38" t="s">
        <v>135</v>
      </c>
      <c r="S38" s="1"/>
      <c r="T38">
        <v>1</v>
      </c>
      <c r="V38">
        <f t="shared" si="0"/>
        <v>1</v>
      </c>
    </row>
    <row r="39" spans="1:22" x14ac:dyDescent="0.25">
      <c r="A39" t="s">
        <v>95</v>
      </c>
      <c r="B39" t="s">
        <v>96</v>
      </c>
      <c r="C39" t="s">
        <v>97</v>
      </c>
      <c r="D39">
        <v>33536</v>
      </c>
      <c r="E39" t="s">
        <v>98</v>
      </c>
      <c r="F39">
        <v>93</v>
      </c>
      <c r="G39">
        <v>305</v>
      </c>
      <c r="H39">
        <v>398</v>
      </c>
      <c r="I39">
        <v>325</v>
      </c>
      <c r="J39">
        <v>0.96884425714285705</v>
      </c>
      <c r="K39">
        <v>0.76219178894707296</v>
      </c>
      <c r="L39">
        <v>325</v>
      </c>
      <c r="M39" t="s">
        <v>99</v>
      </c>
      <c r="N39" t="s">
        <v>99</v>
      </c>
      <c r="O39" t="s">
        <v>97</v>
      </c>
      <c r="P39">
        <v>30</v>
      </c>
      <c r="S39" s="1">
        <v>0</v>
      </c>
      <c r="T39">
        <v>0</v>
      </c>
      <c r="V39">
        <f t="shared" si="0"/>
        <v>0</v>
      </c>
    </row>
    <row r="40" spans="1:22" x14ac:dyDescent="0.25">
      <c r="A40" t="s">
        <v>344</v>
      </c>
      <c r="B40" t="s">
        <v>345</v>
      </c>
      <c r="C40" t="s">
        <v>346</v>
      </c>
      <c r="D40">
        <v>532</v>
      </c>
      <c r="E40" t="s">
        <v>347</v>
      </c>
      <c r="F40">
        <v>8</v>
      </c>
      <c r="G40">
        <v>21</v>
      </c>
      <c r="H40">
        <v>29</v>
      </c>
      <c r="I40">
        <v>740</v>
      </c>
      <c r="J40">
        <v>0.66240480714285699</v>
      </c>
      <c r="K40">
        <v>0.45144523857142899</v>
      </c>
      <c r="L40">
        <v>740</v>
      </c>
      <c r="M40" t="s">
        <v>348</v>
      </c>
      <c r="N40" t="s">
        <v>348</v>
      </c>
      <c r="O40" t="s">
        <v>346</v>
      </c>
      <c r="Q40">
        <v>0</v>
      </c>
      <c r="R40">
        <v>0</v>
      </c>
      <c r="S40" s="1"/>
      <c r="V40">
        <f t="shared" si="0"/>
        <v>0</v>
      </c>
    </row>
    <row r="41" spans="1:22" x14ac:dyDescent="0.25">
      <c r="A41" t="s">
        <v>138</v>
      </c>
      <c r="B41" t="s">
        <v>139</v>
      </c>
      <c r="C41" t="s">
        <v>140</v>
      </c>
      <c r="D41">
        <v>76591</v>
      </c>
      <c r="E41" t="s">
        <v>141</v>
      </c>
      <c r="F41">
        <v>73</v>
      </c>
      <c r="G41">
        <v>49</v>
      </c>
      <c r="H41">
        <v>122</v>
      </c>
      <c r="I41">
        <v>705</v>
      </c>
      <c r="J41">
        <v>-0.145004474285714</v>
      </c>
      <c r="K41">
        <v>0.88356128254616195</v>
      </c>
      <c r="L41">
        <v>705</v>
      </c>
      <c r="M41" t="s">
        <v>142</v>
      </c>
      <c r="N41" t="s">
        <v>143</v>
      </c>
      <c r="O41" t="s">
        <v>140</v>
      </c>
      <c r="P41">
        <v>100</v>
      </c>
      <c r="Q41">
        <v>0</v>
      </c>
      <c r="R41">
        <v>1</v>
      </c>
      <c r="S41" s="1">
        <v>1</v>
      </c>
      <c r="T41">
        <v>1</v>
      </c>
      <c r="U41">
        <v>0</v>
      </c>
      <c r="V41">
        <f t="shared" si="0"/>
        <v>3</v>
      </c>
    </row>
    <row r="42" spans="1:22" x14ac:dyDescent="0.25">
      <c r="A42" t="s">
        <v>409</v>
      </c>
      <c r="B42" t="s">
        <v>410</v>
      </c>
      <c r="C42" t="s">
        <v>411</v>
      </c>
      <c r="E42" t="s">
        <v>412</v>
      </c>
      <c r="I42">
        <v>501</v>
      </c>
      <c r="L42">
        <v>501</v>
      </c>
      <c r="M42" t="s">
        <v>413</v>
      </c>
      <c r="N42" t="s">
        <v>413</v>
      </c>
      <c r="O42" t="s">
        <v>411</v>
      </c>
      <c r="P42">
        <v>100</v>
      </c>
      <c r="S42" s="1">
        <v>1</v>
      </c>
      <c r="T42">
        <v>1</v>
      </c>
      <c r="V42">
        <f t="shared" si="0"/>
        <v>2</v>
      </c>
    </row>
    <row r="43" spans="1:22" x14ac:dyDescent="0.25">
      <c r="A43" t="s">
        <v>151</v>
      </c>
      <c r="B43" t="s">
        <v>152</v>
      </c>
      <c r="C43" t="s">
        <v>153</v>
      </c>
      <c r="D43">
        <v>18571</v>
      </c>
      <c r="E43" t="s">
        <v>154</v>
      </c>
      <c r="F43">
        <v>13</v>
      </c>
      <c r="G43">
        <v>57</v>
      </c>
      <c r="H43">
        <v>70</v>
      </c>
      <c r="I43">
        <v>690</v>
      </c>
      <c r="J43">
        <v>-1.0490265428571399</v>
      </c>
      <c r="K43">
        <v>0.64361616188387605</v>
      </c>
      <c r="L43">
        <v>690</v>
      </c>
      <c r="M43" t="s">
        <v>155</v>
      </c>
      <c r="N43" t="s">
        <v>156</v>
      </c>
      <c r="O43" t="s">
        <v>153</v>
      </c>
      <c r="P43">
        <v>100</v>
      </c>
      <c r="Q43">
        <v>1</v>
      </c>
      <c r="R43">
        <v>1</v>
      </c>
      <c r="S43" s="1">
        <v>1</v>
      </c>
      <c r="T43">
        <v>1</v>
      </c>
      <c r="U43">
        <v>0</v>
      </c>
      <c r="V43">
        <f t="shared" si="0"/>
        <v>4</v>
      </c>
    </row>
    <row r="44" spans="1:22" x14ac:dyDescent="0.25">
      <c r="A44" t="s">
        <v>157</v>
      </c>
      <c r="B44" t="s">
        <v>152</v>
      </c>
      <c r="C44" t="s">
        <v>153</v>
      </c>
      <c r="E44" t="s">
        <v>158</v>
      </c>
      <c r="F44">
        <v>0</v>
      </c>
      <c r="G44">
        <v>17</v>
      </c>
      <c r="H44">
        <v>17</v>
      </c>
      <c r="I44">
        <v>690</v>
      </c>
      <c r="J44">
        <v>-1.0490265428571399</v>
      </c>
      <c r="K44">
        <v>1.0334284126050399</v>
      </c>
      <c r="L44">
        <v>690</v>
      </c>
      <c r="M44" t="s">
        <v>155</v>
      </c>
      <c r="N44" t="s">
        <v>156</v>
      </c>
      <c r="O44" t="s">
        <v>153</v>
      </c>
      <c r="P44">
        <v>100</v>
      </c>
      <c r="Q44">
        <v>1</v>
      </c>
      <c r="R44">
        <v>1</v>
      </c>
      <c r="S44" s="1">
        <v>1</v>
      </c>
      <c r="T44">
        <v>1</v>
      </c>
      <c r="U44">
        <v>0</v>
      </c>
      <c r="V44">
        <f t="shared" si="0"/>
        <v>4</v>
      </c>
    </row>
    <row r="45" spans="1:22" x14ac:dyDescent="0.25">
      <c r="A45" t="s">
        <v>176</v>
      </c>
      <c r="B45" t="s">
        <v>177</v>
      </c>
      <c r="C45" t="s">
        <v>178</v>
      </c>
      <c r="D45">
        <v>0</v>
      </c>
      <c r="E45" t="s">
        <v>179</v>
      </c>
      <c r="F45">
        <v>4</v>
      </c>
      <c r="G45">
        <v>1</v>
      </c>
      <c r="H45">
        <v>5</v>
      </c>
      <c r="I45">
        <v>620</v>
      </c>
      <c r="J45">
        <v>-1.4800943071428601</v>
      </c>
      <c r="K45">
        <v>1.06957798571429</v>
      </c>
      <c r="L45">
        <v>620</v>
      </c>
      <c r="M45" t="s">
        <v>180</v>
      </c>
      <c r="N45" t="s">
        <v>181</v>
      </c>
      <c r="O45" t="s">
        <v>178</v>
      </c>
      <c r="P45">
        <v>100</v>
      </c>
      <c r="Q45">
        <v>1</v>
      </c>
      <c r="S45" s="1">
        <v>1</v>
      </c>
      <c r="T45">
        <v>1</v>
      </c>
      <c r="U45">
        <v>0</v>
      </c>
      <c r="V45">
        <f t="shared" si="0"/>
        <v>3</v>
      </c>
    </row>
    <row r="46" spans="1:22" x14ac:dyDescent="0.25">
      <c r="A46" t="s">
        <v>228</v>
      </c>
      <c r="B46" t="s">
        <v>229</v>
      </c>
      <c r="C46" t="s">
        <v>230</v>
      </c>
      <c r="D46">
        <v>53149</v>
      </c>
      <c r="E46" t="s">
        <v>231</v>
      </c>
      <c r="F46">
        <v>190</v>
      </c>
      <c r="G46">
        <v>111</v>
      </c>
      <c r="H46">
        <v>301</v>
      </c>
      <c r="I46">
        <v>820</v>
      </c>
      <c r="L46">
        <v>820</v>
      </c>
      <c r="M46" t="s">
        <v>232</v>
      </c>
      <c r="N46" t="s">
        <v>233</v>
      </c>
      <c r="O46" t="s">
        <v>230</v>
      </c>
      <c r="P46">
        <v>100</v>
      </c>
      <c r="Q46">
        <v>1</v>
      </c>
      <c r="R46">
        <v>1</v>
      </c>
      <c r="S46" s="1">
        <v>1</v>
      </c>
      <c r="T46">
        <v>1</v>
      </c>
      <c r="U46">
        <v>1</v>
      </c>
      <c r="V46">
        <f t="shared" si="0"/>
        <v>5</v>
      </c>
    </row>
    <row r="47" spans="1:22" x14ac:dyDescent="0.25">
      <c r="A47" t="s">
        <v>221</v>
      </c>
      <c r="B47" t="s">
        <v>222</v>
      </c>
      <c r="C47" t="s">
        <v>223</v>
      </c>
      <c r="D47">
        <v>126052</v>
      </c>
      <c r="E47" t="s">
        <v>224</v>
      </c>
      <c r="F47">
        <v>21</v>
      </c>
      <c r="G47">
        <v>18</v>
      </c>
      <c r="H47">
        <v>39</v>
      </c>
      <c r="I47">
        <v>70</v>
      </c>
      <c r="J47">
        <v>-0.25607836357142899</v>
      </c>
      <c r="K47">
        <v>1.68990043564815</v>
      </c>
      <c r="L47">
        <v>70</v>
      </c>
      <c r="M47" t="s">
        <v>225</v>
      </c>
      <c r="N47" t="s">
        <v>225</v>
      </c>
      <c r="O47" t="s">
        <v>223</v>
      </c>
      <c r="P47">
        <v>100</v>
      </c>
      <c r="Q47">
        <v>1</v>
      </c>
      <c r="R47">
        <v>1</v>
      </c>
      <c r="S47" s="1">
        <v>1</v>
      </c>
      <c r="T47">
        <v>1</v>
      </c>
      <c r="U47">
        <v>0</v>
      </c>
      <c r="V47">
        <f t="shared" si="0"/>
        <v>4</v>
      </c>
    </row>
    <row r="48" spans="1:22" x14ac:dyDescent="0.25">
      <c r="A48" t="s">
        <v>74</v>
      </c>
      <c r="B48" t="s">
        <v>75</v>
      </c>
      <c r="C48" t="s">
        <v>76</v>
      </c>
      <c r="E48" t="s">
        <v>77</v>
      </c>
      <c r="F48">
        <v>4</v>
      </c>
      <c r="G48">
        <v>0</v>
      </c>
      <c r="H48">
        <v>4</v>
      </c>
      <c r="I48">
        <v>541</v>
      </c>
      <c r="L48">
        <v>541</v>
      </c>
      <c r="M48" t="s">
        <v>78</v>
      </c>
      <c r="N48" t="s">
        <v>79</v>
      </c>
      <c r="O48" t="s">
        <v>76</v>
      </c>
      <c r="P48">
        <v>100</v>
      </c>
      <c r="S48" s="1">
        <v>1</v>
      </c>
      <c r="V48">
        <f t="shared" si="0"/>
        <v>1</v>
      </c>
    </row>
    <row r="49" spans="1:22" x14ac:dyDescent="0.25">
      <c r="A49" t="s">
        <v>164</v>
      </c>
      <c r="B49" t="s">
        <v>165</v>
      </c>
      <c r="C49" t="s">
        <v>166</v>
      </c>
      <c r="E49" t="s">
        <v>167</v>
      </c>
      <c r="I49">
        <v>775</v>
      </c>
      <c r="L49">
        <v>775</v>
      </c>
      <c r="M49" t="s">
        <v>168</v>
      </c>
      <c r="N49" t="s">
        <v>169</v>
      </c>
      <c r="O49" t="s">
        <v>166</v>
      </c>
      <c r="S49" s="1"/>
    </row>
    <row r="50" spans="1:22" x14ac:dyDescent="0.25">
      <c r="A50" t="s">
        <v>414</v>
      </c>
      <c r="B50" t="s">
        <v>415</v>
      </c>
      <c r="C50" t="s">
        <v>416</v>
      </c>
      <c r="E50" t="s">
        <v>417</v>
      </c>
      <c r="I50">
        <v>565</v>
      </c>
      <c r="L50">
        <v>565</v>
      </c>
      <c r="M50" t="s">
        <v>418</v>
      </c>
      <c r="N50" t="s">
        <v>418</v>
      </c>
      <c r="O50" t="s">
        <v>416</v>
      </c>
      <c r="S50" s="1"/>
    </row>
    <row r="51" spans="1:22" x14ac:dyDescent="0.25">
      <c r="A51" t="s">
        <v>182</v>
      </c>
      <c r="B51" t="s">
        <v>183</v>
      </c>
      <c r="C51" t="s">
        <v>184</v>
      </c>
      <c r="E51" t="s">
        <v>185</v>
      </c>
      <c r="F51">
        <v>23</v>
      </c>
      <c r="G51">
        <v>4</v>
      </c>
      <c r="H51">
        <v>27</v>
      </c>
      <c r="I51">
        <v>475</v>
      </c>
      <c r="J51">
        <v>-0.67311389285714296</v>
      </c>
      <c r="K51">
        <v>0.62372751607142596</v>
      </c>
      <c r="L51">
        <v>475</v>
      </c>
      <c r="M51" t="s">
        <v>186</v>
      </c>
      <c r="N51" t="s">
        <v>187</v>
      </c>
      <c r="O51" t="s">
        <v>184</v>
      </c>
      <c r="P51">
        <v>100</v>
      </c>
      <c r="Q51">
        <v>0</v>
      </c>
      <c r="R51">
        <v>1</v>
      </c>
      <c r="S51" s="1">
        <v>1</v>
      </c>
      <c r="T51">
        <v>1</v>
      </c>
      <c r="U51">
        <v>1</v>
      </c>
      <c r="V51">
        <f t="shared" si="0"/>
        <v>4</v>
      </c>
    </row>
    <row r="52" spans="1:22" x14ac:dyDescent="0.25">
      <c r="A52" t="s">
        <v>315</v>
      </c>
      <c r="B52" t="s">
        <v>316</v>
      </c>
      <c r="C52" t="s">
        <v>317</v>
      </c>
      <c r="D52">
        <v>20539</v>
      </c>
      <c r="E52" t="s">
        <v>318</v>
      </c>
      <c r="F52">
        <v>128</v>
      </c>
      <c r="G52">
        <v>161</v>
      </c>
      <c r="H52">
        <v>289</v>
      </c>
      <c r="I52">
        <v>385</v>
      </c>
      <c r="J52">
        <v>0.94184610714285699</v>
      </c>
      <c r="K52">
        <v>1.09359204199286</v>
      </c>
      <c r="L52">
        <v>385</v>
      </c>
      <c r="M52" t="s">
        <v>319</v>
      </c>
      <c r="N52" t="s">
        <v>319</v>
      </c>
      <c r="O52" t="s">
        <v>317</v>
      </c>
      <c r="P52">
        <v>62.5</v>
      </c>
      <c r="Q52">
        <v>0</v>
      </c>
      <c r="S52" s="1">
        <v>0</v>
      </c>
      <c r="T52">
        <v>0</v>
      </c>
      <c r="U52">
        <v>1</v>
      </c>
      <c r="V52">
        <f t="shared" si="0"/>
        <v>1</v>
      </c>
    </row>
    <row r="53" spans="1:22" x14ac:dyDescent="0.25">
      <c r="A53" t="s">
        <v>193</v>
      </c>
      <c r="B53" t="s">
        <v>194</v>
      </c>
      <c r="C53" t="s">
        <v>195</v>
      </c>
      <c r="E53" t="s">
        <v>196</v>
      </c>
      <c r="F53">
        <v>19</v>
      </c>
      <c r="G53">
        <v>127</v>
      </c>
      <c r="H53">
        <v>146</v>
      </c>
      <c r="I53">
        <v>698</v>
      </c>
      <c r="J53">
        <v>-1.2870522857142901</v>
      </c>
      <c r="K53">
        <v>0.78803293596019097</v>
      </c>
      <c r="L53">
        <v>698</v>
      </c>
      <c r="M53" t="s">
        <v>197</v>
      </c>
      <c r="N53" t="s">
        <v>198</v>
      </c>
      <c r="O53" t="s">
        <v>195</v>
      </c>
      <c r="P53">
        <v>60</v>
      </c>
      <c r="Q53">
        <v>0</v>
      </c>
      <c r="R53">
        <v>0</v>
      </c>
      <c r="S53" s="1">
        <v>0</v>
      </c>
      <c r="T53">
        <v>1</v>
      </c>
      <c r="U53">
        <v>1</v>
      </c>
      <c r="V53">
        <f t="shared" si="0"/>
        <v>2</v>
      </c>
    </row>
    <row r="54" spans="1:22" x14ac:dyDescent="0.25">
      <c r="A54" t="s">
        <v>226</v>
      </c>
      <c r="B54" t="s">
        <v>194</v>
      </c>
      <c r="C54" t="s">
        <v>195</v>
      </c>
      <c r="E54" t="s">
        <v>227</v>
      </c>
      <c r="F54">
        <v>1</v>
      </c>
      <c r="G54">
        <v>0</v>
      </c>
      <c r="H54">
        <v>1</v>
      </c>
      <c r="I54">
        <v>698</v>
      </c>
      <c r="L54">
        <v>698</v>
      </c>
      <c r="M54" t="s">
        <v>197</v>
      </c>
      <c r="N54" t="s">
        <v>198</v>
      </c>
      <c r="O54" t="s">
        <v>195</v>
      </c>
      <c r="Q54">
        <v>0</v>
      </c>
      <c r="R54">
        <v>0</v>
      </c>
      <c r="S54" s="1"/>
      <c r="T54">
        <v>1</v>
      </c>
      <c r="U54">
        <v>1</v>
      </c>
      <c r="V54">
        <f t="shared" si="0"/>
        <v>2</v>
      </c>
    </row>
    <row r="55" spans="1:22" x14ac:dyDescent="0.25">
      <c r="A55" t="s">
        <v>422</v>
      </c>
      <c r="B55" t="s">
        <v>423</v>
      </c>
      <c r="C55" t="s">
        <v>424</v>
      </c>
      <c r="D55">
        <v>1926</v>
      </c>
      <c r="E55" t="s">
        <v>425</v>
      </c>
      <c r="F55">
        <v>4</v>
      </c>
      <c r="G55">
        <v>0</v>
      </c>
      <c r="H55">
        <v>4</v>
      </c>
      <c r="I55">
        <v>770</v>
      </c>
      <c r="L55">
        <v>770</v>
      </c>
      <c r="M55" t="s">
        <v>426</v>
      </c>
      <c r="N55" t="s">
        <v>426</v>
      </c>
      <c r="O55" t="s">
        <v>424</v>
      </c>
      <c r="P55">
        <v>85</v>
      </c>
      <c r="Q55">
        <v>0</v>
      </c>
      <c r="R55">
        <v>0</v>
      </c>
      <c r="S55" s="1">
        <v>0</v>
      </c>
      <c r="T55">
        <v>0</v>
      </c>
      <c r="V55">
        <f t="shared" si="0"/>
        <v>0</v>
      </c>
    </row>
    <row r="56" spans="1:22" x14ac:dyDescent="0.25">
      <c r="A56" t="s">
        <v>442</v>
      </c>
      <c r="B56" t="s">
        <v>423</v>
      </c>
      <c r="C56" t="s">
        <v>424</v>
      </c>
      <c r="E56" t="s">
        <v>443</v>
      </c>
      <c r="F56">
        <v>6</v>
      </c>
      <c r="G56">
        <v>3</v>
      </c>
      <c r="H56">
        <v>9</v>
      </c>
      <c r="I56">
        <v>770</v>
      </c>
      <c r="L56">
        <v>770</v>
      </c>
      <c r="M56" t="s">
        <v>426</v>
      </c>
      <c r="N56" t="s">
        <v>426</v>
      </c>
      <c r="O56" t="s">
        <v>424</v>
      </c>
      <c r="Q56">
        <v>0</v>
      </c>
      <c r="R56">
        <v>0</v>
      </c>
      <c r="S56" s="1"/>
      <c r="T56">
        <v>0</v>
      </c>
      <c r="V56">
        <f t="shared" si="0"/>
        <v>0</v>
      </c>
    </row>
    <row r="57" spans="1:22" x14ac:dyDescent="0.25">
      <c r="A57" t="s">
        <v>444</v>
      </c>
      <c r="B57" t="s">
        <v>445</v>
      </c>
      <c r="C57" t="s">
        <v>424</v>
      </c>
      <c r="E57" t="s">
        <v>446</v>
      </c>
      <c r="F57">
        <v>7</v>
      </c>
      <c r="G57">
        <v>0</v>
      </c>
      <c r="H57">
        <v>7</v>
      </c>
      <c r="I57">
        <v>770</v>
      </c>
      <c r="L57">
        <v>770</v>
      </c>
      <c r="M57" t="s">
        <v>426</v>
      </c>
      <c r="N57" t="s">
        <v>426</v>
      </c>
      <c r="O57" t="s">
        <v>424</v>
      </c>
      <c r="Q57">
        <v>0</v>
      </c>
      <c r="R57">
        <v>0</v>
      </c>
      <c r="S57" s="1"/>
      <c r="T57">
        <v>0</v>
      </c>
      <c r="V57">
        <f t="shared" si="0"/>
        <v>0</v>
      </c>
    </row>
    <row r="58" spans="1:22" x14ac:dyDescent="0.25">
      <c r="A58" t="s">
        <v>427</v>
      </c>
      <c r="B58" t="s">
        <v>428</v>
      </c>
      <c r="C58" t="s">
        <v>429</v>
      </c>
      <c r="D58">
        <v>624</v>
      </c>
      <c r="E58" t="s">
        <v>430</v>
      </c>
      <c r="I58">
        <v>150</v>
      </c>
      <c r="L58">
        <v>150</v>
      </c>
      <c r="M58" t="s">
        <v>431</v>
      </c>
      <c r="N58" t="s">
        <v>432</v>
      </c>
      <c r="O58" t="s">
        <v>429</v>
      </c>
      <c r="S58" s="1"/>
    </row>
    <row r="59" spans="1:22" x14ac:dyDescent="0.25">
      <c r="A59" t="s">
        <v>216</v>
      </c>
      <c r="B59" t="s">
        <v>217</v>
      </c>
      <c r="C59" t="s">
        <v>218</v>
      </c>
      <c r="D59">
        <v>3617</v>
      </c>
      <c r="E59" t="s">
        <v>219</v>
      </c>
      <c r="F59">
        <v>1</v>
      </c>
      <c r="G59">
        <v>0</v>
      </c>
      <c r="H59">
        <v>1</v>
      </c>
      <c r="I59">
        <v>135</v>
      </c>
      <c r="L59">
        <v>135</v>
      </c>
      <c r="M59" t="s">
        <v>220</v>
      </c>
      <c r="N59" t="s">
        <v>220</v>
      </c>
      <c r="O59" t="s">
        <v>218</v>
      </c>
      <c r="P59">
        <v>100</v>
      </c>
      <c r="Q59">
        <v>1</v>
      </c>
      <c r="S59" s="1">
        <v>1</v>
      </c>
      <c r="T59">
        <v>1</v>
      </c>
      <c r="U59">
        <v>0</v>
      </c>
      <c r="V59">
        <f t="shared" si="0"/>
        <v>3</v>
      </c>
    </row>
    <row r="60" spans="1:22" x14ac:dyDescent="0.25">
      <c r="A60" t="s">
        <v>234</v>
      </c>
      <c r="B60" t="s">
        <v>235</v>
      </c>
      <c r="C60" t="s">
        <v>236</v>
      </c>
      <c r="E60" t="s">
        <v>237</v>
      </c>
      <c r="F60">
        <v>9</v>
      </c>
      <c r="G60">
        <v>0</v>
      </c>
      <c r="H60">
        <v>9</v>
      </c>
      <c r="I60">
        <v>840</v>
      </c>
      <c r="L60">
        <v>840</v>
      </c>
      <c r="M60" t="s">
        <v>238</v>
      </c>
      <c r="N60" t="s">
        <v>239</v>
      </c>
      <c r="O60" t="s">
        <v>236</v>
      </c>
      <c r="S60" s="1"/>
      <c r="T60">
        <v>1</v>
      </c>
      <c r="V60">
        <f t="shared" si="0"/>
        <v>1</v>
      </c>
    </row>
    <row r="61" spans="1:22" x14ac:dyDescent="0.25">
      <c r="A61" t="s">
        <v>240</v>
      </c>
      <c r="B61" t="s">
        <v>241</v>
      </c>
      <c r="C61" t="s">
        <v>242</v>
      </c>
      <c r="D61">
        <v>25271</v>
      </c>
      <c r="E61" t="s">
        <v>243</v>
      </c>
      <c r="F61">
        <v>75</v>
      </c>
      <c r="G61">
        <v>25</v>
      </c>
      <c r="H61">
        <v>100</v>
      </c>
      <c r="I61">
        <v>290</v>
      </c>
      <c r="J61">
        <v>1.0629819071428599</v>
      </c>
      <c r="K61">
        <v>0.91014462000000096</v>
      </c>
      <c r="L61">
        <v>290</v>
      </c>
      <c r="M61" t="s">
        <v>244</v>
      </c>
      <c r="N61" t="s">
        <v>244</v>
      </c>
      <c r="O61" t="s">
        <v>242</v>
      </c>
      <c r="Q61">
        <v>0</v>
      </c>
      <c r="R61">
        <v>0</v>
      </c>
      <c r="S61" s="1"/>
      <c r="V61">
        <f t="shared" si="0"/>
        <v>0</v>
      </c>
    </row>
    <row r="62" spans="1:22" x14ac:dyDescent="0.25">
      <c r="A62" t="s">
        <v>105</v>
      </c>
      <c r="B62" t="s">
        <v>106</v>
      </c>
      <c r="C62" t="s">
        <v>107</v>
      </c>
      <c r="D62">
        <v>6792</v>
      </c>
      <c r="E62" t="s">
        <v>108</v>
      </c>
      <c r="F62">
        <v>56</v>
      </c>
      <c r="G62">
        <v>38</v>
      </c>
      <c r="H62">
        <v>94</v>
      </c>
      <c r="I62">
        <v>235</v>
      </c>
      <c r="J62">
        <v>0.94589425714285702</v>
      </c>
      <c r="K62">
        <v>0.40159337815162999</v>
      </c>
      <c r="L62">
        <v>235</v>
      </c>
      <c r="M62" t="s">
        <v>109</v>
      </c>
      <c r="N62" t="s">
        <v>110</v>
      </c>
      <c r="O62" t="s">
        <v>107</v>
      </c>
      <c r="S62" s="1"/>
    </row>
    <row r="63" spans="1:22" x14ac:dyDescent="0.25">
      <c r="A63" t="s">
        <v>268</v>
      </c>
      <c r="B63" t="s">
        <v>269</v>
      </c>
      <c r="C63" t="s">
        <v>270</v>
      </c>
      <c r="E63" t="s">
        <v>268</v>
      </c>
      <c r="F63">
        <v>61</v>
      </c>
      <c r="G63">
        <v>18</v>
      </c>
      <c r="H63">
        <v>79</v>
      </c>
      <c r="I63">
        <v>694</v>
      </c>
      <c r="J63">
        <v>-1.21160657142857</v>
      </c>
      <c r="K63">
        <v>0.187002119444443</v>
      </c>
      <c r="L63">
        <v>694</v>
      </c>
      <c r="M63" t="s">
        <v>271</v>
      </c>
      <c r="N63" t="s">
        <v>271</v>
      </c>
      <c r="O63" t="s">
        <v>270</v>
      </c>
      <c r="P63">
        <v>100</v>
      </c>
      <c r="R63">
        <v>1</v>
      </c>
      <c r="S63" s="1">
        <v>1</v>
      </c>
      <c r="T63">
        <v>1</v>
      </c>
      <c r="V63">
        <f t="shared" si="0"/>
        <v>3</v>
      </c>
    </row>
    <row r="64" spans="1:22" x14ac:dyDescent="0.25">
      <c r="A64" t="s">
        <v>272</v>
      </c>
      <c r="B64" t="s">
        <v>269</v>
      </c>
      <c r="C64" t="s">
        <v>270</v>
      </c>
      <c r="E64" t="s">
        <v>273</v>
      </c>
      <c r="F64">
        <v>1</v>
      </c>
      <c r="G64">
        <v>18</v>
      </c>
      <c r="H64">
        <v>19</v>
      </c>
      <c r="I64">
        <v>694</v>
      </c>
      <c r="J64">
        <v>-1.21160657142857</v>
      </c>
      <c r="K64">
        <v>0.51682143436507999</v>
      </c>
      <c r="L64">
        <v>694</v>
      </c>
      <c r="M64" t="s">
        <v>271</v>
      </c>
      <c r="N64" t="s">
        <v>271</v>
      </c>
      <c r="O64" t="s">
        <v>270</v>
      </c>
      <c r="P64">
        <v>100</v>
      </c>
      <c r="R64">
        <v>1</v>
      </c>
      <c r="S64" s="1">
        <v>1</v>
      </c>
      <c r="T64">
        <v>1</v>
      </c>
      <c r="V64">
        <f t="shared" si="0"/>
        <v>3</v>
      </c>
    </row>
    <row r="65" spans="1:22" x14ac:dyDescent="0.25">
      <c r="A65" t="s">
        <v>144</v>
      </c>
      <c r="B65" t="s">
        <v>145</v>
      </c>
      <c r="C65" t="s">
        <v>146</v>
      </c>
      <c r="E65" t="s">
        <v>147</v>
      </c>
      <c r="F65">
        <v>7</v>
      </c>
      <c r="G65">
        <v>64</v>
      </c>
      <c r="H65">
        <v>71</v>
      </c>
      <c r="I65">
        <v>732</v>
      </c>
      <c r="L65">
        <v>732</v>
      </c>
      <c r="M65" t="s">
        <v>148</v>
      </c>
      <c r="N65" t="s">
        <v>149</v>
      </c>
      <c r="O65" t="s">
        <v>150</v>
      </c>
      <c r="S65" s="1"/>
    </row>
    <row r="66" spans="1:22" x14ac:dyDescent="0.25">
      <c r="A66" t="s">
        <v>257</v>
      </c>
      <c r="B66" t="s">
        <v>258</v>
      </c>
      <c r="C66" t="s">
        <v>259</v>
      </c>
      <c r="D66">
        <v>449000</v>
      </c>
      <c r="E66" t="s">
        <v>260</v>
      </c>
      <c r="F66">
        <v>484</v>
      </c>
      <c r="G66">
        <v>140</v>
      </c>
      <c r="H66">
        <v>624</v>
      </c>
      <c r="I66">
        <v>365</v>
      </c>
      <c r="J66">
        <v>2.2026467142857099E-2</v>
      </c>
      <c r="K66">
        <v>0.835691301515329</v>
      </c>
      <c r="L66">
        <v>365</v>
      </c>
      <c r="M66" t="s">
        <v>261</v>
      </c>
      <c r="N66" t="s">
        <v>261</v>
      </c>
      <c r="O66" t="s">
        <v>262</v>
      </c>
      <c r="P66">
        <v>50</v>
      </c>
      <c r="Q66">
        <v>0</v>
      </c>
      <c r="S66" s="1">
        <v>0</v>
      </c>
      <c r="T66">
        <v>0</v>
      </c>
      <c r="U66">
        <v>1</v>
      </c>
      <c r="V66">
        <f t="shared" si="0"/>
        <v>1</v>
      </c>
    </row>
    <row r="67" spans="1:22" x14ac:dyDescent="0.25">
      <c r="A67" t="s">
        <v>433</v>
      </c>
      <c r="B67" t="s">
        <v>258</v>
      </c>
      <c r="C67" t="s">
        <v>259</v>
      </c>
      <c r="D67">
        <v>13</v>
      </c>
      <c r="E67" t="s">
        <v>434</v>
      </c>
      <c r="F67">
        <v>554</v>
      </c>
      <c r="G67">
        <v>119</v>
      </c>
      <c r="H67">
        <v>673</v>
      </c>
      <c r="I67">
        <v>365</v>
      </c>
      <c r="J67">
        <v>2.2026467142857099E-2</v>
      </c>
      <c r="K67">
        <v>0.71190867831219895</v>
      </c>
      <c r="L67">
        <v>365</v>
      </c>
      <c r="M67" t="s">
        <v>261</v>
      </c>
      <c r="N67" t="s">
        <v>261</v>
      </c>
      <c r="O67" t="s">
        <v>262</v>
      </c>
      <c r="Q67">
        <v>0</v>
      </c>
      <c r="S67" s="1"/>
      <c r="T67">
        <v>0</v>
      </c>
      <c r="U67">
        <v>1</v>
      </c>
      <c r="V67">
        <f t="shared" ref="V67:V88" si="1">IFERROR(SUM(Q67:U67),"")</f>
        <v>1</v>
      </c>
    </row>
    <row r="68" spans="1:22" x14ac:dyDescent="0.25">
      <c r="A68" t="s">
        <v>435</v>
      </c>
      <c r="B68" t="s">
        <v>258</v>
      </c>
      <c r="C68" t="s">
        <v>259</v>
      </c>
      <c r="E68" t="s">
        <v>436</v>
      </c>
      <c r="F68">
        <v>112</v>
      </c>
      <c r="G68">
        <v>9</v>
      </c>
      <c r="H68">
        <v>121</v>
      </c>
      <c r="I68">
        <v>365</v>
      </c>
      <c r="J68">
        <v>2.2026467142857099E-2</v>
      </c>
      <c r="K68">
        <v>0.85087582380952298</v>
      </c>
      <c r="L68">
        <v>365</v>
      </c>
      <c r="M68" t="s">
        <v>261</v>
      </c>
      <c r="N68" t="s">
        <v>261</v>
      </c>
      <c r="O68" t="s">
        <v>262</v>
      </c>
      <c r="Q68">
        <v>0</v>
      </c>
      <c r="S68" s="1"/>
      <c r="T68">
        <v>0</v>
      </c>
      <c r="U68">
        <v>1</v>
      </c>
      <c r="V68">
        <f t="shared" si="1"/>
        <v>1</v>
      </c>
    </row>
    <row r="69" spans="1:22" x14ac:dyDescent="0.25">
      <c r="A69" t="s">
        <v>274</v>
      </c>
      <c r="B69" t="s">
        <v>275</v>
      </c>
      <c r="C69" t="s">
        <v>276</v>
      </c>
      <c r="D69">
        <v>10001</v>
      </c>
      <c r="E69" t="s">
        <v>277</v>
      </c>
      <c r="F69">
        <v>23</v>
      </c>
      <c r="G69">
        <v>61</v>
      </c>
      <c r="H69">
        <v>84</v>
      </c>
      <c r="I69">
        <v>670</v>
      </c>
      <c r="J69">
        <v>-1.05608903571429</v>
      </c>
      <c r="K69">
        <v>0.71369942189695601</v>
      </c>
      <c r="L69">
        <v>670</v>
      </c>
      <c r="M69" t="s">
        <v>278</v>
      </c>
      <c r="N69" t="s">
        <v>278</v>
      </c>
      <c r="O69" t="s">
        <v>276</v>
      </c>
      <c r="P69">
        <v>100</v>
      </c>
      <c r="Q69">
        <v>1</v>
      </c>
      <c r="R69">
        <v>0</v>
      </c>
      <c r="S69" s="1">
        <v>1</v>
      </c>
      <c r="T69">
        <v>1</v>
      </c>
      <c r="U69">
        <v>1</v>
      </c>
      <c r="V69">
        <f t="shared" si="1"/>
        <v>4</v>
      </c>
    </row>
    <row r="70" spans="1:22" x14ac:dyDescent="0.25">
      <c r="A70" t="s">
        <v>437</v>
      </c>
      <c r="B70" t="s">
        <v>438</v>
      </c>
      <c r="C70" t="s">
        <v>439</v>
      </c>
      <c r="D70">
        <v>50</v>
      </c>
      <c r="E70" t="s">
        <v>440</v>
      </c>
      <c r="F70">
        <v>1</v>
      </c>
      <c r="G70">
        <v>0</v>
      </c>
      <c r="H70">
        <v>1</v>
      </c>
      <c r="I70">
        <v>433</v>
      </c>
      <c r="L70">
        <v>433</v>
      </c>
      <c r="M70" t="s">
        <v>441</v>
      </c>
      <c r="N70" t="s">
        <v>441</v>
      </c>
      <c r="O70" t="s">
        <v>439</v>
      </c>
      <c r="S70" s="1"/>
    </row>
    <row r="71" spans="1:22" x14ac:dyDescent="0.25">
      <c r="A71" t="s">
        <v>33</v>
      </c>
      <c r="B71" t="s">
        <v>34</v>
      </c>
      <c r="C71" t="s">
        <v>35</v>
      </c>
      <c r="D71">
        <v>0</v>
      </c>
      <c r="E71" t="s">
        <v>36</v>
      </c>
      <c r="F71">
        <v>6</v>
      </c>
      <c r="G71">
        <v>5</v>
      </c>
      <c r="H71">
        <v>11</v>
      </c>
      <c r="I71">
        <v>560</v>
      </c>
      <c r="J71">
        <v>-0.451343969828571</v>
      </c>
      <c r="K71">
        <v>-0.39185698309523798</v>
      </c>
      <c r="L71">
        <v>560</v>
      </c>
      <c r="M71" t="s">
        <v>37</v>
      </c>
      <c r="N71" t="s">
        <v>38</v>
      </c>
      <c r="O71" t="s">
        <v>35</v>
      </c>
      <c r="P71">
        <v>100</v>
      </c>
      <c r="S71" s="1">
        <v>1</v>
      </c>
      <c r="T71">
        <v>0</v>
      </c>
      <c r="U71">
        <v>0</v>
      </c>
      <c r="V71">
        <f t="shared" si="1"/>
        <v>1</v>
      </c>
    </row>
    <row r="72" spans="1:22" x14ac:dyDescent="0.25">
      <c r="A72" t="s">
        <v>391</v>
      </c>
      <c r="B72" t="s">
        <v>392</v>
      </c>
      <c r="C72" t="s">
        <v>393</v>
      </c>
      <c r="E72" t="s">
        <v>394</v>
      </c>
      <c r="F72">
        <v>1</v>
      </c>
      <c r="G72">
        <v>0</v>
      </c>
      <c r="H72">
        <v>1</v>
      </c>
      <c r="I72">
        <v>780</v>
      </c>
      <c r="L72">
        <v>780</v>
      </c>
      <c r="M72" t="s">
        <v>395</v>
      </c>
      <c r="N72" t="s">
        <v>396</v>
      </c>
      <c r="O72" t="s">
        <v>393</v>
      </c>
      <c r="S72" s="1"/>
    </row>
    <row r="73" spans="1:22" x14ac:dyDescent="0.25">
      <c r="A73" t="s">
        <v>320</v>
      </c>
      <c r="B73" t="s">
        <v>321</v>
      </c>
      <c r="C73" t="s">
        <v>322</v>
      </c>
      <c r="E73" t="s">
        <v>323</v>
      </c>
      <c r="F73">
        <v>5</v>
      </c>
      <c r="G73">
        <v>0</v>
      </c>
      <c r="H73">
        <v>5</v>
      </c>
      <c r="I73">
        <v>625</v>
      </c>
      <c r="M73" t="s">
        <v>324</v>
      </c>
      <c r="N73" t="s">
        <v>325</v>
      </c>
      <c r="O73" t="s">
        <v>322</v>
      </c>
      <c r="P73">
        <v>100</v>
      </c>
      <c r="Q73">
        <v>0</v>
      </c>
      <c r="R73">
        <v>0</v>
      </c>
      <c r="S73" s="1">
        <v>1</v>
      </c>
      <c r="T73">
        <v>1</v>
      </c>
      <c r="U73">
        <v>0</v>
      </c>
      <c r="V73">
        <f t="shared" si="1"/>
        <v>2</v>
      </c>
    </row>
    <row r="74" spans="1:22" x14ac:dyDescent="0.25">
      <c r="A74" t="s">
        <v>305</v>
      </c>
      <c r="B74" t="s">
        <v>306</v>
      </c>
      <c r="C74" t="s">
        <v>307</v>
      </c>
      <c r="D74">
        <v>1046</v>
      </c>
      <c r="E74" t="s">
        <v>308</v>
      </c>
      <c r="F74">
        <v>0</v>
      </c>
      <c r="G74">
        <v>1</v>
      </c>
      <c r="H74">
        <v>1</v>
      </c>
      <c r="I74">
        <v>115</v>
      </c>
      <c r="J74">
        <v>-0.67117190714285702</v>
      </c>
      <c r="K74">
        <v>-0.57067150714285697</v>
      </c>
      <c r="L74">
        <v>115</v>
      </c>
      <c r="M74" t="s">
        <v>309</v>
      </c>
      <c r="N74" t="s">
        <v>309</v>
      </c>
      <c r="O74" t="s">
        <v>307</v>
      </c>
      <c r="S74" s="1"/>
    </row>
    <row r="75" spans="1:22" x14ac:dyDescent="0.25">
      <c r="A75" t="s">
        <v>326</v>
      </c>
      <c r="C75" t="s">
        <v>327</v>
      </c>
      <c r="D75">
        <v>1550</v>
      </c>
      <c r="E75" t="s">
        <v>328</v>
      </c>
      <c r="F75">
        <v>1</v>
      </c>
      <c r="G75">
        <v>0</v>
      </c>
      <c r="H75">
        <v>1</v>
      </c>
      <c r="I75">
        <v>652</v>
      </c>
      <c r="L75">
        <v>652</v>
      </c>
      <c r="M75" t="s">
        <v>329</v>
      </c>
      <c r="N75" t="s">
        <v>329</v>
      </c>
      <c r="O75" t="s">
        <v>330</v>
      </c>
      <c r="P75">
        <v>100</v>
      </c>
      <c r="S75" s="1">
        <v>1</v>
      </c>
      <c r="T75">
        <v>1</v>
      </c>
      <c r="V75">
        <f t="shared" si="1"/>
        <v>2</v>
      </c>
    </row>
    <row r="76" spans="1:22" x14ac:dyDescent="0.25">
      <c r="A76" t="s">
        <v>46</v>
      </c>
      <c r="B76" t="s">
        <v>47</v>
      </c>
      <c r="C76" t="s">
        <v>48</v>
      </c>
      <c r="D76">
        <v>14685</v>
      </c>
      <c r="E76" t="s">
        <v>49</v>
      </c>
      <c r="F76">
        <v>2</v>
      </c>
      <c r="G76">
        <v>9</v>
      </c>
      <c r="H76">
        <v>11</v>
      </c>
      <c r="I76">
        <v>713</v>
      </c>
      <c r="K76">
        <v>7.3222228042328197E-2</v>
      </c>
      <c r="L76">
        <v>713</v>
      </c>
      <c r="M76" t="s">
        <v>50</v>
      </c>
      <c r="N76" t="s">
        <v>51</v>
      </c>
      <c r="O76" t="s">
        <v>52</v>
      </c>
      <c r="S76" s="1"/>
    </row>
    <row r="77" spans="1:22" x14ac:dyDescent="0.25">
      <c r="A77" t="s">
        <v>251</v>
      </c>
      <c r="B77" t="s">
        <v>252</v>
      </c>
      <c r="C77" t="s">
        <v>253</v>
      </c>
      <c r="D77">
        <v>10630</v>
      </c>
      <c r="E77" t="s">
        <v>254</v>
      </c>
      <c r="F77">
        <v>122</v>
      </c>
      <c r="G77">
        <v>62</v>
      </c>
      <c r="H77">
        <v>184</v>
      </c>
      <c r="I77">
        <v>800</v>
      </c>
      <c r="J77">
        <v>-0.41669331428571399</v>
      </c>
      <c r="K77">
        <v>-0.16328302692494001</v>
      </c>
      <c r="L77">
        <v>800</v>
      </c>
      <c r="M77" t="s">
        <v>255</v>
      </c>
      <c r="N77" t="s">
        <v>256</v>
      </c>
      <c r="O77" t="s">
        <v>253</v>
      </c>
      <c r="P77">
        <v>52</v>
      </c>
      <c r="S77" s="1">
        <v>0</v>
      </c>
      <c r="T77">
        <v>0</v>
      </c>
      <c r="V77">
        <f t="shared" si="1"/>
        <v>0</v>
      </c>
    </row>
    <row r="78" spans="1:22" x14ac:dyDescent="0.25">
      <c r="A78" t="s">
        <v>100</v>
      </c>
      <c r="B78" t="s">
        <v>101</v>
      </c>
      <c r="C78" t="s">
        <v>102</v>
      </c>
      <c r="D78">
        <v>735</v>
      </c>
      <c r="E78" t="s">
        <v>103</v>
      </c>
      <c r="F78">
        <v>2</v>
      </c>
      <c r="G78">
        <v>1</v>
      </c>
      <c r="H78">
        <v>3</v>
      </c>
      <c r="I78">
        <v>616</v>
      </c>
      <c r="J78">
        <v>-1.00829766428571</v>
      </c>
      <c r="K78">
        <v>-1.20265421428571</v>
      </c>
      <c r="L78">
        <v>616</v>
      </c>
      <c r="M78" t="s">
        <v>104</v>
      </c>
      <c r="N78" t="s">
        <v>104</v>
      </c>
      <c r="O78" t="s">
        <v>102</v>
      </c>
      <c r="P78">
        <v>100</v>
      </c>
      <c r="Q78">
        <v>0</v>
      </c>
      <c r="S78" s="1">
        <v>1</v>
      </c>
      <c r="T78">
        <v>0</v>
      </c>
      <c r="U78">
        <v>1</v>
      </c>
      <c r="V78">
        <f t="shared" si="1"/>
        <v>2</v>
      </c>
    </row>
    <row r="79" spans="1:22" x14ac:dyDescent="0.25">
      <c r="A79" t="s">
        <v>349</v>
      </c>
      <c r="B79" t="s">
        <v>350</v>
      </c>
      <c r="C79" t="s">
        <v>351</v>
      </c>
      <c r="D79">
        <v>4838</v>
      </c>
      <c r="E79" t="s">
        <v>352</v>
      </c>
      <c r="F79">
        <v>6</v>
      </c>
      <c r="G79">
        <v>10</v>
      </c>
      <c r="H79">
        <v>16</v>
      </c>
      <c r="I79">
        <v>640</v>
      </c>
      <c r="J79">
        <v>0.50764324999999999</v>
      </c>
      <c r="K79">
        <v>0.12910628560714299</v>
      </c>
      <c r="L79">
        <v>640</v>
      </c>
      <c r="M79" t="s">
        <v>353</v>
      </c>
      <c r="N79" t="s">
        <v>353</v>
      </c>
      <c r="O79" t="s">
        <v>351</v>
      </c>
      <c r="S79" s="1"/>
    </row>
    <row r="80" spans="1:22" x14ac:dyDescent="0.25">
      <c r="A80" t="s">
        <v>354</v>
      </c>
      <c r="B80" t="s">
        <v>355</v>
      </c>
      <c r="C80" t="s">
        <v>356</v>
      </c>
      <c r="E80" t="s">
        <v>354</v>
      </c>
      <c r="I80">
        <v>701</v>
      </c>
      <c r="L80">
        <v>701</v>
      </c>
      <c r="M80" t="s">
        <v>357</v>
      </c>
      <c r="N80" t="s">
        <v>357</v>
      </c>
      <c r="O80" t="s">
        <v>356</v>
      </c>
      <c r="P80">
        <v>100</v>
      </c>
      <c r="Q80">
        <v>1</v>
      </c>
      <c r="S80" s="1">
        <v>1</v>
      </c>
      <c r="T80">
        <v>1</v>
      </c>
      <c r="V80">
        <f t="shared" si="1"/>
        <v>3</v>
      </c>
    </row>
    <row r="81" spans="1:22" x14ac:dyDescent="0.25">
      <c r="A81" t="s">
        <v>263</v>
      </c>
      <c r="B81" t="s">
        <v>264</v>
      </c>
      <c r="C81" t="s">
        <v>265</v>
      </c>
      <c r="D81">
        <v>580</v>
      </c>
      <c r="E81" t="s">
        <v>266</v>
      </c>
      <c r="F81">
        <v>57</v>
      </c>
      <c r="G81">
        <v>3</v>
      </c>
      <c r="H81">
        <v>60</v>
      </c>
      <c r="I81">
        <v>369</v>
      </c>
      <c r="J81">
        <v>0.65074494999999999</v>
      </c>
      <c r="K81">
        <v>0.19494557952381</v>
      </c>
      <c r="L81">
        <v>369</v>
      </c>
      <c r="M81" t="s">
        <v>267</v>
      </c>
      <c r="N81" t="s">
        <v>267</v>
      </c>
      <c r="O81" t="s">
        <v>265</v>
      </c>
      <c r="S81" s="1"/>
    </row>
    <row r="82" spans="1:22" x14ac:dyDescent="0.25">
      <c r="A82" t="s">
        <v>15</v>
      </c>
      <c r="B82" t="s">
        <v>16</v>
      </c>
      <c r="C82" t="s">
        <v>17</v>
      </c>
      <c r="D82">
        <v>1000</v>
      </c>
      <c r="E82" t="s">
        <v>18</v>
      </c>
      <c r="F82">
        <v>14</v>
      </c>
      <c r="G82">
        <v>2</v>
      </c>
      <c r="H82">
        <v>16</v>
      </c>
      <c r="I82">
        <v>696</v>
      </c>
      <c r="J82">
        <v>-0.98034247142857101</v>
      </c>
      <c r="K82">
        <v>-0.59075230357142805</v>
      </c>
      <c r="L82">
        <v>696</v>
      </c>
      <c r="M82" t="s">
        <v>19</v>
      </c>
      <c r="N82" t="s">
        <v>20</v>
      </c>
      <c r="O82" t="s">
        <v>17</v>
      </c>
      <c r="P82">
        <v>100</v>
      </c>
      <c r="R82">
        <v>1</v>
      </c>
      <c r="S82" s="1">
        <v>1</v>
      </c>
      <c r="T82">
        <v>1</v>
      </c>
      <c r="U82">
        <v>0</v>
      </c>
      <c r="V82">
        <f t="shared" si="1"/>
        <v>3</v>
      </c>
    </row>
    <row r="83" spans="1:22" x14ac:dyDescent="0.25">
      <c r="A83" t="s">
        <v>399</v>
      </c>
      <c r="B83" t="s">
        <v>400</v>
      </c>
      <c r="C83" t="s">
        <v>17</v>
      </c>
      <c r="E83" t="s">
        <v>401</v>
      </c>
      <c r="F83">
        <v>13</v>
      </c>
      <c r="G83">
        <v>10</v>
      </c>
      <c r="H83">
        <v>23</v>
      </c>
      <c r="I83">
        <v>696</v>
      </c>
      <c r="J83">
        <v>-0.98034247142857101</v>
      </c>
      <c r="K83">
        <v>0.61400395714285505</v>
      </c>
      <c r="L83">
        <v>696</v>
      </c>
      <c r="M83" t="s">
        <v>19</v>
      </c>
      <c r="N83" t="s">
        <v>20</v>
      </c>
      <c r="O83" t="s">
        <v>17</v>
      </c>
      <c r="P83">
        <v>100</v>
      </c>
      <c r="R83">
        <v>1</v>
      </c>
      <c r="S83" s="1">
        <v>1</v>
      </c>
      <c r="T83">
        <v>1</v>
      </c>
      <c r="U83">
        <v>0</v>
      </c>
      <c r="V83">
        <f t="shared" si="1"/>
        <v>3</v>
      </c>
    </row>
    <row r="84" spans="1:22" x14ac:dyDescent="0.25">
      <c r="A84" t="s">
        <v>331</v>
      </c>
      <c r="B84" t="s">
        <v>332</v>
      </c>
      <c r="C84" t="s">
        <v>333</v>
      </c>
      <c r="E84" t="s">
        <v>334</v>
      </c>
      <c r="F84">
        <v>1</v>
      </c>
      <c r="G84">
        <v>0</v>
      </c>
      <c r="H84">
        <v>1</v>
      </c>
      <c r="I84">
        <v>510</v>
      </c>
      <c r="L84">
        <v>510</v>
      </c>
      <c r="M84" t="s">
        <v>335</v>
      </c>
      <c r="N84" t="s">
        <v>336</v>
      </c>
      <c r="O84" t="s">
        <v>337</v>
      </c>
      <c r="P84">
        <v>100</v>
      </c>
      <c r="S84" s="1">
        <v>1</v>
      </c>
      <c r="V84">
        <f t="shared" si="1"/>
        <v>1</v>
      </c>
    </row>
    <row r="85" spans="1:22" x14ac:dyDescent="0.25">
      <c r="A85" t="s">
        <v>21</v>
      </c>
      <c r="B85" t="s">
        <v>22</v>
      </c>
      <c r="C85" t="s">
        <v>23</v>
      </c>
      <c r="D85">
        <v>2375</v>
      </c>
      <c r="E85" t="s">
        <v>24</v>
      </c>
      <c r="F85">
        <v>7</v>
      </c>
      <c r="G85">
        <v>5</v>
      </c>
      <c r="H85">
        <v>12</v>
      </c>
      <c r="I85">
        <v>165</v>
      </c>
      <c r="J85">
        <v>-0.18795908535714301</v>
      </c>
      <c r="K85">
        <v>4.5623528571428602E-2</v>
      </c>
      <c r="L85">
        <v>165</v>
      </c>
      <c r="M85" t="s">
        <v>25</v>
      </c>
      <c r="N85" t="s">
        <v>26</v>
      </c>
      <c r="O85" t="s">
        <v>23</v>
      </c>
      <c r="S85" s="1"/>
    </row>
    <row r="86" spans="1:22" x14ac:dyDescent="0.25">
      <c r="A86" t="s">
        <v>358</v>
      </c>
      <c r="B86" t="s">
        <v>359</v>
      </c>
      <c r="C86" t="s">
        <v>360</v>
      </c>
      <c r="D86">
        <v>100</v>
      </c>
      <c r="E86" t="s">
        <v>361</v>
      </c>
      <c r="F86">
        <v>22</v>
      </c>
      <c r="G86">
        <v>2</v>
      </c>
      <c r="H86">
        <v>24</v>
      </c>
      <c r="I86">
        <v>704</v>
      </c>
      <c r="J86">
        <v>-0.17521642307692301</v>
      </c>
      <c r="K86">
        <v>-7.7120707142857001E-2</v>
      </c>
      <c r="L86">
        <v>704</v>
      </c>
      <c r="M86" t="s">
        <v>362</v>
      </c>
      <c r="N86" t="s">
        <v>362</v>
      </c>
      <c r="O86" t="s">
        <v>360</v>
      </c>
      <c r="P86">
        <v>100</v>
      </c>
      <c r="S86" s="1">
        <v>1</v>
      </c>
      <c r="T86">
        <v>0</v>
      </c>
      <c r="U86">
        <v>0</v>
      </c>
      <c r="V86">
        <f t="shared" si="1"/>
        <v>1</v>
      </c>
    </row>
    <row r="87" spans="1:22" x14ac:dyDescent="0.25">
      <c r="A87" t="s">
        <v>210</v>
      </c>
      <c r="B87" t="s">
        <v>211</v>
      </c>
      <c r="C87" t="s">
        <v>212</v>
      </c>
      <c r="D87">
        <v>114259</v>
      </c>
      <c r="E87" t="s">
        <v>213</v>
      </c>
      <c r="F87">
        <v>60</v>
      </c>
      <c r="G87">
        <v>48</v>
      </c>
      <c r="H87">
        <v>108</v>
      </c>
      <c r="I87">
        <v>101</v>
      </c>
      <c r="J87">
        <v>-1.0856172285714301</v>
      </c>
      <c r="K87">
        <v>0.75649855041144998</v>
      </c>
      <c r="L87">
        <v>101</v>
      </c>
      <c r="M87" t="s">
        <v>214</v>
      </c>
      <c r="N87" t="s">
        <v>214</v>
      </c>
      <c r="O87" t="s">
        <v>215</v>
      </c>
      <c r="P87">
        <v>100</v>
      </c>
      <c r="Q87">
        <v>1</v>
      </c>
      <c r="R87">
        <v>1</v>
      </c>
      <c r="S87" s="1">
        <v>1</v>
      </c>
      <c r="T87">
        <v>1</v>
      </c>
      <c r="U87">
        <v>0</v>
      </c>
      <c r="V87">
        <f t="shared" si="1"/>
        <v>4</v>
      </c>
    </row>
    <row r="88" spans="1:22" x14ac:dyDescent="0.25">
      <c r="A88" t="s">
        <v>363</v>
      </c>
      <c r="B88" t="s">
        <v>364</v>
      </c>
      <c r="C88" t="s">
        <v>365</v>
      </c>
      <c r="D88">
        <v>40000</v>
      </c>
      <c r="E88" t="s">
        <v>366</v>
      </c>
      <c r="F88">
        <v>151</v>
      </c>
      <c r="G88">
        <v>9</v>
      </c>
      <c r="H88">
        <v>160</v>
      </c>
      <c r="I88">
        <v>816</v>
      </c>
      <c r="J88">
        <v>-1.42168985714286</v>
      </c>
      <c r="K88">
        <v>-0.21048243484126999</v>
      </c>
      <c r="L88">
        <v>816</v>
      </c>
      <c r="M88" t="s">
        <v>367</v>
      </c>
      <c r="N88" t="s">
        <v>368</v>
      </c>
      <c r="O88" t="s">
        <v>369</v>
      </c>
      <c r="P88">
        <v>100</v>
      </c>
      <c r="S88" s="1">
        <v>1</v>
      </c>
      <c r="T88">
        <v>1</v>
      </c>
      <c r="U88">
        <v>1</v>
      </c>
      <c r="V88">
        <f t="shared" si="1"/>
        <v>3</v>
      </c>
    </row>
  </sheetData>
  <autoFilter ref="A1:O1">
    <sortState ref="A2:P88">
      <sortCondition ref="O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Tingle, David</dc:creator>
  <cp:lastModifiedBy>David Tingle</cp:lastModifiedBy>
  <dcterms:created xsi:type="dcterms:W3CDTF">2014-03-07T16:08:25Z</dcterms:created>
  <dcterms:modified xsi:type="dcterms:W3CDTF">2017-05-03T20:56:19Z</dcterms:modified>
</cp:coreProperties>
</file>