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47" windowHeight="72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<sst xmlns="http://schemas.openxmlformats.org/spreadsheetml/2006/main" count="13" uniqueCount="12">
  <si>
    <t>No.</t>
  </si>
  <si>
    <t>Inicio</t>
  </si>
  <si>
    <t>Fin</t>
  </si>
  <si>
    <t>Activo</t>
  </si>
  <si>
    <t>Dormido</t>
  </si>
  <si>
    <t>Batería</t>
  </si>
  <si>
    <t>Consumo</t>
  </si>
  <si>
    <t>Tiempo</t>
  </si>
  <si>
    <t>(ss)</t>
  </si>
  <si>
    <t>(h.mmss)</t>
  </si>
  <si>
    <t>(mA)</t>
  </si>
  <si>
    <t>(dd.dd)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</si>
</sst>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  <numFmt numFmtId="179" formatCode="0.0000_ "/>
    <numFmt numFmtId="180" formatCode="0.0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0" borderId="0" xfId="0" applyFon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MX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Gestión energética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Hoja1!$E$3:$E$12</c:f>
              <c:numCache>
                <c:formatCode>0.0000_ </c:formatCode>
                <c:ptCount val="10"/>
                <c:pt idx="0">
                  <c:v>1.0280171</c:v>
                </c:pt>
                <c:pt idx="1">
                  <c:v>1.4278173</c:v>
                </c:pt>
                <c:pt idx="2">
                  <c:v>1.0277801</c:v>
                </c:pt>
                <c:pt idx="3">
                  <c:v>1.0236768</c:v>
                </c:pt>
                <c:pt idx="4">
                  <c:v>1.0236246</c:v>
                </c:pt>
                <c:pt idx="5">
                  <c:v>1.0274427</c:v>
                </c:pt>
                <c:pt idx="6">
                  <c:v>1.0274649</c:v>
                </c:pt>
                <c:pt idx="7">
                  <c:v>1.0274309</c:v>
                </c:pt>
                <c:pt idx="8">
                  <c:v>1.0234259</c:v>
                </c:pt>
                <c:pt idx="9">
                  <c:v>1.0233619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667701238"/>
        <c:axId val="524843873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Hoja1!$D$3:$D$12</c:f>
              <c:numCache>
                <c:formatCode>0_ </c:formatCode>
                <c:ptCount val="10"/>
                <c:pt idx="0">
                  <c:v>12.927</c:v>
                </c:pt>
                <c:pt idx="1">
                  <c:v>11.827</c:v>
                </c:pt>
                <c:pt idx="2">
                  <c:v>12.882</c:v>
                </c:pt>
                <c:pt idx="3">
                  <c:v>11.449</c:v>
                </c:pt>
                <c:pt idx="4">
                  <c:v>51.789</c:v>
                </c:pt>
                <c:pt idx="5">
                  <c:v>12.096</c:v>
                </c:pt>
                <c:pt idx="6">
                  <c:v>12.463</c:v>
                </c:pt>
                <c:pt idx="7">
                  <c:v>13.089</c:v>
                </c:pt>
                <c:pt idx="8">
                  <c:v>12.053</c:v>
                </c:pt>
                <c:pt idx="9">
                  <c:v>51.728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2392796"/>
        <c:axId val="178595672"/>
      </c:lineChart>
      <c:catAx>
        <c:axId val="66770123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4843873"/>
        <c:crosses val="autoZero"/>
        <c:auto val="1"/>
        <c:lblAlgn val="ctr"/>
        <c:lblOffset val="100"/>
        <c:noMultiLvlLbl val="0"/>
      </c:catAx>
      <c:valAx>
        <c:axId val="5248438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7701238"/>
        <c:crosses val="autoZero"/>
        <c:crossBetween val="between"/>
      </c:valAx>
      <c:catAx>
        <c:axId val="69239279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595672"/>
        <c:crosses val="autoZero"/>
        <c:auto val="1"/>
        <c:lblAlgn val="ctr"/>
        <c:lblOffset val="100"/>
        <c:noMultiLvlLbl val="0"/>
      </c:catAx>
      <c:valAx>
        <c:axId val="178595672"/>
        <c:scaling>
          <c:orientation val="minMax"/>
        </c:scaling>
        <c:delete val="0"/>
        <c:axPos val="r"/>
        <c:numFmt formatCode="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39279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24765</xdr:colOff>
      <xdr:row>4</xdr:row>
      <xdr:rowOff>8255</xdr:rowOff>
    </xdr:from>
    <xdr:to>
      <xdr:col>11</xdr:col>
      <xdr:colOff>26670</xdr:colOff>
      <xdr:row>13</xdr:row>
      <xdr:rowOff>133985</xdr:rowOff>
    </xdr:to>
    <xdr:graphicFrame>
      <xdr:nvGraphicFramePr>
        <xdr:cNvPr id="3" name="Gráfico 2"/>
        <xdr:cNvGraphicFramePr/>
      </xdr:nvGraphicFramePr>
      <xdr:xfrm>
        <a:off x="3187065" y="686435"/>
        <a:ext cx="2950845" cy="1771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Q15" sqref="Q15"/>
    </sheetView>
  </sheetViews>
  <sheetFormatPr defaultColWidth="8.88888888888889" defaultRowHeight="14.4"/>
  <cols>
    <col min="1" max="1" width="4.66666666666667" customWidth="1"/>
    <col min="2" max="3" width="10.6666666666667" customWidth="1"/>
    <col min="4" max="4" width="7" customWidth="1"/>
    <col min="5" max="5" width="9.55555555555556" customWidth="1"/>
    <col min="6" max="6" width="3.55555555555556" customWidth="1"/>
    <col min="7" max="7" width="7.55555555555556" customWidth="1"/>
    <col min="8" max="8" width="9.66666666666667" customWidth="1"/>
    <col min="9" max="9" width="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ht="10.2" spans="2:9">
      <c r="B2" s="2"/>
      <c r="C2" s="2"/>
      <c r="D2" s="2" t="s">
        <v>8</v>
      </c>
      <c r="E2" s="2" t="s">
        <v>9</v>
      </c>
      <c r="G2" s="2" t="s">
        <v>10</v>
      </c>
      <c r="H2" s="2" t="s">
        <v>10</v>
      </c>
      <c r="I2" s="2" t="s">
        <v>11</v>
      </c>
    </row>
    <row r="3" spans="1:9">
      <c r="A3">
        <v>1</v>
      </c>
      <c r="B3">
        <v>15728149</v>
      </c>
      <c r="C3">
        <v>5447978</v>
      </c>
      <c r="D3" s="3">
        <f>(5447978-5435051)/1000</f>
        <v>12.927</v>
      </c>
      <c r="E3" s="4">
        <f>(B3-C3)/10000000</f>
        <v>1.0280171</v>
      </c>
      <c r="G3">
        <v>9800</v>
      </c>
      <c r="H3">
        <v>18</v>
      </c>
      <c r="I3" s="6">
        <f>(G3/H3)/24</f>
        <v>22.6851851851852</v>
      </c>
    </row>
    <row r="4" spans="1:9">
      <c r="A4">
        <v>2</v>
      </c>
      <c r="B4">
        <v>30018149</v>
      </c>
      <c r="C4">
        <v>15739976</v>
      </c>
      <c r="D4" s="3">
        <f>(C4-B3)/1000</f>
        <v>11.827</v>
      </c>
      <c r="E4" s="4">
        <f>(B4-C4)/10000000</f>
        <v>1.4278173</v>
      </c>
      <c r="G4">
        <v>9800</v>
      </c>
      <c r="H4">
        <v>5</v>
      </c>
      <c r="I4" s="6">
        <f>(G4/H4)/24</f>
        <v>81.6666666666667</v>
      </c>
    </row>
    <row r="5" spans="1:5">
      <c r="A5">
        <v>3</v>
      </c>
      <c r="B5">
        <v>40308832</v>
      </c>
      <c r="C5">
        <v>30031031</v>
      </c>
      <c r="D5" s="3">
        <f t="shared" ref="D5:D12" si="0">(C5-B4)/1000</f>
        <v>12.882</v>
      </c>
      <c r="E5" s="4">
        <f>(B5-C5)/10000000</f>
        <v>1.0277801</v>
      </c>
    </row>
    <row r="6" spans="1:5">
      <c r="A6">
        <v>4</v>
      </c>
      <c r="B6">
        <v>50557049</v>
      </c>
      <c r="C6">
        <v>40320281</v>
      </c>
      <c r="D6" s="3">
        <f t="shared" si="0"/>
        <v>11.449</v>
      </c>
      <c r="E6" s="4">
        <f>(B6-C6)/10000000</f>
        <v>1.0236768</v>
      </c>
    </row>
    <row r="7" spans="1:5">
      <c r="A7">
        <v>5</v>
      </c>
      <c r="B7">
        <v>60845084</v>
      </c>
      <c r="C7">
        <v>50608838</v>
      </c>
      <c r="D7" s="3">
        <f t="shared" si="0"/>
        <v>51.789</v>
      </c>
      <c r="E7" s="4">
        <f>(B7-C7)/10000000</f>
        <v>1.0236246</v>
      </c>
    </row>
    <row r="8" spans="1:5">
      <c r="A8">
        <v>6</v>
      </c>
      <c r="B8">
        <v>71131607</v>
      </c>
      <c r="C8">
        <v>60857180</v>
      </c>
      <c r="D8" s="3">
        <f t="shared" si="0"/>
        <v>12.096</v>
      </c>
      <c r="E8" s="4">
        <f>(B8-C8)/10000000</f>
        <v>1.0274427</v>
      </c>
    </row>
    <row r="9" spans="1:5">
      <c r="A9">
        <v>7</v>
      </c>
      <c r="B9">
        <v>81418719</v>
      </c>
      <c r="C9">
        <v>71144070</v>
      </c>
      <c r="D9" s="3">
        <f t="shared" si="0"/>
        <v>12.463</v>
      </c>
      <c r="E9" s="4">
        <f>(B9-C9)/10000000</f>
        <v>1.0274649</v>
      </c>
    </row>
    <row r="10" spans="1:5">
      <c r="A10">
        <v>8</v>
      </c>
      <c r="B10">
        <v>91706117</v>
      </c>
      <c r="C10">
        <v>81431808</v>
      </c>
      <c r="D10" s="3">
        <f t="shared" si="0"/>
        <v>13.089</v>
      </c>
      <c r="E10" s="4">
        <f>(B10-C10)/10000000</f>
        <v>1.0274309</v>
      </c>
    </row>
    <row r="11" spans="1:5">
      <c r="A11">
        <v>9</v>
      </c>
      <c r="B11">
        <v>101952429</v>
      </c>
      <c r="C11">
        <v>91718170</v>
      </c>
      <c r="D11" s="3">
        <f t="shared" si="0"/>
        <v>12.053</v>
      </c>
      <c r="E11" s="4">
        <f>(B11-C11)/10000000</f>
        <v>1.0234259</v>
      </c>
    </row>
    <row r="12" spans="1:5">
      <c r="A12">
        <v>10</v>
      </c>
      <c r="B12">
        <v>112237776</v>
      </c>
      <c r="C12">
        <v>102004157</v>
      </c>
      <c r="D12" s="3">
        <f t="shared" si="0"/>
        <v>51.728</v>
      </c>
      <c r="E12" s="4">
        <f>(B12-C12)/10000000</f>
        <v>1.0233619</v>
      </c>
    </row>
    <row r="13" spans="1:5">
      <c r="A13">
        <v>11</v>
      </c>
      <c r="B13" s="5"/>
      <c r="C13">
        <v>112250828</v>
      </c>
      <c r="D13" s="3">
        <f>(C13-B12)/1000</f>
        <v>13.052</v>
      </c>
      <c r="E13" s="4">
        <f>(B13-C13)/10000000</f>
        <v>-11.2250828</v>
      </c>
    </row>
    <row r="14" spans="1:5">
      <c r="A14">
        <v>12</v>
      </c>
      <c r="B14" s="5"/>
      <c r="C14" s="5"/>
      <c r="D14" s="5"/>
      <c r="E14" s="5"/>
    </row>
    <row r="15" spans="1:5">
      <c r="A15">
        <v>13</v>
      </c>
      <c r="B15" s="5"/>
      <c r="C15" s="5"/>
      <c r="D15" s="5"/>
      <c r="E15" s="5"/>
    </row>
    <row r="16" spans="1:5">
      <c r="A16">
        <v>14</v>
      </c>
      <c r="B16" s="5"/>
      <c r="C16" s="5"/>
      <c r="D16" s="5"/>
      <c r="E16" s="5"/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</dc:creator>
  <cp:lastModifiedBy>DTA</cp:lastModifiedBy>
  <dcterms:created xsi:type="dcterms:W3CDTF">2024-03-10T16:57:38Z</dcterms:created>
  <dcterms:modified xsi:type="dcterms:W3CDTF">2024-03-10T21:14:15Z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1BE0200447B245D18B00132D82DA3776_11</vt:lpwstr>
  </property>
  <property fmtid="{D5CDD505-2E9C-101B-9397-08002B2CF9AE}" pid="3" name="KSOProductBuildVer">
    <vt:lpwstr>2058-12.2.0.13489</vt:lpwstr>
  </property>
</Properties>
</file>