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L03502024\Documents\GitHub\dta-agricola\Documentación\Empresa\"/>
    </mc:Choice>
  </mc:AlternateContent>
  <xr:revisionPtr revIDLastSave="0" documentId="13_ncr:1_{4368CC21-ECF6-4D01-B274-6EC8F4E597F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actura" sheetId="1" r:id="rId1"/>
    <sheet name="Nomenclado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4" i="1"/>
  <c r="J5" i="1"/>
  <c r="J6" i="1"/>
  <c r="J7" i="1"/>
  <c r="J8" i="1"/>
  <c r="J4" i="1"/>
  <c r="K10" i="1" l="1"/>
  <c r="K11" i="1"/>
  <c r="K12" i="1" l="1"/>
</calcChain>
</file>

<file path=xl/sharedStrings.xml><?xml version="1.0" encoding="utf-8"?>
<sst xmlns="http://schemas.openxmlformats.org/spreadsheetml/2006/main" count="54" uniqueCount="46">
  <si>
    <t>Clave del producto y/o servicio</t>
  </si>
  <si>
    <t>No. Identificación</t>
  </si>
  <si>
    <t>Descripción</t>
  </si>
  <si>
    <t>Cantidad</t>
  </si>
  <si>
    <t>Clave de unidad</t>
  </si>
  <si>
    <t>Unidad</t>
  </si>
  <si>
    <t>H87</t>
  </si>
  <si>
    <t>PIEZA</t>
  </si>
  <si>
    <t>Valor unitario</t>
  </si>
  <si>
    <t>Descuento</t>
  </si>
  <si>
    <t>Importe</t>
  </si>
  <si>
    <t>DTA-Agrícola Pv66</t>
  </si>
  <si>
    <t>IVA</t>
  </si>
  <si>
    <t>%</t>
  </si>
  <si>
    <t>Importe total</t>
  </si>
  <si>
    <t>Material diverso para la instalación</t>
  </si>
  <si>
    <t>Gastos de instalación</t>
  </si>
  <si>
    <t>Subtotal</t>
  </si>
  <si>
    <t>Total</t>
  </si>
  <si>
    <t>Software de monitoreo y control</t>
  </si>
  <si>
    <t>Anualidad DTA-Agricola PV66</t>
  </si>
  <si>
    <t>E48</t>
  </si>
  <si>
    <t>SERVICIO</t>
  </si>
  <si>
    <t>DTA-CLOUD</t>
  </si>
  <si>
    <t>DTA-APP</t>
  </si>
  <si>
    <t>INSTALL</t>
  </si>
  <si>
    <t>Aparatos dispersores o aspersores para agricultura</t>
  </si>
  <si>
    <t>Maquinaria y equipo para agricultura, silvicultura y paisajismo</t>
  </si>
  <si>
    <t>Maquinaria y Accesorios para Agricultura, Pesca, Silvicultura y Fauna</t>
  </si>
  <si>
    <t>Servicios de Contratación Agrícola, Pesquera, Forestal y de Fauna</t>
  </si>
  <si>
    <t>Desarrollo y vigilancia de recursos hidráulicos</t>
  </si>
  <si>
    <t>70171700 - Riego (Servicios para riegos)</t>
  </si>
  <si>
    <t>Equipos y Suministros de Laboratorio, de Medición, de Observación y de Pruebas</t>
  </si>
  <si>
    <t>Instrumentos de medida, observación y ensayo</t>
  </si>
  <si>
    <t>Instrumentos indicadores y de registro</t>
  </si>
  <si>
    <t>Servicios Basados en Ingeniería, Investigación y Tecnología</t>
  </si>
  <si>
    <t>Servicios informáticos</t>
  </si>
  <si>
    <t>Ingeniería de software o hardware</t>
  </si>
  <si>
    <t>Impuestos trasladados IVA 16%</t>
  </si>
  <si>
    <t>Moneda:</t>
  </si>
  <si>
    <t>Peso Mexicano</t>
  </si>
  <si>
    <t>Forma de pago:</t>
  </si>
  <si>
    <t>Condiciones de pago:</t>
  </si>
  <si>
    <t>Transferencia bancaria</t>
  </si>
  <si>
    <t>Una exhibición</t>
  </si>
  <si>
    <t>526251020232 526251531996 526251037317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</si>
</sst>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44" fontId="2" fillId="0" borderId="0" xfId="0" applyNumberFormat="1" applyFont="1"/>
    <xf numFmtId="0" fontId="2" fillId="0" borderId="2" xfId="0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44" fontId="0" fillId="0" borderId="0" xfId="0" applyNumberFormat="1" applyFont="1"/>
    <xf numFmtId="0" fontId="0" fillId="0" borderId="0" xfId="0" applyFill="1" applyBorder="1"/>
    <xf numFmtId="0" fontId="2" fillId="0" borderId="0" xfId="0" applyFont="1" applyBorder="1" applyAlignment="1">
      <alignment horizontal="left"/>
    </xf>
    <xf numFmtId="0" fontId="0" fillId="0" borderId="0" xfId="0" applyBorder="1"/>
    <xf numFmtId="44" fontId="0" fillId="0" borderId="0" xfId="0" applyNumberFormat="1" applyFont="1" applyBorder="1"/>
    <xf numFmtId="0" fontId="0" fillId="0" borderId="0" xfId="0" applyAlignment="1">
      <alignment vertical="top"/>
    </xf>
    <xf numFmtId="0" fontId="0" fillId="0" borderId="0" xfId="0" applyAlignment="1">
      <alignment horizontal="center" vertical="top" wrapText="1"/>
    </xf>
    <xf numFmtId="1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/>
    </xf>
    <xf numFmtId="44" fontId="0" fillId="0" borderId="0" xfId="1" applyFont="1" applyAlignment="1">
      <alignment vertical="top"/>
    </xf>
    <xf numFmtId="9" fontId="0" fillId="0" borderId="0" xfId="2" applyFont="1" applyAlignment="1">
      <alignment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horizontal="center" vertical="top"/>
    </xf>
    <xf numFmtId="1" fontId="0" fillId="0" borderId="2" xfId="0" applyNumberFormat="1" applyBorder="1" applyAlignment="1">
      <alignment horizontal="center" vertical="top"/>
    </xf>
    <xf numFmtId="44" fontId="0" fillId="0" borderId="2" xfId="1" applyFont="1" applyBorder="1" applyAlignment="1">
      <alignment vertical="top"/>
    </xf>
    <xf numFmtId="9" fontId="0" fillId="0" borderId="2" xfId="2" applyFont="1" applyBorder="1" applyAlignment="1">
      <alignment vertical="top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2"/>
  <sheetViews>
    <sheetView showGridLines="0" tabSelected="1" workbookViewId="0"/>
  </sheetViews>
  <sheetFormatPr baseColWidth="10" defaultColWidth="8.7265625" defaultRowHeight="14.5" x14ac:dyDescent="0.35"/>
  <cols>
    <col min="1" max="1" width="15" customWidth="1"/>
    <col min="2" max="2" width="15.36328125" bestFit="1" customWidth="1"/>
    <col min="3" max="3" width="30.1796875" bestFit="1" customWidth="1"/>
    <col min="7" max="7" width="11.08984375" bestFit="1" customWidth="1"/>
    <col min="8" max="8" width="10.08984375" customWidth="1"/>
    <col min="9" max="9" width="11.1796875" customWidth="1"/>
    <col min="10" max="10" width="10.453125" customWidth="1"/>
    <col min="11" max="11" width="11.08984375" bestFit="1" customWidth="1"/>
  </cols>
  <sheetData>
    <row r="2" spans="1:11" x14ac:dyDescent="0.35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8</v>
      </c>
      <c r="H2" s="8" t="s">
        <v>9</v>
      </c>
      <c r="I2" s="9" t="s">
        <v>12</v>
      </c>
      <c r="J2" s="9"/>
      <c r="K2" s="8" t="s">
        <v>14</v>
      </c>
    </row>
    <row r="3" spans="1:11" s="1" customFormat="1" x14ac:dyDescent="0.35">
      <c r="A3" s="5"/>
      <c r="B3" s="5"/>
      <c r="C3" s="5"/>
      <c r="D3" s="5"/>
      <c r="E3" s="5"/>
      <c r="F3" s="5"/>
      <c r="G3" s="5"/>
      <c r="H3" s="5"/>
      <c r="I3" s="2" t="s">
        <v>13</v>
      </c>
      <c r="J3" s="2" t="s">
        <v>10</v>
      </c>
      <c r="K3" s="5"/>
    </row>
    <row r="4" spans="1:11" ht="43.5" x14ac:dyDescent="0.35">
      <c r="A4" s="15">
        <v>39121400</v>
      </c>
      <c r="B4" s="16" t="s">
        <v>45</v>
      </c>
      <c r="C4" s="15" t="s">
        <v>11</v>
      </c>
      <c r="D4" s="17">
        <v>3</v>
      </c>
      <c r="E4" s="18" t="s">
        <v>6</v>
      </c>
      <c r="F4" s="18" t="s">
        <v>7</v>
      </c>
      <c r="G4" s="19">
        <v>16000</v>
      </c>
      <c r="H4" s="20">
        <v>0</v>
      </c>
      <c r="I4" s="20">
        <v>0.16</v>
      </c>
      <c r="J4" s="19">
        <f>(D4*G4-D4*G4*H4)*I4</f>
        <v>7680</v>
      </c>
      <c r="K4" s="19">
        <f>D4*G4-D4*G4*H4</f>
        <v>48000</v>
      </c>
    </row>
    <row r="5" spans="1:11" x14ac:dyDescent="0.35">
      <c r="A5" s="15">
        <v>21101800</v>
      </c>
      <c r="B5" s="18">
        <v>1</v>
      </c>
      <c r="C5" s="15" t="s">
        <v>15</v>
      </c>
      <c r="D5" s="17">
        <v>3</v>
      </c>
      <c r="E5" s="18" t="s">
        <v>6</v>
      </c>
      <c r="F5" s="18" t="s">
        <v>7</v>
      </c>
      <c r="G5" s="19">
        <v>1500</v>
      </c>
      <c r="H5" s="20">
        <v>0</v>
      </c>
      <c r="I5" s="20">
        <v>0.16</v>
      </c>
      <c r="J5" s="19">
        <f t="shared" ref="J5:J6" si="0">(D5*G5-D5*G5*H5)*I5</f>
        <v>720</v>
      </c>
      <c r="K5" s="19">
        <f t="shared" ref="K5:K8" si="1">D5*G5-D5*G5*H5</f>
        <v>4500</v>
      </c>
    </row>
    <row r="6" spans="1:11" x14ac:dyDescent="0.35">
      <c r="A6" s="15">
        <v>70171700</v>
      </c>
      <c r="B6" s="18" t="s">
        <v>25</v>
      </c>
      <c r="C6" s="15" t="s">
        <v>16</v>
      </c>
      <c r="D6" s="17">
        <v>3</v>
      </c>
      <c r="E6" s="18" t="s">
        <v>21</v>
      </c>
      <c r="F6" s="18" t="s">
        <v>22</v>
      </c>
      <c r="G6" s="19">
        <v>2500</v>
      </c>
      <c r="H6" s="20">
        <v>0</v>
      </c>
      <c r="I6" s="20">
        <v>0.16</v>
      </c>
      <c r="J6" s="19">
        <f t="shared" si="0"/>
        <v>1200</v>
      </c>
      <c r="K6" s="19">
        <f t="shared" si="1"/>
        <v>7500</v>
      </c>
    </row>
    <row r="7" spans="1:11" x14ac:dyDescent="0.35">
      <c r="A7" s="15">
        <v>41111900</v>
      </c>
      <c r="B7" s="18" t="s">
        <v>24</v>
      </c>
      <c r="C7" s="15" t="s">
        <v>19</v>
      </c>
      <c r="D7" s="17">
        <v>1</v>
      </c>
      <c r="E7" s="18" t="s">
        <v>21</v>
      </c>
      <c r="F7" s="18" t="s">
        <v>22</v>
      </c>
      <c r="G7" s="19">
        <v>0</v>
      </c>
      <c r="H7" s="20">
        <v>0</v>
      </c>
      <c r="I7" s="20">
        <v>0.16</v>
      </c>
      <c r="J7" s="19">
        <f>(D7*G7-D7*G7*H7)*I7</f>
        <v>0</v>
      </c>
      <c r="K7" s="19">
        <f t="shared" si="1"/>
        <v>0</v>
      </c>
    </row>
    <row r="8" spans="1:11" x14ac:dyDescent="0.35">
      <c r="A8" s="21">
        <v>41111900</v>
      </c>
      <c r="B8" s="22" t="s">
        <v>23</v>
      </c>
      <c r="C8" s="21" t="s">
        <v>20</v>
      </c>
      <c r="D8" s="23">
        <v>3</v>
      </c>
      <c r="E8" s="22" t="s">
        <v>21</v>
      </c>
      <c r="F8" s="22" t="s">
        <v>22</v>
      </c>
      <c r="G8" s="24">
        <v>3000</v>
      </c>
      <c r="H8" s="25">
        <v>1</v>
      </c>
      <c r="I8" s="25">
        <v>0.16</v>
      </c>
      <c r="J8" s="24">
        <f>(D8*G8-D8*G8*H8)*I8</f>
        <v>0</v>
      </c>
      <c r="K8" s="24">
        <f t="shared" si="1"/>
        <v>0</v>
      </c>
    </row>
    <row r="10" spans="1:11" x14ac:dyDescent="0.35">
      <c r="A10" s="12" t="s">
        <v>39</v>
      </c>
      <c r="B10" s="12"/>
      <c r="C10" s="13" t="s">
        <v>40</v>
      </c>
      <c r="D10" s="13"/>
      <c r="E10" s="13"/>
      <c r="F10" s="13"/>
      <c r="G10" s="13"/>
      <c r="H10" s="12" t="s">
        <v>17</v>
      </c>
      <c r="I10" s="12"/>
      <c r="J10" s="12"/>
      <c r="K10" s="14">
        <f>SUM(K4:K8)</f>
        <v>60000</v>
      </c>
    </row>
    <row r="11" spans="1:11" x14ac:dyDescent="0.35">
      <c r="A11" s="6" t="s">
        <v>41</v>
      </c>
      <c r="B11" s="6"/>
      <c r="C11" s="11" t="s">
        <v>43</v>
      </c>
      <c r="H11" s="6" t="s">
        <v>38</v>
      </c>
      <c r="I11" s="6"/>
      <c r="J11" s="6"/>
      <c r="K11" s="10">
        <f>SUM(J4:J8)</f>
        <v>9600</v>
      </c>
    </row>
    <row r="12" spans="1:11" x14ac:dyDescent="0.35">
      <c r="A12" s="6" t="s">
        <v>42</v>
      </c>
      <c r="B12" s="6"/>
      <c r="C12" s="11" t="s">
        <v>44</v>
      </c>
      <c r="H12" s="6" t="s">
        <v>18</v>
      </c>
      <c r="I12" s="6"/>
      <c r="J12" s="6"/>
      <c r="K12" s="3">
        <f>SUM(K10:K11)</f>
        <v>69600</v>
      </c>
    </row>
  </sheetData>
  <mergeCells count="16">
    <mergeCell ref="A10:B10"/>
    <mergeCell ref="A11:B11"/>
    <mergeCell ref="A12:B12"/>
    <mergeCell ref="G2:G3"/>
    <mergeCell ref="H2:H3"/>
    <mergeCell ref="I2:J2"/>
    <mergeCell ref="K2:K3"/>
    <mergeCell ref="H10:J10"/>
    <mergeCell ref="H11:J11"/>
    <mergeCell ref="H12:J12"/>
    <mergeCell ref="F2:F3"/>
    <mergeCell ref="A2:A3"/>
    <mergeCell ref="B2:B3"/>
    <mergeCell ref="C2:C3"/>
    <mergeCell ref="D2:D3"/>
    <mergeCell ref="E2:E3"/>
  </mergeCells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C09C4-BD99-4B59-AC46-1F096C16DB6C}">
  <dimension ref="A1:D5"/>
  <sheetViews>
    <sheetView workbookViewId="0">
      <selection activeCell="B15" sqref="B15"/>
    </sheetView>
  </sheetViews>
  <sheetFormatPr baseColWidth="10" defaultRowHeight="14.5" x14ac:dyDescent="0.35"/>
  <cols>
    <col min="1" max="1" width="26.6328125" bestFit="1" customWidth="1"/>
    <col min="2" max="2" width="68.81640625" bestFit="1" customWidth="1"/>
    <col min="3" max="3" width="52.90625" bestFit="1" customWidth="1"/>
    <col min="4" max="4" width="43.7265625" bestFit="1" customWidth="1"/>
  </cols>
  <sheetData>
    <row r="1" spans="1:4" x14ac:dyDescent="0.35">
      <c r="A1" s="4" t="s">
        <v>0</v>
      </c>
      <c r="B1" s="7" t="s">
        <v>2</v>
      </c>
      <c r="C1" s="7"/>
      <c r="D1" s="7"/>
    </row>
    <row r="2" spans="1:4" x14ac:dyDescent="0.35">
      <c r="A2">
        <v>21101800</v>
      </c>
      <c r="B2" t="s">
        <v>28</v>
      </c>
      <c r="C2" t="s">
        <v>27</v>
      </c>
      <c r="D2" t="s">
        <v>26</v>
      </c>
    </row>
    <row r="3" spans="1:4" x14ac:dyDescent="0.35">
      <c r="A3">
        <v>70171700</v>
      </c>
      <c r="B3" t="s">
        <v>29</v>
      </c>
      <c r="C3" t="s">
        <v>30</v>
      </c>
      <c r="D3" t="s">
        <v>31</v>
      </c>
    </row>
    <row r="4" spans="1:4" x14ac:dyDescent="0.35">
      <c r="A4">
        <v>41111900</v>
      </c>
      <c r="B4" t="s">
        <v>32</v>
      </c>
      <c r="C4" t="s">
        <v>33</v>
      </c>
      <c r="D4" t="s">
        <v>34</v>
      </c>
    </row>
    <row r="5" spans="1:4" x14ac:dyDescent="0.35">
      <c r="A5">
        <v>81111500</v>
      </c>
      <c r="B5" t="s">
        <v>35</v>
      </c>
      <c r="C5" t="s">
        <v>36</v>
      </c>
      <c r="D5" t="s">
        <v>37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Factura</vt:lpstr>
      <vt:lpstr>Nomenclador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Cosme Ernesto Santiesteban Toca</dc:creator>
  <cp:lastModifiedBy>Cosme Ernesto Santiesteban Toca</cp:lastModifiedBy>
  <dcterms:created xsi:type="dcterms:W3CDTF">2015-06-05T18:17:20Z</dcterms:created>
  <dcterms:modified xsi:type="dcterms:W3CDTF">2022-09-21T09:02:14Z</dcterms:modified>
</cp:coreProperties>
</file>