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.tabuena\Dropbox (Gladstone)\_Projects\1_Hyper+Crisper\Cluster Analysis\Cleaned_DataSets\"/>
    </mc:Choice>
  </mc:AlternateContent>
  <xr:revisionPtr revIDLastSave="0" documentId="13_ncr:1_{E6B75642-9071-46D2-88D3-2129DB33EFDF}" xr6:coauthVersionLast="36" xr6:coauthVersionMax="47" xr10:uidLastSave="{00000000-0000-0000-0000-000000000000}"/>
  <bookViews>
    <workbookView xWindow="-120" yWindow="-120" windowWidth="29040" windowHeight="17640" activeTab="1" xr2:uid="{F8DBF2A4-ADA9-3F4A-9A93-E07330314B15}"/>
  </bookViews>
  <sheets>
    <sheet name="apoE4-KI 7-9mo" sheetId="1" r:id="rId1"/>
    <sheet name="apoE3-KI 7-9mo" sheetId="2" r:id="rId2"/>
    <sheet name="apoE4-KI 17-19mo" sheetId="5" r:id="rId3"/>
    <sheet name="apoE3-KI 17-19mo" sheetId="6" r:id="rId4"/>
    <sheet name="fE4Syn1-cre+ 7-9mo" sheetId="3" r:id="rId5"/>
    <sheet name="fE4Syn1-cre- 7-9mo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</calcChain>
</file>

<file path=xl/sharedStrings.xml><?xml version="1.0" encoding="utf-8"?>
<sst xmlns="http://schemas.openxmlformats.org/spreadsheetml/2006/main" count="235" uniqueCount="160">
  <si>
    <t>Cm</t>
  </si>
  <si>
    <t>Rin</t>
  </si>
  <si>
    <t>I-F Gain</t>
  </si>
  <si>
    <t>Rheobase</t>
  </si>
  <si>
    <t>Spike Latency</t>
  </si>
  <si>
    <t>Max Firing rate</t>
  </si>
  <si>
    <t>RMP</t>
  </si>
  <si>
    <t>AP threshold</t>
  </si>
  <si>
    <t>sAHP</t>
  </si>
  <si>
    <t>fAHP(1)</t>
  </si>
  <si>
    <t>AP width</t>
  </si>
  <si>
    <t>AP amp</t>
  </si>
  <si>
    <t>AP rise time</t>
  </si>
  <si>
    <t>20200305-01</t>
  </si>
  <si>
    <t>20200305-06</t>
  </si>
  <si>
    <t>20200305-11</t>
  </si>
  <si>
    <t>20200305-22</t>
  </si>
  <si>
    <t>20200305-28</t>
  </si>
  <si>
    <t>20200613-00</t>
  </si>
  <si>
    <t>20200613-04</t>
  </si>
  <si>
    <t>20200613-10</t>
  </si>
  <si>
    <t>20200613-16</t>
  </si>
  <si>
    <t>20200905-00</t>
  </si>
  <si>
    <t>20200912-00</t>
  </si>
  <si>
    <t>20200912-04</t>
  </si>
  <si>
    <t>20200912-08</t>
  </si>
  <si>
    <t>20200912-12</t>
  </si>
  <si>
    <t>20200912-16</t>
  </si>
  <si>
    <t>20200912-20</t>
  </si>
  <si>
    <t>20200912-25</t>
  </si>
  <si>
    <t>20200912-29</t>
  </si>
  <si>
    <t>20201204-05</t>
  </si>
  <si>
    <t>20200304-17</t>
  </si>
  <si>
    <t>20200309-02</t>
  </si>
  <si>
    <t>20200309-07</t>
  </si>
  <si>
    <t>20200309-16</t>
  </si>
  <si>
    <t>20200309-20</t>
  </si>
  <si>
    <t>20200312-11</t>
  </si>
  <si>
    <t>20200312-16</t>
  </si>
  <si>
    <t>20200612-00</t>
  </si>
  <si>
    <t>20200612-06</t>
  </si>
  <si>
    <t>20200612-12</t>
  </si>
  <si>
    <t>20200612-20</t>
  </si>
  <si>
    <t>20200911-00</t>
  </si>
  <si>
    <t>20200911-05</t>
  </si>
  <si>
    <t>20200911-14</t>
  </si>
  <si>
    <t>20200911-18</t>
  </si>
  <si>
    <t>20200914-00</t>
  </si>
  <si>
    <t>20200914-04</t>
  </si>
  <si>
    <t>20200914-08</t>
  </si>
  <si>
    <t>20200914-12</t>
  </si>
  <si>
    <t>20200914-16</t>
  </si>
  <si>
    <t>20200914-20</t>
  </si>
  <si>
    <t>20201203-06</t>
  </si>
  <si>
    <t>20201203-12</t>
  </si>
  <si>
    <t>20201203-19</t>
  </si>
  <si>
    <t>20200603-07</t>
  </si>
  <si>
    <t>20200603-13</t>
  </si>
  <si>
    <t>20200604-01</t>
  </si>
  <si>
    <t>20200605-00</t>
  </si>
  <si>
    <t>20200605-05</t>
  </si>
  <si>
    <t>20200605-18</t>
  </si>
  <si>
    <t>20200605-23</t>
  </si>
  <si>
    <t>20200605-28</t>
  </si>
  <si>
    <t>20200605-30</t>
  </si>
  <si>
    <t>20200605-37</t>
  </si>
  <si>
    <t>20200609-00</t>
  </si>
  <si>
    <t>20200609-05</t>
  </si>
  <si>
    <t>20200609-11</t>
  </si>
  <si>
    <t>20200609-17</t>
  </si>
  <si>
    <t>20200616-00</t>
  </si>
  <si>
    <t>20200616-01</t>
  </si>
  <si>
    <t>20200616-08</t>
  </si>
  <si>
    <t>20200616-15</t>
  </si>
  <si>
    <t>20200619-00</t>
  </si>
  <si>
    <t>20200619-07</t>
  </si>
  <si>
    <t>20200619-13</t>
  </si>
  <si>
    <t>20200619-20</t>
  </si>
  <si>
    <t>20200619-23</t>
  </si>
  <si>
    <t>20200619-27</t>
  </si>
  <si>
    <t>20200226-00</t>
  </si>
  <si>
    <t>20200226-01</t>
  </si>
  <si>
    <t>20200226-14</t>
  </si>
  <si>
    <t>20200226-18</t>
  </si>
  <si>
    <t>20200226-23</t>
  </si>
  <si>
    <t>20200304-00</t>
  </si>
  <si>
    <t>20200309-25</t>
  </si>
  <si>
    <t>20200309-30</t>
  </si>
  <si>
    <t>20200309-36</t>
  </si>
  <si>
    <t>20200312-00</t>
  </si>
  <si>
    <t>20200312-05</t>
  </si>
  <si>
    <t>20201203-00</t>
  </si>
  <si>
    <t>20200305-17</t>
  </si>
  <si>
    <t>Cell</t>
  </si>
  <si>
    <t>X0606_02</t>
  </si>
  <si>
    <t>X0606_11</t>
  </si>
  <si>
    <t>X0606_20</t>
  </si>
  <si>
    <t>X0608_00</t>
  </si>
  <si>
    <t>X0608_06</t>
  </si>
  <si>
    <t>X0608_12</t>
  </si>
  <si>
    <t>X0608_18</t>
  </si>
  <si>
    <t>X0608_23</t>
  </si>
  <si>
    <t>X0608_29</t>
  </si>
  <si>
    <t>X0608_36</t>
  </si>
  <si>
    <t>X0608_42</t>
  </si>
  <si>
    <t>X0610_01</t>
  </si>
  <si>
    <t>X0610_07</t>
  </si>
  <si>
    <t>X0610_13</t>
  </si>
  <si>
    <t>X0610_35</t>
  </si>
  <si>
    <t>X0610_36</t>
  </si>
  <si>
    <t>X0610_42</t>
  </si>
  <si>
    <t>X0617_00</t>
  </si>
  <si>
    <t>X0617_06</t>
  </si>
  <si>
    <t>X0617_12</t>
  </si>
  <si>
    <t>X0617_37</t>
  </si>
  <si>
    <t>5/24/2021-01</t>
  </si>
  <si>
    <t>5/24/2021-05</t>
  </si>
  <si>
    <t>5/24/2021-10</t>
  </si>
  <si>
    <t>5/24/2021-14</t>
  </si>
  <si>
    <t>5/24/2021-20</t>
  </si>
  <si>
    <t>5/24/2021-25</t>
  </si>
  <si>
    <t>5/24/2021-29</t>
  </si>
  <si>
    <t>5/24/2021-33</t>
  </si>
  <si>
    <t>5/24/2021-37</t>
  </si>
  <si>
    <t>7/08/2021-00</t>
  </si>
  <si>
    <t>7/08/2021-04</t>
  </si>
  <si>
    <t>7/08/2021-08</t>
  </si>
  <si>
    <t>7/08/2021-12</t>
  </si>
  <si>
    <t>7/08/2021-16</t>
  </si>
  <si>
    <t>7/12/2021-00</t>
  </si>
  <si>
    <t>7/12/2021-04</t>
  </si>
  <si>
    <t>7/12/2021-08</t>
  </si>
  <si>
    <t>7/12/2021-13</t>
  </si>
  <si>
    <t>7/08/2021-17</t>
  </si>
  <si>
    <t>6/10/2021-00</t>
  </si>
  <si>
    <t>6/10/2021-13</t>
  </si>
  <si>
    <t>6/10/2021-19</t>
  </si>
  <si>
    <t>7/05/2021-00</t>
  </si>
  <si>
    <t>7/05/2021-04</t>
  </si>
  <si>
    <t>7/05/2021-10</t>
  </si>
  <si>
    <t>7/05/2021-14</t>
  </si>
  <si>
    <t>7/05/2021-18</t>
  </si>
  <si>
    <t>7/05/2021-22</t>
  </si>
  <si>
    <t>7/09/2021-00</t>
  </si>
  <si>
    <t>7/09/2021-04</t>
  </si>
  <si>
    <t>7/09/2021-08</t>
  </si>
  <si>
    <t>7/09/2021-12</t>
  </si>
  <si>
    <t>7/09/2021-16</t>
  </si>
  <si>
    <t>7/09/2021-20</t>
  </si>
  <si>
    <t>7/09/2021-24</t>
  </si>
  <si>
    <t>7/09/2021-28</t>
  </si>
  <si>
    <t>7/09/2021-32</t>
  </si>
  <si>
    <t>7/09/2021-36</t>
  </si>
  <si>
    <t>20200310-26</t>
  </si>
  <si>
    <t>20200313-01</t>
  </si>
  <si>
    <t>20200313-15</t>
  </si>
  <si>
    <t>20200313-21</t>
  </si>
  <si>
    <t>20200313-29</t>
  </si>
  <si>
    <t>Accomodation</t>
  </si>
  <si>
    <t>20200218_00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</si>
</sst>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rgb="FFFF0000"/>
      <name val="Arial"/>
      <family val="2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4472C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theme="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 Unicode MS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4" fillId="0" borderId="0" xfId="0" applyFont="1"/>
    <xf numFmtId="0" fontId="16" fillId="0" borderId="0" xfId="0" applyFont="1"/>
    <xf numFmtId="0" fontId="17" fillId="3" borderId="0" xfId="0" applyFont="1" applyFill="1"/>
    <xf numFmtId="0" fontId="18" fillId="3" borderId="0" xfId="0" applyFont="1" applyFill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3AA9-731E-EB4D-9E5B-09CB5EC50776}">
  <dimension ref="A1:R26"/>
  <sheetViews>
    <sheetView zoomScale="75" workbookViewId="0">
      <pane ySplit="1" topLeftCell="A2" activePane="bottomLeft" state="frozen"/>
      <selection pane="bottomLeft" activeCell="N1" sqref="N1"/>
    </sheetView>
  </sheetViews>
  <sheetFormatPr defaultColWidth="10.875" defaultRowHeight="15.75"/>
  <cols>
    <col min="17" max="17" width="11"/>
    <col min="19" max="19" width="13.125" customWidth="1"/>
    <col min="20" max="20" width="10.875" customWidth="1"/>
  </cols>
  <sheetData>
    <row r="1" spans="1:18" s="1" customFormat="1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  <c r="R1"/>
    </row>
    <row r="2" spans="1:18">
      <c r="A2" t="s">
        <v>13</v>
      </c>
      <c r="B2" s="19">
        <v>134.6</v>
      </c>
      <c r="C2">
        <v>503.85802999999999</v>
      </c>
      <c r="D2" s="19">
        <v>-74.099999999999994</v>
      </c>
      <c r="E2">
        <v>0.18285714</v>
      </c>
      <c r="F2">
        <v>20</v>
      </c>
      <c r="G2" s="19">
        <v>103.822</v>
      </c>
      <c r="H2">
        <v>34</v>
      </c>
      <c r="I2">
        <v>-45.521481000000001</v>
      </c>
      <c r="J2">
        <v>8.4741134999999996</v>
      </c>
      <c r="K2">
        <v>0.64981741000000004</v>
      </c>
      <c r="L2">
        <v>1.4273685</v>
      </c>
      <c r="M2">
        <v>99.375007999999994</v>
      </c>
      <c r="N2">
        <v>4.267684</v>
      </c>
      <c r="O2">
        <v>0.83660126000000001</v>
      </c>
      <c r="P2" s="2"/>
    </row>
    <row r="3" spans="1:18">
      <c r="A3" t="s">
        <v>14</v>
      </c>
      <c r="B3" s="19">
        <v>152.6</v>
      </c>
      <c r="C3">
        <v>503.39389</v>
      </c>
      <c r="D3" s="19">
        <v>-81.8</v>
      </c>
      <c r="E3">
        <v>0.20285713999999999</v>
      </c>
      <c r="F3">
        <v>20</v>
      </c>
      <c r="G3" s="19">
        <v>127.77</v>
      </c>
      <c r="H3">
        <v>28</v>
      </c>
      <c r="I3">
        <v>-45.025364000000003</v>
      </c>
      <c r="J3">
        <v>7.586112</v>
      </c>
      <c r="K3">
        <v>1.4516217</v>
      </c>
      <c r="L3">
        <v>1.4488129999999999</v>
      </c>
      <c r="M3">
        <v>97.607979</v>
      </c>
      <c r="N3">
        <v>2.9324683999999999</v>
      </c>
      <c r="O3">
        <v>0.80261426999999996</v>
      </c>
      <c r="P3" s="2"/>
    </row>
    <row r="4" spans="1:18">
      <c r="A4" t="s">
        <v>15</v>
      </c>
      <c r="B4" s="19">
        <v>112.1</v>
      </c>
      <c r="C4">
        <v>418.73975000000002</v>
      </c>
      <c r="D4" s="19">
        <v>-81.7</v>
      </c>
      <c r="E4">
        <v>0.24285714</v>
      </c>
      <c r="F4">
        <v>30</v>
      </c>
      <c r="G4" s="19">
        <v>165.215</v>
      </c>
      <c r="H4">
        <v>33</v>
      </c>
      <c r="I4">
        <v>-44.318252999999999</v>
      </c>
      <c r="J4">
        <v>8.7518139000000001</v>
      </c>
      <c r="K4">
        <v>1.7078047000000001</v>
      </c>
      <c r="L4">
        <v>0.81997841999999999</v>
      </c>
      <c r="M4">
        <v>88.141495000000006</v>
      </c>
      <c r="N4">
        <v>4.4202342000000003</v>
      </c>
      <c r="O4">
        <v>0.56463885000000003</v>
      </c>
      <c r="P4" s="2"/>
    </row>
    <row r="5" spans="1:18">
      <c r="A5" t="s">
        <v>92</v>
      </c>
      <c r="B5">
        <v>153.26</v>
      </c>
      <c r="C5">
        <v>326.01040999999998</v>
      </c>
      <c r="D5">
        <v>-71.400000000000006</v>
      </c>
      <c r="E5">
        <v>0.14714285999999999</v>
      </c>
      <c r="F5">
        <v>80</v>
      </c>
      <c r="G5" s="19">
        <v>294.42547999999999</v>
      </c>
      <c r="H5">
        <v>26</v>
      </c>
      <c r="I5">
        <v>-32.134734999999999</v>
      </c>
      <c r="J5">
        <v>15.198029</v>
      </c>
      <c r="K5">
        <v>7.0570620999999996</v>
      </c>
      <c r="L5">
        <v>0.76792651000000001</v>
      </c>
      <c r="M5">
        <v>82.061492999999999</v>
      </c>
      <c r="N5">
        <v>1.6804224000000001</v>
      </c>
      <c r="O5">
        <v>0.60707854999999999</v>
      </c>
      <c r="P5" s="2"/>
    </row>
    <row r="6" spans="1:18">
      <c r="A6" t="s">
        <v>16</v>
      </c>
      <c r="B6" s="19">
        <v>151.38999999999999</v>
      </c>
      <c r="C6">
        <v>406.9006</v>
      </c>
      <c r="D6" s="19">
        <v>-79.900000000000006</v>
      </c>
      <c r="E6">
        <v>0.16571427999999999</v>
      </c>
      <c r="F6">
        <v>36</v>
      </c>
      <c r="G6" s="19">
        <v>187.42</v>
      </c>
      <c r="H6">
        <v>34</v>
      </c>
      <c r="I6">
        <v>-35.539856</v>
      </c>
      <c r="J6">
        <v>11.029966999999999</v>
      </c>
      <c r="K6">
        <v>2.3710444000000002</v>
      </c>
      <c r="L6">
        <v>0.86679589999999995</v>
      </c>
      <c r="M6">
        <v>83.482971000000006</v>
      </c>
      <c r="N6">
        <v>2.2693474</v>
      </c>
      <c r="O6">
        <v>0.57721626999999998</v>
      </c>
      <c r="P6" s="2"/>
    </row>
    <row r="7" spans="1:18">
      <c r="A7" t="s">
        <v>17</v>
      </c>
      <c r="B7" s="19">
        <v>193.87</v>
      </c>
      <c r="C7">
        <v>382.37311</v>
      </c>
      <c r="D7" s="19">
        <v>-70.7</v>
      </c>
      <c r="E7">
        <v>0.15285714</v>
      </c>
      <c r="F7">
        <v>40</v>
      </c>
      <c r="G7" s="19">
        <v>213.86099999999999</v>
      </c>
      <c r="H7">
        <v>39</v>
      </c>
      <c r="I7">
        <v>-39.566906000000003</v>
      </c>
      <c r="J7">
        <v>5.8432497999999997</v>
      </c>
      <c r="K7">
        <v>3.0776230999999998</v>
      </c>
      <c r="L7">
        <v>0.87962644999999995</v>
      </c>
      <c r="M7">
        <v>86.136734000000004</v>
      </c>
      <c r="N7">
        <v>2.5072911000000002</v>
      </c>
      <c r="O7">
        <v>0.64705241000000002</v>
      </c>
      <c r="P7" s="2"/>
    </row>
    <row r="8" spans="1:18">
      <c r="A8" t="s">
        <v>153</v>
      </c>
      <c r="B8" s="19">
        <v>186.8</v>
      </c>
      <c r="C8">
        <v>362.74844000000002</v>
      </c>
      <c r="D8" s="19">
        <v>-82</v>
      </c>
      <c r="E8">
        <v>0.17857143</v>
      </c>
      <c r="F8">
        <v>20</v>
      </c>
      <c r="G8" s="19">
        <v>165.45599999999999</v>
      </c>
      <c r="H8">
        <v>36</v>
      </c>
      <c r="I8">
        <v>-45.721961999999998</v>
      </c>
      <c r="J8">
        <v>9.1615485999999997</v>
      </c>
      <c r="K8">
        <v>2.6454577000000001</v>
      </c>
      <c r="L8">
        <v>0.81306129999999999</v>
      </c>
      <c r="M8">
        <v>92.339911999999998</v>
      </c>
      <c r="N8">
        <v>1.2595935</v>
      </c>
      <c r="O8">
        <v>0.57331246000000002</v>
      </c>
      <c r="P8" s="2"/>
    </row>
    <row r="9" spans="1:18">
      <c r="A9" t="s">
        <v>154</v>
      </c>
      <c r="B9" s="19">
        <v>191.14</v>
      </c>
      <c r="C9">
        <v>439.97345000000001</v>
      </c>
      <c r="D9" s="19">
        <v>-85.1</v>
      </c>
      <c r="E9">
        <v>0.14142857</v>
      </c>
      <c r="F9">
        <v>40</v>
      </c>
      <c r="G9" s="19">
        <v>179.93299999999999</v>
      </c>
      <c r="H9">
        <v>37</v>
      </c>
      <c r="I9">
        <v>-47.060940000000002</v>
      </c>
      <c r="J9">
        <v>11.715916</v>
      </c>
      <c r="K9">
        <v>4.6131406000000004</v>
      </c>
      <c r="L9">
        <v>1.4114127000000001</v>
      </c>
      <c r="M9">
        <v>97.475982999999999</v>
      </c>
      <c r="N9">
        <v>2.9305384000000001</v>
      </c>
      <c r="O9">
        <v>0.77902477999999997</v>
      </c>
      <c r="P9" s="2"/>
    </row>
    <row r="10" spans="1:18">
      <c r="A10" t="s">
        <v>155</v>
      </c>
      <c r="B10" s="19">
        <v>148.07</v>
      </c>
      <c r="C10">
        <v>425.11536000000001</v>
      </c>
      <c r="D10" s="19">
        <v>-83.9</v>
      </c>
      <c r="E10">
        <v>0.28285715</v>
      </c>
      <c r="F10">
        <v>16</v>
      </c>
      <c r="G10" s="19">
        <v>156.80000000000001</v>
      </c>
      <c r="H10">
        <v>40</v>
      </c>
      <c r="I10">
        <v>-46.048107000000002</v>
      </c>
      <c r="J10">
        <v>6.4696740999999998</v>
      </c>
      <c r="K10">
        <v>1.5472033999999999</v>
      </c>
      <c r="L10">
        <v>0.88042973999999996</v>
      </c>
      <c r="M10">
        <v>80.902152999999998</v>
      </c>
      <c r="N10">
        <v>2.7841249000000001</v>
      </c>
      <c r="O10">
        <v>0.53001719999999997</v>
      </c>
      <c r="P10" s="2"/>
    </row>
    <row r="11" spans="1:18">
      <c r="A11" t="s">
        <v>156</v>
      </c>
      <c r="B11" s="19">
        <v>130.34</v>
      </c>
      <c r="C11">
        <v>580.56548999999995</v>
      </c>
      <c r="D11" s="19">
        <v>-81.2</v>
      </c>
      <c r="E11">
        <v>0.26857143999999999</v>
      </c>
      <c r="F11">
        <v>10</v>
      </c>
      <c r="G11" s="19">
        <v>136.05099999999999</v>
      </c>
      <c r="H11">
        <v>41</v>
      </c>
      <c r="I11">
        <v>-42.120525000000001</v>
      </c>
      <c r="J11">
        <v>6.0485525000000004</v>
      </c>
      <c r="K11">
        <v>3.5367670000000002</v>
      </c>
      <c r="L11">
        <v>0.81464481</v>
      </c>
      <c r="M11">
        <v>92.492705999999998</v>
      </c>
      <c r="N11">
        <v>2.5649004</v>
      </c>
      <c r="O11">
        <v>0.49982849000000001</v>
      </c>
      <c r="P11" s="2"/>
    </row>
    <row r="12" spans="1:18">
      <c r="A12" t="s">
        <v>157</v>
      </c>
      <c r="B12" s="19">
        <v>214.76</v>
      </c>
      <c r="C12">
        <v>270.58765</v>
      </c>
      <c r="D12" s="19">
        <v>-75.099999999999994</v>
      </c>
      <c r="E12">
        <v>0.18428571999999999</v>
      </c>
      <c r="F12">
        <v>40</v>
      </c>
      <c r="G12" s="19">
        <v>197.78399999999999</v>
      </c>
      <c r="H12">
        <v>32</v>
      </c>
      <c r="I12">
        <v>-41.334601999999997</v>
      </c>
      <c r="J12">
        <v>7.0662775</v>
      </c>
      <c r="K12">
        <v>1.0854553</v>
      </c>
      <c r="L12">
        <v>0.83362579000000003</v>
      </c>
      <c r="M12">
        <v>93.122932000000006</v>
      </c>
      <c r="N12">
        <v>1.3044585</v>
      </c>
      <c r="O12">
        <v>0.57661510000000005</v>
      </c>
      <c r="P12" s="2"/>
    </row>
    <row r="13" spans="1:18">
      <c r="A13" t="s">
        <v>18</v>
      </c>
      <c r="B13" s="19">
        <v>189.95</v>
      </c>
      <c r="C13">
        <v>272.70330999999999</v>
      </c>
      <c r="D13" s="19">
        <v>-81.5</v>
      </c>
      <c r="E13">
        <v>0.18428571999999999</v>
      </c>
      <c r="F13">
        <v>40</v>
      </c>
      <c r="G13" s="19">
        <v>240.51</v>
      </c>
      <c r="H13">
        <v>37</v>
      </c>
      <c r="I13">
        <v>-40.705067</v>
      </c>
      <c r="J13">
        <v>6.5971793999999999</v>
      </c>
      <c r="K13">
        <v>0.63583851000000002</v>
      </c>
      <c r="L13">
        <v>0.78257518999999998</v>
      </c>
      <c r="M13">
        <v>92.523917999999995</v>
      </c>
      <c r="N13">
        <v>1.1302867999999999</v>
      </c>
      <c r="O13">
        <v>0.58331566999999995</v>
      </c>
      <c r="P13" s="2"/>
    </row>
    <row r="14" spans="1:18">
      <c r="A14" t="s">
        <v>19</v>
      </c>
      <c r="B14" s="19">
        <v>152.63999999999999</v>
      </c>
      <c r="C14">
        <v>328.22537</v>
      </c>
      <c r="D14" s="19">
        <v>-77.400000000000006</v>
      </c>
      <c r="E14">
        <v>0.21571429</v>
      </c>
      <c r="F14">
        <v>40</v>
      </c>
      <c r="G14" s="19">
        <v>256.73899999999998</v>
      </c>
      <c r="H14">
        <v>54</v>
      </c>
      <c r="I14">
        <v>-41.154366000000003</v>
      </c>
      <c r="J14">
        <v>11.33587</v>
      </c>
      <c r="K14">
        <v>1.9399698000000001</v>
      </c>
      <c r="L14">
        <v>0.73341893999999996</v>
      </c>
      <c r="M14">
        <v>87.998847999999995</v>
      </c>
      <c r="N14">
        <v>1.4971797</v>
      </c>
      <c r="O14">
        <v>0.47429726</v>
      </c>
      <c r="P14" s="2"/>
    </row>
    <row r="15" spans="1:18">
      <c r="A15" t="s">
        <v>20</v>
      </c>
      <c r="B15" s="19">
        <v>201.09</v>
      </c>
      <c r="C15">
        <v>255.25368</v>
      </c>
      <c r="D15" s="19">
        <v>-82.8</v>
      </c>
      <c r="E15">
        <v>0.23142857999999999</v>
      </c>
      <c r="F15">
        <v>30</v>
      </c>
      <c r="G15" s="19">
        <v>180.82900000000001</v>
      </c>
      <c r="H15">
        <v>41</v>
      </c>
      <c r="I15">
        <v>-44.934241999999998</v>
      </c>
      <c r="J15">
        <v>9.9058455999999993</v>
      </c>
      <c r="K15">
        <v>2.3786792999999999</v>
      </c>
      <c r="L15">
        <v>0.72102398000000001</v>
      </c>
      <c r="M15">
        <v>92.297522999999998</v>
      </c>
      <c r="N15">
        <v>1.8652735</v>
      </c>
      <c r="O15">
        <v>0.49200751999999998</v>
      </c>
      <c r="P15" s="2"/>
    </row>
    <row r="16" spans="1:18">
      <c r="A16" t="s">
        <v>21</v>
      </c>
      <c r="B16" s="19">
        <v>162.26</v>
      </c>
      <c r="C16">
        <v>226.13938999999999</v>
      </c>
      <c r="D16" s="19">
        <v>-77.5</v>
      </c>
      <c r="E16">
        <v>0.22714286</v>
      </c>
      <c r="F16">
        <v>80</v>
      </c>
      <c r="G16" s="19">
        <v>322.40100000000001</v>
      </c>
      <c r="H16">
        <v>32</v>
      </c>
      <c r="I16">
        <v>-38.581966000000001</v>
      </c>
      <c r="J16">
        <v>9.0254536000000005</v>
      </c>
      <c r="K16">
        <v>2.0360187999999999</v>
      </c>
      <c r="L16">
        <v>0.73404908000000002</v>
      </c>
      <c r="M16">
        <v>88.905456999999998</v>
      </c>
      <c r="N16">
        <v>2.1979828000000001</v>
      </c>
      <c r="O16">
        <v>0.51253926999999999</v>
      </c>
      <c r="P16" s="2"/>
    </row>
    <row r="17" spans="1:17">
      <c r="A17" t="s">
        <v>22</v>
      </c>
      <c r="B17" s="19">
        <v>158.41</v>
      </c>
      <c r="C17">
        <v>411.16559000000001</v>
      </c>
      <c r="D17" s="19">
        <v>-84.4</v>
      </c>
      <c r="E17">
        <v>0.24571429</v>
      </c>
      <c r="F17">
        <v>36</v>
      </c>
      <c r="G17" s="19">
        <v>160.55099999999999</v>
      </c>
      <c r="H17">
        <v>48</v>
      </c>
      <c r="I17">
        <v>-44.181274000000002</v>
      </c>
      <c r="J17">
        <v>10.109499</v>
      </c>
      <c r="K17">
        <v>2.2920460999999999</v>
      </c>
      <c r="L17">
        <v>0.66950756</v>
      </c>
      <c r="M17">
        <v>79.795287999999999</v>
      </c>
      <c r="N17">
        <v>2.3976822000000002</v>
      </c>
      <c r="O17">
        <v>0.48780519</v>
      </c>
      <c r="P17" s="2"/>
    </row>
    <row r="18" spans="1:17">
      <c r="A18" t="s">
        <v>23</v>
      </c>
      <c r="B18" s="19">
        <v>153.94</v>
      </c>
      <c r="C18">
        <v>327.40823</v>
      </c>
      <c r="D18" s="19">
        <v>-80.5</v>
      </c>
      <c r="E18">
        <v>0.18428571999999999</v>
      </c>
      <c r="F18">
        <v>40</v>
      </c>
      <c r="G18" s="19">
        <v>196.83799999999999</v>
      </c>
      <c r="H18">
        <v>37</v>
      </c>
      <c r="I18">
        <v>-37.721344000000002</v>
      </c>
      <c r="J18">
        <v>9.9776296999999996</v>
      </c>
      <c r="K18">
        <v>0.59801990000000005</v>
      </c>
      <c r="L18">
        <v>0.68994652999999995</v>
      </c>
      <c r="M18">
        <v>79.408355999999998</v>
      </c>
      <c r="N18">
        <v>2.2677162000000002</v>
      </c>
      <c r="O18">
        <v>0.56696128999999995</v>
      </c>
      <c r="P18" s="2"/>
    </row>
    <row r="19" spans="1:17">
      <c r="A19" t="s">
        <v>24</v>
      </c>
      <c r="B19" s="19">
        <v>185.69</v>
      </c>
      <c r="C19">
        <v>214.91936999999999</v>
      </c>
      <c r="D19" s="19">
        <v>-72</v>
      </c>
      <c r="E19">
        <v>0.22857142999999999</v>
      </c>
      <c r="F19">
        <v>60</v>
      </c>
      <c r="G19" s="19">
        <v>269.91899999999998</v>
      </c>
      <c r="H19">
        <v>54</v>
      </c>
      <c r="I19">
        <v>-40.378895</v>
      </c>
      <c r="J19">
        <v>12.477549</v>
      </c>
      <c r="K19">
        <v>1.7539260000000001</v>
      </c>
      <c r="L19">
        <v>0.64704424000000005</v>
      </c>
      <c r="M19">
        <v>81.516593999999998</v>
      </c>
      <c r="N19">
        <v>0.94200121999999997</v>
      </c>
      <c r="O19">
        <v>0.49318102000000003</v>
      </c>
      <c r="P19" s="2"/>
      <c r="Q19" s="3"/>
    </row>
    <row r="20" spans="1:17">
      <c r="A20" t="s">
        <v>25</v>
      </c>
      <c r="B20" s="19">
        <v>211.09</v>
      </c>
      <c r="C20">
        <v>283.47609999999997</v>
      </c>
      <c r="D20" s="19">
        <v>-80.2</v>
      </c>
      <c r="E20">
        <v>9.5714285999999996E-2</v>
      </c>
      <c r="F20">
        <v>60</v>
      </c>
      <c r="G20" s="19">
        <v>295.92200000000003</v>
      </c>
      <c r="H20">
        <v>29</v>
      </c>
      <c r="I20">
        <v>-38.042400000000001</v>
      </c>
      <c r="J20">
        <v>8.8936337999999999</v>
      </c>
      <c r="K20">
        <v>1.4610373999999999</v>
      </c>
      <c r="L20">
        <v>0.71618663999999999</v>
      </c>
      <c r="M20">
        <v>77.898360999999994</v>
      </c>
      <c r="N20">
        <v>2.6356978</v>
      </c>
      <c r="O20">
        <v>0.54644506999999998</v>
      </c>
      <c r="P20" s="2"/>
    </row>
    <row r="21" spans="1:17">
      <c r="A21" t="s">
        <v>26</v>
      </c>
      <c r="B21" s="19">
        <v>200.07</v>
      </c>
      <c r="C21">
        <v>329.26168999999999</v>
      </c>
      <c r="D21" s="19">
        <v>-77.8</v>
      </c>
      <c r="E21">
        <v>0.22857142999999999</v>
      </c>
      <c r="F21">
        <v>36</v>
      </c>
      <c r="G21" s="19">
        <v>180.62299999999999</v>
      </c>
      <c r="H21">
        <v>54</v>
      </c>
      <c r="I21">
        <v>-37.971977000000003</v>
      </c>
      <c r="J21">
        <v>12.259956000000001</v>
      </c>
      <c r="K21">
        <v>3.4691652999999998</v>
      </c>
      <c r="L21">
        <v>0.72255433000000002</v>
      </c>
      <c r="M21">
        <v>81.978324999999998</v>
      </c>
      <c r="N21">
        <v>2.5268942999999999</v>
      </c>
      <c r="O21">
        <v>0.47895550999999997</v>
      </c>
      <c r="P21" s="2"/>
    </row>
    <row r="22" spans="1:17">
      <c r="A22" t="s">
        <v>27</v>
      </c>
      <c r="B22" s="19">
        <v>105.19</v>
      </c>
      <c r="C22">
        <v>453.59008999999998</v>
      </c>
      <c r="D22" s="19">
        <v>-81.900000000000006</v>
      </c>
      <c r="E22">
        <v>0.29428570999999998</v>
      </c>
      <c r="F22">
        <v>20</v>
      </c>
      <c r="G22" s="19">
        <v>155.63999999999999</v>
      </c>
      <c r="H22">
        <v>49</v>
      </c>
      <c r="I22">
        <v>-42.13747</v>
      </c>
      <c r="J22">
        <v>9.2186450999999998</v>
      </c>
      <c r="K22">
        <v>0.85736363999999998</v>
      </c>
      <c r="L22">
        <v>0.68797392000000002</v>
      </c>
      <c r="M22">
        <v>82.852890000000002</v>
      </c>
      <c r="N22">
        <v>1.0213220999999999</v>
      </c>
      <c r="O22">
        <v>0.52657664000000004</v>
      </c>
      <c r="P22" s="2"/>
    </row>
    <row r="23" spans="1:17">
      <c r="A23" t="s">
        <v>28</v>
      </c>
      <c r="B23" s="19">
        <v>160.41</v>
      </c>
      <c r="C23">
        <v>283.86673000000002</v>
      </c>
      <c r="D23" s="19">
        <v>-71.400000000000006</v>
      </c>
      <c r="E23">
        <v>0.33428571000000001</v>
      </c>
      <c r="F23">
        <v>30</v>
      </c>
      <c r="G23" s="19">
        <v>222.85</v>
      </c>
      <c r="H23">
        <v>74</v>
      </c>
      <c r="I23">
        <v>-43.797939</v>
      </c>
      <c r="J23">
        <v>10.340244999999999</v>
      </c>
      <c r="K23">
        <v>2.0905988</v>
      </c>
      <c r="L23">
        <v>0.66371029999999998</v>
      </c>
      <c r="M23">
        <v>80.357994000000005</v>
      </c>
      <c r="N23">
        <v>1.6355223999999999</v>
      </c>
      <c r="O23">
        <v>0.48780509999999999</v>
      </c>
      <c r="P23" s="2"/>
    </row>
    <row r="24" spans="1:17">
      <c r="A24" t="s">
        <v>29</v>
      </c>
      <c r="B24" s="19">
        <v>171.69</v>
      </c>
      <c r="C24">
        <v>331.9606</v>
      </c>
      <c r="D24" s="19">
        <v>-85.7</v>
      </c>
      <c r="E24">
        <v>0.20428571000000001</v>
      </c>
      <c r="F24">
        <v>35</v>
      </c>
      <c r="G24" s="19">
        <v>204.90299999999999</v>
      </c>
      <c r="H24">
        <v>46</v>
      </c>
      <c r="I24">
        <v>-42.340899999999998</v>
      </c>
      <c r="J24">
        <v>8.8065595999999999</v>
      </c>
      <c r="K24">
        <v>1.9357849</v>
      </c>
      <c r="L24">
        <v>0.67539930000000004</v>
      </c>
      <c r="M24">
        <v>87.628990000000002</v>
      </c>
      <c r="N24">
        <v>1.4704573000000001</v>
      </c>
      <c r="O24">
        <v>0.48834872000000001</v>
      </c>
    </row>
    <row r="25" spans="1:17">
      <c r="A25" t="s">
        <v>30</v>
      </c>
      <c r="B25" s="19">
        <v>231.48</v>
      </c>
      <c r="C25">
        <v>262.85574000000003</v>
      </c>
      <c r="D25" s="19">
        <v>-74.599999999999994</v>
      </c>
      <c r="E25">
        <v>0.17857143</v>
      </c>
      <c r="F25">
        <v>40</v>
      </c>
      <c r="G25" s="19">
        <v>198.85499999999999</v>
      </c>
      <c r="H25">
        <v>41</v>
      </c>
      <c r="I25">
        <v>-42.283340000000003</v>
      </c>
      <c r="J25">
        <v>9.0472269000000001</v>
      </c>
      <c r="K25">
        <v>1.7926351</v>
      </c>
      <c r="L25">
        <v>0.70043325000000001</v>
      </c>
      <c r="M25">
        <v>84.916397000000003</v>
      </c>
      <c r="N25">
        <v>2.0895233000000002</v>
      </c>
      <c r="O25">
        <v>0.49182337999999998</v>
      </c>
    </row>
    <row r="26" spans="1:17">
      <c r="A26" t="s">
        <v>31</v>
      </c>
      <c r="B26" s="19">
        <v>186.54</v>
      </c>
      <c r="C26">
        <v>258.14832000000001</v>
      </c>
      <c r="D26" s="19">
        <v>-81.7</v>
      </c>
      <c r="E26">
        <v>0.10428572</v>
      </c>
      <c r="F26">
        <v>60</v>
      </c>
      <c r="G26" s="19">
        <v>297.14400000000001</v>
      </c>
      <c r="H26">
        <v>23</v>
      </c>
      <c r="I26">
        <v>-41.497501</v>
      </c>
      <c r="J26">
        <v>11.175838000000001</v>
      </c>
      <c r="K26">
        <v>1.7852448999999999</v>
      </c>
      <c r="L26">
        <v>0.67688280000000001</v>
      </c>
      <c r="M26">
        <v>80.895698999999993</v>
      </c>
      <c r="N26">
        <v>0.87707060999999997</v>
      </c>
      <c r="O26">
        <v>0.56710768</v>
      </c>
    </row>
  </sheetData>
  <sortState ref="A2:G26">
    <sortCondition ref="A2:A26"/>
  </sortState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D2E9-4995-4142-9C6A-A45A1FCE9277}">
  <dimension ref="A1:O80"/>
  <sheetViews>
    <sheetView tabSelected="1" zoomScale="115" zoomScaleNormal="115" workbookViewId="0">
      <pane ySplit="1" topLeftCell="A2" activePane="bottomLeft" state="frozen"/>
      <selection pane="bottomLeft" activeCell="E3" sqref="E3"/>
    </sheetView>
  </sheetViews>
  <sheetFormatPr defaultColWidth="11" defaultRowHeight="15.75"/>
  <cols>
    <col min="1" max="1" width="13.625" customWidth="1"/>
    <col min="2" max="2" width="12.625" customWidth="1"/>
    <col min="3" max="3" width="12.5" customWidth="1"/>
    <col min="5" max="5" width="13.125" customWidth="1"/>
    <col min="6" max="6" width="9.5" customWidth="1"/>
    <col min="8" max="8" width="7.875" customWidth="1"/>
    <col min="9" max="9" width="14" customWidth="1"/>
    <col min="10" max="10" width="12.5" customWidth="1"/>
    <col min="12" max="12" width="14.375" customWidth="1"/>
  </cols>
  <sheetData>
    <row r="1" spans="1:15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</row>
    <row r="2" spans="1:15">
      <c r="A2" s="18" t="s">
        <v>159</v>
      </c>
      <c r="B2" s="18">
        <v>218.69</v>
      </c>
      <c r="C2" s="18">
        <v>157.30000000000001</v>
      </c>
      <c r="D2" s="18">
        <v>-84.2</v>
      </c>
      <c r="E2" s="22">
        <f>1.4285714/5</f>
        <v>0.28571427999999999</v>
      </c>
      <c r="F2" s="18">
        <f>150*2/5</f>
        <v>60</v>
      </c>
      <c r="G2" s="18">
        <v>237.05141</v>
      </c>
      <c r="H2" s="18">
        <v>19</v>
      </c>
      <c r="I2" s="18">
        <v>-43.875064999999999</v>
      </c>
      <c r="J2" s="18">
        <v>11.483824</v>
      </c>
      <c r="K2" s="18">
        <v>1.4041425000000001</v>
      </c>
      <c r="L2" s="18">
        <v>1.3858367</v>
      </c>
      <c r="M2" s="18">
        <v>95.571838</v>
      </c>
      <c r="N2" s="18">
        <v>1.7993281000000001</v>
      </c>
      <c r="O2" s="18">
        <v>0.71849030000000003</v>
      </c>
    </row>
    <row r="3" spans="1:15" s="18" customFormat="1">
      <c r="A3" s="18" t="s">
        <v>80</v>
      </c>
      <c r="B3" s="18">
        <v>190.65</v>
      </c>
      <c r="D3" s="18">
        <v>-79.7</v>
      </c>
      <c r="E3" s="18">
        <v>0.11</v>
      </c>
      <c r="F3" s="18">
        <v>20</v>
      </c>
      <c r="H3" s="18">
        <v>19</v>
      </c>
      <c r="I3" s="18">
        <v>-39.619731999999999</v>
      </c>
      <c r="J3" s="18">
        <v>9.3609790999999998</v>
      </c>
      <c r="K3" s="18">
        <v>2.7551519999999998</v>
      </c>
      <c r="L3" s="18">
        <v>0.81189221</v>
      </c>
      <c r="M3" s="18">
        <v>85.151961999999997</v>
      </c>
      <c r="N3" s="18">
        <v>6.8047395000000002</v>
      </c>
      <c r="O3" s="18">
        <v>0.59347665000000005</v>
      </c>
    </row>
    <row r="4" spans="1:15" s="18" customFormat="1">
      <c r="A4" s="18" t="s">
        <v>81</v>
      </c>
      <c r="B4" s="18">
        <v>221.17</v>
      </c>
      <c r="C4" s="18">
        <v>290.61876999999998</v>
      </c>
      <c r="D4" s="18">
        <v>-80.8</v>
      </c>
      <c r="E4" s="18">
        <v>0.115</v>
      </c>
      <c r="F4" s="18">
        <v>66</v>
      </c>
      <c r="G4" s="18">
        <v>322.90994000000001</v>
      </c>
      <c r="H4" s="18">
        <v>28</v>
      </c>
      <c r="I4" s="18">
        <v>-36.442383</v>
      </c>
      <c r="J4" s="18">
        <v>13.514893000000001</v>
      </c>
      <c r="K4" s="18">
        <v>1.438177</v>
      </c>
      <c r="L4" s="18">
        <v>0.79911911000000002</v>
      </c>
      <c r="M4" s="18">
        <v>88.261229999999998</v>
      </c>
      <c r="N4" s="18">
        <v>1.0355132</v>
      </c>
      <c r="O4" s="18">
        <v>0.57183998999999996</v>
      </c>
    </row>
    <row r="5" spans="1:15" s="18" customFormat="1">
      <c r="A5" s="18" t="s">
        <v>82</v>
      </c>
      <c r="B5" s="18">
        <v>113.3</v>
      </c>
      <c r="C5" s="20">
        <v>352.2</v>
      </c>
      <c r="D5" s="18">
        <v>-77.8</v>
      </c>
      <c r="E5" s="18">
        <v>0.12</v>
      </c>
      <c r="F5" s="18">
        <v>44</v>
      </c>
      <c r="G5" s="18">
        <v>112.28400000000001</v>
      </c>
      <c r="H5" s="18">
        <v>27</v>
      </c>
      <c r="I5" s="18">
        <v>-42.543179000000002</v>
      </c>
      <c r="J5" s="18">
        <v>5.7356286000000001</v>
      </c>
      <c r="K5" s="18">
        <v>1.8085282</v>
      </c>
      <c r="L5" s="18">
        <v>0.89354270999999996</v>
      </c>
      <c r="M5" s="18">
        <v>69.642792</v>
      </c>
      <c r="N5" s="18">
        <v>5.1916485000000003</v>
      </c>
      <c r="O5" s="18">
        <v>0.66167927000000004</v>
      </c>
    </row>
    <row r="6" spans="1:15" s="18" customFormat="1">
      <c r="A6" s="18" t="s">
        <v>83</v>
      </c>
      <c r="B6" s="18">
        <v>232.38</v>
      </c>
      <c r="C6" s="18">
        <v>298.52823000000001</v>
      </c>
      <c r="D6" s="18">
        <v>-80.8</v>
      </c>
      <c r="E6" s="18">
        <v>0.1</v>
      </c>
      <c r="F6" s="18">
        <v>47</v>
      </c>
      <c r="G6" s="18">
        <v>211.70285000000001</v>
      </c>
      <c r="H6" s="18">
        <v>23</v>
      </c>
      <c r="I6" s="18">
        <v>-36.331176999999997</v>
      </c>
      <c r="J6" s="18">
        <v>11.886599</v>
      </c>
      <c r="K6" s="18">
        <v>4.165349</v>
      </c>
      <c r="L6" s="18">
        <v>0.79941410000000002</v>
      </c>
      <c r="M6" s="18">
        <v>88.821410999999998</v>
      </c>
      <c r="N6" s="18">
        <v>1.5470556</v>
      </c>
      <c r="O6" s="18">
        <v>0.55476165</v>
      </c>
    </row>
    <row r="7" spans="1:15" s="18" customFormat="1">
      <c r="A7" s="18" t="s">
        <v>84</v>
      </c>
      <c r="B7" s="18">
        <v>197.41</v>
      </c>
      <c r="C7" s="18">
        <v>280.72586000000001</v>
      </c>
      <c r="D7" s="18">
        <v>-73.3</v>
      </c>
      <c r="E7" s="18">
        <v>0.2</v>
      </c>
      <c r="F7" s="18">
        <v>47</v>
      </c>
      <c r="G7" s="18">
        <v>296.61489999999998</v>
      </c>
      <c r="H7" s="18">
        <v>42</v>
      </c>
      <c r="I7" s="18">
        <v>-44.254944000000002</v>
      </c>
      <c r="J7" s="18">
        <v>11.805845</v>
      </c>
      <c r="K7" s="18">
        <v>2.4062809999999999</v>
      </c>
      <c r="L7" s="18">
        <v>0.80949956000000001</v>
      </c>
      <c r="M7" s="18">
        <v>82.951233000000002</v>
      </c>
      <c r="N7" s="18">
        <v>1.0642685000000001</v>
      </c>
      <c r="O7" s="18">
        <v>0.56898873999999999</v>
      </c>
    </row>
    <row r="8" spans="1:15" s="18" customFormat="1">
      <c r="A8" s="18" t="s">
        <v>85</v>
      </c>
      <c r="B8" s="18">
        <v>139.30000000000001</v>
      </c>
      <c r="C8" s="18">
        <v>415.73079999999999</v>
      </c>
      <c r="D8" s="18">
        <v>-70.099999999999994</v>
      </c>
      <c r="E8" s="18">
        <v>7.0000000000000007E-2</v>
      </c>
      <c r="F8" s="18">
        <v>24</v>
      </c>
      <c r="G8" s="18">
        <v>201.16138000000001</v>
      </c>
      <c r="H8" s="18">
        <v>15</v>
      </c>
      <c r="I8" s="18">
        <v>-40.335312000000002</v>
      </c>
      <c r="J8" s="18">
        <v>13.985975</v>
      </c>
      <c r="K8" s="18">
        <v>2.5602713000000001</v>
      </c>
      <c r="L8" s="18">
        <v>1.4494309000000001</v>
      </c>
      <c r="M8" s="18">
        <v>91.238631999999996</v>
      </c>
      <c r="N8" s="18">
        <v>8.2427454000000004</v>
      </c>
      <c r="O8" s="18">
        <v>0.86524445000000005</v>
      </c>
    </row>
    <row r="9" spans="1:15">
      <c r="A9" t="s">
        <v>32</v>
      </c>
      <c r="B9" s="2">
        <v>202.29</v>
      </c>
      <c r="C9">
        <v>158.07556</v>
      </c>
      <c r="D9">
        <v>-68.900000000000006</v>
      </c>
      <c r="E9" s="2">
        <v>0.115</v>
      </c>
      <c r="F9" s="2">
        <v>37</v>
      </c>
      <c r="G9" s="2">
        <v>184.61600000000001</v>
      </c>
      <c r="H9" s="2">
        <v>22</v>
      </c>
      <c r="I9">
        <v>-48.977252999999997</v>
      </c>
      <c r="J9">
        <v>4.5810966000000004</v>
      </c>
      <c r="K9">
        <v>2.1702205999999999</v>
      </c>
      <c r="L9">
        <v>1.5214976</v>
      </c>
      <c r="M9">
        <v>97.622269000000003</v>
      </c>
      <c r="N9">
        <v>5.7889328000000004</v>
      </c>
      <c r="O9">
        <v>0.85316652000000004</v>
      </c>
    </row>
    <row r="10" spans="1:15">
      <c r="A10" t="s">
        <v>33</v>
      </c>
      <c r="B10" s="2">
        <v>207.27</v>
      </c>
      <c r="C10">
        <v>316.06155000000001</v>
      </c>
      <c r="D10">
        <v>-81.400000000000006</v>
      </c>
      <c r="E10" s="2">
        <v>0.105</v>
      </c>
      <c r="F10" s="2">
        <v>41</v>
      </c>
      <c r="G10" s="2">
        <v>213.309</v>
      </c>
      <c r="H10" s="2">
        <v>27</v>
      </c>
      <c r="I10">
        <v>-50.140174999999999</v>
      </c>
      <c r="J10">
        <v>5.1576781</v>
      </c>
      <c r="K10">
        <v>2.7507891999999998</v>
      </c>
      <c r="L10">
        <v>0.88926917000000005</v>
      </c>
      <c r="M10">
        <v>81.268105000000006</v>
      </c>
      <c r="N10">
        <v>5.8173222999999998</v>
      </c>
      <c r="O10">
        <v>0.64996606000000001</v>
      </c>
    </row>
    <row r="11" spans="1:15">
      <c r="A11" t="s">
        <v>34</v>
      </c>
      <c r="B11" s="2">
        <v>235.57</v>
      </c>
      <c r="C11">
        <v>280.5806</v>
      </c>
      <c r="D11">
        <v>-80.099999999999994</v>
      </c>
      <c r="E11" s="2">
        <v>0.11</v>
      </c>
      <c r="F11" s="2">
        <v>47</v>
      </c>
      <c r="G11" s="2">
        <v>222.70599999999999</v>
      </c>
      <c r="H11" s="2">
        <v>22</v>
      </c>
      <c r="I11">
        <v>-35.127121000000002</v>
      </c>
      <c r="J11">
        <v>6.4073009000000001</v>
      </c>
      <c r="K11">
        <v>6.5909951999999994E-2</v>
      </c>
      <c r="L11">
        <v>0.84741306000000005</v>
      </c>
      <c r="M11">
        <v>92.683273</v>
      </c>
      <c r="N11">
        <v>1.0517590999999999</v>
      </c>
      <c r="O11">
        <v>0.49006506999999999</v>
      </c>
    </row>
    <row r="12" spans="1:15">
      <c r="A12" t="s">
        <v>35</v>
      </c>
      <c r="B12" s="2">
        <v>227.1</v>
      </c>
      <c r="C12">
        <v>241.41922</v>
      </c>
      <c r="D12">
        <v>-82.9</v>
      </c>
      <c r="E12" s="2">
        <v>0.105</v>
      </c>
      <c r="F12" s="2">
        <v>60</v>
      </c>
      <c r="G12" s="2">
        <v>231.72</v>
      </c>
      <c r="H12" s="2">
        <v>23</v>
      </c>
      <c r="I12">
        <v>-39.284668000000003</v>
      </c>
      <c r="J12">
        <v>6.4916977999999999</v>
      </c>
      <c r="K12">
        <v>4.4341974000000004</v>
      </c>
      <c r="L12">
        <v>0.75465643000000004</v>
      </c>
      <c r="M12">
        <v>92.202147999999994</v>
      </c>
      <c r="N12">
        <v>4.2019862999999997</v>
      </c>
      <c r="O12">
        <v>0.53890948999999999</v>
      </c>
    </row>
    <row r="13" spans="1:15">
      <c r="A13" t="s">
        <v>36</v>
      </c>
      <c r="B13" s="2">
        <v>266.73</v>
      </c>
      <c r="C13">
        <v>214.5172</v>
      </c>
      <c r="D13">
        <v>-80.099999999999994</v>
      </c>
      <c r="E13" s="2">
        <v>0.13</v>
      </c>
      <c r="F13" s="2">
        <v>47</v>
      </c>
      <c r="G13" s="2">
        <v>292.33999999999997</v>
      </c>
      <c r="H13" s="2">
        <v>28</v>
      </c>
      <c r="I13">
        <v>-39.324283999999999</v>
      </c>
      <c r="J13">
        <v>8.7714213999999995</v>
      </c>
      <c r="K13">
        <v>2.1873825</v>
      </c>
      <c r="L13">
        <v>0.77613807000000001</v>
      </c>
      <c r="M13">
        <v>94.377990999999994</v>
      </c>
      <c r="N13">
        <v>1.3580869</v>
      </c>
      <c r="O13">
        <v>0.56789034999999999</v>
      </c>
    </row>
    <row r="14" spans="1:15" s="18" customFormat="1">
      <c r="A14" s="18" t="s">
        <v>86</v>
      </c>
      <c r="B14" s="18">
        <v>212.57</v>
      </c>
      <c r="C14" s="18">
        <v>202.13461000000001</v>
      </c>
      <c r="D14" s="18">
        <v>-72.099999999999994</v>
      </c>
      <c r="E14" s="18">
        <v>0.11</v>
      </c>
      <c r="F14" s="18">
        <v>106</v>
      </c>
      <c r="G14" s="18">
        <v>292.88997999999998</v>
      </c>
      <c r="H14" s="18">
        <v>20</v>
      </c>
      <c r="I14" s="18">
        <v>-25.688870999999999</v>
      </c>
      <c r="J14" s="18">
        <v>8.4602976000000005</v>
      </c>
      <c r="K14" s="18">
        <v>3.9872071999999998</v>
      </c>
      <c r="L14" s="18">
        <v>0.90735531000000003</v>
      </c>
      <c r="M14" s="18">
        <v>77.996002000000004</v>
      </c>
      <c r="N14" s="18">
        <v>5.5169115</v>
      </c>
      <c r="O14" s="18">
        <v>0.57443237000000003</v>
      </c>
    </row>
    <row r="15" spans="1:15" s="18" customFormat="1">
      <c r="A15" s="18" t="s">
        <v>87</v>
      </c>
      <c r="B15" s="18">
        <v>164.01</v>
      </c>
      <c r="C15" s="18">
        <v>206.98662999999999</v>
      </c>
      <c r="D15" s="18">
        <v>-70.2</v>
      </c>
      <c r="E15" s="18">
        <v>0.105</v>
      </c>
      <c r="F15" s="18">
        <v>104</v>
      </c>
      <c r="G15" s="18">
        <v>311.35120000000001</v>
      </c>
      <c r="H15" s="18">
        <v>17</v>
      </c>
      <c r="I15" s="18">
        <v>-38.071907000000003</v>
      </c>
      <c r="J15" s="18">
        <v>8.8641299999999994</v>
      </c>
      <c r="K15" s="18">
        <v>1.5171532999999999</v>
      </c>
      <c r="L15" s="18">
        <v>0.75615847000000003</v>
      </c>
      <c r="M15" s="18">
        <v>91.538703999999996</v>
      </c>
      <c r="N15" s="18">
        <v>6.4641055999999999</v>
      </c>
      <c r="O15" s="18">
        <v>0.51184761999999995</v>
      </c>
    </row>
    <row r="16" spans="1:15" s="18" customFormat="1">
      <c r="A16" s="18" t="s">
        <v>88</v>
      </c>
      <c r="B16" s="18">
        <v>224.71</v>
      </c>
      <c r="C16" s="18">
        <v>262.19353999999998</v>
      </c>
      <c r="E16" s="18">
        <v>7.5000002999999996E-2</v>
      </c>
      <c r="F16" s="18">
        <v>23</v>
      </c>
      <c r="G16" s="18">
        <v>163.83775</v>
      </c>
      <c r="H16" s="18">
        <v>18</v>
      </c>
      <c r="I16" s="18">
        <v>-46.224327000000002</v>
      </c>
      <c r="J16" s="18">
        <v>8.3105840999999998</v>
      </c>
      <c r="K16" s="18">
        <v>2.5113897000000001</v>
      </c>
      <c r="L16" s="18">
        <v>0.78991628000000003</v>
      </c>
      <c r="M16" s="18">
        <v>88.552207999999993</v>
      </c>
      <c r="N16" s="18">
        <v>7.6095147000000001</v>
      </c>
      <c r="O16" s="18">
        <v>0.58191037000000001</v>
      </c>
    </row>
    <row r="17" spans="1:15" s="18" customFormat="1">
      <c r="A17" s="18" t="s">
        <v>89</v>
      </c>
      <c r="B17" s="18">
        <v>166.07</v>
      </c>
      <c r="C17" s="18">
        <v>260.40237000000002</v>
      </c>
      <c r="D17" s="18">
        <v>-72.5</v>
      </c>
      <c r="E17" s="18">
        <v>5.5E-2</v>
      </c>
      <c r="F17" s="18">
        <v>18</v>
      </c>
      <c r="G17" s="18">
        <v>215.73828</v>
      </c>
      <c r="H17" s="18">
        <v>13</v>
      </c>
      <c r="I17" s="18">
        <v>-59.297545999999997</v>
      </c>
      <c r="J17" s="18">
        <v>9.9468373999999997</v>
      </c>
      <c r="K17" s="18">
        <v>0.38751312999999998</v>
      </c>
      <c r="L17" s="18">
        <v>1.2508926</v>
      </c>
      <c r="M17" s="18">
        <v>97.536072000000004</v>
      </c>
      <c r="N17" s="18">
        <v>7.5757174000000003</v>
      </c>
      <c r="O17" s="18">
        <v>0.82531016999999995</v>
      </c>
    </row>
    <row r="18" spans="1:15" s="18" customFormat="1">
      <c r="A18" s="18" t="s">
        <v>90</v>
      </c>
      <c r="B18" s="18">
        <v>220.18</v>
      </c>
      <c r="C18" s="18">
        <v>297.90868999999998</v>
      </c>
      <c r="D18" s="18">
        <v>-77.599999999999994</v>
      </c>
      <c r="E18" s="18">
        <v>5.0000001000000002E-2</v>
      </c>
      <c r="F18" s="18">
        <v>32</v>
      </c>
      <c r="G18" s="18">
        <v>220.16276999999999</v>
      </c>
      <c r="H18" s="18">
        <v>9</v>
      </c>
      <c r="I18" s="18">
        <v>-39.663761000000001</v>
      </c>
      <c r="J18" s="18">
        <v>6.3567472</v>
      </c>
      <c r="K18" s="18">
        <v>2.4091524999999998</v>
      </c>
      <c r="L18" s="18">
        <v>1.3155774</v>
      </c>
      <c r="M18" s="18">
        <v>98.593200999999993</v>
      </c>
      <c r="O18" s="18">
        <v>0.84459209000000002</v>
      </c>
    </row>
    <row r="19" spans="1:15">
      <c r="A19" t="s">
        <v>37</v>
      </c>
      <c r="B19" s="2">
        <v>259.58</v>
      </c>
      <c r="C19">
        <v>223.90289000000001</v>
      </c>
      <c r="D19">
        <v>-92.5</v>
      </c>
      <c r="E19" s="2">
        <v>0.13500001</v>
      </c>
      <c r="F19" s="2">
        <v>22</v>
      </c>
      <c r="G19" s="2">
        <v>190.53</v>
      </c>
      <c r="H19" s="2">
        <v>32</v>
      </c>
      <c r="I19">
        <v>-45.514755000000001</v>
      </c>
      <c r="J19">
        <v>6.6397867000000002</v>
      </c>
      <c r="K19">
        <v>1.0167406999999999</v>
      </c>
      <c r="L19">
        <v>0.80346835000000005</v>
      </c>
      <c r="M19">
        <v>94.556503000000006</v>
      </c>
      <c r="N19">
        <v>1.0841966999999999</v>
      </c>
      <c r="O19">
        <v>0.48122132000000001</v>
      </c>
    </row>
    <row r="20" spans="1:15">
      <c r="A20" t="s">
        <v>38</v>
      </c>
      <c r="B20" s="2">
        <v>196.25</v>
      </c>
      <c r="C20">
        <v>292.02539000000002</v>
      </c>
      <c r="D20">
        <v>-75.900000000000006</v>
      </c>
      <c r="E20" s="2">
        <v>0.14000000000000001</v>
      </c>
      <c r="F20" s="2">
        <v>47</v>
      </c>
      <c r="G20" s="2">
        <v>336.07400000000001</v>
      </c>
      <c r="H20" s="2">
        <v>24</v>
      </c>
      <c r="I20">
        <v>-36.129288000000003</v>
      </c>
      <c r="J20">
        <v>8.2432727999999997</v>
      </c>
      <c r="K20">
        <v>3.1927485</v>
      </c>
      <c r="L20">
        <v>0.74085540000000005</v>
      </c>
      <c r="M20">
        <v>94.723038000000003</v>
      </c>
      <c r="N20">
        <v>1.0816994</v>
      </c>
      <c r="O20">
        <v>0.47553778000000002</v>
      </c>
    </row>
    <row r="21" spans="1:15">
      <c r="A21" t="s">
        <v>39</v>
      </c>
      <c r="B21" s="2">
        <v>152.57</v>
      </c>
      <c r="C21">
        <v>354.23647999999997</v>
      </c>
      <c r="D21">
        <v>-83.6</v>
      </c>
      <c r="E21" s="2">
        <v>0.17499999999999999</v>
      </c>
      <c r="F21" s="2">
        <v>41</v>
      </c>
      <c r="G21" s="2">
        <v>159.14699999999999</v>
      </c>
      <c r="H21" s="2">
        <v>32</v>
      </c>
      <c r="I21">
        <v>-41.683781000000003</v>
      </c>
      <c r="J21">
        <v>6.9612379000000004</v>
      </c>
      <c r="K21">
        <v>1.4509540000000001</v>
      </c>
      <c r="L21">
        <v>0.75107312000000004</v>
      </c>
      <c r="M21">
        <v>85.84272</v>
      </c>
      <c r="N21">
        <v>13.537774000000001</v>
      </c>
      <c r="O21">
        <v>0.49321570999999997</v>
      </c>
    </row>
    <row r="22" spans="1:15">
      <c r="A22" t="s">
        <v>40</v>
      </c>
      <c r="B22" s="2">
        <v>193.32</v>
      </c>
      <c r="C22">
        <v>265.97537</v>
      </c>
      <c r="D22">
        <v>-79.8</v>
      </c>
      <c r="E22" s="2">
        <v>0.16500001</v>
      </c>
      <c r="F22" s="2">
        <v>43</v>
      </c>
      <c r="G22" s="2">
        <v>247.53100000000001</v>
      </c>
      <c r="H22" s="2">
        <v>36</v>
      </c>
      <c r="I22">
        <v>-40.762732999999997</v>
      </c>
      <c r="J22">
        <v>6.7836537000000003</v>
      </c>
      <c r="K22">
        <v>0.81302302999999998</v>
      </c>
      <c r="L22">
        <v>0.71206480000000005</v>
      </c>
      <c r="M22">
        <v>91.421913000000004</v>
      </c>
      <c r="N22">
        <v>2.0240626000000002</v>
      </c>
      <c r="O22">
        <v>0.49431533</v>
      </c>
    </row>
    <row r="23" spans="1:15">
      <c r="A23" t="s">
        <v>41</v>
      </c>
      <c r="B23" s="2">
        <v>313.41000000000003</v>
      </c>
      <c r="C23">
        <v>241.20328000000001</v>
      </c>
      <c r="D23">
        <v>-77.099999999999994</v>
      </c>
      <c r="E23" s="2">
        <v>0.13</v>
      </c>
      <c r="F23" s="2">
        <v>46</v>
      </c>
      <c r="G23" s="2">
        <v>288.70699999999999</v>
      </c>
      <c r="H23" s="2">
        <v>26</v>
      </c>
      <c r="I23">
        <v>-38.712589000000001</v>
      </c>
      <c r="J23">
        <v>8.9558668000000008</v>
      </c>
      <c r="K23">
        <v>1.6507761000000001</v>
      </c>
      <c r="L23">
        <v>0.71140384999999995</v>
      </c>
      <c r="M23">
        <v>93.125434999999996</v>
      </c>
      <c r="N23">
        <v>1.0291705</v>
      </c>
      <c r="O23">
        <v>0.49753416</v>
      </c>
    </row>
    <row r="24" spans="1:15">
      <c r="A24" t="s">
        <v>42</v>
      </c>
      <c r="B24" s="2">
        <v>274.07</v>
      </c>
      <c r="C24">
        <v>239.26616999999999</v>
      </c>
      <c r="D24">
        <v>-78.099999999999994</v>
      </c>
      <c r="E24" s="2">
        <v>0.17</v>
      </c>
      <c r="F24" s="2">
        <v>24</v>
      </c>
      <c r="G24" s="2">
        <v>213.31200000000001</v>
      </c>
      <c r="H24" s="2">
        <v>41</v>
      </c>
      <c r="I24">
        <v>-48.796295000000001</v>
      </c>
      <c r="J24">
        <v>9.1260680999999995</v>
      </c>
      <c r="K24">
        <v>2.6423192000000002</v>
      </c>
      <c r="L24">
        <v>0.74281973000000001</v>
      </c>
      <c r="M24">
        <v>94.999908000000005</v>
      </c>
      <c r="N24">
        <v>1.1623809000000001</v>
      </c>
      <c r="O24">
        <v>0.47582802000000002</v>
      </c>
    </row>
    <row r="25" spans="1:15">
      <c r="A25" t="s">
        <v>43</v>
      </c>
      <c r="B25" s="2">
        <v>164.84</v>
      </c>
      <c r="C25">
        <v>358.87554999999998</v>
      </c>
      <c r="D25">
        <v>-81.2</v>
      </c>
      <c r="E25" s="2">
        <v>0.12</v>
      </c>
      <c r="F25" s="2">
        <v>62</v>
      </c>
      <c r="G25" s="2">
        <v>202.339</v>
      </c>
      <c r="H25" s="2">
        <v>24</v>
      </c>
      <c r="I25">
        <v>-34.621284000000003</v>
      </c>
      <c r="J25">
        <v>8.5305700000000009</v>
      </c>
      <c r="K25">
        <v>1.9793242</v>
      </c>
      <c r="L25">
        <v>0.72134805000000002</v>
      </c>
      <c r="M25">
        <v>74.355170999999999</v>
      </c>
      <c r="N25">
        <v>6.5697140999999997</v>
      </c>
      <c r="O25">
        <v>0.51225233000000003</v>
      </c>
    </row>
    <row r="26" spans="1:15">
      <c r="A26" t="s">
        <v>44</v>
      </c>
      <c r="B26" s="2">
        <v>210.39</v>
      </c>
      <c r="C26">
        <v>321.15656000000001</v>
      </c>
      <c r="D26">
        <v>-73.5</v>
      </c>
      <c r="E26" s="2">
        <v>4.5000001999999997E-2</v>
      </c>
      <c r="F26" s="2">
        <v>80</v>
      </c>
      <c r="G26" s="2">
        <v>257.13200000000001</v>
      </c>
      <c r="H26" s="2">
        <v>17</v>
      </c>
      <c r="I26">
        <v>-37.697296000000001</v>
      </c>
      <c r="J26">
        <v>5.5155950000000002</v>
      </c>
      <c r="K26">
        <v>7.3196778</v>
      </c>
      <c r="L26">
        <v>0.72452616999999997</v>
      </c>
      <c r="M26">
        <v>74.898223999999999</v>
      </c>
      <c r="N26">
        <v>25.560026000000001</v>
      </c>
      <c r="O26">
        <v>0.49937176999999999</v>
      </c>
    </row>
    <row r="27" spans="1:15">
      <c r="A27" t="s">
        <v>45</v>
      </c>
      <c r="B27" s="2">
        <v>148.53</v>
      </c>
      <c r="C27">
        <v>293.51056</v>
      </c>
      <c r="D27">
        <v>-76.8</v>
      </c>
      <c r="E27" s="2">
        <v>0.13</v>
      </c>
      <c r="F27" s="2">
        <v>80</v>
      </c>
      <c r="G27" s="2">
        <v>281.947</v>
      </c>
      <c r="H27" s="2">
        <v>25</v>
      </c>
      <c r="I27">
        <v>-33.922615</v>
      </c>
      <c r="J27">
        <v>13.77636</v>
      </c>
      <c r="K27">
        <v>2.3880951000000001</v>
      </c>
      <c r="L27">
        <v>0.63901472000000004</v>
      </c>
      <c r="M27">
        <v>81.011238000000006</v>
      </c>
      <c r="N27">
        <v>3.5884708999999999</v>
      </c>
      <c r="O27">
        <v>0.49176442999999997</v>
      </c>
    </row>
    <row r="28" spans="1:15">
      <c r="A28" t="s">
        <v>46</v>
      </c>
      <c r="B28" s="2">
        <v>212.7</v>
      </c>
      <c r="C28" s="21">
        <v>368.91</v>
      </c>
      <c r="D28">
        <v>-78.400000000000006</v>
      </c>
      <c r="E28" s="2">
        <v>0.125</v>
      </c>
      <c r="F28" s="2">
        <v>26</v>
      </c>
      <c r="G28" s="2">
        <v>175.61</v>
      </c>
      <c r="H28" s="2">
        <v>33</v>
      </c>
      <c r="I28">
        <v>-40.376064</v>
      </c>
      <c r="J28">
        <v>8.8487883000000007</v>
      </c>
      <c r="K28">
        <v>1.9141710999999999</v>
      </c>
      <c r="L28">
        <v>0.69983041000000001</v>
      </c>
      <c r="M28">
        <v>84.596039000000005</v>
      </c>
      <c r="N28">
        <v>1.8587921999999999</v>
      </c>
      <c r="O28">
        <v>0.4896163</v>
      </c>
    </row>
    <row r="29" spans="1:15">
      <c r="A29" t="s">
        <v>47</v>
      </c>
      <c r="B29" s="2">
        <v>241.58</v>
      </c>
      <c r="C29">
        <v>171.04381000000001</v>
      </c>
      <c r="D29">
        <v>-76.8</v>
      </c>
      <c r="E29" s="2">
        <v>0.16500001</v>
      </c>
      <c r="F29" s="2">
        <v>42</v>
      </c>
      <c r="G29" s="2">
        <v>271.56700000000001</v>
      </c>
      <c r="H29" s="2">
        <v>37</v>
      </c>
      <c r="I29">
        <v>-39.795326000000003</v>
      </c>
      <c r="J29">
        <v>6.4082885000000003</v>
      </c>
      <c r="K29">
        <v>4.0826998000000003</v>
      </c>
      <c r="L29">
        <v>0.70485496999999997</v>
      </c>
      <c r="M29">
        <v>82.275795000000002</v>
      </c>
      <c r="N29">
        <v>2.2859972000000002</v>
      </c>
      <c r="O29">
        <v>0.49029613</v>
      </c>
    </row>
    <row r="30" spans="1:15">
      <c r="A30" t="s">
        <v>48</v>
      </c>
      <c r="B30" s="2">
        <v>141.91999999999999</v>
      </c>
      <c r="C30">
        <v>222.77667</v>
      </c>
      <c r="D30">
        <v>-69.900000000000006</v>
      </c>
      <c r="E30" s="2">
        <v>0.12</v>
      </c>
      <c r="F30" s="2">
        <v>86</v>
      </c>
      <c r="G30" s="2">
        <v>294.62700000000001</v>
      </c>
      <c r="H30" s="2">
        <v>25</v>
      </c>
      <c r="I30">
        <v>-34.806728</v>
      </c>
      <c r="J30">
        <v>13.624667000000001</v>
      </c>
      <c r="K30">
        <v>1.04501</v>
      </c>
      <c r="L30">
        <v>0.73882705000000004</v>
      </c>
      <c r="M30">
        <v>70.359711000000004</v>
      </c>
      <c r="N30">
        <v>7.7379341000000004</v>
      </c>
      <c r="O30">
        <v>0.59779000000000004</v>
      </c>
    </row>
    <row r="31" spans="1:15">
      <c r="A31" t="s">
        <v>49</v>
      </c>
      <c r="B31" s="2">
        <v>201.5</v>
      </c>
      <c r="C31">
        <v>277.28070000000002</v>
      </c>
      <c r="D31">
        <v>-78.599999999999994</v>
      </c>
      <c r="E31" s="2">
        <v>0.16500001</v>
      </c>
      <c r="F31" s="2">
        <v>24</v>
      </c>
      <c r="G31" s="2">
        <v>217.51300000000001</v>
      </c>
      <c r="H31" s="2">
        <v>38</v>
      </c>
      <c r="I31">
        <v>-38.669342</v>
      </c>
      <c r="J31">
        <v>7.5647874000000002</v>
      </c>
      <c r="K31">
        <v>1.0543366999999999</v>
      </c>
      <c r="L31">
        <v>0.71291285999999998</v>
      </c>
      <c r="M31">
        <v>84.323639</v>
      </c>
      <c r="N31">
        <v>1.8348024000000001</v>
      </c>
      <c r="O31">
        <v>0.50083601</v>
      </c>
    </row>
    <row r="32" spans="1:15">
      <c r="A32" t="s">
        <v>50</v>
      </c>
      <c r="B32" s="2">
        <v>194.96</v>
      </c>
      <c r="C32">
        <v>135.68088</v>
      </c>
      <c r="D32">
        <v>-67.099999999999994</v>
      </c>
      <c r="E32" s="2">
        <v>0.185</v>
      </c>
      <c r="F32" s="2">
        <v>67</v>
      </c>
      <c r="G32" s="2">
        <v>309.21100000000001</v>
      </c>
      <c r="H32" s="2">
        <v>36</v>
      </c>
      <c r="I32">
        <v>-38.879227</v>
      </c>
      <c r="J32">
        <v>8.8807840000000002</v>
      </c>
      <c r="K32">
        <v>1.3511207000000001</v>
      </c>
      <c r="L32">
        <v>0.79911757000000005</v>
      </c>
      <c r="M32">
        <v>82.549880999999999</v>
      </c>
      <c r="N32">
        <v>5.1212543999999998</v>
      </c>
      <c r="O32">
        <v>0.55786555999999998</v>
      </c>
    </row>
    <row r="33" spans="1:15">
      <c r="A33" t="s">
        <v>51</v>
      </c>
      <c r="B33" s="2">
        <v>188.18</v>
      </c>
      <c r="C33">
        <v>177.50998999999999</v>
      </c>
      <c r="D33">
        <v>-72.2</v>
      </c>
      <c r="E33" s="2">
        <v>0.23499999999999999</v>
      </c>
      <c r="F33" s="2">
        <v>50</v>
      </c>
      <c r="G33" s="2">
        <v>254.43299999999999</v>
      </c>
      <c r="H33" s="2">
        <v>43</v>
      </c>
      <c r="I33">
        <v>-40.263824</v>
      </c>
      <c r="J33">
        <v>8.6558542000000003</v>
      </c>
      <c r="K33">
        <v>2.4420519000000001</v>
      </c>
      <c r="L33">
        <v>0.67542237000000005</v>
      </c>
      <c r="M33">
        <v>85.124663999999996</v>
      </c>
      <c r="N33">
        <v>2.3059459000000002</v>
      </c>
      <c r="O33">
        <v>0.49852701999999999</v>
      </c>
    </row>
    <row r="34" spans="1:15">
      <c r="A34" t="s">
        <v>52</v>
      </c>
      <c r="B34" s="2">
        <v>220.57</v>
      </c>
      <c r="C34">
        <v>265.59359999999998</v>
      </c>
      <c r="D34">
        <v>-77.5</v>
      </c>
      <c r="E34" s="2">
        <v>0.13500001</v>
      </c>
      <c r="F34" s="2">
        <v>20</v>
      </c>
      <c r="G34" s="2">
        <v>207.65700000000001</v>
      </c>
      <c r="H34" s="2">
        <v>40</v>
      </c>
      <c r="I34">
        <v>-41.155247000000003</v>
      </c>
      <c r="J34">
        <v>5.8113049999999999</v>
      </c>
      <c r="K34">
        <v>2.0773543999999999</v>
      </c>
      <c r="L34">
        <v>0.74891889</v>
      </c>
      <c r="M34">
        <v>78.508765999999994</v>
      </c>
      <c r="N34">
        <v>2.0648906</v>
      </c>
      <c r="O34">
        <v>0.57144821000000001</v>
      </c>
    </row>
    <row r="35" spans="1:15" s="18" customFormat="1">
      <c r="A35" s="18" t="s">
        <v>91</v>
      </c>
      <c r="B35" s="18">
        <v>264.66000000000003</v>
      </c>
      <c r="C35" s="18">
        <v>170.94954000000001</v>
      </c>
      <c r="D35" s="18">
        <v>-68</v>
      </c>
      <c r="E35" s="18">
        <v>7.9999998000000003E-2</v>
      </c>
      <c r="F35" s="18">
        <v>84</v>
      </c>
      <c r="G35" s="18">
        <v>300.92813000000001</v>
      </c>
      <c r="H35" s="18">
        <v>19</v>
      </c>
      <c r="I35" s="18">
        <v>-39.755446999999997</v>
      </c>
      <c r="J35" s="18">
        <v>8.0350789999999996</v>
      </c>
      <c r="K35" s="18">
        <v>1.9747832999999999</v>
      </c>
      <c r="L35" s="18">
        <v>0.76417816000000005</v>
      </c>
      <c r="M35" s="18">
        <v>77.627762000000004</v>
      </c>
      <c r="N35" s="18">
        <v>1.4724124999999999</v>
      </c>
      <c r="O35" s="18">
        <v>0.59975749</v>
      </c>
    </row>
    <row r="36" spans="1:15">
      <c r="A36" t="s">
        <v>53</v>
      </c>
      <c r="B36" s="2">
        <v>263.39</v>
      </c>
      <c r="C36">
        <v>261.0376</v>
      </c>
      <c r="D36">
        <v>-75.400000000000006</v>
      </c>
      <c r="E36" s="2">
        <v>8.5000001000000006E-2</v>
      </c>
      <c r="F36" s="2">
        <v>65</v>
      </c>
      <c r="G36" s="2">
        <v>263.05799999999999</v>
      </c>
      <c r="H36" s="2">
        <v>21</v>
      </c>
      <c r="I36">
        <v>-42.859783</v>
      </c>
      <c r="J36">
        <v>7.4942203000000003</v>
      </c>
      <c r="K36">
        <v>3.9355433</v>
      </c>
      <c r="L36">
        <v>0.72846991000000005</v>
      </c>
      <c r="M36">
        <v>80.548996000000002</v>
      </c>
      <c r="N36">
        <v>5.1238251000000004</v>
      </c>
      <c r="O36">
        <v>0.55619596999999998</v>
      </c>
    </row>
    <row r="37" spans="1:15">
      <c r="A37" t="s">
        <v>54</v>
      </c>
      <c r="B37" s="2">
        <v>208.82</v>
      </c>
      <c r="C37">
        <v>290.61658</v>
      </c>
      <c r="D37">
        <v>-79.7</v>
      </c>
      <c r="E37" s="2">
        <v>0.14499999999999999</v>
      </c>
      <c r="F37" s="2">
        <v>46</v>
      </c>
      <c r="G37" s="2">
        <v>263.53199999999998</v>
      </c>
      <c r="H37" s="2">
        <v>25</v>
      </c>
      <c r="I37">
        <v>-45.707496999999996</v>
      </c>
      <c r="J37">
        <v>5.8672113000000001</v>
      </c>
      <c r="K37">
        <v>1.0932461</v>
      </c>
      <c r="L37">
        <v>0.78430116000000005</v>
      </c>
      <c r="M37">
        <v>84.281715000000005</v>
      </c>
      <c r="N37">
        <v>3.6337348999999999</v>
      </c>
      <c r="O37">
        <v>0.61743218</v>
      </c>
    </row>
    <row r="38" spans="1:15">
      <c r="A38" t="s">
        <v>55</v>
      </c>
      <c r="B38" s="2">
        <v>171.99</v>
      </c>
      <c r="C38">
        <v>364.55565999999999</v>
      </c>
      <c r="D38">
        <v>-80.3</v>
      </c>
      <c r="E38" s="2">
        <v>0.13</v>
      </c>
      <c r="F38" s="2">
        <v>23</v>
      </c>
      <c r="G38" s="2">
        <v>221.73</v>
      </c>
      <c r="H38" s="2">
        <v>25</v>
      </c>
      <c r="I38">
        <v>-42.265796999999999</v>
      </c>
      <c r="J38">
        <v>7.5388903999999997</v>
      </c>
      <c r="K38">
        <v>1.8346161999999999</v>
      </c>
      <c r="L38">
        <v>0.71438341999999999</v>
      </c>
      <c r="M38">
        <v>79.558280999999994</v>
      </c>
      <c r="N38">
        <v>6.7106770999999998</v>
      </c>
      <c r="O38">
        <v>0.49909267000000002</v>
      </c>
    </row>
    <row r="39" spans="1:15">
      <c r="E39" s="15"/>
    </row>
    <row r="40" spans="1:15">
      <c r="E40" s="15"/>
    </row>
    <row r="41" spans="1:15">
      <c r="E41" s="15"/>
    </row>
    <row r="42" spans="1:15">
      <c r="E42" s="15"/>
      <c r="I42" s="1"/>
      <c r="J42" s="1"/>
      <c r="K42" s="1"/>
    </row>
    <row r="43" spans="1:15">
      <c r="E43" s="15"/>
      <c r="N43" s="5"/>
    </row>
    <row r="44" spans="1:15">
      <c r="E44" s="15"/>
      <c r="J44" s="6"/>
    </row>
    <row r="45" spans="1:15">
      <c r="E45" s="15"/>
      <c r="J45" s="6"/>
      <c r="N45" s="5"/>
    </row>
    <row r="46" spans="1:15">
      <c r="E46" s="15"/>
      <c r="J46" s="6"/>
      <c r="N46" s="5"/>
    </row>
    <row r="47" spans="1:15">
      <c r="E47" s="15"/>
      <c r="J47" s="6"/>
      <c r="N47" s="5"/>
    </row>
    <row r="48" spans="1:15">
      <c r="E48" s="15"/>
      <c r="J48" s="6"/>
      <c r="N48" s="5"/>
    </row>
    <row r="49" spans="5:14">
      <c r="E49" s="15"/>
      <c r="J49" s="6"/>
      <c r="N49" s="5"/>
    </row>
    <row r="50" spans="5:14">
      <c r="E50" s="15"/>
      <c r="J50" s="6"/>
      <c r="N50" s="5"/>
    </row>
    <row r="51" spans="5:14">
      <c r="E51" s="15"/>
      <c r="N51" s="5"/>
    </row>
    <row r="52" spans="5:14">
      <c r="E52" s="15"/>
      <c r="J52" s="7"/>
      <c r="N52" s="8"/>
    </row>
    <row r="53" spans="5:14">
      <c r="E53" s="15"/>
      <c r="J53" s="7"/>
      <c r="N53" s="8"/>
    </row>
    <row r="54" spans="5:14">
      <c r="E54" s="16"/>
      <c r="J54" s="7"/>
    </row>
    <row r="55" spans="5:14">
      <c r="E55" s="16"/>
      <c r="J55" s="7"/>
    </row>
    <row r="56" spans="5:14">
      <c r="E56" s="16"/>
      <c r="J56" s="7"/>
    </row>
    <row r="57" spans="5:14">
      <c r="E57" s="16"/>
      <c r="J57" s="7"/>
    </row>
    <row r="58" spans="5:14">
      <c r="E58" s="16"/>
    </row>
    <row r="59" spans="5:14">
      <c r="E59" s="17"/>
      <c r="J59" s="6"/>
    </row>
    <row r="60" spans="5:14">
      <c r="E60" s="17"/>
      <c r="J60" s="6"/>
    </row>
    <row r="61" spans="5:14">
      <c r="E61" s="16"/>
      <c r="J61" s="6"/>
    </row>
    <row r="62" spans="5:14">
      <c r="E62" s="16"/>
      <c r="J62" s="6"/>
    </row>
    <row r="63" spans="5:14">
      <c r="E63" s="16"/>
      <c r="J63" s="6"/>
    </row>
    <row r="64" spans="5:14">
      <c r="E64" s="16"/>
      <c r="J64" s="6"/>
    </row>
    <row r="65" spans="5:10">
      <c r="E65" s="16"/>
      <c r="J65" s="6"/>
    </row>
    <row r="66" spans="5:10">
      <c r="E66" s="16"/>
      <c r="J66" s="6"/>
    </row>
    <row r="67" spans="5:10">
      <c r="E67" s="16"/>
      <c r="J67" s="6"/>
    </row>
    <row r="68" spans="5:10">
      <c r="E68" s="16"/>
    </row>
    <row r="69" spans="5:10">
      <c r="E69" s="16"/>
    </row>
    <row r="70" spans="5:10">
      <c r="E70" s="16"/>
      <c r="J70" s="5"/>
    </row>
    <row r="71" spans="5:10">
      <c r="E71" s="16"/>
      <c r="J71" s="5"/>
    </row>
    <row r="72" spans="5:10">
      <c r="E72" s="16"/>
      <c r="J72" s="5"/>
    </row>
    <row r="73" spans="5:10">
      <c r="E73" s="13"/>
      <c r="J73" s="5"/>
    </row>
    <row r="74" spans="5:10">
      <c r="E74" s="13"/>
      <c r="J74" s="5"/>
    </row>
    <row r="75" spans="5:10">
      <c r="E75" s="13"/>
      <c r="J75" s="5"/>
    </row>
    <row r="76" spans="5:10">
      <c r="E76" s="13"/>
      <c r="J76" s="5"/>
    </row>
    <row r="77" spans="5:10">
      <c r="E77" s="13"/>
      <c r="J77" s="5"/>
    </row>
    <row r="78" spans="5:10">
      <c r="J78" s="5"/>
    </row>
    <row r="79" spans="5:10">
      <c r="J79" s="8"/>
    </row>
    <row r="80" spans="5:10">
      <c r="J80" s="8"/>
    </row>
  </sheetData>
  <sortState ref="A3:O38">
    <sortCondition ref="A3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F23A-A645-D04E-A309-77B34283E19E}">
  <dimension ref="A1:T47"/>
  <sheetViews>
    <sheetView workbookViewId="0">
      <selection activeCell="N1" sqref="N1"/>
    </sheetView>
  </sheetViews>
  <sheetFormatPr defaultColWidth="11" defaultRowHeight="15.75"/>
  <cols>
    <col min="4" max="4" width="10" customWidth="1"/>
    <col min="5" max="5" width="13.375" customWidth="1"/>
    <col min="10" max="10" width="12.125" customWidth="1"/>
    <col min="11" max="11" width="12.875" customWidth="1"/>
  </cols>
  <sheetData>
    <row r="1" spans="1:20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  <c r="R1" s="1"/>
      <c r="T1" s="1"/>
    </row>
    <row r="2" spans="1:20">
      <c r="A2" t="s">
        <v>94</v>
      </c>
      <c r="B2" s="2">
        <v>165.16</v>
      </c>
      <c r="C2">
        <v>398.30916999999999</v>
      </c>
      <c r="D2">
        <v>-76.400000000000006</v>
      </c>
      <c r="E2" s="2">
        <v>0.16500001</v>
      </c>
      <c r="F2" s="2">
        <v>6</v>
      </c>
      <c r="G2">
        <v>166.78125</v>
      </c>
      <c r="H2">
        <v>32</v>
      </c>
      <c r="I2">
        <v>-42.927300000000002</v>
      </c>
      <c r="J2">
        <v>5.8788691000000002</v>
      </c>
      <c r="K2">
        <v>4.3230342999999998</v>
      </c>
      <c r="L2">
        <v>0.90918659999999996</v>
      </c>
      <c r="M2">
        <v>84.125991999999997</v>
      </c>
      <c r="N2">
        <v>1.6401273999999999</v>
      </c>
      <c r="O2">
        <v>0.5977093</v>
      </c>
    </row>
    <row r="3" spans="1:20">
      <c r="A3" t="s">
        <v>95</v>
      </c>
      <c r="B3" s="2">
        <v>150.1</v>
      </c>
      <c r="C3">
        <v>420.20844</v>
      </c>
      <c r="D3">
        <v>-65.900000000000006</v>
      </c>
      <c r="E3" s="2">
        <v>0.13</v>
      </c>
      <c r="F3" s="2">
        <v>20</v>
      </c>
      <c r="G3">
        <v>183.41986</v>
      </c>
      <c r="H3">
        <v>34</v>
      </c>
      <c r="I3">
        <v>-43.351599999999998</v>
      </c>
      <c r="J3">
        <v>5.0384107</v>
      </c>
      <c r="K3">
        <v>3.2310791000000001</v>
      </c>
      <c r="L3">
        <v>0.89307647999999995</v>
      </c>
      <c r="M3">
        <v>86.808623999999995</v>
      </c>
      <c r="N3">
        <v>4.408989</v>
      </c>
      <c r="O3">
        <v>0.59654492000000003</v>
      </c>
    </row>
    <row r="4" spans="1:20">
      <c r="A4" t="s">
        <v>96</v>
      </c>
      <c r="B4" s="2">
        <v>113.87</v>
      </c>
      <c r="C4">
        <v>451.38177000000002</v>
      </c>
      <c r="D4">
        <v>-73.900000000000006</v>
      </c>
      <c r="E4" s="2">
        <v>0.25</v>
      </c>
      <c r="F4" s="2">
        <v>21</v>
      </c>
      <c r="G4">
        <v>167.92814999999999</v>
      </c>
      <c r="H4">
        <v>41</v>
      </c>
      <c r="I4">
        <v>-40.296700000000001</v>
      </c>
      <c r="J4">
        <v>5.7911720000000004</v>
      </c>
      <c r="K4">
        <v>2.4778446999999999</v>
      </c>
      <c r="L4">
        <v>0.89783942999999999</v>
      </c>
      <c r="M4">
        <v>70.600639000000001</v>
      </c>
      <c r="N4">
        <v>2.2752941</v>
      </c>
      <c r="O4">
        <v>0.56278992000000005</v>
      </c>
    </row>
    <row r="5" spans="1:20">
      <c r="A5" t="s">
        <v>97</v>
      </c>
      <c r="B5" s="2">
        <v>125.9</v>
      </c>
      <c r="C5">
        <v>294.59926999999999</v>
      </c>
      <c r="D5">
        <v>-76.099999999999994</v>
      </c>
      <c r="E5" s="2">
        <v>0.23499999999999999</v>
      </c>
      <c r="F5" s="2">
        <v>25</v>
      </c>
      <c r="G5">
        <v>155.90385000000001</v>
      </c>
      <c r="H5">
        <v>40</v>
      </c>
      <c r="I5">
        <v>-39.907899999999998</v>
      </c>
      <c r="J5">
        <v>4.5899944000000001</v>
      </c>
      <c r="K5">
        <v>1.7109654999999999</v>
      </c>
      <c r="L5">
        <v>0.90727091000000004</v>
      </c>
      <c r="M5">
        <v>81.076096000000007</v>
      </c>
      <c r="N5">
        <v>5.1511626000000001</v>
      </c>
      <c r="O5">
        <v>0.58671635</v>
      </c>
    </row>
    <row r="6" spans="1:20">
      <c r="A6" t="s">
        <v>98</v>
      </c>
      <c r="B6" s="2">
        <v>122.1</v>
      </c>
      <c r="C6">
        <v>347.03298999999998</v>
      </c>
      <c r="D6">
        <v>-72.5</v>
      </c>
      <c r="E6" s="2">
        <v>0.22</v>
      </c>
      <c r="F6" s="2">
        <v>27</v>
      </c>
      <c r="G6">
        <v>166.02444</v>
      </c>
      <c r="H6">
        <v>44</v>
      </c>
      <c r="I6">
        <v>-30.9817</v>
      </c>
      <c r="J6">
        <v>5.1309667000000001</v>
      </c>
      <c r="K6">
        <v>1.0930234000000001</v>
      </c>
      <c r="L6">
        <v>0.97251695000000005</v>
      </c>
      <c r="M6">
        <v>80.877930000000006</v>
      </c>
      <c r="N6">
        <v>1.9232283999999999</v>
      </c>
      <c r="O6">
        <v>0.56502903000000004</v>
      </c>
    </row>
    <row r="7" spans="1:20">
      <c r="A7" t="s">
        <v>99</v>
      </c>
      <c r="B7" s="2">
        <v>209.21</v>
      </c>
      <c r="C7">
        <v>270.20087000000001</v>
      </c>
      <c r="D7">
        <v>-78.400000000000006</v>
      </c>
      <c r="E7" s="2">
        <v>0.14000000000000001</v>
      </c>
      <c r="F7" s="2">
        <v>43</v>
      </c>
      <c r="G7">
        <v>277.46136000000001</v>
      </c>
      <c r="H7">
        <v>27</v>
      </c>
      <c r="I7">
        <v>-38.501199999999997</v>
      </c>
      <c r="J7">
        <v>11.250997</v>
      </c>
      <c r="K7">
        <v>1.322651</v>
      </c>
      <c r="L7">
        <v>0.81242864999999997</v>
      </c>
      <c r="M7">
        <v>93.493888999999996</v>
      </c>
      <c r="N7">
        <v>0.81463878999999995</v>
      </c>
      <c r="O7">
        <v>0.56004774999999996</v>
      </c>
    </row>
    <row r="8" spans="1:20">
      <c r="A8" t="s">
        <v>100</v>
      </c>
      <c r="B8" s="2">
        <v>224.17</v>
      </c>
      <c r="C8">
        <v>183.57155</v>
      </c>
      <c r="D8">
        <v>-77.099999999999994</v>
      </c>
      <c r="E8" s="2">
        <v>0.105</v>
      </c>
      <c r="F8" s="2">
        <v>78</v>
      </c>
      <c r="G8">
        <v>379.12398999999999</v>
      </c>
      <c r="H8">
        <v>19</v>
      </c>
      <c r="I8">
        <v>-40.0944</v>
      </c>
      <c r="J8">
        <v>14.263991000000001</v>
      </c>
      <c r="K8">
        <v>1.3855782000000001</v>
      </c>
      <c r="L8">
        <v>0.81652981000000002</v>
      </c>
      <c r="M8">
        <v>89.868561</v>
      </c>
      <c r="N8">
        <v>1.1174496</v>
      </c>
      <c r="O8">
        <v>0.62344164000000002</v>
      </c>
    </row>
    <row r="9" spans="1:20">
      <c r="A9" t="s">
        <v>101</v>
      </c>
      <c r="B9" s="2">
        <v>217.22</v>
      </c>
      <c r="C9">
        <v>282.99930000000001</v>
      </c>
      <c r="D9">
        <v>-77.599999999999994</v>
      </c>
      <c r="E9" s="2">
        <v>0.1</v>
      </c>
      <c r="F9" s="2">
        <v>44</v>
      </c>
      <c r="G9">
        <v>250.17681999999999</v>
      </c>
      <c r="H9">
        <v>22</v>
      </c>
      <c r="I9">
        <v>-39.802300000000002</v>
      </c>
      <c r="J9">
        <v>8.0793313999999992</v>
      </c>
      <c r="K9">
        <v>1.1912316999999999</v>
      </c>
      <c r="L9">
        <v>0.87257105000000001</v>
      </c>
      <c r="M9">
        <v>88.691505000000006</v>
      </c>
      <c r="N9">
        <v>2.0296097</v>
      </c>
      <c r="O9">
        <v>0.49724322999999998</v>
      </c>
    </row>
    <row r="10" spans="1:20">
      <c r="A10" t="s">
        <v>102</v>
      </c>
      <c r="B10" s="2">
        <v>124.38</v>
      </c>
      <c r="C10">
        <v>325.48962</v>
      </c>
      <c r="D10">
        <v>-67.2</v>
      </c>
      <c r="E10" s="2">
        <v>0.16500001</v>
      </c>
      <c r="F10" s="2">
        <v>27</v>
      </c>
      <c r="G10">
        <v>196.21169</v>
      </c>
      <c r="H10">
        <v>35</v>
      </c>
      <c r="I10">
        <v>-35.526299999999999</v>
      </c>
      <c r="J10">
        <v>7.7128386000000004</v>
      </c>
      <c r="K10">
        <v>1.1504303</v>
      </c>
      <c r="L10">
        <v>0.75404375999999995</v>
      </c>
      <c r="M10">
        <v>85.941322</v>
      </c>
      <c r="N10">
        <v>3.3187498999999998</v>
      </c>
      <c r="O10">
        <v>0.46850097000000002</v>
      </c>
    </row>
    <row r="11" spans="1:20">
      <c r="A11" t="s">
        <v>103</v>
      </c>
      <c r="B11" s="2">
        <v>158.69</v>
      </c>
      <c r="C11">
        <v>371.22066999999998</v>
      </c>
      <c r="D11">
        <v>-76.599999999999994</v>
      </c>
      <c r="E11" s="2">
        <v>8.5000001000000006E-2</v>
      </c>
      <c r="F11" s="2">
        <v>18</v>
      </c>
      <c r="G11">
        <v>139.60293999999999</v>
      </c>
      <c r="H11">
        <v>24</v>
      </c>
      <c r="I11">
        <v>-43.088099999999997</v>
      </c>
      <c r="J11">
        <v>6.9801707000000004</v>
      </c>
      <c r="K11">
        <v>2.3976888999999999</v>
      </c>
      <c r="L11">
        <v>0.77280926999999999</v>
      </c>
      <c r="M11">
        <v>87.063903999999994</v>
      </c>
      <c r="N11">
        <v>6.3740458000000002</v>
      </c>
      <c r="O11">
        <v>0.49660429</v>
      </c>
    </row>
    <row r="12" spans="1:20">
      <c r="A12" t="s">
        <v>104</v>
      </c>
      <c r="B12" s="2">
        <v>128</v>
      </c>
      <c r="C12">
        <v>389.32927999999998</v>
      </c>
      <c r="D12">
        <v>-73.900000000000006</v>
      </c>
      <c r="E12" s="2">
        <v>0.155</v>
      </c>
      <c r="F12" s="2">
        <v>20</v>
      </c>
      <c r="G12">
        <v>207.68340000000001</v>
      </c>
      <c r="H12">
        <v>42</v>
      </c>
      <c r="I12">
        <v>-42.484400000000001</v>
      </c>
      <c r="J12">
        <v>9.2814330999999992</v>
      </c>
      <c r="K12">
        <v>3.7503232999999998</v>
      </c>
      <c r="L12">
        <v>0.78249763999999999</v>
      </c>
      <c r="M12">
        <v>85.910888999999997</v>
      </c>
      <c r="N12">
        <v>2.4345899000000002</v>
      </c>
      <c r="O12">
        <v>0.56720000999999998</v>
      </c>
    </row>
    <row r="13" spans="1:20">
      <c r="A13" t="s">
        <v>105</v>
      </c>
      <c r="B13" s="2">
        <v>105.04</v>
      </c>
      <c r="C13">
        <v>307.56509</v>
      </c>
      <c r="D13">
        <v>-73.400000000000006</v>
      </c>
      <c r="E13" s="2">
        <v>0.23999999</v>
      </c>
      <c r="F13" s="2">
        <v>7</v>
      </c>
      <c r="G13">
        <v>143.42760000000001</v>
      </c>
      <c r="H13">
        <v>41</v>
      </c>
      <c r="I13">
        <v>-37.296599999999998</v>
      </c>
      <c r="J13">
        <v>5.5981097000000002</v>
      </c>
      <c r="K13">
        <v>2.1815951</v>
      </c>
      <c r="L13">
        <v>0.80399679999999996</v>
      </c>
      <c r="M13">
        <v>85.178641999999996</v>
      </c>
      <c r="N13">
        <v>1.8685594000000001</v>
      </c>
      <c r="O13">
        <v>0.58416741999999999</v>
      </c>
    </row>
    <row r="14" spans="1:20">
      <c r="A14" t="s">
        <v>106</v>
      </c>
      <c r="B14" s="2">
        <v>166.15</v>
      </c>
      <c r="C14">
        <v>239.66058000000001</v>
      </c>
      <c r="D14">
        <v>-80.599999999999994</v>
      </c>
      <c r="E14" s="2">
        <v>0.215</v>
      </c>
      <c r="F14" s="2">
        <v>43</v>
      </c>
      <c r="G14">
        <v>221.42896999999999</v>
      </c>
      <c r="H14">
        <v>31</v>
      </c>
      <c r="I14">
        <v>-38.817500000000003</v>
      </c>
      <c r="J14">
        <v>5.8697914999999998</v>
      </c>
      <c r="K14">
        <v>2.8484854999999998</v>
      </c>
      <c r="L14">
        <v>0.74750154999999996</v>
      </c>
      <c r="M14">
        <v>89.018889999999999</v>
      </c>
      <c r="N14">
        <v>1.8258706</v>
      </c>
      <c r="O14">
        <v>0.55606829999999996</v>
      </c>
    </row>
    <row r="15" spans="1:20">
      <c r="A15" t="s">
        <v>107</v>
      </c>
      <c r="B15" s="2">
        <v>179.83</v>
      </c>
      <c r="C15">
        <v>257.68448000000001</v>
      </c>
      <c r="D15">
        <v>-76.3</v>
      </c>
      <c r="E15" s="2">
        <v>0.19</v>
      </c>
      <c r="F15" s="2">
        <v>25</v>
      </c>
      <c r="G15">
        <v>218.97121000000001</v>
      </c>
      <c r="H15">
        <v>39</v>
      </c>
      <c r="I15">
        <v>-40.604500000000002</v>
      </c>
      <c r="J15">
        <v>5.5790119000000002</v>
      </c>
      <c r="K15">
        <v>0.88674598999999998</v>
      </c>
      <c r="L15">
        <v>0.76037306000000005</v>
      </c>
      <c r="M15">
        <v>90.348183000000006</v>
      </c>
      <c r="N15">
        <v>2.203125</v>
      </c>
      <c r="O15">
        <v>0.55019545999999997</v>
      </c>
    </row>
    <row r="16" spans="1:20">
      <c r="A16" t="s">
        <v>108</v>
      </c>
      <c r="B16" s="2">
        <v>166.31</v>
      </c>
      <c r="C16">
        <v>276.25432999999998</v>
      </c>
      <c r="D16">
        <v>-61.6</v>
      </c>
      <c r="E16" s="2">
        <v>0.20999999</v>
      </c>
      <c r="F16" s="2">
        <v>28</v>
      </c>
      <c r="G16">
        <v>217.67715000000001</v>
      </c>
      <c r="H16">
        <v>29</v>
      </c>
      <c r="I16">
        <v>-38.458399999999997</v>
      </c>
      <c r="J16">
        <v>11.181791</v>
      </c>
      <c r="K16">
        <v>0.1692379</v>
      </c>
      <c r="L16">
        <v>0.73468237999999997</v>
      </c>
      <c r="M16">
        <v>81.366157999999999</v>
      </c>
      <c r="N16">
        <v>1.3178535</v>
      </c>
      <c r="O16">
        <v>0.49628061000000001</v>
      </c>
    </row>
    <row r="17" spans="1:15">
      <c r="A17" t="s">
        <v>109</v>
      </c>
      <c r="B17" s="2">
        <v>169.17</v>
      </c>
      <c r="C17">
        <v>296.49572999999998</v>
      </c>
      <c r="D17">
        <v>-80.400000000000006</v>
      </c>
      <c r="E17" s="2">
        <v>0.25999999000000001</v>
      </c>
      <c r="F17" s="2">
        <v>25</v>
      </c>
      <c r="G17">
        <v>221.13121000000001</v>
      </c>
      <c r="H17">
        <v>56</v>
      </c>
      <c r="I17">
        <v>-42.095599999999997</v>
      </c>
      <c r="J17">
        <v>8.8641787000000001</v>
      </c>
      <c r="K17">
        <v>1.7147496</v>
      </c>
      <c r="L17">
        <v>0.73514974</v>
      </c>
      <c r="M17">
        <v>90.893219000000002</v>
      </c>
      <c r="N17">
        <v>1.3829365</v>
      </c>
      <c r="O17">
        <v>0.48260286000000002</v>
      </c>
    </row>
    <row r="18" spans="1:15">
      <c r="A18" t="s">
        <v>110</v>
      </c>
      <c r="B18" s="2">
        <v>158.44999999999999</v>
      </c>
      <c r="C18">
        <v>232.28119000000001</v>
      </c>
      <c r="D18">
        <v>-76.599999999999994</v>
      </c>
      <c r="E18" s="2">
        <v>0.215</v>
      </c>
      <c r="F18" s="2">
        <v>42</v>
      </c>
      <c r="G18">
        <v>275.72098</v>
      </c>
      <c r="H18">
        <v>43</v>
      </c>
      <c r="I18">
        <v>-44.349600000000002</v>
      </c>
      <c r="J18">
        <v>14.093280999999999</v>
      </c>
      <c r="K18">
        <v>2.1433534999999999</v>
      </c>
      <c r="L18">
        <v>0.72235090000000002</v>
      </c>
      <c r="M18">
        <v>96.382034000000004</v>
      </c>
      <c r="N18">
        <v>1.0759493</v>
      </c>
      <c r="O18">
        <v>0.44246398999999997</v>
      </c>
    </row>
    <row r="19" spans="1:15">
      <c r="A19" t="s">
        <v>111</v>
      </c>
      <c r="B19" s="2">
        <v>225.4</v>
      </c>
      <c r="C19">
        <v>254.80518000000001</v>
      </c>
      <c r="D19">
        <v>-77</v>
      </c>
      <c r="E19" s="2">
        <v>0.115</v>
      </c>
      <c r="F19" s="2">
        <v>44</v>
      </c>
      <c r="G19">
        <v>273.32889</v>
      </c>
      <c r="H19">
        <v>23</v>
      </c>
      <c r="I19">
        <v>-38.355200000000004</v>
      </c>
      <c r="J19">
        <v>5.3834448000000004</v>
      </c>
      <c r="K19">
        <v>1.2869691999999999</v>
      </c>
      <c r="L19">
        <v>0.81091553000000005</v>
      </c>
      <c r="M19">
        <v>86.725586000000007</v>
      </c>
      <c r="N19">
        <v>1.3514056000000001</v>
      </c>
      <c r="O19">
        <v>0.49197914999999998</v>
      </c>
    </row>
    <row r="20" spans="1:15">
      <c r="A20" t="s">
        <v>112</v>
      </c>
      <c r="B20" s="2">
        <v>137.79</v>
      </c>
      <c r="C20">
        <v>315.25277999999997</v>
      </c>
      <c r="D20">
        <v>-75.8</v>
      </c>
      <c r="E20" s="2">
        <v>0.28000000000000003</v>
      </c>
      <c r="F20" s="2">
        <v>20</v>
      </c>
      <c r="G20">
        <v>199.36403999999999</v>
      </c>
      <c r="H20">
        <v>57</v>
      </c>
      <c r="I20">
        <v>-41.577199999999998</v>
      </c>
      <c r="J20">
        <v>7.1337761999999998</v>
      </c>
      <c r="K20">
        <v>1.7596022</v>
      </c>
      <c r="L20">
        <v>0.73067861999999995</v>
      </c>
      <c r="M20">
        <v>86.468558999999999</v>
      </c>
      <c r="N20">
        <v>2.6023622</v>
      </c>
      <c r="O20">
        <v>0.47053555000000002</v>
      </c>
    </row>
    <row r="21" spans="1:15">
      <c r="A21" t="s">
        <v>113</v>
      </c>
      <c r="B21" s="2">
        <v>190.33</v>
      </c>
      <c r="C21">
        <v>335.66073999999998</v>
      </c>
      <c r="D21">
        <v>-83.4</v>
      </c>
      <c r="E21" s="2">
        <v>0.18000000999999999</v>
      </c>
      <c r="F21" s="2">
        <v>18</v>
      </c>
      <c r="G21">
        <v>189.31993</v>
      </c>
      <c r="H21">
        <v>37</v>
      </c>
      <c r="I21">
        <v>-39.906300000000002</v>
      </c>
      <c r="J21">
        <v>6.5513915999999996</v>
      </c>
      <c r="K21">
        <v>2.1832422999999999</v>
      </c>
      <c r="L21">
        <v>0.77325648000000002</v>
      </c>
      <c r="M21">
        <v>88.734413000000004</v>
      </c>
      <c r="N21">
        <v>3.05</v>
      </c>
      <c r="O21">
        <v>0.47810071999999998</v>
      </c>
    </row>
    <row r="22" spans="1:15">
      <c r="A22" t="s">
        <v>114</v>
      </c>
      <c r="B22" s="2">
        <v>119.88</v>
      </c>
      <c r="C22">
        <v>355.00268999999997</v>
      </c>
      <c r="D22">
        <v>-80.7</v>
      </c>
      <c r="E22" s="2">
        <v>0.245</v>
      </c>
      <c r="F22" s="2">
        <v>19</v>
      </c>
      <c r="G22">
        <v>178.33753999999999</v>
      </c>
      <c r="H22">
        <v>40</v>
      </c>
      <c r="I22">
        <v>-41.406199999999998</v>
      </c>
      <c r="J22">
        <v>7.6568684999999999</v>
      </c>
      <c r="K22">
        <v>2.5189579000000002</v>
      </c>
      <c r="L22">
        <v>0.77359425999999998</v>
      </c>
      <c r="M22">
        <v>76.074164999999994</v>
      </c>
      <c r="N22">
        <v>0.98966944000000001</v>
      </c>
      <c r="O22">
        <v>0.56702220000000003</v>
      </c>
    </row>
    <row r="26" spans="1:15">
      <c r="G26" s="1"/>
      <c r="K26" s="1"/>
    </row>
    <row r="27" spans="1:15">
      <c r="F27" s="6"/>
      <c r="J27" s="11"/>
    </row>
    <row r="28" spans="1:15">
      <c r="F28" s="6"/>
      <c r="J28" s="11"/>
    </row>
    <row r="29" spans="1:15">
      <c r="F29" s="6"/>
      <c r="J29" s="11"/>
    </row>
    <row r="30" spans="1:15">
      <c r="F30" s="6"/>
      <c r="J30" s="11"/>
    </row>
    <row r="31" spans="1:15">
      <c r="F31" s="6"/>
      <c r="J31" s="11"/>
    </row>
    <row r="32" spans="1:15">
      <c r="F32" s="6"/>
      <c r="J32" s="11"/>
    </row>
    <row r="33" spans="6:10">
      <c r="F33" s="6"/>
      <c r="J33" s="11"/>
    </row>
    <row r="34" spans="6:10">
      <c r="F34" s="6"/>
      <c r="J34" s="11"/>
    </row>
    <row r="35" spans="6:10">
      <c r="F35" s="6"/>
      <c r="J35" s="11"/>
    </row>
    <row r="36" spans="6:10">
      <c r="F36" s="6"/>
      <c r="J36" s="11"/>
    </row>
    <row r="37" spans="6:10">
      <c r="F37" s="6"/>
      <c r="J37" s="11"/>
    </row>
    <row r="38" spans="6:10">
      <c r="F38" s="6"/>
      <c r="J38" s="11"/>
    </row>
    <row r="39" spans="6:10">
      <c r="F39" s="6"/>
      <c r="J39" s="11"/>
    </row>
    <row r="40" spans="6:10">
      <c r="F40" s="6"/>
      <c r="J40" s="11"/>
    </row>
    <row r="41" spans="6:10">
      <c r="F41" s="14"/>
      <c r="J41" s="11"/>
    </row>
    <row r="42" spans="6:10">
      <c r="F42" s="6"/>
      <c r="J42" s="11"/>
    </row>
    <row r="43" spans="6:10">
      <c r="F43" s="6"/>
      <c r="J43" s="11"/>
    </row>
    <row r="44" spans="6:10">
      <c r="F44" s="6"/>
      <c r="J44" s="11"/>
    </row>
    <row r="45" spans="6:10">
      <c r="F45" s="6"/>
      <c r="J45" s="11"/>
    </row>
    <row r="46" spans="6:10">
      <c r="F46" s="6"/>
      <c r="J46" s="11"/>
    </row>
    <row r="47" spans="6:10">
      <c r="F47" s="6"/>
      <c r="J4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CE6D-B934-094B-BAD6-7E0A28B1B1A8}">
  <dimension ref="A1:T53"/>
  <sheetViews>
    <sheetView workbookViewId="0">
      <selection activeCell="N1" sqref="N1"/>
    </sheetView>
  </sheetViews>
  <sheetFormatPr defaultColWidth="11" defaultRowHeight="15.75"/>
  <cols>
    <col min="1" max="1" width="15.5" customWidth="1"/>
    <col min="2" max="2" width="12.625" customWidth="1"/>
    <col min="6" max="6" width="11.875" customWidth="1"/>
    <col min="7" max="7" width="13.375" customWidth="1"/>
  </cols>
  <sheetData>
    <row r="1" spans="1:20" ht="15" customHeight="1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  <c r="R1" s="1"/>
      <c r="T1" s="1"/>
    </row>
    <row r="2" spans="1:20">
      <c r="A2" s="9" t="s">
        <v>56</v>
      </c>
      <c r="B2" s="2">
        <v>290.37</v>
      </c>
      <c r="C2">
        <v>279.41922</v>
      </c>
      <c r="D2">
        <v>-79.8</v>
      </c>
      <c r="E2" s="2">
        <v>0.11142857</v>
      </c>
      <c r="F2" s="2">
        <v>44</v>
      </c>
      <c r="G2">
        <v>273.45190000000002</v>
      </c>
      <c r="H2">
        <v>27</v>
      </c>
      <c r="I2">
        <v>-40.115099999999998</v>
      </c>
      <c r="J2">
        <v>10.203973</v>
      </c>
      <c r="K2">
        <v>2.3516788000000002</v>
      </c>
      <c r="L2">
        <v>0.74652463000000002</v>
      </c>
      <c r="M2">
        <v>93.276679999999999</v>
      </c>
      <c r="N2">
        <v>1.0096617999999999</v>
      </c>
      <c r="O2">
        <v>0.49956051000000001</v>
      </c>
    </row>
    <row r="3" spans="1:20">
      <c r="A3" s="9" t="s">
        <v>57</v>
      </c>
      <c r="B3" s="2">
        <v>191.57</v>
      </c>
      <c r="C3" s="4">
        <v>243.8965</v>
      </c>
      <c r="D3">
        <v>-76.599999999999994</v>
      </c>
      <c r="E3" s="2">
        <v>0.25857142</v>
      </c>
      <c r="F3" s="2">
        <v>0</v>
      </c>
      <c r="G3">
        <v>123.60169999999999</v>
      </c>
      <c r="H3">
        <v>53</v>
      </c>
      <c r="I3">
        <v>-50.9285</v>
      </c>
      <c r="J3">
        <v>4.3804083</v>
      </c>
      <c r="K3">
        <v>1.6766859999999999</v>
      </c>
      <c r="L3">
        <v>0.68930429000000004</v>
      </c>
      <c r="M3">
        <v>95.178962999999996</v>
      </c>
      <c r="N3">
        <v>2.3527851000000002</v>
      </c>
      <c r="O3">
        <v>0.46765195999999998</v>
      </c>
    </row>
    <row r="4" spans="1:20">
      <c r="A4" s="9" t="s">
        <v>58</v>
      </c>
      <c r="B4" s="2">
        <v>154.55000000000001</v>
      </c>
      <c r="C4">
        <v>332.04586999999998</v>
      </c>
      <c r="D4">
        <v>-71.8</v>
      </c>
      <c r="E4" s="2">
        <v>9.2857145000000002E-2</v>
      </c>
      <c r="F4" s="2">
        <v>24</v>
      </c>
      <c r="G4">
        <v>188.99734000000001</v>
      </c>
      <c r="H4">
        <v>15</v>
      </c>
      <c r="I4">
        <v>-36.960099999999997</v>
      </c>
      <c r="J4">
        <v>6.0401173000000004</v>
      </c>
      <c r="K4">
        <v>0.96854912999999998</v>
      </c>
      <c r="L4">
        <v>1.4131286000000001</v>
      </c>
      <c r="M4">
        <v>90.671042999999997</v>
      </c>
      <c r="N4">
        <v>5.1339401999999996</v>
      </c>
      <c r="O4">
        <v>0.79000998</v>
      </c>
    </row>
    <row r="5" spans="1:20">
      <c r="A5" s="9" t="s">
        <v>59</v>
      </c>
      <c r="B5" s="2">
        <v>239.28</v>
      </c>
      <c r="C5">
        <v>142.97739999999999</v>
      </c>
      <c r="D5">
        <v>-73.900000000000006</v>
      </c>
      <c r="E5" s="2">
        <v>9.0000003999999995E-2</v>
      </c>
      <c r="F5" s="2">
        <v>44</v>
      </c>
      <c r="G5">
        <v>236.90882999999999</v>
      </c>
      <c r="H5">
        <v>18</v>
      </c>
      <c r="I5">
        <v>-35.942999999999998</v>
      </c>
      <c r="J5">
        <v>14.608565</v>
      </c>
      <c r="K5">
        <v>0.80122554000000001</v>
      </c>
      <c r="L5">
        <v>0.72997767000000002</v>
      </c>
      <c r="M5">
        <v>86.785263</v>
      </c>
      <c r="N5">
        <v>2.6648550000000002</v>
      </c>
      <c r="O5">
        <v>0.47573575000000001</v>
      </c>
    </row>
    <row r="6" spans="1:20">
      <c r="A6" s="9" t="s">
        <v>60</v>
      </c>
      <c r="B6" s="2">
        <v>234.17</v>
      </c>
      <c r="C6">
        <v>230.78856999999999</v>
      </c>
      <c r="D6">
        <v>-69.8</v>
      </c>
      <c r="E6" s="2">
        <v>7.4285716000000002E-2</v>
      </c>
      <c r="F6" s="2">
        <v>102</v>
      </c>
      <c r="G6">
        <v>311.36511000000002</v>
      </c>
      <c r="H6">
        <v>15</v>
      </c>
      <c r="I6">
        <v>-31.8857</v>
      </c>
      <c r="J6">
        <v>10.579639</v>
      </c>
      <c r="K6">
        <v>1.3568636000000001</v>
      </c>
      <c r="L6">
        <v>0.82172000000000001</v>
      </c>
      <c r="M6">
        <v>9.1220903</v>
      </c>
      <c r="N6">
        <v>4.7329545</v>
      </c>
      <c r="O6">
        <v>2.9087350000000001</v>
      </c>
    </row>
    <row r="7" spans="1:20">
      <c r="A7" s="9" t="s">
        <v>61</v>
      </c>
      <c r="B7" s="2">
        <v>122.15</v>
      </c>
      <c r="C7">
        <v>456.16433999999998</v>
      </c>
      <c r="D7">
        <v>-82.1</v>
      </c>
      <c r="E7" s="2">
        <v>0.25285714999999997</v>
      </c>
      <c r="F7" s="2">
        <v>5</v>
      </c>
      <c r="G7">
        <v>168.14644999999999</v>
      </c>
      <c r="H7">
        <v>38</v>
      </c>
      <c r="I7">
        <v>-41.21</v>
      </c>
      <c r="J7">
        <v>9.2717171</v>
      </c>
      <c r="K7">
        <v>1.6144712000000001</v>
      </c>
      <c r="L7">
        <v>0.83868520999999996</v>
      </c>
      <c r="M7">
        <v>81.859443999999996</v>
      </c>
      <c r="N7">
        <v>2.9586562999999999</v>
      </c>
      <c r="O7">
        <v>0.56917923999999998</v>
      </c>
    </row>
    <row r="8" spans="1:20">
      <c r="A8" s="9" t="s">
        <v>62</v>
      </c>
      <c r="B8" s="2">
        <v>156.11000000000001</v>
      </c>
      <c r="C8">
        <v>309.02658000000002</v>
      </c>
      <c r="D8">
        <v>-80.2</v>
      </c>
      <c r="E8" s="2">
        <v>0.19</v>
      </c>
      <c r="F8" s="2">
        <v>2</v>
      </c>
      <c r="G8">
        <v>173.65350000000001</v>
      </c>
      <c r="H8">
        <v>46</v>
      </c>
      <c r="I8">
        <v>-45.156799999999997</v>
      </c>
      <c r="J8">
        <v>3.8998491999999998</v>
      </c>
      <c r="K8">
        <v>2.1130361999999998</v>
      </c>
      <c r="L8">
        <v>0.79179787999999995</v>
      </c>
      <c r="M8">
        <v>85.684128000000001</v>
      </c>
      <c r="N8">
        <v>1.8701471999999999</v>
      </c>
      <c r="O8">
        <v>0.48840876999999999</v>
      </c>
    </row>
    <row r="9" spans="1:20">
      <c r="A9" s="9" t="s">
        <v>63</v>
      </c>
      <c r="B9" s="2">
        <v>158.69</v>
      </c>
      <c r="D9">
        <v>-73</v>
      </c>
      <c r="E9" s="2">
        <v>0.13142856999999999</v>
      </c>
      <c r="F9" s="2">
        <v>47</v>
      </c>
      <c r="H9">
        <v>28</v>
      </c>
      <c r="I9">
        <v>-37.690800000000003</v>
      </c>
      <c r="J9">
        <v>6.0415682999999998</v>
      </c>
      <c r="K9">
        <v>0.82682383000000004</v>
      </c>
      <c r="L9">
        <v>0.92334539000000004</v>
      </c>
      <c r="M9">
        <v>76.142966999999999</v>
      </c>
      <c r="N9">
        <v>0.57436317000000003</v>
      </c>
      <c r="O9">
        <v>0.69653737999999998</v>
      </c>
    </row>
    <row r="10" spans="1:20">
      <c r="A10" s="9" t="s">
        <v>64</v>
      </c>
      <c r="B10" s="2">
        <v>194.22</v>
      </c>
      <c r="C10">
        <v>347.51297</v>
      </c>
      <c r="D10">
        <v>-80.2</v>
      </c>
      <c r="E10" s="2">
        <v>0.19571427999999999</v>
      </c>
      <c r="F10" s="2">
        <v>17</v>
      </c>
      <c r="G10">
        <v>208.20510999999999</v>
      </c>
      <c r="H10">
        <v>37</v>
      </c>
      <c r="I10">
        <v>-42.030299999999997</v>
      </c>
      <c r="J10">
        <v>8.4104709999999994</v>
      </c>
      <c r="K10">
        <v>2.6864150000000002</v>
      </c>
      <c r="L10">
        <v>0.74339193000000003</v>
      </c>
      <c r="M10">
        <v>90.888953999999998</v>
      </c>
      <c r="N10">
        <v>1.5422397000000001</v>
      </c>
      <c r="O10">
        <v>0.48815673999999998</v>
      </c>
    </row>
    <row r="11" spans="1:20">
      <c r="A11" s="9" t="s">
        <v>65</v>
      </c>
      <c r="B11" s="2">
        <v>152.35</v>
      </c>
      <c r="C11">
        <v>126.28373999999999</v>
      </c>
      <c r="D11">
        <v>-67.2</v>
      </c>
      <c r="E11" s="2">
        <v>7.8571430999999997E-2</v>
      </c>
      <c r="F11" s="2">
        <v>140</v>
      </c>
      <c r="G11">
        <v>410.16039999999998</v>
      </c>
      <c r="H11">
        <v>10</v>
      </c>
      <c r="I11">
        <v>-30.982299999999999</v>
      </c>
      <c r="J11">
        <v>15.79562</v>
      </c>
      <c r="K11">
        <v>0.63258868000000001</v>
      </c>
      <c r="L11">
        <v>0.94676000000000005</v>
      </c>
      <c r="M11">
        <v>10.961010999999999</v>
      </c>
      <c r="N11">
        <v>3.1384615999999999</v>
      </c>
      <c r="O11">
        <v>2.9085200000000002</v>
      </c>
    </row>
    <row r="12" spans="1:20">
      <c r="A12" s="9" t="s">
        <v>66</v>
      </c>
      <c r="B12" s="2">
        <v>165.52</v>
      </c>
      <c r="C12">
        <v>454.91199</v>
      </c>
      <c r="D12">
        <v>-82.5</v>
      </c>
      <c r="E12" s="2">
        <v>0.16428572</v>
      </c>
      <c r="F12" s="2">
        <v>6</v>
      </c>
      <c r="G12">
        <v>133.99417</v>
      </c>
      <c r="H12">
        <v>38</v>
      </c>
      <c r="I12">
        <v>-45.928600000000003</v>
      </c>
      <c r="J12">
        <v>3.6885517000000001</v>
      </c>
      <c r="K12">
        <v>1.1042867000000001</v>
      </c>
      <c r="L12">
        <v>1.4680972000000001</v>
      </c>
      <c r="M12">
        <v>95.092429999999993</v>
      </c>
      <c r="N12">
        <v>1.7321428000000001</v>
      </c>
      <c r="O12">
        <v>0.89398873000000001</v>
      </c>
    </row>
    <row r="13" spans="1:20">
      <c r="A13" s="9" t="s">
        <v>67</v>
      </c>
      <c r="B13" s="2">
        <v>149.97</v>
      </c>
      <c r="C13">
        <v>401.05617999999998</v>
      </c>
      <c r="D13">
        <v>-73.2</v>
      </c>
      <c r="E13" s="2">
        <v>7.8571430999999997E-2</v>
      </c>
      <c r="F13" s="2">
        <v>47</v>
      </c>
      <c r="G13">
        <v>129.60463999999999</v>
      </c>
      <c r="H13">
        <v>15</v>
      </c>
      <c r="I13">
        <v>-43.880200000000002</v>
      </c>
      <c r="J13">
        <v>4.7166218999999998</v>
      </c>
      <c r="K13">
        <v>1.2376425</v>
      </c>
      <c r="L13">
        <v>1.3956865000000001</v>
      </c>
      <c r="M13">
        <v>93.684921000000003</v>
      </c>
      <c r="N13">
        <v>39.240504999999999</v>
      </c>
      <c r="O13">
        <v>0.79386752999999999</v>
      </c>
    </row>
    <row r="14" spans="1:20">
      <c r="A14" s="9" t="s">
        <v>68</v>
      </c>
      <c r="B14" s="2">
        <v>202.44</v>
      </c>
      <c r="C14">
        <v>284.56112999999999</v>
      </c>
      <c r="D14">
        <v>-76.2</v>
      </c>
      <c r="E14" s="2">
        <v>0.26428571000000001</v>
      </c>
      <c r="F14" s="2">
        <v>4</v>
      </c>
      <c r="G14">
        <v>168.04146</v>
      </c>
      <c r="H14">
        <v>51</v>
      </c>
      <c r="I14">
        <v>-46.669800000000002</v>
      </c>
      <c r="J14">
        <v>4.1650733999999998</v>
      </c>
      <c r="K14">
        <v>2.7478951999999999</v>
      </c>
      <c r="L14">
        <v>0.74991940999999995</v>
      </c>
      <c r="M14">
        <v>84.023269999999997</v>
      </c>
      <c r="N14">
        <v>1.3115299</v>
      </c>
      <c r="O14">
        <v>0.49486360000000001</v>
      </c>
    </row>
    <row r="15" spans="1:20">
      <c r="A15" s="9" t="s">
        <v>69</v>
      </c>
      <c r="B15" s="2">
        <v>122.27</v>
      </c>
      <c r="C15">
        <v>275.29108000000002</v>
      </c>
      <c r="D15">
        <v>-78.099999999999994</v>
      </c>
      <c r="E15" s="2">
        <v>0.29428570999999998</v>
      </c>
      <c r="F15" s="2">
        <v>19</v>
      </c>
      <c r="G15">
        <v>177.82773</v>
      </c>
      <c r="H15">
        <v>47</v>
      </c>
      <c r="I15">
        <v>-40.796999999999997</v>
      </c>
      <c r="J15">
        <v>6.5923680999999998</v>
      </c>
      <c r="K15">
        <v>2.9321806000000001</v>
      </c>
      <c r="L15">
        <v>0.70585953999999995</v>
      </c>
      <c r="M15">
        <v>89.442017000000007</v>
      </c>
      <c r="N15">
        <v>4.2195119999999999</v>
      </c>
      <c r="O15">
        <v>0.48899266000000002</v>
      </c>
    </row>
    <row r="16" spans="1:20">
      <c r="A16" s="9" t="s">
        <v>70</v>
      </c>
      <c r="B16" s="2">
        <v>148.19</v>
      </c>
      <c r="D16">
        <v>-69.099999999999994</v>
      </c>
      <c r="E16" s="2">
        <v>0.2</v>
      </c>
      <c r="F16" s="2">
        <v>17</v>
      </c>
      <c r="H16">
        <v>45</v>
      </c>
      <c r="I16">
        <v>-41.361699999999999</v>
      </c>
      <c r="J16">
        <v>4.3861618</v>
      </c>
      <c r="K16">
        <v>1.5428183</v>
      </c>
      <c r="L16">
        <v>0.78554999999999997</v>
      </c>
      <c r="M16">
        <v>84.269454999999994</v>
      </c>
      <c r="N16">
        <v>9.6979170000000003</v>
      </c>
      <c r="O16">
        <v>0.58514065000000004</v>
      </c>
    </row>
    <row r="17" spans="1:15">
      <c r="A17" s="9" t="s">
        <v>71</v>
      </c>
      <c r="B17" s="2">
        <v>138.52000000000001</v>
      </c>
      <c r="C17">
        <v>161.97774000000001</v>
      </c>
      <c r="D17">
        <v>-74.7</v>
      </c>
      <c r="E17" s="2">
        <v>0.15428570999999999</v>
      </c>
      <c r="F17" s="2">
        <v>24</v>
      </c>
      <c r="G17">
        <v>200.72359</v>
      </c>
      <c r="H17">
        <v>23</v>
      </c>
      <c r="I17">
        <v>-50.8127</v>
      </c>
      <c r="J17">
        <v>8.2469806999999999</v>
      </c>
      <c r="K17">
        <v>0.87817615000000004</v>
      </c>
      <c r="L17">
        <v>0.74322032999999998</v>
      </c>
      <c r="M17">
        <v>84.229477000000003</v>
      </c>
      <c r="N17">
        <v>3.8663101000000002</v>
      </c>
      <c r="O17">
        <v>0.55019724000000003</v>
      </c>
    </row>
    <row r="18" spans="1:15">
      <c r="A18" s="9" t="s">
        <v>72</v>
      </c>
      <c r="B18" s="2">
        <v>251.88</v>
      </c>
      <c r="C18">
        <v>294.43419999999998</v>
      </c>
      <c r="D18">
        <v>-85.8</v>
      </c>
      <c r="E18" s="2">
        <v>0.14000000000000001</v>
      </c>
      <c r="F18" s="2">
        <v>0</v>
      </c>
      <c r="G18">
        <v>95.644660999999999</v>
      </c>
      <c r="H18">
        <v>34</v>
      </c>
      <c r="I18">
        <v>-51.973199999999999</v>
      </c>
      <c r="J18">
        <v>2.7270895999999998</v>
      </c>
      <c r="K18">
        <v>3.6822541000000002</v>
      </c>
      <c r="L18">
        <v>0.71739178999999997</v>
      </c>
      <c r="M18">
        <v>90.272751</v>
      </c>
      <c r="N18">
        <v>12.308593999999999</v>
      </c>
      <c r="O18">
        <v>0.52351999000000005</v>
      </c>
    </row>
    <row r="19" spans="1:15">
      <c r="A19" s="9" t="s">
        <v>73</v>
      </c>
      <c r="B19" s="2">
        <v>163.27000000000001</v>
      </c>
      <c r="C19">
        <v>313.65789999999998</v>
      </c>
      <c r="D19">
        <v>-76.5</v>
      </c>
      <c r="E19" s="2">
        <v>0.27285713</v>
      </c>
      <c r="F19" s="2">
        <v>17</v>
      </c>
      <c r="G19">
        <v>159.75399999999999</v>
      </c>
      <c r="H19">
        <v>49</v>
      </c>
      <c r="I19">
        <v>-42.553400000000003</v>
      </c>
      <c r="J19">
        <v>6.1362414000000003</v>
      </c>
      <c r="K19">
        <v>4.6295457000000004</v>
      </c>
      <c r="L19">
        <v>0.77969854999999999</v>
      </c>
      <c r="M19">
        <v>87.994086999999993</v>
      </c>
      <c r="N19">
        <v>2.5350001</v>
      </c>
      <c r="O19">
        <v>0.48728888999999997</v>
      </c>
    </row>
    <row r="20" spans="1:15">
      <c r="A20" s="9" t="s">
        <v>74</v>
      </c>
      <c r="B20" s="2">
        <v>183.52</v>
      </c>
      <c r="C20">
        <v>263.14386000000002</v>
      </c>
      <c r="D20">
        <v>-76.400000000000006</v>
      </c>
      <c r="E20" s="2">
        <v>0.20571428999999999</v>
      </c>
      <c r="F20" s="2">
        <v>43</v>
      </c>
      <c r="G20">
        <v>251.36199999999999</v>
      </c>
      <c r="H20">
        <v>38</v>
      </c>
      <c r="I20">
        <v>-37.4938</v>
      </c>
      <c r="J20">
        <v>6.7504730000000004</v>
      </c>
      <c r="K20">
        <v>2.5125473</v>
      </c>
      <c r="L20">
        <v>0.76934676999999996</v>
      </c>
      <c r="M20">
        <v>83.056511</v>
      </c>
      <c r="N20">
        <v>1.6197801999999999</v>
      </c>
      <c r="O20">
        <v>0.57531922999999996</v>
      </c>
    </row>
    <row r="21" spans="1:15">
      <c r="A21" s="9" t="s">
        <v>75</v>
      </c>
      <c r="B21" s="2">
        <v>150.68</v>
      </c>
      <c r="C21">
        <v>255.47223</v>
      </c>
      <c r="D21">
        <v>-74.400000000000006</v>
      </c>
      <c r="E21" s="2">
        <v>0.15571429000000001</v>
      </c>
      <c r="F21" s="2">
        <v>47</v>
      </c>
      <c r="G21">
        <v>232.98103</v>
      </c>
      <c r="H21">
        <v>32</v>
      </c>
      <c r="I21">
        <v>-35.765000000000001</v>
      </c>
      <c r="J21">
        <v>8.2118558999999998</v>
      </c>
      <c r="K21">
        <v>1.2193898000000001</v>
      </c>
      <c r="L21">
        <v>0.79141002999999999</v>
      </c>
      <c r="M21">
        <v>79.222008000000002</v>
      </c>
      <c r="N21">
        <v>2.8092104999999998</v>
      </c>
      <c r="O21">
        <v>0.58453332999999996</v>
      </c>
    </row>
    <row r="22" spans="1:15">
      <c r="A22" s="9" t="s">
        <v>76</v>
      </c>
      <c r="B22" s="2">
        <v>215.49</v>
      </c>
      <c r="C22">
        <v>246.81021000000001</v>
      </c>
      <c r="D22">
        <v>-74.5</v>
      </c>
      <c r="E22" s="2">
        <v>8.7142855000000005E-2</v>
      </c>
      <c r="F22" s="2">
        <v>63</v>
      </c>
      <c r="G22">
        <v>228.74017000000001</v>
      </c>
      <c r="H22">
        <v>17</v>
      </c>
      <c r="I22">
        <v>-45.366100000000003</v>
      </c>
      <c r="J22">
        <v>8.6414623000000006</v>
      </c>
      <c r="K22">
        <v>1.8031415</v>
      </c>
      <c r="L22">
        <v>0.77643156000000002</v>
      </c>
      <c r="M22">
        <v>86.778426999999994</v>
      </c>
      <c r="N22">
        <v>2.5157894999999999</v>
      </c>
      <c r="O22">
        <v>0.57946872999999999</v>
      </c>
    </row>
    <row r="23" spans="1:15">
      <c r="A23" s="9" t="s">
        <v>77</v>
      </c>
      <c r="B23" s="2">
        <v>234.73</v>
      </c>
      <c r="C23">
        <v>393.96442000000002</v>
      </c>
      <c r="D23">
        <v>-81.3</v>
      </c>
      <c r="E23" s="2">
        <v>0.21285714</v>
      </c>
      <c r="F23" s="2">
        <v>22</v>
      </c>
      <c r="G23">
        <v>198.23123000000001</v>
      </c>
      <c r="H23">
        <v>46</v>
      </c>
      <c r="I23">
        <v>-44.421599999999998</v>
      </c>
      <c r="J23">
        <v>4.0144352999999997</v>
      </c>
      <c r="K23">
        <v>0.60138106000000002</v>
      </c>
      <c r="L23">
        <v>0.72108930000000004</v>
      </c>
      <c r="M23">
        <v>91.357674000000003</v>
      </c>
      <c r="N23">
        <v>1.1221019999999999</v>
      </c>
      <c r="O23">
        <v>0.46405437999999999</v>
      </c>
    </row>
    <row r="24" spans="1:15">
      <c r="A24" s="9" t="s">
        <v>78</v>
      </c>
      <c r="B24" s="2">
        <v>221.29</v>
      </c>
      <c r="C24">
        <v>367.35091999999997</v>
      </c>
      <c r="D24">
        <v>-83.6</v>
      </c>
      <c r="E24" s="2">
        <v>0.19142856999999999</v>
      </c>
      <c r="F24" s="2">
        <v>26</v>
      </c>
      <c r="G24">
        <v>137.31226000000001</v>
      </c>
      <c r="H24">
        <v>39</v>
      </c>
      <c r="I24">
        <v>-46.857199999999999</v>
      </c>
      <c r="J24">
        <v>4.4222026000000003</v>
      </c>
      <c r="K24">
        <v>4.1225218999999997</v>
      </c>
      <c r="L24">
        <v>0.71216630999999997</v>
      </c>
      <c r="M24">
        <v>91.595962999999998</v>
      </c>
      <c r="N24">
        <v>1.5567451999999999</v>
      </c>
      <c r="O24">
        <v>0.49857336000000002</v>
      </c>
    </row>
    <row r="25" spans="1:15">
      <c r="A25" s="9" t="s">
        <v>79</v>
      </c>
      <c r="B25" s="2">
        <v>206.4</v>
      </c>
      <c r="C25">
        <v>420.96920999999998</v>
      </c>
      <c r="D25">
        <v>-80.900000000000006</v>
      </c>
      <c r="E25" s="2">
        <v>0.15000000999999999</v>
      </c>
      <c r="F25" s="2">
        <v>23</v>
      </c>
      <c r="G25">
        <v>215.42947000000001</v>
      </c>
      <c r="H25">
        <v>47</v>
      </c>
      <c r="I25">
        <v>-43.8247</v>
      </c>
      <c r="J25">
        <v>4.2763400000000003</v>
      </c>
      <c r="K25">
        <v>2.7803716999999999</v>
      </c>
      <c r="L25">
        <v>0.71264004999999997</v>
      </c>
      <c r="M25">
        <v>88.563477000000006</v>
      </c>
      <c r="N25">
        <v>1.1425061000000001</v>
      </c>
      <c r="O25">
        <v>0.47425145000000002</v>
      </c>
    </row>
    <row r="30" spans="1:15">
      <c r="B30" s="9"/>
      <c r="C30" s="6"/>
      <c r="F30" s="11"/>
    </row>
    <row r="31" spans="1:15">
      <c r="B31" s="9"/>
      <c r="C31" s="6"/>
      <c r="D31" s="4"/>
      <c r="F31" s="11"/>
    </row>
    <row r="32" spans="1:15">
      <c r="B32" s="9"/>
      <c r="C32" s="6"/>
      <c r="F32" s="11"/>
    </row>
    <row r="33" spans="2:6">
      <c r="B33" s="9"/>
      <c r="C33" s="6"/>
      <c r="F33" s="11"/>
    </row>
    <row r="34" spans="2:6">
      <c r="B34" s="9"/>
      <c r="C34" s="6"/>
      <c r="F34" s="11"/>
    </row>
    <row r="35" spans="2:6">
      <c r="B35" s="9"/>
      <c r="C35" s="6"/>
      <c r="F35" s="11"/>
    </row>
    <row r="36" spans="2:6">
      <c r="B36" s="9"/>
      <c r="C36" s="6"/>
      <c r="F36" s="11"/>
    </row>
    <row r="37" spans="2:6">
      <c r="B37" s="9"/>
      <c r="C37" s="10"/>
      <c r="F37" s="12"/>
    </row>
    <row r="38" spans="2:6">
      <c r="B38" s="9"/>
      <c r="C38" s="7"/>
      <c r="F38" s="11"/>
    </row>
    <row r="39" spans="2:6">
      <c r="B39" s="9"/>
      <c r="C39" s="7"/>
      <c r="F39" s="11"/>
    </row>
    <row r="40" spans="2:6">
      <c r="B40" s="9"/>
      <c r="C40" s="7"/>
      <c r="F40" s="11"/>
    </row>
    <row r="41" spans="2:6">
      <c r="B41" s="9"/>
      <c r="C41" s="7"/>
      <c r="F41" s="11"/>
    </row>
    <row r="42" spans="2:6">
      <c r="B42" s="9"/>
      <c r="C42" s="7"/>
      <c r="F42" s="11"/>
    </row>
    <row r="43" spans="2:6">
      <c r="B43" s="9"/>
      <c r="C43" s="7"/>
      <c r="F43" s="11"/>
    </row>
    <row r="44" spans="2:6">
      <c r="B44" s="9"/>
      <c r="C44" s="10"/>
      <c r="F44" s="12"/>
    </row>
    <row r="45" spans="2:6">
      <c r="B45" s="9"/>
      <c r="C45" s="6"/>
      <c r="F45" s="11"/>
    </row>
    <row r="46" spans="2:6">
      <c r="B46" s="9"/>
      <c r="C46" s="6"/>
      <c r="F46" s="11"/>
    </row>
    <row r="47" spans="2:6">
      <c r="B47" s="9"/>
      <c r="C47" s="6"/>
      <c r="F47" s="11"/>
    </row>
    <row r="48" spans="2:6">
      <c r="B48" s="9"/>
      <c r="C48" s="6"/>
      <c r="F48" s="11"/>
    </row>
    <row r="49" spans="2:6">
      <c r="B49" s="9"/>
      <c r="C49" s="6"/>
      <c r="F49" s="11"/>
    </row>
    <row r="50" spans="2:6">
      <c r="B50" s="9"/>
      <c r="C50" s="6"/>
      <c r="F50" s="11"/>
    </row>
    <row r="51" spans="2:6">
      <c r="B51" s="9"/>
      <c r="C51" s="6"/>
      <c r="F51" s="11"/>
    </row>
    <row r="52" spans="2:6">
      <c r="B52" s="9"/>
      <c r="C52" s="6"/>
      <c r="F52" s="11"/>
    </row>
    <row r="53" spans="2:6">
      <c r="B53" s="9"/>
      <c r="C53" s="6"/>
      <c r="F5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8F72-8322-0B44-9FA6-D645F077DC23}">
  <dimension ref="A1:O20"/>
  <sheetViews>
    <sheetView workbookViewId="0">
      <selection activeCell="N1" sqref="N1"/>
    </sheetView>
  </sheetViews>
  <sheetFormatPr defaultColWidth="11" defaultRowHeight="15.75"/>
  <cols>
    <col min="1" max="1" width="14.875" customWidth="1"/>
    <col min="14" max="14" width="13.625" customWidth="1"/>
  </cols>
  <sheetData>
    <row r="1" spans="1:15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</row>
    <row r="2" spans="1:15">
      <c r="A2" t="s">
        <v>115</v>
      </c>
      <c r="B2" s="2">
        <v>272.67</v>
      </c>
      <c r="C2" s="2">
        <v>206.1861586</v>
      </c>
      <c r="D2">
        <v>-71.400000000000006</v>
      </c>
      <c r="E2" s="2">
        <v>7.9999998000000003E-2</v>
      </c>
      <c r="F2" s="2">
        <v>28</v>
      </c>
      <c r="G2" s="2">
        <v>235.33</v>
      </c>
      <c r="H2">
        <v>15</v>
      </c>
      <c r="I2">
        <v>-51.473999999999997</v>
      </c>
      <c r="J2">
        <v>3.0870305999999998</v>
      </c>
      <c r="K2">
        <v>0.21631643</v>
      </c>
      <c r="L2">
        <v>0.6471768</v>
      </c>
      <c r="M2">
        <v>93.130547000000007</v>
      </c>
      <c r="N2">
        <v>3.9635376999999998</v>
      </c>
      <c r="O2">
        <v>0.49783172999999997</v>
      </c>
    </row>
    <row r="3" spans="1:15">
      <c r="A3" t="s">
        <v>116</v>
      </c>
      <c r="B3" s="2">
        <v>193.57</v>
      </c>
      <c r="C3" s="2">
        <v>227.09414200000001</v>
      </c>
      <c r="D3">
        <v>-79.7</v>
      </c>
      <c r="E3" s="2">
        <v>6.4999998000000003E-2</v>
      </c>
      <c r="F3" s="2">
        <v>75</v>
      </c>
      <c r="G3" s="2">
        <v>238.05600000000001</v>
      </c>
      <c r="H3">
        <v>17</v>
      </c>
      <c r="I3">
        <v>-47.956099999999999</v>
      </c>
      <c r="J3">
        <v>7.6081715000000001</v>
      </c>
      <c r="K3">
        <v>4.7818440999999998</v>
      </c>
      <c r="L3">
        <v>0.66665560000000001</v>
      </c>
      <c r="M3">
        <v>89.276886000000005</v>
      </c>
      <c r="N3">
        <v>29.47541</v>
      </c>
      <c r="O3">
        <v>0.45711580000000002</v>
      </c>
    </row>
    <row r="4" spans="1:15">
      <c r="A4" t="s">
        <v>117</v>
      </c>
      <c r="B4" s="2">
        <v>195.67</v>
      </c>
      <c r="C4" s="2">
        <v>194.05507800000001</v>
      </c>
      <c r="D4">
        <v>-78.400000000000006</v>
      </c>
      <c r="E4" s="2">
        <v>0.1</v>
      </c>
      <c r="F4" s="2">
        <v>65</v>
      </c>
      <c r="G4" s="2">
        <v>351.685</v>
      </c>
      <c r="H4">
        <v>20</v>
      </c>
      <c r="I4">
        <v>-41.413400000000003</v>
      </c>
      <c r="J4">
        <v>10.754764</v>
      </c>
      <c r="K4">
        <v>0.55815338999999997</v>
      </c>
      <c r="L4">
        <v>0.79743229999999998</v>
      </c>
      <c r="M4">
        <v>93.049178999999995</v>
      </c>
      <c r="N4">
        <v>2.8116975000000002</v>
      </c>
      <c r="O4">
        <v>0.49245</v>
      </c>
    </row>
    <row r="5" spans="1:15">
      <c r="A5" t="s">
        <v>118</v>
      </c>
      <c r="B5" s="2">
        <v>168.19</v>
      </c>
      <c r="C5" s="2">
        <v>218.28021129999999</v>
      </c>
      <c r="D5">
        <v>-62.3</v>
      </c>
      <c r="E5" s="2">
        <v>0.20999999</v>
      </c>
      <c r="F5" s="2">
        <v>21</v>
      </c>
      <c r="G5" s="2">
        <v>249.77500000000001</v>
      </c>
      <c r="H5">
        <v>45</v>
      </c>
      <c r="I5">
        <v>-45.004800000000003</v>
      </c>
      <c r="J5">
        <v>6.3205065999999999</v>
      </c>
      <c r="K5">
        <v>1.4304754</v>
      </c>
      <c r="L5">
        <v>0.71849023999999995</v>
      </c>
      <c r="M5">
        <v>94.351676999999995</v>
      </c>
      <c r="N5">
        <v>2.7079038999999998</v>
      </c>
      <c r="O5">
        <v>0.49690162999999998</v>
      </c>
    </row>
    <row r="6" spans="1:15">
      <c r="A6" t="s">
        <v>119</v>
      </c>
      <c r="B6" s="2">
        <v>216.51</v>
      </c>
      <c r="C6" s="2">
        <v>185.64457139999999</v>
      </c>
      <c r="D6">
        <v>-75.2</v>
      </c>
      <c r="E6" s="2">
        <v>0.125</v>
      </c>
      <c r="F6" s="2">
        <v>44</v>
      </c>
      <c r="G6" s="2">
        <v>363.70400000000001</v>
      </c>
      <c r="H6">
        <v>26</v>
      </c>
      <c r="I6">
        <v>-35.972900000000003</v>
      </c>
      <c r="J6">
        <v>12.979285000000001</v>
      </c>
      <c r="K6">
        <v>0.72398554999999998</v>
      </c>
      <c r="L6">
        <v>0.82964492000000001</v>
      </c>
      <c r="M6">
        <v>89.744834999999995</v>
      </c>
      <c r="N6">
        <v>1.0712166000000001</v>
      </c>
      <c r="O6">
        <v>0.56075609000000004</v>
      </c>
    </row>
    <row r="7" spans="1:15">
      <c r="A7" t="s">
        <v>120</v>
      </c>
      <c r="B7" s="2">
        <v>193.08</v>
      </c>
      <c r="C7" s="2">
        <v>169.10640810000001</v>
      </c>
      <c r="D7">
        <v>-72.5</v>
      </c>
      <c r="E7" s="2">
        <v>9.4999999000000002E-2</v>
      </c>
      <c r="F7" s="2">
        <v>100</v>
      </c>
      <c r="G7" s="2">
        <v>315.70499999999998</v>
      </c>
      <c r="H7">
        <v>15</v>
      </c>
      <c r="I7">
        <v>-39.052599999999998</v>
      </c>
      <c r="J7">
        <v>17.456123000000002</v>
      </c>
      <c r="K7">
        <v>2.2650229999999998</v>
      </c>
      <c r="L7">
        <v>0.67184573000000003</v>
      </c>
      <c r="M7">
        <v>80.831199999999995</v>
      </c>
      <c r="N7">
        <v>2.8451178000000001</v>
      </c>
      <c r="O7">
        <v>0.55698597000000005</v>
      </c>
    </row>
    <row r="8" spans="1:15">
      <c r="A8" t="s">
        <v>121</v>
      </c>
      <c r="B8" s="2">
        <v>192.81</v>
      </c>
      <c r="C8" s="2">
        <v>255.52328080000001</v>
      </c>
      <c r="D8">
        <v>-83.4</v>
      </c>
      <c r="E8" s="2">
        <v>0.16</v>
      </c>
      <c r="F8" s="2">
        <v>18</v>
      </c>
      <c r="G8" s="2">
        <v>178.274</v>
      </c>
      <c r="H8">
        <v>43</v>
      </c>
      <c r="I8">
        <v>-45.200099999999999</v>
      </c>
      <c r="J8">
        <v>4.4928761000000002</v>
      </c>
      <c r="K8">
        <v>1.1947042000000001</v>
      </c>
      <c r="L8">
        <v>0.8448447</v>
      </c>
      <c r="M8">
        <v>90.945976000000002</v>
      </c>
      <c r="N8">
        <v>10.289308999999999</v>
      </c>
      <c r="O8">
        <v>0.49425605</v>
      </c>
    </row>
    <row r="9" spans="1:15">
      <c r="A9" t="s">
        <v>122</v>
      </c>
      <c r="B9" s="2">
        <v>203.5</v>
      </c>
      <c r="C9" s="2">
        <v>188.52617559999999</v>
      </c>
      <c r="D9">
        <v>-73.5</v>
      </c>
      <c r="E9" s="2">
        <v>0.18000000999999999</v>
      </c>
      <c r="F9" s="2">
        <v>36</v>
      </c>
      <c r="G9" s="2">
        <v>181.75800000000001</v>
      </c>
      <c r="H9">
        <v>41</v>
      </c>
      <c r="I9">
        <v>-42.477600000000002</v>
      </c>
      <c r="J9">
        <v>4.5945891999999997</v>
      </c>
      <c r="K9">
        <v>0.96536606999999997</v>
      </c>
      <c r="L9">
        <v>0.90399932999999999</v>
      </c>
      <c r="M9">
        <v>92.099174000000005</v>
      </c>
      <c r="N9">
        <v>14.081967000000001</v>
      </c>
      <c r="O9">
        <v>0.58855771999999995</v>
      </c>
    </row>
    <row r="10" spans="1:15">
      <c r="A10" t="s">
        <v>123</v>
      </c>
      <c r="B10" s="2">
        <v>209.17</v>
      </c>
      <c r="C10" s="2">
        <v>206.90919880000001</v>
      </c>
      <c r="D10">
        <v>-73.2</v>
      </c>
      <c r="E10" s="2">
        <v>0.19499999000000001</v>
      </c>
      <c r="F10" s="2">
        <v>43</v>
      </c>
      <c r="G10" s="2">
        <v>272.45499999999998</v>
      </c>
      <c r="H10">
        <v>44</v>
      </c>
      <c r="I10">
        <v>-44.813499999999998</v>
      </c>
      <c r="J10">
        <v>9.1643038000000008</v>
      </c>
      <c r="K10">
        <v>3.7515252000000001</v>
      </c>
      <c r="L10">
        <v>0.68743330000000002</v>
      </c>
      <c r="M10">
        <v>92.939705000000004</v>
      </c>
      <c r="N10">
        <v>1.3406594000000001</v>
      </c>
      <c r="O10">
        <v>0.49637571000000003</v>
      </c>
    </row>
    <row r="11" spans="1:15">
      <c r="A11" t="s">
        <v>124</v>
      </c>
      <c r="B11" s="2">
        <v>146.11000000000001</v>
      </c>
      <c r="C11" s="2">
        <v>91.141927969999998</v>
      </c>
      <c r="D11">
        <v>-71.3</v>
      </c>
      <c r="E11" s="2">
        <v>5.0000001000000002E-2</v>
      </c>
      <c r="F11" s="2">
        <v>103</v>
      </c>
      <c r="G11" s="2">
        <v>417.52300000000002</v>
      </c>
      <c r="H11">
        <v>11</v>
      </c>
      <c r="I11">
        <v>-31.840399999999999</v>
      </c>
      <c r="J11">
        <v>10.43207</v>
      </c>
      <c r="K11">
        <v>1.4149160000000001</v>
      </c>
      <c r="L11">
        <v>0.77891885999999999</v>
      </c>
      <c r="M11">
        <v>85.551361</v>
      </c>
      <c r="N11">
        <v>9.1888884999999991</v>
      </c>
      <c r="O11">
        <v>0.63622414999999999</v>
      </c>
    </row>
    <row r="12" spans="1:15">
      <c r="A12" t="s">
        <v>125</v>
      </c>
      <c r="B12" s="2">
        <v>221.35</v>
      </c>
      <c r="C12" s="2">
        <v>203.7994827</v>
      </c>
      <c r="D12">
        <v>-76.8</v>
      </c>
      <c r="E12" s="2">
        <v>0.17499999999999999</v>
      </c>
      <c r="F12" s="2">
        <v>19</v>
      </c>
      <c r="G12" s="2">
        <v>201.178</v>
      </c>
      <c r="H12">
        <v>37</v>
      </c>
      <c r="I12">
        <v>-40.247100000000003</v>
      </c>
      <c r="J12">
        <v>8.2712803000000008</v>
      </c>
      <c r="K12">
        <v>2.4845671999999999</v>
      </c>
      <c r="L12">
        <v>0.83620918</v>
      </c>
      <c r="M12">
        <v>87.427268999999995</v>
      </c>
      <c r="N12">
        <v>4.0631069999999996</v>
      </c>
      <c r="O12">
        <v>0.49983781999999999</v>
      </c>
    </row>
    <row r="13" spans="1:15">
      <c r="A13" t="s">
        <v>126</v>
      </c>
      <c r="B13" s="2">
        <v>191.4</v>
      </c>
      <c r="C13" s="2">
        <v>220.3699905</v>
      </c>
      <c r="D13">
        <v>-76.599999999999994</v>
      </c>
      <c r="E13" s="2">
        <v>0.125</v>
      </c>
      <c r="F13" s="2">
        <v>62</v>
      </c>
      <c r="G13" s="2">
        <v>335.98599999999999</v>
      </c>
      <c r="H13">
        <v>28</v>
      </c>
      <c r="I13">
        <v>-37.783799999999999</v>
      </c>
      <c r="J13">
        <v>14.070216</v>
      </c>
      <c r="K13">
        <v>2.3438656</v>
      </c>
      <c r="L13">
        <v>1.005233</v>
      </c>
      <c r="M13">
        <v>87.863106000000002</v>
      </c>
      <c r="N13">
        <v>1.4041096</v>
      </c>
      <c r="O13">
        <v>0.58609109999999998</v>
      </c>
    </row>
    <row r="14" spans="1:15">
      <c r="A14" t="s">
        <v>127</v>
      </c>
      <c r="B14" s="2">
        <v>192.16</v>
      </c>
      <c r="C14" s="2">
        <v>271.07207299999999</v>
      </c>
      <c r="D14">
        <v>-74.7</v>
      </c>
      <c r="E14" s="2">
        <v>3.5000000000000003E-2</v>
      </c>
      <c r="F14" s="2">
        <v>71</v>
      </c>
      <c r="G14" s="2">
        <v>279.51400000000001</v>
      </c>
      <c r="H14">
        <v>8</v>
      </c>
      <c r="I14">
        <v>-34.208100000000002</v>
      </c>
      <c r="J14">
        <v>9.6247729999999994</v>
      </c>
      <c r="K14">
        <v>1.4367747</v>
      </c>
      <c r="L14">
        <v>1.2078644000000001</v>
      </c>
      <c r="M14">
        <v>96.097724999999997</v>
      </c>
      <c r="N14">
        <v>7.1774192000000001</v>
      </c>
      <c r="O14">
        <v>0.69811838999999998</v>
      </c>
    </row>
    <row r="15" spans="1:15">
      <c r="A15" t="s">
        <v>128</v>
      </c>
      <c r="B15" s="2">
        <v>196.6</v>
      </c>
      <c r="C15" s="2">
        <v>193.2063986</v>
      </c>
      <c r="D15">
        <v>-79</v>
      </c>
      <c r="E15" s="2">
        <v>9.0000003999999995E-2</v>
      </c>
      <c r="F15" s="2">
        <v>24</v>
      </c>
      <c r="G15" s="2">
        <v>138.102</v>
      </c>
      <c r="H15">
        <v>27</v>
      </c>
      <c r="I15">
        <v>-44.321399999999997</v>
      </c>
      <c r="J15">
        <v>5.6214890000000004</v>
      </c>
      <c r="K15">
        <v>0.61268878000000004</v>
      </c>
      <c r="L15">
        <v>0.84145795999999995</v>
      </c>
      <c r="M15">
        <v>80.850960000000001</v>
      </c>
      <c r="N15">
        <v>52.222220999999998</v>
      </c>
      <c r="O15">
        <v>0.57982409000000001</v>
      </c>
    </row>
    <row r="16" spans="1:15">
      <c r="A16" t="s">
        <v>129</v>
      </c>
      <c r="B16" s="2">
        <v>129.78</v>
      </c>
      <c r="C16" s="2">
        <v>215.43974119999999</v>
      </c>
      <c r="D16">
        <v>-71.5</v>
      </c>
      <c r="E16" s="2">
        <v>5.9999998999999998E-2</v>
      </c>
      <c r="F16" s="2">
        <v>76</v>
      </c>
      <c r="G16" s="2">
        <v>308.76400000000001</v>
      </c>
      <c r="H16">
        <v>8</v>
      </c>
      <c r="I16">
        <v>-45.464199999999998</v>
      </c>
      <c r="J16">
        <v>13.641017</v>
      </c>
      <c r="K16">
        <v>1.4966079000000001</v>
      </c>
      <c r="L16">
        <v>0.94554055000000004</v>
      </c>
      <c r="M16">
        <v>87.731064000000003</v>
      </c>
      <c r="N16">
        <v>26.738461999999998</v>
      </c>
      <c r="O16">
        <v>0.66065954999999998</v>
      </c>
    </row>
    <row r="17" spans="1:15">
      <c r="A17" t="s">
        <v>130</v>
      </c>
      <c r="B17" s="2">
        <v>245.89</v>
      </c>
      <c r="C17" s="2">
        <v>185.877543</v>
      </c>
      <c r="D17">
        <v>-74</v>
      </c>
      <c r="E17" s="2">
        <v>7.5000002999999996E-2</v>
      </c>
      <c r="F17" s="2">
        <v>123</v>
      </c>
      <c r="G17" s="2">
        <v>421.70699999999999</v>
      </c>
      <c r="H17">
        <v>11</v>
      </c>
      <c r="I17">
        <v>-35.221800000000002</v>
      </c>
      <c r="J17">
        <v>10.966574</v>
      </c>
      <c r="K17">
        <v>1.4777096999999999</v>
      </c>
      <c r="N17">
        <v>2.4448742999999999</v>
      </c>
    </row>
    <row r="18" spans="1:15">
      <c r="A18" t="s">
        <v>131</v>
      </c>
      <c r="B18" s="2">
        <v>201.16</v>
      </c>
      <c r="C18" s="2">
        <v>347.38205570000002</v>
      </c>
      <c r="D18">
        <v>-78.3</v>
      </c>
      <c r="E18" s="2">
        <v>8.5000001000000006E-2</v>
      </c>
      <c r="F18" s="2">
        <v>67</v>
      </c>
      <c r="G18" s="2">
        <v>251.55</v>
      </c>
      <c r="H18">
        <v>16</v>
      </c>
      <c r="I18">
        <v>-39.838700000000003</v>
      </c>
      <c r="J18">
        <v>6.5280290000000001</v>
      </c>
      <c r="K18">
        <v>2.5042</v>
      </c>
      <c r="L18">
        <v>0.83744090999999998</v>
      </c>
      <c r="M18">
        <v>88.666779000000005</v>
      </c>
      <c r="N18">
        <v>3.0279329000000001</v>
      </c>
      <c r="O18">
        <v>0.57910514000000002</v>
      </c>
    </row>
    <row r="19" spans="1:15">
      <c r="A19" t="s">
        <v>132</v>
      </c>
      <c r="B19" s="2">
        <v>168.51</v>
      </c>
      <c r="C19" s="2">
        <v>177.3756205</v>
      </c>
      <c r="D19">
        <v>-71.400000000000006</v>
      </c>
      <c r="E19" s="2">
        <v>0.13500001</v>
      </c>
      <c r="F19" s="2">
        <v>66</v>
      </c>
      <c r="G19" s="2">
        <v>426.40600000000001</v>
      </c>
      <c r="H19">
        <v>27</v>
      </c>
      <c r="I19">
        <v>-40.152500000000003</v>
      </c>
      <c r="J19">
        <v>14.670949999999999</v>
      </c>
      <c r="K19">
        <v>1.1216489999999999</v>
      </c>
      <c r="L19">
        <v>0.82567780999999996</v>
      </c>
      <c r="M19">
        <v>95.114693000000003</v>
      </c>
      <c r="N19">
        <v>0.57761353000000004</v>
      </c>
      <c r="O19">
        <v>0.56549238999999996</v>
      </c>
    </row>
    <row r="20" spans="1:15">
      <c r="A20" t="s">
        <v>133</v>
      </c>
      <c r="B20" s="2">
        <v>207.09</v>
      </c>
      <c r="C20" s="2">
        <v>362.32572099999999</v>
      </c>
      <c r="D20">
        <v>-71.7</v>
      </c>
      <c r="E20" s="2">
        <v>0.125</v>
      </c>
      <c r="F20" s="2">
        <v>26</v>
      </c>
      <c r="G20" s="2">
        <v>228.905</v>
      </c>
      <c r="H20">
        <v>32</v>
      </c>
      <c r="I20">
        <v>-45.945900000000002</v>
      </c>
      <c r="J20">
        <v>6.2440332999999999</v>
      </c>
      <c r="K20">
        <v>1.0694286</v>
      </c>
      <c r="L20">
        <v>0.80624658000000005</v>
      </c>
      <c r="M20">
        <v>91.386536000000007</v>
      </c>
      <c r="N20">
        <v>0.61716318000000003</v>
      </c>
      <c r="O20">
        <v>0.57087553000000002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0569-C691-D141-B225-19B80C078FF5}">
  <dimension ref="A1:O20"/>
  <sheetViews>
    <sheetView workbookViewId="0">
      <selection activeCell="L40" sqref="L40"/>
    </sheetView>
  </sheetViews>
  <sheetFormatPr defaultColWidth="11" defaultRowHeight="15.75"/>
  <cols>
    <col min="1" max="1" width="14.375" customWidth="1"/>
  </cols>
  <sheetData>
    <row r="1" spans="1:15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</row>
    <row r="2" spans="1:15">
      <c r="A2" t="s">
        <v>134</v>
      </c>
      <c r="B2" s="2">
        <v>160.09</v>
      </c>
      <c r="C2" s="2">
        <v>191.3356282</v>
      </c>
      <c r="D2">
        <v>-68.3</v>
      </c>
      <c r="E2" s="2">
        <v>0.20499999999999999</v>
      </c>
      <c r="F2" s="2">
        <v>29</v>
      </c>
      <c r="G2" s="2">
        <v>272.36799999999999</v>
      </c>
      <c r="H2">
        <v>45</v>
      </c>
      <c r="I2">
        <v>-49.027700000000003</v>
      </c>
      <c r="J2">
        <v>11.776338000000001</v>
      </c>
      <c r="K2">
        <v>2.0164084</v>
      </c>
      <c r="L2">
        <v>0.66880691000000003</v>
      </c>
      <c r="M2">
        <v>95.475409999999997</v>
      </c>
      <c r="N2">
        <v>0.41405748999999997</v>
      </c>
      <c r="O2">
        <v>0.47606738999999998</v>
      </c>
    </row>
    <row r="3" spans="1:15">
      <c r="A3" t="s">
        <v>135</v>
      </c>
      <c r="B3" s="2">
        <v>136.15</v>
      </c>
      <c r="C3" s="2">
        <v>222.40794</v>
      </c>
      <c r="D3">
        <v>-72.3</v>
      </c>
      <c r="E3" s="2">
        <v>0.23999999</v>
      </c>
      <c r="F3" s="2">
        <v>49</v>
      </c>
      <c r="G3" s="2">
        <v>183.708</v>
      </c>
      <c r="H3">
        <v>36</v>
      </c>
      <c r="I3">
        <v>-42.5152</v>
      </c>
      <c r="J3">
        <v>5.6424798999999997</v>
      </c>
      <c r="K3">
        <v>1.9920789000000001</v>
      </c>
      <c r="L3">
        <v>0.71277553000000005</v>
      </c>
      <c r="M3">
        <v>81.425139999999999</v>
      </c>
      <c r="N3">
        <v>10.686275</v>
      </c>
      <c r="O3">
        <v>0.49238825000000003</v>
      </c>
    </row>
    <row r="4" spans="1:15">
      <c r="A4" t="s">
        <v>136</v>
      </c>
      <c r="B4" s="2">
        <v>211.57</v>
      </c>
      <c r="C4" s="2">
        <v>278.4510563</v>
      </c>
      <c r="D4">
        <v>-73.099999999999994</v>
      </c>
      <c r="E4" s="2">
        <v>8.5000001000000006E-2</v>
      </c>
      <c r="F4" s="2">
        <v>40</v>
      </c>
      <c r="G4" s="2">
        <v>300.45400000000001</v>
      </c>
      <c r="H4">
        <v>23</v>
      </c>
      <c r="I4">
        <v>-43.273600000000002</v>
      </c>
      <c r="J4">
        <v>10.792415999999999</v>
      </c>
      <c r="K4">
        <v>3.5671732</v>
      </c>
      <c r="L4">
        <v>0.90458422999999999</v>
      </c>
      <c r="M4">
        <v>79.894660999999999</v>
      </c>
      <c r="N4">
        <v>0.96361940999999995</v>
      </c>
      <c r="O4">
        <v>0.63563042999999997</v>
      </c>
    </row>
    <row r="5" spans="1:15">
      <c r="A5" t="s">
        <v>137</v>
      </c>
      <c r="B5" s="2">
        <v>144.21</v>
      </c>
      <c r="C5" s="2">
        <v>323.30112600000001</v>
      </c>
      <c r="D5">
        <v>-71.400000000000006</v>
      </c>
      <c r="E5" s="2">
        <v>0.14000000000000001</v>
      </c>
      <c r="F5" s="2">
        <v>21</v>
      </c>
      <c r="G5" s="2">
        <v>169.13499999999999</v>
      </c>
      <c r="H5">
        <v>20</v>
      </c>
      <c r="I5">
        <v>-40.2562</v>
      </c>
      <c r="J5">
        <v>5.1297522000000004</v>
      </c>
      <c r="K5">
        <v>0.12396235999999999</v>
      </c>
      <c r="L5">
        <v>0.87860238999999996</v>
      </c>
      <c r="M5">
        <v>77.579155</v>
      </c>
      <c r="N5">
        <v>5.9409285000000001</v>
      </c>
      <c r="O5">
        <v>0.56045484999999995</v>
      </c>
    </row>
    <row r="6" spans="1:15">
      <c r="A6" t="s">
        <v>138</v>
      </c>
      <c r="B6" s="2">
        <v>124</v>
      </c>
      <c r="C6" s="2">
        <v>385.64411269999999</v>
      </c>
      <c r="D6">
        <v>-69.900000000000006</v>
      </c>
      <c r="E6" s="2">
        <v>0.28999998999999999</v>
      </c>
      <c r="F6" s="2">
        <v>5</v>
      </c>
      <c r="G6" s="2">
        <v>166.92500000000001</v>
      </c>
      <c r="H6">
        <v>74</v>
      </c>
      <c r="I6">
        <v>-43.942999999999998</v>
      </c>
      <c r="J6">
        <v>5.5659599000000002</v>
      </c>
      <c r="K6">
        <v>3.0492203</v>
      </c>
      <c r="L6">
        <v>0.85235846000000004</v>
      </c>
      <c r="M6">
        <v>82.791900999999996</v>
      </c>
      <c r="N6">
        <v>2.4363142999999998</v>
      </c>
      <c r="O6">
        <v>0.50660664</v>
      </c>
    </row>
    <row r="7" spans="1:15">
      <c r="A7" t="s">
        <v>139</v>
      </c>
      <c r="B7" s="2">
        <v>175.35</v>
      </c>
      <c r="C7" s="2">
        <v>69.922437299999999</v>
      </c>
      <c r="D7">
        <v>-67.900000000000006</v>
      </c>
      <c r="E7" s="2">
        <v>0.19499999000000001</v>
      </c>
      <c r="F7" s="2">
        <v>27</v>
      </c>
      <c r="G7" s="2">
        <v>122.708</v>
      </c>
      <c r="H7">
        <v>37</v>
      </c>
      <c r="I7">
        <v>-55.6601</v>
      </c>
      <c r="J7">
        <v>3.001725</v>
      </c>
      <c r="K7">
        <v>1.4408036</v>
      </c>
      <c r="L7">
        <v>0.76427853000000001</v>
      </c>
      <c r="M7">
        <v>90.480643999999998</v>
      </c>
      <c r="N7">
        <v>5.2411766000000002</v>
      </c>
      <c r="O7">
        <v>0.59606636000000002</v>
      </c>
    </row>
    <row r="8" spans="1:15">
      <c r="A8" t="s">
        <v>140</v>
      </c>
      <c r="B8" s="2">
        <v>129.1</v>
      </c>
      <c r="C8" s="2">
        <v>219.31733180000001</v>
      </c>
      <c r="D8">
        <v>-76</v>
      </c>
      <c r="E8" s="2">
        <v>0.15000000999999999</v>
      </c>
      <c r="F8" s="2">
        <v>46</v>
      </c>
      <c r="G8" s="2">
        <v>235.05199999999999</v>
      </c>
      <c r="H8">
        <v>33</v>
      </c>
      <c r="I8">
        <v>-36.942300000000003</v>
      </c>
      <c r="J8">
        <v>4.0475097</v>
      </c>
      <c r="K8">
        <v>2.2936931</v>
      </c>
      <c r="L8">
        <v>1.0097335999999999</v>
      </c>
      <c r="M8">
        <v>65.049010999999993</v>
      </c>
      <c r="N8">
        <v>2.0082871999999998</v>
      </c>
      <c r="O8">
        <v>0.66418712999999996</v>
      </c>
    </row>
    <row r="9" spans="1:15">
      <c r="A9" t="s">
        <v>141</v>
      </c>
      <c r="B9" s="2">
        <v>175.6</v>
      </c>
      <c r="C9" s="2">
        <v>206.475191</v>
      </c>
      <c r="D9">
        <v>-75.2</v>
      </c>
      <c r="E9" s="2">
        <v>0.15000000999999999</v>
      </c>
      <c r="F9" s="2">
        <v>39</v>
      </c>
      <c r="G9" s="2">
        <v>181.35900000000001</v>
      </c>
      <c r="H9">
        <v>32</v>
      </c>
      <c r="I9">
        <v>-47.387099999999997</v>
      </c>
      <c r="J9">
        <v>4.0268845999999998</v>
      </c>
      <c r="K9">
        <v>1.8635756000000001</v>
      </c>
      <c r="L9">
        <v>0.80297123999999998</v>
      </c>
      <c r="M9">
        <v>92.430999999999997</v>
      </c>
      <c r="N9">
        <v>8.59375</v>
      </c>
      <c r="O9">
        <v>0.57111603</v>
      </c>
    </row>
    <row r="10" spans="1:15">
      <c r="A10" t="s">
        <v>142</v>
      </c>
      <c r="B10" s="2">
        <v>202.11</v>
      </c>
      <c r="C10" s="2">
        <v>131.14484100000001</v>
      </c>
      <c r="D10">
        <v>-65.8</v>
      </c>
      <c r="E10" s="2">
        <v>0.17</v>
      </c>
      <c r="F10" s="2">
        <v>45</v>
      </c>
      <c r="G10" s="2">
        <v>157.82</v>
      </c>
      <c r="H10">
        <v>30</v>
      </c>
      <c r="I10">
        <v>-46.955599999999997</v>
      </c>
      <c r="J10">
        <v>5.3600478000000003</v>
      </c>
      <c r="K10">
        <v>1.5541928</v>
      </c>
      <c r="L10">
        <v>0.77820241000000001</v>
      </c>
      <c r="M10">
        <v>96.729804999999999</v>
      </c>
      <c r="N10">
        <v>48.913043999999999</v>
      </c>
      <c r="O10">
        <v>0.52201933</v>
      </c>
    </row>
    <row r="11" spans="1:15">
      <c r="A11" t="s">
        <v>143</v>
      </c>
      <c r="B11" s="2">
        <v>139.33000000000001</v>
      </c>
      <c r="C11" s="2">
        <v>179.07100220000001</v>
      </c>
      <c r="D11">
        <v>-79.599999999999994</v>
      </c>
      <c r="E11" s="2">
        <v>0.18000000999999999</v>
      </c>
      <c r="F11" s="2">
        <v>45</v>
      </c>
      <c r="G11" s="2">
        <v>221.21799999999999</v>
      </c>
      <c r="H11">
        <v>23</v>
      </c>
      <c r="I11">
        <v>-33.776800000000001</v>
      </c>
      <c r="J11">
        <v>13.615456999999999</v>
      </c>
      <c r="K11">
        <v>0.85222173000000001</v>
      </c>
      <c r="L11">
        <v>0.66744232000000003</v>
      </c>
      <c r="M11">
        <v>77.203277999999997</v>
      </c>
      <c r="N11">
        <v>5.3135595000000002</v>
      </c>
      <c r="O11">
        <v>0.46713209</v>
      </c>
    </row>
    <row r="12" spans="1:15">
      <c r="A12" t="s">
        <v>144</v>
      </c>
      <c r="B12" s="2">
        <v>154.24</v>
      </c>
      <c r="C12" s="2">
        <v>324.38673999999997</v>
      </c>
      <c r="D12">
        <v>-79.8</v>
      </c>
      <c r="E12" s="2">
        <v>0.14000000000000001</v>
      </c>
      <c r="F12" s="2">
        <v>42</v>
      </c>
      <c r="G12" s="2">
        <v>248.21899999999999</v>
      </c>
      <c r="H12">
        <v>30</v>
      </c>
      <c r="I12">
        <v>-37.154200000000003</v>
      </c>
      <c r="J12">
        <v>9.6956538999999999</v>
      </c>
      <c r="K12">
        <v>1.7586451000000001</v>
      </c>
      <c r="L12">
        <v>0.68318736999999996</v>
      </c>
      <c r="M12">
        <v>85.951842999999997</v>
      </c>
      <c r="N12">
        <v>3.2255893000000002</v>
      </c>
      <c r="O12">
        <v>0.54394138000000003</v>
      </c>
    </row>
    <row r="13" spans="1:15">
      <c r="A13" t="s">
        <v>145</v>
      </c>
      <c r="B13" s="2">
        <v>185.73</v>
      </c>
      <c r="C13" s="2">
        <v>222.31136770000001</v>
      </c>
      <c r="D13">
        <v>-65.8</v>
      </c>
      <c r="E13" s="2">
        <v>0.105</v>
      </c>
      <c r="F13" s="2">
        <v>67</v>
      </c>
      <c r="G13" s="2">
        <v>282.47800000000001</v>
      </c>
      <c r="H13">
        <v>19</v>
      </c>
      <c r="I13">
        <v>-32.397500000000001</v>
      </c>
      <c r="J13">
        <v>7.5004591999999999</v>
      </c>
      <c r="K13">
        <v>0.78428620000000004</v>
      </c>
      <c r="L13">
        <v>0.76479708999999996</v>
      </c>
      <c r="M13">
        <v>81.134117000000003</v>
      </c>
      <c r="N13">
        <v>4.1311054</v>
      </c>
      <c r="O13">
        <v>0.57961339000000001</v>
      </c>
    </row>
    <row r="14" spans="1:15">
      <c r="A14" t="s">
        <v>146</v>
      </c>
      <c r="B14" s="2">
        <v>148.06</v>
      </c>
      <c r="C14" s="2">
        <v>391.44969630000003</v>
      </c>
      <c r="D14">
        <v>-83.6</v>
      </c>
      <c r="E14" s="2">
        <v>0.18000000999999999</v>
      </c>
      <c r="F14" s="2">
        <v>23</v>
      </c>
      <c r="G14" s="2">
        <v>153.40299999999999</v>
      </c>
      <c r="H14">
        <v>34</v>
      </c>
      <c r="I14">
        <v>-48.268700000000003</v>
      </c>
      <c r="J14">
        <v>3.9425807000000002</v>
      </c>
      <c r="K14">
        <v>1.3244985</v>
      </c>
      <c r="L14">
        <v>0.95203906000000005</v>
      </c>
      <c r="M14">
        <v>80.281616</v>
      </c>
      <c r="N14">
        <v>7.9148148999999997</v>
      </c>
      <c r="O14">
        <v>0.65088438999999998</v>
      </c>
    </row>
    <row r="15" spans="1:15">
      <c r="A15" t="s">
        <v>147</v>
      </c>
      <c r="B15" s="2">
        <v>138.41999999999999</v>
      </c>
      <c r="C15" s="2">
        <v>307.50638600000002</v>
      </c>
      <c r="D15">
        <v>-75.7</v>
      </c>
      <c r="E15" s="2">
        <v>0.105</v>
      </c>
      <c r="F15" s="2">
        <v>42</v>
      </c>
      <c r="G15" s="2">
        <v>235.80099999999999</v>
      </c>
      <c r="H15">
        <v>20</v>
      </c>
      <c r="I15">
        <v>-36.7089</v>
      </c>
      <c r="J15">
        <v>6.8062095999999999</v>
      </c>
      <c r="K15">
        <v>0.55236596000000004</v>
      </c>
      <c r="L15">
        <v>0.95283055000000005</v>
      </c>
      <c r="M15">
        <v>67.958931000000007</v>
      </c>
      <c r="N15">
        <v>5.1210760999999998</v>
      </c>
      <c r="O15">
        <v>0.66975658999999998</v>
      </c>
    </row>
    <row r="16" spans="1:15">
      <c r="A16" t="s">
        <v>148</v>
      </c>
      <c r="B16" s="2">
        <v>129.16999999999999</v>
      </c>
      <c r="C16" s="2">
        <v>329.301264</v>
      </c>
      <c r="D16">
        <v>-79.400000000000006</v>
      </c>
      <c r="E16" s="2">
        <v>0.17</v>
      </c>
      <c r="F16" s="2">
        <v>18</v>
      </c>
      <c r="G16" s="2">
        <v>128.65700000000001</v>
      </c>
      <c r="H16">
        <v>27</v>
      </c>
      <c r="I16">
        <v>-51.017600000000002</v>
      </c>
      <c r="J16">
        <v>2.5859212999999999</v>
      </c>
      <c r="K16">
        <v>4.3352323000000004</v>
      </c>
      <c r="L16">
        <v>0.82177138000000005</v>
      </c>
      <c r="M16">
        <v>84.434357000000006</v>
      </c>
      <c r="N16">
        <v>42.074627</v>
      </c>
      <c r="O16">
        <v>0.62675035000000001</v>
      </c>
    </row>
    <row r="17" spans="1:15">
      <c r="A17" t="s">
        <v>149</v>
      </c>
      <c r="B17" s="2">
        <v>103.29</v>
      </c>
      <c r="C17" s="2">
        <v>476.1244193</v>
      </c>
      <c r="D17">
        <v>-79.3</v>
      </c>
      <c r="E17" s="2">
        <v>0.22499999000000001</v>
      </c>
      <c r="F17" s="2">
        <v>15</v>
      </c>
      <c r="G17" s="2">
        <v>159.44499999999999</v>
      </c>
      <c r="H17">
        <v>39</v>
      </c>
      <c r="I17">
        <v>-40.624400000000001</v>
      </c>
      <c r="J17">
        <v>4.4874023999999997</v>
      </c>
      <c r="K17">
        <v>2.2327471000000001</v>
      </c>
      <c r="L17">
        <v>0.96644008000000003</v>
      </c>
      <c r="M17">
        <v>74.743088</v>
      </c>
      <c r="N17">
        <v>12.072289</v>
      </c>
      <c r="O17">
        <v>0.58664382000000004</v>
      </c>
    </row>
    <row r="18" spans="1:15">
      <c r="A18" t="s">
        <v>150</v>
      </c>
      <c r="B18" s="2">
        <v>154.28</v>
      </c>
      <c r="C18" s="2">
        <v>359.42267600000002</v>
      </c>
      <c r="D18">
        <v>-80.3</v>
      </c>
      <c r="E18" s="2">
        <v>0.19</v>
      </c>
      <c r="F18" s="2">
        <v>26</v>
      </c>
      <c r="G18" s="2">
        <v>215.43899999999999</v>
      </c>
      <c r="H18">
        <v>29</v>
      </c>
      <c r="I18">
        <v>-43.486400000000003</v>
      </c>
      <c r="J18">
        <v>5.4235338999999998</v>
      </c>
      <c r="K18">
        <v>1.4260457</v>
      </c>
      <c r="L18">
        <v>0.83726084000000001</v>
      </c>
      <c r="M18">
        <v>86.546677000000003</v>
      </c>
      <c r="N18">
        <v>3.1375000000000002</v>
      </c>
      <c r="O18">
        <v>0.56652396999999999</v>
      </c>
    </row>
    <row r="19" spans="1:15">
      <c r="A19" t="s">
        <v>151</v>
      </c>
      <c r="B19" s="2">
        <v>127.8</v>
      </c>
      <c r="C19" s="2">
        <v>276.63830969999998</v>
      </c>
      <c r="D19">
        <v>-65.5</v>
      </c>
      <c r="E19" s="2">
        <v>0.19</v>
      </c>
      <c r="F19" s="2">
        <v>24</v>
      </c>
      <c r="G19" s="2">
        <v>153.01900000000001</v>
      </c>
      <c r="H19">
        <v>26</v>
      </c>
      <c r="I19">
        <v>-41.333300000000001</v>
      </c>
      <c r="J19">
        <v>8.7657088999999999</v>
      </c>
      <c r="K19">
        <v>1.9460242999999999</v>
      </c>
      <c r="L19">
        <v>0.71473735999999999</v>
      </c>
      <c r="M19">
        <v>88.543998999999999</v>
      </c>
      <c r="N19">
        <v>6.5770606999999996</v>
      </c>
      <c r="O19">
        <v>0.4800297</v>
      </c>
    </row>
    <row r="20" spans="1:15">
      <c r="A20" t="s">
        <v>152</v>
      </c>
      <c r="B20" s="2">
        <v>142.05000000000001</v>
      </c>
      <c r="C20" s="2">
        <v>344.80071470000001</v>
      </c>
      <c r="D20">
        <v>-81.7</v>
      </c>
      <c r="E20" s="2">
        <v>0.2</v>
      </c>
      <c r="F20" s="2">
        <v>39</v>
      </c>
      <c r="G20" s="2">
        <v>183.429</v>
      </c>
      <c r="H20">
        <v>30</v>
      </c>
      <c r="I20">
        <v>-44.378599999999999</v>
      </c>
      <c r="J20">
        <v>5.3732891</v>
      </c>
      <c r="K20">
        <v>2.4107552000000001</v>
      </c>
      <c r="L20">
        <v>0.78286164999999996</v>
      </c>
      <c r="M20">
        <v>85.668861000000007</v>
      </c>
      <c r="N20">
        <v>4.0657277000000001</v>
      </c>
      <c r="O20">
        <v>0.55598669999999994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apoE4-KI 7-9mo</vt:lpstr>
      <vt:lpstr>apoE3-KI 7-9mo</vt:lpstr>
      <vt:lpstr>apoE4-KI 17-19mo</vt:lpstr>
      <vt:lpstr>apoE3-KI 17-19mo</vt:lpstr>
      <vt:lpstr>fE4Syn1-cre+ 7-9mo</vt:lpstr>
      <vt:lpstr>fE4Syn1-cre- 7-9mo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Zilberter</dc:creator>
  <cp:lastModifiedBy>Dennis Tabuena</cp:lastModifiedBy>
  <dcterms:created xsi:type="dcterms:W3CDTF">2022-08-04T22:28:08Z</dcterms:created>
  <dcterms:modified xsi:type="dcterms:W3CDTF">2023-08-04T20:18:48Z</dcterms:modified>
</cp:coreProperties>
</file>