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learn\noptien\"/>
    </mc:Choice>
  </mc:AlternateContent>
  <xr:revisionPtr revIDLastSave="0" documentId="8_{76A54093-FAD6-4E1B-A8D4-DD1F6856D74F}" xr6:coauthVersionLast="47" xr6:coauthVersionMax="47" xr10:uidLastSave="{00000000-0000-0000-0000-000000000000}"/>
  <bookViews>
    <workbookView xWindow="-120" yWindow="-120" windowWidth="19440" windowHeight="14880" firstSheet="1" activeTab="1" xr2:uid="{00000000-000D-0000-FFFF-FFFF00000000}"/>
  </bookViews>
  <sheets>
    <sheet name="HD" sheetId="1" state="hidden" r:id="rId1"/>
    <sheet name="LE_PHI" sheetId="2" r:id="rId2"/>
  </sheets>
  <calcPr calcId="999999"/>
</workbook>
</file>

<file path=xl/calcChain.xml><?xml version="1.0" encoding="utf-8"?>
<calcChain xmlns="http://schemas.openxmlformats.org/spreadsheetml/2006/main">
  <c r="G56" i="1" l="1"/>
  <c r="I55" i="1"/>
  <c r="G55" i="1"/>
  <c r="D55" i="1"/>
  <c r="I53" i="1"/>
  <c r="H53" i="1"/>
  <c r="G53" i="1"/>
  <c r="F53" i="1"/>
  <c r="D53" i="1"/>
  <c r="C53" i="1"/>
  <c r="D51" i="1"/>
  <c r="A51" i="1"/>
  <c r="I50" i="1"/>
  <c r="H50" i="1"/>
  <c r="D50" i="1"/>
  <c r="C50" i="1"/>
  <c r="I49" i="1"/>
  <c r="D49" i="1"/>
  <c r="I48" i="1"/>
  <c r="D48" i="1"/>
  <c r="I47" i="1"/>
  <c r="D47" i="1"/>
  <c r="I45" i="1"/>
  <c r="H45" i="1"/>
  <c r="D45" i="1"/>
  <c r="I44" i="1"/>
  <c r="D44" i="1"/>
  <c r="I43" i="1"/>
  <c r="D43" i="1"/>
  <c r="I42" i="1"/>
  <c r="D42" i="1"/>
  <c r="I40" i="1"/>
  <c r="D40" i="1"/>
  <c r="C40" i="1"/>
  <c r="I39" i="1"/>
  <c r="D39" i="1"/>
  <c r="I38" i="1"/>
  <c r="D38" i="1"/>
  <c r="I37" i="1"/>
  <c r="D37" i="1"/>
  <c r="I35" i="1"/>
  <c r="H35" i="1"/>
  <c r="D35" i="1"/>
  <c r="C35" i="1"/>
  <c r="I34" i="1"/>
  <c r="D34" i="1"/>
  <c r="I33" i="1"/>
  <c r="D33" i="1"/>
  <c r="I32" i="1"/>
  <c r="D32" i="1"/>
  <c r="I30" i="1"/>
  <c r="H30" i="1"/>
  <c r="D30" i="1"/>
  <c r="I29" i="1"/>
  <c r="D29" i="1"/>
  <c r="I28" i="1"/>
  <c r="D28" i="1"/>
  <c r="I27" i="1"/>
  <c r="D27" i="1"/>
  <c r="I25" i="1"/>
  <c r="H25" i="1"/>
  <c r="D25" i="1"/>
  <c r="C25" i="1"/>
  <c r="I24" i="1"/>
  <c r="D24" i="1"/>
  <c r="I23" i="1"/>
  <c r="D23" i="1"/>
  <c r="I22" i="1"/>
  <c r="D22" i="1"/>
  <c r="I20" i="1"/>
  <c r="H20" i="1"/>
  <c r="D20" i="1"/>
  <c r="I19" i="1"/>
  <c r="D19" i="1"/>
  <c r="I18" i="1"/>
  <c r="D18" i="1"/>
  <c r="I17" i="1"/>
  <c r="D17" i="1"/>
  <c r="I15" i="1"/>
  <c r="H15" i="1"/>
  <c r="D15" i="1"/>
  <c r="C15" i="1"/>
  <c r="I14" i="1"/>
  <c r="D14" i="1"/>
  <c r="I13" i="1"/>
  <c r="D13" i="1"/>
  <c r="I12" i="1"/>
  <c r="D12" i="1"/>
  <c r="I10" i="1"/>
  <c r="H10" i="1"/>
  <c r="D10" i="1"/>
  <c r="I9" i="1"/>
  <c r="D9" i="1"/>
  <c r="I8" i="1"/>
  <c r="D8" i="1"/>
  <c r="I7" i="1"/>
  <c r="D7" i="1"/>
  <c r="I5" i="1"/>
  <c r="H5" i="1"/>
  <c r="D5" i="1"/>
  <c r="I4" i="1"/>
  <c r="D4" i="1"/>
  <c r="I3" i="1"/>
  <c r="D3" i="1"/>
  <c r="I2" i="1"/>
  <c r="D2" i="1"/>
</calcChain>
</file>

<file path=xl/sharedStrings.xml><?xml version="1.0" encoding="utf-8"?>
<sst xmlns="http://schemas.openxmlformats.org/spreadsheetml/2006/main" count="2232" uniqueCount="897">
  <si>
    <t>Q72</t>
  </si>
  <si>
    <t xml:space="preserve">Đơn giá </t>
  </si>
  <si>
    <t xml:space="preserve">Sl </t>
  </si>
  <si>
    <t xml:space="preserve">Thành tiền </t>
  </si>
  <si>
    <t>Q73</t>
  </si>
  <si>
    <t>Q74</t>
  </si>
  <si>
    <t>Q75</t>
  </si>
  <si>
    <t>Q79</t>
  </si>
  <si>
    <t>Q80</t>
  </si>
  <si>
    <t>Q88</t>
  </si>
  <si>
    <t>Q89</t>
  </si>
  <si>
    <t>Q91</t>
  </si>
  <si>
    <t>Q93</t>
  </si>
  <si>
    <t xml:space="preserve">Tổng </t>
  </si>
  <si>
    <t xml:space="preserve">SL </t>
  </si>
  <si>
    <t xml:space="preserve">Đã nộp </t>
  </si>
  <si>
    <t xml:space="preserve">Còn lại </t>
  </si>
  <si>
    <t>STT</t>
  </si>
  <si>
    <t>THÔNG TIN HỌC VIÊN</t>
  </si>
  <si>
    <t>Số Phiếu thu</t>
  </si>
  <si>
    <t>Ngày thu</t>
  </si>
  <si>
    <t>Hình thức thu</t>
  </si>
  <si>
    <t>Người thu</t>
  </si>
  <si>
    <t>Môn thi</t>
  </si>
  <si>
    <t xml:space="preserve">Khóa </t>
  </si>
  <si>
    <t xml:space="preserve">Ngày thi </t>
  </si>
  <si>
    <t>CMND/CMT</t>
  </si>
  <si>
    <t>Họ và tên</t>
  </si>
  <si>
    <t>Năm sinh</t>
  </si>
  <si>
    <t>Nơi sinh</t>
  </si>
  <si>
    <t xml:space="preserve">Giới tính </t>
  </si>
  <si>
    <t>Điện thoại</t>
  </si>
  <si>
    <t>Email</t>
  </si>
  <si>
    <t xml:space="preserve">Đối tác  </t>
  </si>
  <si>
    <t xml:space="preserve">Ghi chú </t>
  </si>
  <si>
    <t>089193003658</t>
  </si>
  <si>
    <t>Nguyễn Thị Thúy Vân</t>
  </si>
  <si>
    <t>12/07/1993</t>
  </si>
  <si>
    <t>An Giang</t>
  </si>
  <si>
    <t>Nữ</t>
  </si>
  <si>
    <t>0964883252</t>
  </si>
  <si>
    <t>van113124@gmail.com</t>
  </si>
  <si>
    <t>Tự do</t>
  </si>
  <si>
    <t>63ABE09A82E33</t>
  </si>
  <si>
    <t>28/12/2022</t>
  </si>
  <si>
    <t>TM</t>
  </si>
  <si>
    <t>Dương Tuấn Dũng</t>
  </si>
  <si>
    <t>CCUD CNTTCB</t>
  </si>
  <si>
    <t>K77-Khóa 77</t>
  </si>
  <si>
    <t>14/01/2023</t>
  </si>
  <si>
    <t>089204012880</t>
  </si>
  <si>
    <t>Trần Quang Lợi</t>
  </si>
  <si>
    <t>05/01/2004</t>
  </si>
  <si>
    <t>Nam</t>
  </si>
  <si>
    <t>0374222324-tặng áo</t>
  </si>
  <si>
    <t>loi_dmt224863@student.agu.edu.vn</t>
  </si>
  <si>
    <t>K174CB189 P(3,4) K75 TL P3 P4</t>
  </si>
  <si>
    <t>63ABF43A6E40F</t>
  </si>
  <si>
    <t>Trần Thị Huế</t>
  </si>
  <si>
    <t>CCUD CNTTCB BL</t>
  </si>
  <si>
    <t>Trần Ngọc Đăng Khoa</t>
  </si>
  <si>
    <t>22/03/2003</t>
  </si>
  <si>
    <t>0344471669</t>
  </si>
  <si>
    <t>khoa_dsh213259@student.agu.edu.vn</t>
  </si>
  <si>
    <t>K175CB195</t>
  </si>
  <si>
    <t>63AC11FDE4399</t>
  </si>
  <si>
    <t>089304020478</t>
  </si>
  <si>
    <t>Nguyễn Thị Chi Linh</t>
  </si>
  <si>
    <t>20/02/2004</t>
  </si>
  <si>
    <t>0886812931</t>
  </si>
  <si>
    <t>linh_dcn223011@student.agu.edu.vn</t>
  </si>
  <si>
    <t>63AD61F215DCE</t>
  </si>
  <si>
    <t>29/12/2022</t>
  </si>
  <si>
    <t>Nguyễn Thị Mỹ Linh</t>
  </si>
  <si>
    <t>089302017956</t>
  </si>
  <si>
    <t>Nguyễn Thị Huỳnh Như</t>
  </si>
  <si>
    <t>05/01/2002</t>
  </si>
  <si>
    <t>0332811006</t>
  </si>
  <si>
    <t>nhu_dvn206635@student.agu.edu.vn</t>
  </si>
  <si>
    <t>TTTH</t>
  </si>
  <si>
    <t>K148CB142</t>
  </si>
  <si>
    <t>63B39EBDAC107</t>
  </si>
  <si>
    <t>03/01/2023</t>
  </si>
  <si>
    <t>Lư Thị Thu Nga</t>
  </si>
  <si>
    <t>089077000317</t>
  </si>
  <si>
    <t>Đặng Chí Dũng</t>
  </si>
  <si>
    <t>25/10/1977</t>
  </si>
  <si>
    <t>0979562625</t>
  </si>
  <si>
    <t>63B3C0FA7904D</t>
  </si>
  <si>
    <t>089303016333</t>
  </si>
  <si>
    <t>Trần Thùy Duy</t>
  </si>
  <si>
    <t>14/11/2003</t>
  </si>
  <si>
    <t>0367849318</t>
  </si>
  <si>
    <t>duy_dkq211440@student.agu.edu.vn</t>
  </si>
  <si>
    <t>K75_TL P4 P(4)</t>
  </si>
  <si>
    <t>63B3D80BC22C3</t>
  </si>
  <si>
    <t>Huỳnh Thanh Nhân</t>
  </si>
  <si>
    <t>16/02/2004</t>
  </si>
  <si>
    <t>0947144313</t>
  </si>
  <si>
    <t>nhan_dvn226374@student.agu.edu.vn</t>
  </si>
  <si>
    <t>K176CB200</t>
  </si>
  <si>
    <t>63B529F4D00B8</t>
  </si>
  <si>
    <t>04/01/2023</t>
  </si>
  <si>
    <t>087304003343</t>
  </si>
  <si>
    <t>Huỳnh Thị Yến Phương</t>
  </si>
  <si>
    <t>29/03/2004</t>
  </si>
  <si>
    <t>0387650225</t>
  </si>
  <si>
    <t>phuong_dtp222889@student.agu.edu.vn</t>
  </si>
  <si>
    <t>K176CB201</t>
  </si>
  <si>
    <t>63B53E21E0FD3</t>
  </si>
  <si>
    <t>087304012556</t>
  </si>
  <si>
    <t>Lê Thị Yến Oanh</t>
  </si>
  <si>
    <t>20/01/2004</t>
  </si>
  <si>
    <t>Đồng Tháp</t>
  </si>
  <si>
    <t>0355908538</t>
  </si>
  <si>
    <t>oanh_dtp222885@student.agu.edu.vn</t>
  </si>
  <si>
    <t>63B53E4CAF4E9</t>
  </si>
  <si>
    <t>089304006777</t>
  </si>
  <si>
    <t>Nguyễn Hồng Tố Uyên</t>
  </si>
  <si>
    <t>30/09/2004</t>
  </si>
  <si>
    <t>0334906189</t>
  </si>
  <si>
    <t>uyen_dmn220043@student.agu.edu.vn</t>
  </si>
  <si>
    <t>63B6269C53871</t>
  </si>
  <si>
    <t>05/01/2023</t>
  </si>
  <si>
    <t>091304000173</t>
  </si>
  <si>
    <t>Nguyễn Hồng Lan Vy</t>
  </si>
  <si>
    <t>31/03/2004</t>
  </si>
  <si>
    <t>Kiên Giang</t>
  </si>
  <si>
    <t>0762964084</t>
  </si>
  <si>
    <t>vy_dmn220045@student.agu.edu.vn</t>
  </si>
  <si>
    <t>63B626CDD10EE</t>
  </si>
  <si>
    <t>Nguyễn Thị Ngọc Nhi</t>
  </si>
  <si>
    <t>19/08/2001</t>
  </si>
  <si>
    <t>0359513533</t>
  </si>
  <si>
    <t>ntnnhi_20av@student.agu.edu.vn</t>
  </si>
  <si>
    <t>63B62845699BF</t>
  </si>
  <si>
    <t>089201010405</t>
  </si>
  <si>
    <t>Đặng Chí Hiếu</t>
  </si>
  <si>
    <t>30/09/2001</t>
  </si>
  <si>
    <t>0842355238</t>
  </si>
  <si>
    <t>dangchihieu147@gmail.com</t>
  </si>
  <si>
    <t>63B62A861E574</t>
  </si>
  <si>
    <t>089304022731</t>
  </si>
  <si>
    <t>Lê Thị Thúy Diễm</t>
  </si>
  <si>
    <t>15/06/2004</t>
  </si>
  <si>
    <t>0329002800</t>
  </si>
  <si>
    <t>diem_dsh222705@student.agu.edu.vn</t>
  </si>
  <si>
    <t>63B6481294860</t>
  </si>
  <si>
    <t>089304003656</t>
  </si>
  <si>
    <t>Lê Hồ Ngọc Yến</t>
  </si>
  <si>
    <t>29/06/2004</t>
  </si>
  <si>
    <t>0332718867</t>
  </si>
  <si>
    <t>yen_dkq221480@student.agu.edu.vn</t>
  </si>
  <si>
    <t>K176CB197</t>
  </si>
  <si>
    <t>63B6A438A5B68</t>
  </si>
  <si>
    <t>087304007069</t>
  </si>
  <si>
    <t>Nguyễn Thị Mỹ Tiên</t>
  </si>
  <si>
    <t>26/11/2004</t>
  </si>
  <si>
    <t>0343275867</t>
  </si>
  <si>
    <t>tien_dkt222062@student.agu.edu.vn</t>
  </si>
  <si>
    <t>63B6A9FAE1FB9</t>
  </si>
  <si>
    <t>089301010948</t>
  </si>
  <si>
    <t>Nguyễn Thị Ngọc Hà</t>
  </si>
  <si>
    <t>01/03/2001</t>
  </si>
  <si>
    <t>0981625452</t>
  </si>
  <si>
    <t>ngochalx2001@gmail.com</t>
  </si>
  <si>
    <t>63B6AB1841A2A</t>
  </si>
  <si>
    <t>087304003351</t>
  </si>
  <si>
    <t>Nguyễn Thị Thúy Quyên</t>
  </si>
  <si>
    <t>02/10/2004</t>
  </si>
  <si>
    <t>0563695958</t>
  </si>
  <si>
    <t>quyen_dtp222893@student.agu.edu.vn</t>
  </si>
  <si>
    <t>63B775DFB4546</t>
  </si>
  <si>
    <t>06/01/2023</t>
  </si>
  <si>
    <t>089304012722</t>
  </si>
  <si>
    <t>Lâm Thị Bảo Nghi</t>
  </si>
  <si>
    <t>05/03/2004</t>
  </si>
  <si>
    <t>0896657153</t>
  </si>
  <si>
    <t>nghi_dnh221855@student.agu.edu.vn</t>
  </si>
  <si>
    <t>K177CB202</t>
  </si>
  <si>
    <t>63B77C5681F7D</t>
  </si>
  <si>
    <t>089304016618</t>
  </si>
  <si>
    <t>Nguyễn Thị Kim Ngân</t>
  </si>
  <si>
    <t>0338774076</t>
  </si>
  <si>
    <t>ngan_dvh220624@student.agu.edu.vn</t>
  </si>
  <si>
    <t>63B77D2EB183A</t>
  </si>
  <si>
    <t>CK</t>
  </si>
  <si>
    <t>Phạm Thị Thu Thắm</t>
  </si>
  <si>
    <t>14/08/2002</t>
  </si>
  <si>
    <t>0339713294 - Tặng áo</t>
  </si>
  <si>
    <t>ptttham_21mn@student.agu.edu.vn</t>
  </si>
  <si>
    <t>K175L239 K75 TL P4 P(4)</t>
  </si>
  <si>
    <t>63B77D464E6B9</t>
  </si>
  <si>
    <t>Trần Ngọc Mỹ Tiên</t>
  </si>
  <si>
    <t>07/03/2004</t>
  </si>
  <si>
    <t>0971018134</t>
  </si>
  <si>
    <t>tien_dsh222767@student.agu.edu.vn</t>
  </si>
  <si>
    <t>63B791B1A359C</t>
  </si>
  <si>
    <t>089304014734</t>
  </si>
  <si>
    <t>Trần Thị Mỹ Liên</t>
  </si>
  <si>
    <t>31/10/2004</t>
  </si>
  <si>
    <t>0332198464</t>
  </si>
  <si>
    <t>lien_dgt220150@student.agu.edu.vn</t>
  </si>
  <si>
    <t>K176CB198</t>
  </si>
  <si>
    <t>63B7C9E0428BB</t>
  </si>
  <si>
    <t>089204017746</t>
  </si>
  <si>
    <t>Tăng Minh Mẫn</t>
  </si>
  <si>
    <t>25/09/2004</t>
  </si>
  <si>
    <t>0849436106</t>
  </si>
  <si>
    <t>man_dgt220159@student.agu.edu.vn</t>
  </si>
  <si>
    <t>63B7C9F151F8F</t>
  </si>
  <si>
    <t>089304003012</t>
  </si>
  <si>
    <t>Trần Thị Cẩm Tú</t>
  </si>
  <si>
    <t>30/04/2004</t>
  </si>
  <si>
    <t>0347903012</t>
  </si>
  <si>
    <t>tu_dkt222065@student.agu.edu.vn</t>
  </si>
  <si>
    <t>63B7CE3D7394C</t>
  </si>
  <si>
    <t>089304005372</t>
  </si>
  <si>
    <t>Lê Ngọc Quỳnh Như</t>
  </si>
  <si>
    <t>28/06/2004</t>
  </si>
  <si>
    <t>0817051417</t>
  </si>
  <si>
    <t>nhu_dnh221871@student.agu.edu.vn</t>
  </si>
  <si>
    <t>63B7D33B46F56</t>
  </si>
  <si>
    <t>089304011755</t>
  </si>
  <si>
    <t>Nguyễn Thị Mỹ Ngọc</t>
  </si>
  <si>
    <t>10/05/2004</t>
  </si>
  <si>
    <t>0779855804</t>
  </si>
  <si>
    <t>ngoc_dnh221862@student.agu.edu.vn</t>
  </si>
  <si>
    <t>63B7D3655DB9B</t>
  </si>
  <si>
    <t>089303007751</t>
  </si>
  <si>
    <t>Trương Thị Thúy Duy</t>
  </si>
  <si>
    <t>15/03/2003</t>
  </si>
  <si>
    <t>0818726709 - tặng áo</t>
  </si>
  <si>
    <t>duy_dnh212483@student.agu.edu.vn</t>
  </si>
  <si>
    <t>63B7E477EF1B4</t>
  </si>
  <si>
    <t>089301018805</t>
  </si>
  <si>
    <t>Phạm Thị Cẩm Nhung</t>
  </si>
  <si>
    <t>10/02/2001</t>
  </si>
  <si>
    <t>0354301681</t>
  </si>
  <si>
    <t>ptcnhung_20qt@student.agu.edu.vn</t>
  </si>
  <si>
    <t>63B7EDF7C313F</t>
  </si>
  <si>
    <t>Đỗ Thanh Vy</t>
  </si>
  <si>
    <t>08/06/2003</t>
  </si>
  <si>
    <t>TP. Hồ Chí Minh</t>
  </si>
  <si>
    <t>0839311609</t>
  </si>
  <si>
    <t>dothanhvy03@gmail.com</t>
  </si>
  <si>
    <t>63B7F2B82AB89</t>
  </si>
  <si>
    <t>089304015240</t>
  </si>
  <si>
    <t>Nguyễn Kim Hương</t>
  </si>
  <si>
    <t>0326004208</t>
  </si>
  <si>
    <t>huong_dsh222722@student.agu.edu.vn</t>
  </si>
  <si>
    <t>63B7F4ACAF82B</t>
  </si>
  <si>
    <t>089304013983</t>
  </si>
  <si>
    <t>Lê Thị Kim Chi</t>
  </si>
  <si>
    <t>20/03/2004</t>
  </si>
  <si>
    <t>0962230164</t>
  </si>
  <si>
    <t>chi_dsh222703@student.agu.edu.vn</t>
  </si>
  <si>
    <t>63B7F522E4DE4</t>
  </si>
  <si>
    <t>089303003962</t>
  </si>
  <si>
    <t>Đổ Thị Như Ngọc</t>
  </si>
  <si>
    <t>06/11/2003</t>
  </si>
  <si>
    <t>0346668244</t>
  </si>
  <si>
    <t>ngoc_dkt222039@student.agu.edu.vn</t>
  </si>
  <si>
    <t>63B7F6AB2C40C</t>
  </si>
  <si>
    <t>089304002690</t>
  </si>
  <si>
    <t>Nguyễn Kiều My</t>
  </si>
  <si>
    <t>23/04/2004</t>
  </si>
  <si>
    <t>0917071278</t>
  </si>
  <si>
    <t>my_dkt222033@student.agu.edu.vn</t>
  </si>
  <si>
    <t>63B7F6D217304</t>
  </si>
  <si>
    <t>087304014118</t>
  </si>
  <si>
    <t>Ngô Thị Lãng Du</t>
  </si>
  <si>
    <t>14/07/2004</t>
  </si>
  <si>
    <t>0772139186</t>
  </si>
  <si>
    <t>du_dbt223164@student.agu.edu.vn</t>
  </si>
  <si>
    <t>63B7F706AB306</t>
  </si>
  <si>
    <t>Nguyễn Phạm Khả Doanh</t>
  </si>
  <si>
    <t>25/04/2004</t>
  </si>
  <si>
    <t>0919974622</t>
  </si>
  <si>
    <t>doanh_dbt223163@student.agu.edu.vn</t>
  </si>
  <si>
    <t>63B7F87CC9BA4</t>
  </si>
  <si>
    <t>089204018820</t>
  </si>
  <si>
    <t>Nguyễn Minh Bằng</t>
  </si>
  <si>
    <t>17/01/2004</t>
  </si>
  <si>
    <t>0925036871</t>
  </si>
  <si>
    <t>bang_dbt223154@student.agu.edu.vn</t>
  </si>
  <si>
    <t>63B7F8B1D36F1</t>
  </si>
  <si>
    <t>Ngô Chí Linh</t>
  </si>
  <si>
    <t>089304021841</t>
  </si>
  <si>
    <t>Nguyễn Thị Kiều My</t>
  </si>
  <si>
    <t>02/12/2004</t>
  </si>
  <si>
    <t>0372488019</t>
  </si>
  <si>
    <t>my_dbt223218@student.agu.edu.vn</t>
  </si>
  <si>
    <t>63B7F8C64C35E</t>
  </si>
  <si>
    <t>089204004055</t>
  </si>
  <si>
    <t>Võ Tuấn Kiệt</t>
  </si>
  <si>
    <t>25/05/2004</t>
  </si>
  <si>
    <t>0382901273</t>
  </si>
  <si>
    <t>kiet_dbt223193@student.agu.edu.vn</t>
  </si>
  <si>
    <t>63B7F9002E687</t>
  </si>
  <si>
    <t>089204002813</t>
  </si>
  <si>
    <t>Vương Tuấn Khanh</t>
  </si>
  <si>
    <t>01/01/2004</t>
  </si>
  <si>
    <t>0343466440</t>
  </si>
  <si>
    <t>khanh_dbt223199@student.agu.edu.vn</t>
  </si>
  <si>
    <t>63B7F92081321</t>
  </si>
  <si>
    <t>089204024413</t>
  </si>
  <si>
    <t>Huỳnh Ngô Bảo Diện</t>
  </si>
  <si>
    <t>05/08/2004</t>
  </si>
  <si>
    <t>0775140057</t>
  </si>
  <si>
    <t>dien_dbt223161@student.agu.edu.vn</t>
  </si>
  <si>
    <t>63B7F98AD7670</t>
  </si>
  <si>
    <t>092304000318</t>
  </si>
  <si>
    <t>Nguyễn Bảo Mỹ Huyền</t>
  </si>
  <si>
    <t>16/04/2004</t>
  </si>
  <si>
    <t>0835097835</t>
  </si>
  <si>
    <t>huyen_dsh222719@student.agu.edu.vn</t>
  </si>
  <si>
    <t>63B7FAB2EEA55</t>
  </si>
  <si>
    <t>089204001711</t>
  </si>
  <si>
    <t>Lê Minh</t>
  </si>
  <si>
    <t>04/12/2004</t>
  </si>
  <si>
    <t>0971442627</t>
  </si>
  <si>
    <t>minh_dgt220252@student.agu.edu.vn</t>
  </si>
  <si>
    <t>63B7FBF569003</t>
  </si>
  <si>
    <t>089303003467</t>
  </si>
  <si>
    <t>Ngô Mộng Trinh</t>
  </si>
  <si>
    <t>03/11/2003</t>
  </si>
  <si>
    <t>0395401941</t>
  </si>
  <si>
    <t>trinh_dmn210111@student.agu.edu.vn</t>
  </si>
  <si>
    <t>63B7FDEB43CB6</t>
  </si>
  <si>
    <t>089304004016</t>
  </si>
  <si>
    <t>Trương Thị Ngọc Giàu</t>
  </si>
  <si>
    <t>09/08/2004</t>
  </si>
  <si>
    <t>0369494818</t>
  </si>
  <si>
    <t>giau_dgt220130@student.agu.edu.vn</t>
  </si>
  <si>
    <t>63B7FE2D0D506</t>
  </si>
  <si>
    <t>089204000893</t>
  </si>
  <si>
    <t>Trần Chí Linh</t>
  </si>
  <si>
    <t>17/04/2004</t>
  </si>
  <si>
    <t>0369929636</t>
  </si>
  <si>
    <t>linh_dgt220157@student.agu.edu.vn</t>
  </si>
  <si>
    <t>63B7FE48535CC</t>
  </si>
  <si>
    <t>089303011841</t>
  </si>
  <si>
    <t>Nguyễn Thị Kim Thảo</t>
  </si>
  <si>
    <t>11/09/2003</t>
  </si>
  <si>
    <t>0375069684</t>
  </si>
  <si>
    <t>thao_dkt213021@student.agu.edu.vn</t>
  </si>
  <si>
    <t>63B7FE6DB45EA</t>
  </si>
  <si>
    <t>089304023076</t>
  </si>
  <si>
    <t>Huỳnh Thị Như Ý</t>
  </si>
  <si>
    <t>08/01/2004</t>
  </si>
  <si>
    <t>0366784608</t>
  </si>
  <si>
    <t>y_dmn220048@student.agu.edu.vn</t>
  </si>
  <si>
    <t>63B7FEAD6658C</t>
  </si>
  <si>
    <t>089304002009</t>
  </si>
  <si>
    <t>Nguyễn Thị Khánh Duy</t>
  </si>
  <si>
    <t>20/06/2004</t>
  </si>
  <si>
    <t>0977016724</t>
  </si>
  <si>
    <t>duy_dta227423@student.agu.edu.vn</t>
  </si>
  <si>
    <t>63B7FEF896A9F</t>
  </si>
  <si>
    <t>092304006803</t>
  </si>
  <si>
    <t>Trần Hồng Ngọc</t>
  </si>
  <si>
    <t>12/04/2004</t>
  </si>
  <si>
    <t>Cần Thơ</t>
  </si>
  <si>
    <t>0939588756</t>
  </si>
  <si>
    <t>ngoc_dkt222043@student.agu.edu.vn</t>
  </si>
  <si>
    <t>K177L246</t>
  </si>
  <si>
    <t>63B7FF2323BD5</t>
  </si>
  <si>
    <t>089304020817</t>
  </si>
  <si>
    <t>Trương Thị Ngọc Ngà</t>
  </si>
  <si>
    <t>18/05/2004</t>
  </si>
  <si>
    <t>0338660054</t>
  </si>
  <si>
    <t>nga_dkt222035@student.agu.edu.vn</t>
  </si>
  <si>
    <t>63B7FF4873F00</t>
  </si>
  <si>
    <t>089202009551</t>
  </si>
  <si>
    <t>Chau Xây Ha</t>
  </si>
  <si>
    <t>14/11/2002</t>
  </si>
  <si>
    <t>0928725241</t>
  </si>
  <si>
    <t>ha_dgt200455@student.agu.edu.vn</t>
  </si>
  <si>
    <t>63B8D14BB5AFB</t>
  </si>
  <si>
    <t>07/01/2023</t>
  </si>
  <si>
    <t>089304019997</t>
  </si>
  <si>
    <t>Nguyễn Thị Trúc Mai</t>
  </si>
  <si>
    <t>0788929181</t>
  </si>
  <si>
    <t>mai_dta227461@student.agu.edu.vn</t>
  </si>
  <si>
    <t>63B8D1CF4CDCB</t>
  </si>
  <si>
    <t>089202010561</t>
  </si>
  <si>
    <t>Mai Ny Tếp</t>
  </si>
  <si>
    <t>05/06/2002</t>
  </si>
  <si>
    <t>0332803422</t>
  </si>
  <si>
    <t>mainytep56@gmail.com</t>
  </si>
  <si>
    <t>63B8D2CC7F3E2</t>
  </si>
  <si>
    <t>089304013364</t>
  </si>
  <si>
    <t>Trần Thị Khánh Linh</t>
  </si>
  <si>
    <t>02/01/2004</t>
  </si>
  <si>
    <t>0379766047</t>
  </si>
  <si>
    <t>linh_dtt223062@student.agu.edu.vn</t>
  </si>
  <si>
    <t>63BB69EAD2274</t>
  </si>
  <si>
    <t>09/01/2023</t>
  </si>
  <si>
    <t>089204002022</t>
  </si>
  <si>
    <t>Đỗ Thành Công</t>
  </si>
  <si>
    <t>18/08/2004</t>
  </si>
  <si>
    <t>0829383901</t>
  </si>
  <si>
    <t>cong_dgt220244@student.agu.edu.vn</t>
  </si>
  <si>
    <t>63BB71D890DFA</t>
  </si>
  <si>
    <t>089204003883</t>
  </si>
  <si>
    <t>Lê Trọng Nghĩa</t>
  </si>
  <si>
    <t>05/05/2004</t>
  </si>
  <si>
    <t>0378186862</t>
  </si>
  <si>
    <t>nghia_dnh221857@student.agu.edu.vn</t>
  </si>
  <si>
    <t>63BB733E5C43A</t>
  </si>
  <si>
    <t>089303004207</t>
  </si>
  <si>
    <t>Đỗ Thị Mỹ Uyên</t>
  </si>
  <si>
    <t>06/09/2003</t>
  </si>
  <si>
    <t>0704920825</t>
  </si>
  <si>
    <t>uyen_dmk212293@student.agu.edu.vn</t>
  </si>
  <si>
    <t>63BB7357F2AF0</t>
  </si>
  <si>
    <t>089304018450</t>
  </si>
  <si>
    <t>Nguyễn Thị Thúy Oanh</t>
  </si>
  <si>
    <t>03/11/2004</t>
  </si>
  <si>
    <t>0929053418</t>
  </si>
  <si>
    <t>oanh_dsu220507@student.agu.edu.vn</t>
  </si>
  <si>
    <t>63BB8AE65BFF6</t>
  </si>
  <si>
    <t>089204007709</t>
  </si>
  <si>
    <t>Nguyễn Văn Nghĩa</t>
  </si>
  <si>
    <t>0764448310</t>
  </si>
  <si>
    <t>nghia_dsu220505@student.agu.edu.vn</t>
  </si>
  <si>
    <t>63BB8CFEDC682</t>
  </si>
  <si>
    <t>089304011148</t>
  </si>
  <si>
    <t>Nguyễn Thị Kim Hương</t>
  </si>
  <si>
    <t>19/07/2004</t>
  </si>
  <si>
    <t>0942279652</t>
  </si>
  <si>
    <t>huong_dtt223058@student.agu.edu.vn</t>
  </si>
  <si>
    <t>63BB90988C085</t>
  </si>
  <si>
    <t>092304001215</t>
  </si>
  <si>
    <t>Tống Thị Yến Linh</t>
  </si>
  <si>
    <t>01/06/2004</t>
  </si>
  <si>
    <t>0353081407</t>
  </si>
  <si>
    <t>linh_dgt220156@student.agu.edu.vn</t>
  </si>
  <si>
    <t>63BB9124087C3</t>
  </si>
  <si>
    <t>089304001163</t>
  </si>
  <si>
    <t>Trương Thị Trường An</t>
  </si>
  <si>
    <t>02/05/2004</t>
  </si>
  <si>
    <t>0932962583</t>
  </si>
  <si>
    <t>an_dgt220102@student.agu.edu.vn</t>
  </si>
  <si>
    <t>63BB91575B0CE</t>
  </si>
  <si>
    <t>089304014409</t>
  </si>
  <si>
    <t>Lương Thị Thúy An</t>
  </si>
  <si>
    <t>09/01/2004</t>
  </si>
  <si>
    <t>0367710061</t>
  </si>
  <si>
    <t>an_dgt220101@student.agu.edu.vn</t>
  </si>
  <si>
    <t>63BB91688C936</t>
  </si>
  <si>
    <t>089204017833</t>
  </si>
  <si>
    <t>Nguyễn Phước Lợi</t>
  </si>
  <si>
    <t>12/09/2004</t>
  </si>
  <si>
    <t>0386378821</t>
  </si>
  <si>
    <t>loi_dqt221549@student.agu.edu.vn</t>
  </si>
  <si>
    <t>K177L245</t>
  </si>
  <si>
    <t>63BB9474A754C</t>
  </si>
  <si>
    <t>089304014308</t>
  </si>
  <si>
    <t>Cao Thị Huỳnh An</t>
  </si>
  <si>
    <t>29/09/2004</t>
  </si>
  <si>
    <t>0353095709</t>
  </si>
  <si>
    <t>an_dtt223051@student.agu.edu.vn</t>
  </si>
  <si>
    <t>63BB9505C2FCA</t>
  </si>
  <si>
    <t>087088022148</t>
  </si>
  <si>
    <t>Huỳnh Lâm</t>
  </si>
  <si>
    <t>04/06/1988</t>
  </si>
  <si>
    <t>0939461988</t>
  </si>
  <si>
    <t>lamh@vietinbank.vn</t>
  </si>
  <si>
    <t>63BBB12DC2536</t>
  </si>
  <si>
    <t>091304007533</t>
  </si>
  <si>
    <t>Huỳnh Phương Nhi</t>
  </si>
  <si>
    <t>19/10/2004</t>
  </si>
  <si>
    <t>0326371393</t>
  </si>
  <si>
    <t>nhi_dtt223073@student.agu.edu.vn</t>
  </si>
  <si>
    <t>63BBBA0555241</t>
  </si>
  <si>
    <t>Phan Nguyễn Khánh Vy</t>
  </si>
  <si>
    <t>04/12/2001</t>
  </si>
  <si>
    <t>0963699991</t>
  </si>
  <si>
    <t>vy_dvn196445@student.agu.edu.vn</t>
  </si>
  <si>
    <t>K176L244</t>
  </si>
  <si>
    <t>63BBBD9A0999D</t>
  </si>
  <si>
    <t>Nguyễn Chí Tâm</t>
  </si>
  <si>
    <t>11/09/2001</t>
  </si>
  <si>
    <t>0346415150</t>
  </si>
  <si>
    <t>tam_dvn196388@student.agu.edu.vn</t>
  </si>
  <si>
    <t>63BBBDD460B46</t>
  </si>
  <si>
    <t>089204011260</t>
  </si>
  <si>
    <t>Trần Văn Tiền</t>
  </si>
  <si>
    <t>09/06/2004</t>
  </si>
  <si>
    <t>0974887830</t>
  </si>
  <si>
    <t>tien_dts223482@student.agu.edu.vn</t>
  </si>
  <si>
    <t>K175CB192</t>
  </si>
  <si>
    <t>63BBBF5F44904</t>
  </si>
  <si>
    <t>089304011508</t>
  </si>
  <si>
    <t>Nguyễn Ngọc Bích Đan</t>
  </si>
  <si>
    <t>01/02/2004</t>
  </si>
  <si>
    <t>0943076531</t>
  </si>
  <si>
    <t>dan_dsh222791@student.agu.edu.vn</t>
  </si>
  <si>
    <t>63BBC66B98E98</t>
  </si>
  <si>
    <t>089304014735</t>
  </si>
  <si>
    <t>Chung Thị Quế Thanh</t>
  </si>
  <si>
    <t>19/03/2004</t>
  </si>
  <si>
    <t>0378316319</t>
  </si>
  <si>
    <t>thanh_dsh222771@student.agu.edu.vn</t>
  </si>
  <si>
    <t>63BBC67648CDA</t>
  </si>
  <si>
    <t>089204008343</t>
  </si>
  <si>
    <t>Nguyễn Văn Hào</t>
  </si>
  <si>
    <t>31/12/2004</t>
  </si>
  <si>
    <t>0823971045</t>
  </si>
  <si>
    <t>hao_dsh222798@student.agu.edu.vn</t>
  </si>
  <si>
    <t>63BBC682A0071</t>
  </si>
  <si>
    <t>089202013129</t>
  </si>
  <si>
    <t>Huỳnh Chí Thiện</t>
  </si>
  <si>
    <t>02/09/2002</t>
  </si>
  <si>
    <t>0369942393</t>
  </si>
  <si>
    <t>hcthien_21nv@student.agu.edu.vn</t>
  </si>
  <si>
    <t>63BBC713F1A7F</t>
  </si>
  <si>
    <t>089302001171</t>
  </si>
  <si>
    <t>Phạm Thị Thùy Trang</t>
  </si>
  <si>
    <t>10/08/2002</t>
  </si>
  <si>
    <t>0829988100 - tặng áo</t>
  </si>
  <si>
    <t>trang_dmn210108@student.agu.edu.vn</t>
  </si>
  <si>
    <t>K175CB193 P(4)</t>
  </si>
  <si>
    <t>63BBCE0DB53A7</t>
  </si>
  <si>
    <t>089304008313</t>
  </si>
  <si>
    <t>Trần Thị Thu Thảo</t>
  </si>
  <si>
    <t>21/02/2004</t>
  </si>
  <si>
    <t>0358120833</t>
  </si>
  <si>
    <t>thao_dta227536@student.agu.edu.vn</t>
  </si>
  <si>
    <t>63BBCF81AD5F1</t>
  </si>
  <si>
    <t>089304008628</t>
  </si>
  <si>
    <t>Nguyễn Anh Thư</t>
  </si>
  <si>
    <t>05/11/2004</t>
  </si>
  <si>
    <t>0399002894</t>
  </si>
  <si>
    <t>thu24091402@gmail.com</t>
  </si>
  <si>
    <t>63BBD51DD3A9C</t>
  </si>
  <si>
    <t>Võ Mai Thanh Ngân</t>
  </si>
  <si>
    <t>27/11/1998</t>
  </si>
  <si>
    <t>0799680886</t>
  </si>
  <si>
    <t>thanhnganvo27@gmail.com</t>
  </si>
  <si>
    <t>K176L243</t>
  </si>
  <si>
    <t>63BBD7B4CCFDA</t>
  </si>
  <si>
    <t>089301012205</t>
  </si>
  <si>
    <t>Văng Thị Bích Trân</t>
  </si>
  <si>
    <t>16/08/2001</t>
  </si>
  <si>
    <t>0388147380</t>
  </si>
  <si>
    <t>vtbtran_20vn@student.agu.edu.vn</t>
  </si>
  <si>
    <t>63BBDBEC80256</t>
  </si>
  <si>
    <t>089301000597</t>
  </si>
  <si>
    <t>Nguyễn Thị Ngọc Thơm</t>
  </si>
  <si>
    <t>13/10/2001</t>
  </si>
  <si>
    <t>0812977636</t>
  </si>
  <si>
    <t>thom_dvn196334@student.agu.edu.vn</t>
  </si>
  <si>
    <t>63BBDC0CAB7BF</t>
  </si>
  <si>
    <t>092301004277</t>
  </si>
  <si>
    <t>Trần Thị Trúc Vy</t>
  </si>
  <si>
    <t>28/05/2001</t>
  </si>
  <si>
    <t>0344761128</t>
  </si>
  <si>
    <t>tttvy_20vn@student.agu.edu.vn</t>
  </si>
  <si>
    <t>63BBDC439722F</t>
  </si>
  <si>
    <t>08920100672</t>
  </si>
  <si>
    <t>Trần Văn Toàn</t>
  </si>
  <si>
    <t>17/03/2001</t>
  </si>
  <si>
    <t>0379368290</t>
  </si>
  <si>
    <t>tvtoan_20vn@student.agu.edu.vn</t>
  </si>
  <si>
    <t>63BBDC5C1E41D</t>
  </si>
  <si>
    <t>089201012769</t>
  </si>
  <si>
    <t>Võ Ngọc Hải Phi</t>
  </si>
  <si>
    <t>15/04/2001</t>
  </si>
  <si>
    <t>0332356710</t>
  </si>
  <si>
    <t>phi_dvn196441@student.agu.edu.vn</t>
  </si>
  <si>
    <t>63BBDC8DC5175</t>
  </si>
  <si>
    <t>089201000671</t>
  </si>
  <si>
    <t>Thái Quốc Việt</t>
  </si>
  <si>
    <t>26/01/2001</t>
  </si>
  <si>
    <t>0939009706</t>
  </si>
  <si>
    <t>tqviet_20vn@student.agu.edu.vn</t>
  </si>
  <si>
    <t>63BBDCB740EED</t>
  </si>
  <si>
    <t>089301010098</t>
  </si>
  <si>
    <t>Lê Thị Lệ Thu</t>
  </si>
  <si>
    <t>16/12/2001</t>
  </si>
  <si>
    <t>0914218502</t>
  </si>
  <si>
    <t>thu_dvn196327@student.agu.edu.vn</t>
  </si>
  <si>
    <t>63BBDCE95D63D</t>
  </si>
  <si>
    <t>09301011559</t>
  </si>
  <si>
    <t>Lê Hà Thảo Vi</t>
  </si>
  <si>
    <t>25/09/2001</t>
  </si>
  <si>
    <t>0326364114</t>
  </si>
  <si>
    <t>vi_dvn196444@student.agu.edu.vn</t>
  </si>
  <si>
    <t>63BBDD0EB71DC</t>
  </si>
  <si>
    <t>092301004050</t>
  </si>
  <si>
    <t>Võ Ngọc Uyên</t>
  </si>
  <si>
    <t>12/09/2001</t>
  </si>
  <si>
    <t>0939495504</t>
  </si>
  <si>
    <t>ngocuyen9613@gmail.com</t>
  </si>
  <si>
    <t>K74_TL P2, P3 P(2,3)</t>
  </si>
  <si>
    <t>63BBDE4FE9AB0</t>
  </si>
  <si>
    <t>089304012937</t>
  </si>
  <si>
    <t>Trần Minh Anh</t>
  </si>
  <si>
    <t>0913730061 - tặng áo</t>
  </si>
  <si>
    <t>anh_dgt220111@student.agu.edu.vn</t>
  </si>
  <si>
    <t>63BBDECA1B237</t>
  </si>
  <si>
    <t>089204022045</t>
  </si>
  <si>
    <t>Phạm Minh Chiến</t>
  </si>
  <si>
    <t>04/04/2004</t>
  </si>
  <si>
    <t>0915878063</t>
  </si>
  <si>
    <t>chien_dgt220118@student.agu.edu.vn</t>
  </si>
  <si>
    <t>63BBDEEAEAF95</t>
  </si>
  <si>
    <t>087204006357</t>
  </si>
  <si>
    <t>Nguyễn Gia Bảo</t>
  </si>
  <si>
    <t>19/08/2004</t>
  </si>
  <si>
    <t>0777810770</t>
  </si>
  <si>
    <t>bao_dgt220113@student.agu.edu.vn</t>
  </si>
  <si>
    <t>63BBDF70E7203</t>
  </si>
  <si>
    <t>089304002197</t>
  </si>
  <si>
    <t>Nguyễn Phạm An Nghi</t>
  </si>
  <si>
    <t>0387393802</t>
  </si>
  <si>
    <t>nghi_dav227321@student.agu.edu.vn</t>
  </si>
  <si>
    <t>63BBE003EC2FD</t>
  </si>
  <si>
    <t>089304014639</t>
  </si>
  <si>
    <t>Võ Thị Yến Nhi</t>
  </si>
  <si>
    <t>08/02/2004</t>
  </si>
  <si>
    <t>0334489714</t>
  </si>
  <si>
    <t>nhi_dta227496@student.agu.edu.vn</t>
  </si>
  <si>
    <t>63BBE03E6C17A</t>
  </si>
  <si>
    <t>089303006316</t>
  </si>
  <si>
    <t>Nguyễn Thị Dương Thùy</t>
  </si>
  <si>
    <t>22/09/2003</t>
  </si>
  <si>
    <t>0375526083</t>
  </si>
  <si>
    <t>thuy_dkq211543@student.agu.edu.vn</t>
  </si>
  <si>
    <t>63BBE1F4DE868</t>
  </si>
  <si>
    <t>Nguyễn Hồng Diễm</t>
  </si>
  <si>
    <t>17/08/2003</t>
  </si>
  <si>
    <t>0372224597</t>
  </si>
  <si>
    <t>diem_dkq211435@student.agu.edu.vn</t>
  </si>
  <si>
    <t>63BBE218B0CC7</t>
  </si>
  <si>
    <t>Nguyễn Dương Bảo Nhi</t>
  </si>
  <si>
    <t>11/11/2002</t>
  </si>
  <si>
    <t>0393237638</t>
  </si>
  <si>
    <t>ndbnhi_21gt@student.agu.edu.vn</t>
  </si>
  <si>
    <t>63BBE89A32F7E</t>
  </si>
  <si>
    <t>089304018328</t>
  </si>
  <si>
    <t>Hồ Thị Trúc Ly</t>
  </si>
  <si>
    <t>13/02/2004</t>
  </si>
  <si>
    <t>0377603445</t>
  </si>
  <si>
    <t>ly_dqt221551@student.agu.edu.vn</t>
  </si>
  <si>
    <t>63BBEB6FC3053</t>
  </si>
  <si>
    <t>089304011211</t>
  </si>
  <si>
    <t>Lý Trúc Thảo</t>
  </si>
  <si>
    <t>27/07/2004</t>
  </si>
  <si>
    <t>0369378818</t>
  </si>
  <si>
    <t>thao_dqt221598@student.agu.edu.vn</t>
  </si>
  <si>
    <t>63BBEBD94242A</t>
  </si>
  <si>
    <t>089304010544</t>
  </si>
  <si>
    <t>Lê Kim Lấm</t>
  </si>
  <si>
    <t>23/05/2004</t>
  </si>
  <si>
    <t>0972717425</t>
  </si>
  <si>
    <t>lam_dqt221547@student.agu.edu.vn</t>
  </si>
  <si>
    <t>63BBEC16048AC</t>
  </si>
  <si>
    <t>089304003637</t>
  </si>
  <si>
    <t>Lê Bảo Ngọc</t>
  </si>
  <si>
    <t>20/08/2004</t>
  </si>
  <si>
    <t>0356099102</t>
  </si>
  <si>
    <t>ngoc_dqt221564@student.agu.edu.vn</t>
  </si>
  <si>
    <t>63BBEC8707316</t>
  </si>
  <si>
    <t>089304001126</t>
  </si>
  <si>
    <t>Võ Nguyễn Trúc Hà</t>
  </si>
  <si>
    <t>22/09/2004</t>
  </si>
  <si>
    <t>0976050518 - tặng áo</t>
  </si>
  <si>
    <t>ha_dqt221520@student.agu.edu.vn</t>
  </si>
  <si>
    <t>63BBEE9697363</t>
  </si>
  <si>
    <t>089204018859</t>
  </si>
  <si>
    <t>Lê Thanh Trà</t>
  </si>
  <si>
    <t>04/09/2004</t>
  </si>
  <si>
    <t>0342216356</t>
  </si>
  <si>
    <t>tra_dbt223279@student.agu.edu.vn</t>
  </si>
  <si>
    <t>63BBEFC1CC7CB</t>
  </si>
  <si>
    <t>089304000752</t>
  </si>
  <si>
    <t>Nguyễn Thị Kim Chi</t>
  </si>
  <si>
    <t>0972729457 - tặng áo</t>
  </si>
  <si>
    <t>chi_dqt221508@student.agu.edu.vn</t>
  </si>
  <si>
    <t>63BBF02E66601</t>
  </si>
  <si>
    <t>089304000748</t>
  </si>
  <si>
    <t>Héng Kim Khánh</t>
  </si>
  <si>
    <t>22/02/2004</t>
  </si>
  <si>
    <t>0973366642 - tặng áo</t>
  </si>
  <si>
    <t>khanh_dqt221543@student.agu.edu.vn</t>
  </si>
  <si>
    <t>63BBF0A8B2E65</t>
  </si>
  <si>
    <t>089304001127</t>
  </si>
  <si>
    <t>Nguyễn Thị Huỳnh Trâm</t>
  </si>
  <si>
    <t>16/11/2004</t>
  </si>
  <si>
    <t>0987887606 - Tặng áo</t>
  </si>
  <si>
    <t>tram_dkt222082@student.agu.edu.vn</t>
  </si>
  <si>
    <t>63BBF1914E303</t>
  </si>
  <si>
    <t>089304019106</t>
  </si>
  <si>
    <t>Trần Thị Diểm Thùy</t>
  </si>
  <si>
    <t>16/10/2004</t>
  </si>
  <si>
    <t>0382782201</t>
  </si>
  <si>
    <t>thuy_dkt222072@student.agu.edu.vn</t>
  </si>
  <si>
    <t>63BBF1E8E48B6</t>
  </si>
  <si>
    <t>089303018583</t>
  </si>
  <si>
    <t>Lưu Thị Yến Nhung</t>
  </si>
  <si>
    <t>23/03/2003</t>
  </si>
  <si>
    <t>0987637684</t>
  </si>
  <si>
    <t>nhung_dmn210078@student.agu.edu.vn</t>
  </si>
  <si>
    <t>63BBF262CBB76</t>
  </si>
  <si>
    <t>089303004148</t>
  </si>
  <si>
    <t>Nguyễn Thị Mỹ Hạnh</t>
  </si>
  <si>
    <t>11/08/2003</t>
  </si>
  <si>
    <t>0346917642</t>
  </si>
  <si>
    <t>hanh_dmn210043@student.agu.edu.vn</t>
  </si>
  <si>
    <t>63BBF2708F063</t>
  </si>
  <si>
    <t>089204024236</t>
  </si>
  <si>
    <t>Huỳnh Tuấn Kiệt</t>
  </si>
  <si>
    <t>0762881911</t>
  </si>
  <si>
    <t>kiet_dnh221831@student.agu.edu.vn</t>
  </si>
  <si>
    <t>63BBF29A54E31</t>
  </si>
  <si>
    <t>Nguyễn Phương Thảo</t>
  </si>
  <si>
    <t>04/12/2003</t>
  </si>
  <si>
    <t>0888003961</t>
  </si>
  <si>
    <t>thao_dta217898@student.agu.edu.vn</t>
  </si>
  <si>
    <t>63BBF2CCCA4F6</t>
  </si>
  <si>
    <t>089303018233</t>
  </si>
  <si>
    <t>13/09/2003</t>
  </si>
  <si>
    <t>0346542216</t>
  </si>
  <si>
    <t>thao_dta217899@student.agu.edu.vn</t>
  </si>
  <si>
    <t>63BBF3059E049</t>
  </si>
  <si>
    <t>089301008530</t>
  </si>
  <si>
    <t>Hồ Ngọc Lan</t>
  </si>
  <si>
    <t>22/01/2001</t>
  </si>
  <si>
    <t>0865487309</t>
  </si>
  <si>
    <t>hnlan_20lu@student.agu.edu.vn</t>
  </si>
  <si>
    <t>63BBF32C28B46</t>
  </si>
  <si>
    <t>089201014654</t>
  </si>
  <si>
    <t>Huỳnh Trọng Khiêm</t>
  </si>
  <si>
    <t>19/09/2001</t>
  </si>
  <si>
    <t>0762996334</t>
  </si>
  <si>
    <t>khiem_dlu194066@student.agu.edu.vn</t>
  </si>
  <si>
    <t>63BBF37EAF348</t>
  </si>
  <si>
    <t>089204015699</t>
  </si>
  <si>
    <t>Mai Trí Tài</t>
  </si>
  <si>
    <t>23/01/2004</t>
  </si>
  <si>
    <t>0783860138 - tặng áo</t>
  </si>
  <si>
    <t>tai_dvh220630@student.agu.edu.vn</t>
  </si>
  <si>
    <t>63BBF428CC7B8</t>
  </si>
  <si>
    <t>089304019734</t>
  </si>
  <si>
    <t>Lý Thị Diễm Hương</t>
  </si>
  <si>
    <t>0962085191 - tặng áo</t>
  </si>
  <si>
    <t>huong_dvh220614@student.agu.edu.vn</t>
  </si>
  <si>
    <t>63BBF43582656</t>
  </si>
  <si>
    <t>089304006989</t>
  </si>
  <si>
    <t>Phạm Huỳnh Thúy Ngọc</t>
  </si>
  <si>
    <t>0783855681 - tặng áo</t>
  </si>
  <si>
    <t>ngoc_dvh220626@student.agu.edu.vn</t>
  </si>
  <si>
    <t>63BBF4488F0FD</t>
  </si>
  <si>
    <t>089304020936</t>
  </si>
  <si>
    <t>Lư Mỹ Kỳ</t>
  </si>
  <si>
    <t>26/06/2004</t>
  </si>
  <si>
    <t>0377770102 - tặng áo</t>
  </si>
  <si>
    <t>ky_dvh220616@student.agu.edu.vn</t>
  </si>
  <si>
    <t>63BBF45827A95</t>
  </si>
  <si>
    <t>089203007655</t>
  </si>
  <si>
    <t>Nguyễn Duy Tân</t>
  </si>
  <si>
    <t>27/02/2003</t>
  </si>
  <si>
    <t>0329378485 - tặng áo</t>
  </si>
  <si>
    <t>tan_dvh220631@student.agu.edu.vn</t>
  </si>
  <si>
    <t>63BBF46BAD330</t>
  </si>
  <si>
    <t>089304001741</t>
  </si>
  <si>
    <t>Lê Thị Ngọc Vy</t>
  </si>
  <si>
    <t>0862044522</t>
  </si>
  <si>
    <t>vy_dgt220272@student.agu.edu.vn</t>
  </si>
  <si>
    <t>63BBF4915B63A</t>
  </si>
  <si>
    <t>089304002064</t>
  </si>
  <si>
    <t>Lê Thị Huyền Trân</t>
  </si>
  <si>
    <t>0865124043</t>
  </si>
  <si>
    <t>tran_dgt220269@student.agu.edu.vn</t>
  </si>
  <si>
    <t>63BBF49A553D9</t>
  </si>
  <si>
    <t>089304000872</t>
  </si>
  <si>
    <t>Nguyễn Thanh Nhã Trân</t>
  </si>
  <si>
    <t>0379010755</t>
  </si>
  <si>
    <t>tran_dgt220270@student.agu.edu.vn</t>
  </si>
  <si>
    <t>63BBF4D1AEFCE</t>
  </si>
  <si>
    <t>089304022974</t>
  </si>
  <si>
    <t>Nguyễn Thị Thúy Vy</t>
  </si>
  <si>
    <t>19/05/2004</t>
  </si>
  <si>
    <t>0396728252</t>
  </si>
  <si>
    <t>vy_dgt220232@student.agu.edu.vn</t>
  </si>
  <si>
    <t>63BBF4DCDFEA3</t>
  </si>
  <si>
    <t>087204003343</t>
  </si>
  <si>
    <t>Hiếu Hữu Lộc</t>
  </si>
  <si>
    <t>06/09/2004</t>
  </si>
  <si>
    <t>0907302428</t>
  </si>
  <si>
    <t>loc_dnh221842@student.agu.edu.vn</t>
  </si>
  <si>
    <t>63BBF52661242</t>
  </si>
  <si>
    <t>089303008963</t>
  </si>
  <si>
    <t>Trần Thị Kim Vàng</t>
  </si>
  <si>
    <t>21/09/2003</t>
  </si>
  <si>
    <t>0327654173</t>
  </si>
  <si>
    <t>vang_dgt220228@student.agu.edu.vn</t>
  </si>
  <si>
    <t>63BBF54147BB4</t>
  </si>
  <si>
    <t>092204005450</t>
  </si>
  <si>
    <t>Nguyễn Hoàng Khang</t>
  </si>
  <si>
    <t>22/10/2004</t>
  </si>
  <si>
    <t>0354908252</t>
  </si>
  <si>
    <t>khang_dtp222840@student.agu.edu.vn</t>
  </si>
  <si>
    <t>63BBF588C1F8F</t>
  </si>
  <si>
    <t>092204001906</t>
  </si>
  <si>
    <t>Đặng Phúc Thiện</t>
  </si>
  <si>
    <t>07/12/2004</t>
  </si>
  <si>
    <t>0939442755</t>
  </si>
  <si>
    <t>thien_dtp222915@student.agu.edu.vn</t>
  </si>
  <si>
    <t>63BBF58A112C9</t>
  </si>
  <si>
    <t>092204002657</t>
  </si>
  <si>
    <t>Nguyễn Hồ Vũ Hải</t>
  </si>
  <si>
    <t>26/01/2004</t>
  </si>
  <si>
    <t>0867698332</t>
  </si>
  <si>
    <t>hai_dtp222822@student.agu.edu.vn</t>
  </si>
  <si>
    <t>63BBF5B0E18FA</t>
  </si>
  <si>
    <t>089303003700</t>
  </si>
  <si>
    <t>Neáng Ni Đa</t>
  </si>
  <si>
    <t>0385320375</t>
  </si>
  <si>
    <t>da_dgt210530@student.agu.edu.vn</t>
  </si>
  <si>
    <t>63BBF63635A6F</t>
  </si>
  <si>
    <t>092304004930</t>
  </si>
  <si>
    <t>Trần Nguyễn Thùy Dương</t>
  </si>
  <si>
    <t>02/02/2004</t>
  </si>
  <si>
    <t>0946898819 - tặng áo</t>
  </si>
  <si>
    <t>duong_dvh220607@student.agu.edu.vn</t>
  </si>
  <si>
    <t>63BBF84ECA585</t>
  </si>
  <si>
    <t>089304011599</t>
  </si>
  <si>
    <t>Đỗ Trần Hồng Ngọc</t>
  </si>
  <si>
    <t>11/02/2004</t>
  </si>
  <si>
    <t>0368911446</t>
  </si>
  <si>
    <t>ngoc_dtp222865@student.agu.edu.vn</t>
  </si>
  <si>
    <t>63BBF9460BE9B</t>
  </si>
  <si>
    <t>089304003914</t>
  </si>
  <si>
    <t>Bùi Thị Ngọc Anh</t>
  </si>
  <si>
    <t>12/01/2004</t>
  </si>
  <si>
    <t>0867476924</t>
  </si>
  <si>
    <t>anh_dtp222803@student.agu.edu.vn</t>
  </si>
  <si>
    <t>63BBF98806758</t>
  </si>
  <si>
    <t>092304001212</t>
  </si>
  <si>
    <t>Mai Thị Huyền Trân</t>
  </si>
  <si>
    <t>0911607769</t>
  </si>
  <si>
    <t>tran_dtp222927@student.agu.edu.vn</t>
  </si>
  <si>
    <t>63BBF9E4B9EB2</t>
  </si>
  <si>
    <t>089304002257</t>
  </si>
  <si>
    <t>Khưu Ngọc Hân</t>
  </si>
  <si>
    <t>19/11/2004</t>
  </si>
  <si>
    <t>0366579634</t>
  </si>
  <si>
    <t>han_dtp222825@student.agu.edu.vn</t>
  </si>
  <si>
    <t>63BBFAA4678D4</t>
  </si>
  <si>
    <t>089304019781</t>
  </si>
  <si>
    <t>Nguyễn Kiều Phụng</t>
  </si>
  <si>
    <t>0334622055</t>
  </si>
  <si>
    <t>phung_dvh220629@student.agu.edu.vn</t>
  </si>
  <si>
    <t>63BCD954A1B28</t>
  </si>
  <si>
    <t>10/01/2023</t>
  </si>
  <si>
    <t>092304004495</t>
  </si>
  <si>
    <t>Châu Ngọc Trúc Hiền</t>
  </si>
  <si>
    <t>09/02/2004</t>
  </si>
  <si>
    <t>0868294418</t>
  </si>
  <si>
    <t>hien_dvh220611@student.agu.edu.vn</t>
  </si>
  <si>
    <t>63BCD96CB4D0A</t>
  </si>
  <si>
    <t>089304002088</t>
  </si>
  <si>
    <t>Trần Ngọc Mixeo</t>
  </si>
  <si>
    <t>17/12/2004</t>
  </si>
  <si>
    <t>0342440021</t>
  </si>
  <si>
    <t>mixeo_dvh220620@student.agu.edu.vn</t>
  </si>
  <si>
    <t>63BCD982EF198</t>
  </si>
  <si>
    <t>089304013869</t>
  </si>
  <si>
    <t>Nguyễn Thị Tuyết Nga</t>
  </si>
  <si>
    <t>02/06/2004</t>
  </si>
  <si>
    <t>0918942972</t>
  </si>
  <si>
    <t>nttuyetngaheo@gmail.com</t>
  </si>
  <si>
    <t>63BD459432BFD</t>
  </si>
  <si>
    <t>089304023021</t>
  </si>
  <si>
    <t>Nguyễn Thị Tuyết Nhi</t>
  </si>
  <si>
    <t>24/12/2004</t>
  </si>
  <si>
    <t>0816343345</t>
  </si>
  <si>
    <t>nhi_dtp222873@student.agu.edu.vn</t>
  </si>
  <si>
    <t>63BD470180542</t>
  </si>
  <si>
    <t>Nguyễn Ngọc Như Quỳnh</t>
  </si>
  <si>
    <t>10/08/1999</t>
  </si>
  <si>
    <t>0948883100</t>
  </si>
  <si>
    <t>nhu0948883100@gmail.com</t>
  </si>
  <si>
    <t>K122L95</t>
  </si>
  <si>
    <t>63BE0994E12BF</t>
  </si>
  <si>
    <t>11/01/2023</t>
  </si>
  <si>
    <t>Nguyễn Văn Trọng</t>
  </si>
  <si>
    <t>14/12/2000</t>
  </si>
  <si>
    <t>0386675851 - Xin dời lịch học</t>
  </si>
  <si>
    <t>trong_dvn196443@student.agu.edu.vn</t>
  </si>
  <si>
    <t>K173L237</t>
  </si>
  <si>
    <t>63BE5E28995A6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</si>
</sst>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₫_-;\-* #,##0\ _₫_-;_-* &quot;-&quot;\ _₫_-;_-@_-"/>
    <numFmt numFmtId="165" formatCode="_(* #,##0_);_(* \(#,##0\);_(* &quot;-&quot;??_);_(@_)"/>
  </numFmts>
  <fonts count="8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FF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0"/>
      <color rgb="FF000000"/>
      <name val="Calibri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0" fillId="2" borderId="6" xfId="0" applyFill="1" applyBorder="1"/>
    <xf numFmtId="0" fontId="2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0" fillId="2" borderId="5" xfId="0" applyNumberFormat="1" applyFill="1" applyBorder="1"/>
    <xf numFmtId="1" fontId="0" fillId="2" borderId="1" xfId="0" applyNumberFormat="1" applyFill="1" applyBorder="1"/>
    <xf numFmtId="1" fontId="0" fillId="2" borderId="4" xfId="0" applyNumberFormat="1" applyFill="1" applyBorder="1"/>
    <xf numFmtId="1" fontId="3" fillId="2" borderId="6" xfId="0" applyNumberFormat="1" applyFont="1" applyFill="1" applyBorder="1"/>
    <xf numFmtId="1" fontId="0" fillId="2" borderId="2" xfId="0" applyNumberFormat="1" applyFill="1" applyBorder="1"/>
    <xf numFmtId="1" fontId="1" fillId="2" borderId="6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2" fontId="0" fillId="2" borderId="5" xfId="0" applyNumberFormat="1" applyFill="1" applyBorder="1"/>
    <xf numFmtId="2" fontId="0" fillId="2" borderId="1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3" fillId="2" borderId="6" xfId="0" applyNumberFormat="1" applyFont="1" applyFill="1" applyBorder="1"/>
    <xf numFmtId="2" fontId="0" fillId="2" borderId="2" xfId="0" applyNumberFormat="1" applyFill="1" applyBorder="1"/>
    <xf numFmtId="2" fontId="1" fillId="2" borderId="6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" fontId="0" fillId="0" borderId="0" xfId="0" applyNumberFormat="1"/>
    <xf numFmtId="1" fontId="2" fillId="2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4" fillId="0" borderId="0" xfId="0" applyFont="1"/>
    <xf numFmtId="14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4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right"/>
    </xf>
    <xf numFmtId="14" fontId="5" fillId="0" borderId="5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164" fontId="6" fillId="3" borderId="0" xfId="0" applyNumberFormat="1" applyFont="1" applyFill="1"/>
    <xf numFmtId="165" fontId="0" fillId="0" borderId="0" xfId="0" applyNumberFormat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49" fontId="5" fillId="0" borderId="5" xfId="0" quotePrefix="1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H66" sqref="H66"/>
    </sheetView>
  </sheetViews>
  <sheetFormatPr defaultRowHeight="15" x14ac:dyDescent="0.25"/>
  <cols>
    <col min="2" max="2" width="9.5703125" customWidth="1"/>
    <col min="3" max="3" width="9.140625" style="2" customWidth="1"/>
    <col min="4" max="4" width="13.85546875" customWidth="1"/>
    <col min="5" max="5" width="6.7109375" customWidth="1"/>
    <col min="7" max="7" width="12.85546875" style="36" customWidth="1"/>
    <col min="8" max="8" width="9.140625" style="2" customWidth="1"/>
    <col min="9" max="9" width="12.85546875" style="36" customWidth="1"/>
  </cols>
  <sheetData>
    <row r="1" spans="1:9" x14ac:dyDescent="0.25">
      <c r="A1" s="14" t="s">
        <v>0</v>
      </c>
      <c r="B1" s="14" t="s">
        <v>1</v>
      </c>
      <c r="C1" s="15" t="s">
        <v>2</v>
      </c>
      <c r="D1" s="31" t="s">
        <v>3</v>
      </c>
      <c r="E1" s="14"/>
      <c r="F1" s="14" t="s">
        <v>0</v>
      </c>
      <c r="G1" s="22" t="s">
        <v>1</v>
      </c>
      <c r="H1" s="15" t="s">
        <v>2</v>
      </c>
      <c r="I1" s="22" t="s">
        <v>3</v>
      </c>
    </row>
    <row r="2" spans="1:9" x14ac:dyDescent="0.25">
      <c r="A2" s="12"/>
      <c r="B2" s="27">
        <v>250000</v>
      </c>
      <c r="C2" s="13"/>
      <c r="D2" s="27">
        <f>C2*B2</f>
        <v>0</v>
      </c>
      <c r="E2" s="12"/>
      <c r="F2" s="12"/>
      <c r="G2" s="19">
        <v>250000</v>
      </c>
      <c r="H2" s="13">
        <v>1</v>
      </c>
      <c r="I2" s="19">
        <f>H2*G2</f>
        <v>250000</v>
      </c>
    </row>
    <row r="3" spans="1:9" x14ac:dyDescent="0.25">
      <c r="A3" s="1"/>
      <c r="B3" s="28">
        <v>400000</v>
      </c>
      <c r="C3" s="3"/>
      <c r="D3" s="28">
        <f>C3*B3</f>
        <v>0</v>
      </c>
      <c r="E3" s="1"/>
      <c r="F3" s="1"/>
      <c r="G3" s="20">
        <v>400000</v>
      </c>
      <c r="H3" s="3">
        <v>0</v>
      </c>
      <c r="I3" s="20">
        <f>H3*G3</f>
        <v>0</v>
      </c>
    </row>
    <row r="4" spans="1:9" ht="15.75" customHeight="1" x14ac:dyDescent="0.25">
      <c r="A4" s="10"/>
      <c r="B4" s="29">
        <v>600000</v>
      </c>
      <c r="C4" s="11"/>
      <c r="D4" s="29">
        <f>C4*B4</f>
        <v>0</v>
      </c>
      <c r="E4" s="10"/>
      <c r="F4" s="10"/>
      <c r="G4" s="21">
        <v>600000</v>
      </c>
      <c r="H4" s="11">
        <v>0</v>
      </c>
      <c r="I4" s="21">
        <f>H4*G4</f>
        <v>0</v>
      </c>
    </row>
    <row r="5" spans="1:9" ht="15.75" customHeight="1" x14ac:dyDescent="0.25">
      <c r="A5" s="16"/>
      <c r="B5" s="30"/>
      <c r="C5" s="18"/>
      <c r="D5" s="33">
        <f>SUM(D2:D4)</f>
        <v>0</v>
      </c>
      <c r="E5" s="18"/>
      <c r="F5" s="16"/>
      <c r="G5" s="24"/>
      <c r="H5" s="17">
        <f>SUM(H2:H4)</f>
        <v>1</v>
      </c>
      <c r="I5" s="37">
        <f>SUM(I2:I4)</f>
        <v>250000</v>
      </c>
    </row>
    <row r="6" spans="1:9" x14ac:dyDescent="0.25">
      <c r="A6" s="14" t="s">
        <v>4</v>
      </c>
      <c r="B6" s="31" t="s">
        <v>1</v>
      </c>
      <c r="C6" s="15" t="s">
        <v>2</v>
      </c>
      <c r="D6" s="31" t="s">
        <v>3</v>
      </c>
      <c r="E6" s="14"/>
      <c r="F6" s="14" t="s">
        <v>4</v>
      </c>
      <c r="G6" s="22" t="s">
        <v>1</v>
      </c>
      <c r="H6" s="15" t="s">
        <v>2</v>
      </c>
      <c r="I6" s="22" t="s">
        <v>3</v>
      </c>
    </row>
    <row r="7" spans="1:9" x14ac:dyDescent="0.25">
      <c r="A7" s="12"/>
      <c r="B7" s="27">
        <v>250000</v>
      </c>
      <c r="C7" s="13"/>
      <c r="D7" s="27">
        <f>C7*B7</f>
        <v>0</v>
      </c>
      <c r="E7" s="12"/>
      <c r="F7" s="12"/>
      <c r="G7" s="19">
        <v>250000</v>
      </c>
      <c r="H7" s="13">
        <v>2</v>
      </c>
      <c r="I7" s="19">
        <f>H7*G7</f>
        <v>500000</v>
      </c>
    </row>
    <row r="8" spans="1:9" x14ac:dyDescent="0.25">
      <c r="A8" s="1"/>
      <c r="B8" s="28">
        <v>400000</v>
      </c>
      <c r="C8" s="3"/>
      <c r="D8" s="28">
        <f>C8*B8</f>
        <v>0</v>
      </c>
      <c r="E8" s="1"/>
      <c r="F8" s="1"/>
      <c r="G8" s="20">
        <v>400000</v>
      </c>
      <c r="H8" s="3">
        <v>0</v>
      </c>
      <c r="I8" s="20">
        <f>H8*G8</f>
        <v>0</v>
      </c>
    </row>
    <row r="9" spans="1:9" ht="15.75" customHeight="1" x14ac:dyDescent="0.25">
      <c r="A9" s="1"/>
      <c r="B9" s="28">
        <v>600000</v>
      </c>
      <c r="C9" s="4"/>
      <c r="D9" s="28">
        <f>C9*B9</f>
        <v>0</v>
      </c>
      <c r="E9" s="1"/>
      <c r="F9" s="1"/>
      <c r="G9" s="20">
        <v>600000</v>
      </c>
      <c r="H9" s="4">
        <v>0</v>
      </c>
      <c r="I9" s="20">
        <f>H9*G9</f>
        <v>0</v>
      </c>
    </row>
    <row r="10" spans="1:9" ht="15.75" customHeight="1" x14ac:dyDescent="0.25">
      <c r="A10" s="10"/>
      <c r="B10" s="29"/>
      <c r="C10" s="11"/>
      <c r="D10" s="34">
        <f>SUM(D7:D9)</f>
        <v>0</v>
      </c>
      <c r="E10" s="11"/>
      <c r="F10" s="10"/>
      <c r="G10" s="25"/>
      <c r="H10" s="38">
        <f>SUM(H7:H9)</f>
        <v>2</v>
      </c>
      <c r="I10" s="39">
        <f>SUM(I7:I9)</f>
        <v>500000</v>
      </c>
    </row>
    <row r="11" spans="1:9" x14ac:dyDescent="0.25">
      <c r="A11" s="14" t="s">
        <v>5</v>
      </c>
      <c r="B11" s="31" t="s">
        <v>1</v>
      </c>
      <c r="C11" s="15" t="s">
        <v>2</v>
      </c>
      <c r="D11" s="31" t="s">
        <v>3</v>
      </c>
      <c r="E11" s="14"/>
      <c r="F11" s="14" t="s">
        <v>5</v>
      </c>
      <c r="G11" s="22" t="s">
        <v>1</v>
      </c>
      <c r="H11" s="15" t="s">
        <v>2</v>
      </c>
      <c r="I11" s="22" t="s">
        <v>3</v>
      </c>
    </row>
    <row r="12" spans="1:9" x14ac:dyDescent="0.25">
      <c r="A12" s="12"/>
      <c r="B12" s="27">
        <v>250000</v>
      </c>
      <c r="C12" s="13"/>
      <c r="D12" s="27">
        <f>C12*B12</f>
        <v>0</v>
      </c>
      <c r="E12" s="12"/>
      <c r="F12" s="12"/>
      <c r="G12" s="19">
        <v>250000</v>
      </c>
      <c r="H12" s="13">
        <v>0</v>
      </c>
      <c r="I12" s="19">
        <f>H12*G12</f>
        <v>0</v>
      </c>
    </row>
    <row r="13" spans="1:9" x14ac:dyDescent="0.25">
      <c r="A13" s="1"/>
      <c r="B13" s="28">
        <v>400000</v>
      </c>
      <c r="C13" s="3"/>
      <c r="D13" s="28">
        <f>C13*B13</f>
        <v>0</v>
      </c>
      <c r="E13" s="1"/>
      <c r="F13" s="1"/>
      <c r="G13" s="20">
        <v>400000</v>
      </c>
      <c r="H13" s="3">
        <v>0</v>
      </c>
      <c r="I13" s="20">
        <f>H13*G13</f>
        <v>0</v>
      </c>
    </row>
    <row r="14" spans="1:9" ht="15.75" customHeight="1" x14ac:dyDescent="0.25">
      <c r="A14" s="10"/>
      <c r="B14" s="29">
        <v>600000</v>
      </c>
      <c r="C14" s="11">
        <v>3</v>
      </c>
      <c r="D14" s="29">
        <f>C14*B14</f>
        <v>1800000</v>
      </c>
      <c r="E14" s="10"/>
      <c r="F14" s="10"/>
      <c r="G14" s="21">
        <v>600000</v>
      </c>
      <c r="H14" s="11">
        <v>0</v>
      </c>
      <c r="I14" s="21">
        <f>H14*G14</f>
        <v>0</v>
      </c>
    </row>
    <row r="15" spans="1:9" ht="15.75" customHeight="1" x14ac:dyDescent="0.25">
      <c r="A15" s="16"/>
      <c r="B15" s="30"/>
      <c r="C15" s="17">
        <f>SUM(C12:C14)</f>
        <v>3</v>
      </c>
      <c r="D15" s="35">
        <f>SUM(D12:D14)</f>
        <v>1800000</v>
      </c>
      <c r="E15" s="18"/>
      <c r="F15" s="16"/>
      <c r="G15" s="24"/>
      <c r="H15" s="17">
        <f>SUM(H12:H14)</f>
        <v>0</v>
      </c>
      <c r="I15" s="37">
        <f>SUM(I12:I14)</f>
        <v>0</v>
      </c>
    </row>
    <row r="16" spans="1:9" x14ac:dyDescent="0.25">
      <c r="A16" s="14" t="s">
        <v>6</v>
      </c>
      <c r="B16" s="31" t="s">
        <v>1</v>
      </c>
      <c r="C16" s="15" t="s">
        <v>2</v>
      </c>
      <c r="D16" s="31" t="s">
        <v>3</v>
      </c>
      <c r="E16" s="14"/>
      <c r="F16" s="14" t="s">
        <v>6</v>
      </c>
      <c r="G16" s="22" t="s">
        <v>1</v>
      </c>
      <c r="H16" s="15" t="s">
        <v>2</v>
      </c>
      <c r="I16" s="22" t="s">
        <v>3</v>
      </c>
    </row>
    <row r="17" spans="1:9" x14ac:dyDescent="0.25">
      <c r="A17" s="12"/>
      <c r="B17" s="27">
        <v>250000</v>
      </c>
      <c r="C17" s="13"/>
      <c r="D17" s="27">
        <f>C17*B17</f>
        <v>0</v>
      </c>
      <c r="E17" s="12"/>
      <c r="F17" s="12"/>
      <c r="G17" s="19">
        <v>250000</v>
      </c>
      <c r="H17" s="13">
        <v>2</v>
      </c>
      <c r="I17" s="19">
        <f>H17*G17</f>
        <v>500000</v>
      </c>
    </row>
    <row r="18" spans="1:9" x14ac:dyDescent="0.25">
      <c r="A18" s="1"/>
      <c r="B18" s="28">
        <v>400000</v>
      </c>
      <c r="C18" s="3"/>
      <c r="D18" s="28">
        <f>C18*B18</f>
        <v>0</v>
      </c>
      <c r="E18" s="1"/>
      <c r="F18" s="1"/>
      <c r="G18" s="20">
        <v>400000</v>
      </c>
      <c r="H18" s="3">
        <v>0</v>
      </c>
      <c r="I18" s="20">
        <f>H18*G18</f>
        <v>0</v>
      </c>
    </row>
    <row r="19" spans="1:9" ht="15.75" customHeight="1" x14ac:dyDescent="0.25">
      <c r="A19" s="10"/>
      <c r="B19" s="29">
        <v>600000</v>
      </c>
      <c r="C19" s="11"/>
      <c r="D19" s="29">
        <f>C19*B19</f>
        <v>0</v>
      </c>
      <c r="E19" s="10"/>
      <c r="F19" s="10"/>
      <c r="G19" s="21">
        <v>600000</v>
      </c>
      <c r="H19" s="11">
        <v>2</v>
      </c>
      <c r="I19" s="21">
        <f>H19*G19</f>
        <v>1200000</v>
      </c>
    </row>
    <row r="20" spans="1:9" ht="15.75" customHeight="1" x14ac:dyDescent="0.25">
      <c r="A20" s="16"/>
      <c r="B20" s="30"/>
      <c r="C20" s="17"/>
      <c r="D20" s="35">
        <f>SUM(D17:D19)</f>
        <v>0</v>
      </c>
      <c r="E20" s="18"/>
      <c r="F20" s="16"/>
      <c r="G20" s="24"/>
      <c r="H20" s="17">
        <f>SUM(H17:H19)</f>
        <v>4</v>
      </c>
      <c r="I20" s="37">
        <f>SUM(I17:I19)</f>
        <v>1700000</v>
      </c>
    </row>
    <row r="21" spans="1:9" x14ac:dyDescent="0.25">
      <c r="A21" s="14" t="s">
        <v>7</v>
      </c>
      <c r="B21" s="31" t="s">
        <v>1</v>
      </c>
      <c r="C21" s="15" t="s">
        <v>2</v>
      </c>
      <c r="D21" s="31" t="s">
        <v>3</v>
      </c>
      <c r="E21" s="14"/>
      <c r="F21" s="14" t="s">
        <v>7</v>
      </c>
      <c r="G21" s="22" t="s">
        <v>1</v>
      </c>
      <c r="H21" s="15" t="s">
        <v>2</v>
      </c>
      <c r="I21" s="22" t="s">
        <v>3</v>
      </c>
    </row>
    <row r="22" spans="1:9" x14ac:dyDescent="0.25">
      <c r="A22" s="12"/>
      <c r="B22" s="27">
        <v>250000</v>
      </c>
      <c r="C22" s="13">
        <v>2</v>
      </c>
      <c r="D22" s="27">
        <f>C22*B22</f>
        <v>500000</v>
      </c>
      <c r="E22" s="12"/>
      <c r="F22" s="12"/>
      <c r="G22" s="19">
        <v>250000</v>
      </c>
      <c r="H22" s="13">
        <v>8</v>
      </c>
      <c r="I22" s="19">
        <f>H22*G22</f>
        <v>2000000</v>
      </c>
    </row>
    <row r="23" spans="1:9" x14ac:dyDescent="0.25">
      <c r="A23" s="1"/>
      <c r="B23" s="28">
        <v>400000</v>
      </c>
      <c r="C23" s="3">
        <v>4</v>
      </c>
      <c r="D23" s="28">
        <f>C23*B23</f>
        <v>1600000</v>
      </c>
      <c r="E23" s="1"/>
      <c r="F23" s="1"/>
      <c r="G23" s="20">
        <v>400000</v>
      </c>
      <c r="H23" s="3">
        <v>22</v>
      </c>
      <c r="I23" s="20">
        <f>H23*G23</f>
        <v>8800000</v>
      </c>
    </row>
    <row r="24" spans="1:9" ht="15.75" customHeight="1" x14ac:dyDescent="0.25">
      <c r="A24" s="10"/>
      <c r="B24" s="29">
        <v>600000</v>
      </c>
      <c r="C24" s="11">
        <v>1</v>
      </c>
      <c r="D24" s="29">
        <f>C24*B24</f>
        <v>600000</v>
      </c>
      <c r="E24" s="10"/>
      <c r="F24" s="10"/>
      <c r="G24" s="21">
        <v>600000</v>
      </c>
      <c r="H24" s="11">
        <v>10</v>
      </c>
      <c r="I24" s="21">
        <f>H24*G24</f>
        <v>6000000</v>
      </c>
    </row>
    <row r="25" spans="1:9" ht="15.75" customHeight="1" x14ac:dyDescent="0.25">
      <c r="A25" s="16"/>
      <c r="B25" s="30"/>
      <c r="C25" s="17">
        <f>SUM(C22:C24)</f>
        <v>7</v>
      </c>
      <c r="D25" s="35">
        <f>SUM(D22:D24)</f>
        <v>2700000</v>
      </c>
      <c r="E25" s="18"/>
      <c r="F25" s="16"/>
      <c r="G25" s="24"/>
      <c r="H25" s="17">
        <f>SUM(H22:H24)</f>
        <v>40</v>
      </c>
      <c r="I25" s="37">
        <f>SUM(I22:I24)</f>
        <v>16800000</v>
      </c>
    </row>
    <row r="26" spans="1:9" x14ac:dyDescent="0.25">
      <c r="A26" s="14" t="s">
        <v>8</v>
      </c>
      <c r="B26" s="31" t="s">
        <v>1</v>
      </c>
      <c r="C26" s="15" t="s">
        <v>2</v>
      </c>
      <c r="D26" s="31" t="s">
        <v>3</v>
      </c>
      <c r="E26" s="14"/>
      <c r="F26" s="14" t="s">
        <v>8</v>
      </c>
      <c r="G26" s="22" t="s">
        <v>1</v>
      </c>
      <c r="H26" s="15" t="s">
        <v>2</v>
      </c>
      <c r="I26" s="22" t="s">
        <v>3</v>
      </c>
    </row>
    <row r="27" spans="1:9" x14ac:dyDescent="0.25">
      <c r="A27" s="12"/>
      <c r="B27" s="27">
        <v>250000</v>
      </c>
      <c r="C27" s="13"/>
      <c r="D27" s="27">
        <f>C27*B27</f>
        <v>0</v>
      </c>
      <c r="E27" s="12"/>
      <c r="F27" s="12"/>
      <c r="G27" s="19">
        <v>250000</v>
      </c>
      <c r="H27" s="13">
        <v>1</v>
      </c>
      <c r="I27" s="19">
        <f>H27*G27</f>
        <v>250000</v>
      </c>
    </row>
    <row r="28" spans="1:9" x14ac:dyDescent="0.25">
      <c r="A28" s="1"/>
      <c r="B28" s="28">
        <v>400000</v>
      </c>
      <c r="C28" s="3"/>
      <c r="D28" s="28">
        <f>C28*B28</f>
        <v>0</v>
      </c>
      <c r="E28" s="1"/>
      <c r="F28" s="1"/>
      <c r="G28" s="20">
        <v>400000</v>
      </c>
      <c r="H28" s="3">
        <v>2</v>
      </c>
      <c r="I28" s="20">
        <f>H28*G28</f>
        <v>800000</v>
      </c>
    </row>
    <row r="29" spans="1:9" ht="15.75" customHeight="1" x14ac:dyDescent="0.25">
      <c r="A29" s="10"/>
      <c r="B29" s="29">
        <v>600000</v>
      </c>
      <c r="C29" s="11"/>
      <c r="D29" s="29">
        <f>C29*B29</f>
        <v>0</v>
      </c>
      <c r="E29" s="10"/>
      <c r="F29" s="10"/>
      <c r="G29" s="21">
        <v>600000</v>
      </c>
      <c r="H29" s="11">
        <v>0</v>
      </c>
      <c r="I29" s="21">
        <f>H29*G29</f>
        <v>0</v>
      </c>
    </row>
    <row r="30" spans="1:9" ht="15.75" customHeight="1" x14ac:dyDescent="0.25">
      <c r="A30" s="16"/>
      <c r="B30" s="30"/>
      <c r="C30" s="17"/>
      <c r="D30" s="35">
        <f>SUM(D27:D29)</f>
        <v>0</v>
      </c>
      <c r="E30" s="18"/>
      <c r="F30" s="16"/>
      <c r="G30" s="24"/>
      <c r="H30" s="17">
        <f>SUM(H27:H29)</f>
        <v>3</v>
      </c>
      <c r="I30" s="37">
        <f>SUM(I27:I29)</f>
        <v>1050000</v>
      </c>
    </row>
    <row r="31" spans="1:9" x14ac:dyDescent="0.25">
      <c r="A31" s="14" t="s">
        <v>9</v>
      </c>
      <c r="B31" s="31" t="s">
        <v>1</v>
      </c>
      <c r="C31" s="15" t="s">
        <v>2</v>
      </c>
      <c r="D31" s="31" t="s">
        <v>3</v>
      </c>
      <c r="E31" s="14"/>
      <c r="F31" s="14" t="s">
        <v>9</v>
      </c>
      <c r="G31" s="22" t="s">
        <v>1</v>
      </c>
      <c r="H31" s="15" t="s">
        <v>2</v>
      </c>
      <c r="I31" s="22" t="s">
        <v>3</v>
      </c>
    </row>
    <row r="32" spans="1:9" x14ac:dyDescent="0.25">
      <c r="A32" s="12"/>
      <c r="B32" s="27">
        <v>250000</v>
      </c>
      <c r="C32" s="13"/>
      <c r="D32" s="27">
        <f>C32*B32</f>
        <v>0</v>
      </c>
      <c r="E32" s="12"/>
      <c r="F32" s="12"/>
      <c r="G32" s="19">
        <v>250000</v>
      </c>
      <c r="H32" s="13">
        <v>4</v>
      </c>
      <c r="I32" s="19">
        <f>H32*G32</f>
        <v>1000000</v>
      </c>
    </row>
    <row r="33" spans="1:9" x14ac:dyDescent="0.25">
      <c r="A33" s="1"/>
      <c r="B33" s="28">
        <v>400000</v>
      </c>
      <c r="C33" s="3">
        <v>1</v>
      </c>
      <c r="D33" s="28">
        <f>C33*B33</f>
        <v>400000</v>
      </c>
      <c r="E33" s="1"/>
      <c r="F33" s="1"/>
      <c r="G33" s="20">
        <v>400000</v>
      </c>
      <c r="H33" s="3">
        <v>7</v>
      </c>
      <c r="I33" s="20">
        <f>H33*G33</f>
        <v>2800000</v>
      </c>
    </row>
    <row r="34" spans="1:9" ht="15.75" customHeight="1" x14ac:dyDescent="0.25">
      <c r="A34" s="10"/>
      <c r="B34" s="29">
        <v>600000</v>
      </c>
      <c r="C34" s="11"/>
      <c r="D34" s="29">
        <f>C34*B34</f>
        <v>0</v>
      </c>
      <c r="E34" s="10"/>
      <c r="F34" s="10"/>
      <c r="G34" s="21">
        <v>600000</v>
      </c>
      <c r="H34" s="11">
        <v>2</v>
      </c>
      <c r="I34" s="21">
        <f>H34*G34</f>
        <v>1200000</v>
      </c>
    </row>
    <row r="35" spans="1:9" ht="15.75" customHeight="1" x14ac:dyDescent="0.25">
      <c r="A35" s="16"/>
      <c r="B35" s="30"/>
      <c r="C35" s="17">
        <f>SUM(C32:C34)</f>
        <v>1</v>
      </c>
      <c r="D35" s="35">
        <f>SUM(D32:D34)</f>
        <v>400000</v>
      </c>
      <c r="E35" s="18"/>
      <c r="F35" s="16"/>
      <c r="G35" s="24"/>
      <c r="H35" s="17">
        <f>SUM(H32:H34)</f>
        <v>13</v>
      </c>
      <c r="I35" s="37">
        <f>SUM(I32:I34)</f>
        <v>5000000</v>
      </c>
    </row>
    <row r="36" spans="1:9" x14ac:dyDescent="0.25">
      <c r="A36" s="14" t="s">
        <v>10</v>
      </c>
      <c r="B36" s="31" t="s">
        <v>1</v>
      </c>
      <c r="C36" s="15" t="s">
        <v>2</v>
      </c>
      <c r="D36" s="31" t="s">
        <v>3</v>
      </c>
      <c r="E36" s="14"/>
      <c r="F36" s="14" t="s">
        <v>10</v>
      </c>
      <c r="G36" s="22" t="s">
        <v>1</v>
      </c>
      <c r="H36" s="15" t="s">
        <v>2</v>
      </c>
      <c r="I36" s="22" t="s">
        <v>3</v>
      </c>
    </row>
    <row r="37" spans="1:9" x14ac:dyDescent="0.25">
      <c r="A37" s="12"/>
      <c r="B37" s="27">
        <v>250000</v>
      </c>
      <c r="C37" s="13">
        <v>6</v>
      </c>
      <c r="D37" s="27">
        <f>C37*B37</f>
        <v>1500000</v>
      </c>
      <c r="E37" s="12"/>
      <c r="F37" s="12"/>
      <c r="G37" s="19">
        <v>250000</v>
      </c>
      <c r="H37" s="13"/>
      <c r="I37" s="19">
        <f>H37*G37</f>
        <v>0</v>
      </c>
    </row>
    <row r="38" spans="1:9" x14ac:dyDescent="0.25">
      <c r="A38" s="1"/>
      <c r="B38" s="28">
        <v>400000</v>
      </c>
      <c r="C38" s="3">
        <v>4</v>
      </c>
      <c r="D38" s="28">
        <f>C38*B38</f>
        <v>1600000</v>
      </c>
      <c r="E38" s="1"/>
      <c r="F38" s="1"/>
      <c r="G38" s="20">
        <v>400000</v>
      </c>
      <c r="H38" s="3"/>
      <c r="I38" s="20">
        <f>H38*G38</f>
        <v>0</v>
      </c>
    </row>
    <row r="39" spans="1:9" ht="15.75" customHeight="1" x14ac:dyDescent="0.25">
      <c r="A39" s="10"/>
      <c r="B39" s="29">
        <v>600000</v>
      </c>
      <c r="C39" s="11">
        <v>11</v>
      </c>
      <c r="D39" s="29">
        <f>C39*B39</f>
        <v>6600000</v>
      </c>
      <c r="E39" s="10"/>
      <c r="F39" s="10"/>
      <c r="G39" s="21">
        <v>600000</v>
      </c>
      <c r="H39" s="11"/>
      <c r="I39" s="21">
        <f>H39*G39</f>
        <v>0</v>
      </c>
    </row>
    <row r="40" spans="1:9" ht="15.75" customHeight="1" x14ac:dyDescent="0.25">
      <c r="A40" s="16"/>
      <c r="B40" s="30"/>
      <c r="C40" s="17">
        <f>SUM(C37:C39)</f>
        <v>21</v>
      </c>
      <c r="D40" s="35">
        <f>SUM(D37:D39)</f>
        <v>9700000</v>
      </c>
      <c r="E40" s="18"/>
      <c r="F40" s="16"/>
      <c r="G40" s="24"/>
      <c r="H40" s="18"/>
      <c r="I40" s="24">
        <f>SUM(I37:I39)</f>
        <v>0</v>
      </c>
    </row>
    <row r="41" spans="1:9" x14ac:dyDescent="0.25">
      <c r="A41" s="14" t="s">
        <v>11</v>
      </c>
      <c r="B41" s="31" t="s">
        <v>1</v>
      </c>
      <c r="C41" s="15" t="s">
        <v>2</v>
      </c>
      <c r="D41" s="31" t="s">
        <v>3</v>
      </c>
      <c r="E41" s="14"/>
      <c r="F41" s="14" t="s">
        <v>11</v>
      </c>
      <c r="G41" s="22" t="s">
        <v>1</v>
      </c>
      <c r="H41" s="15" t="s">
        <v>2</v>
      </c>
      <c r="I41" s="22" t="s">
        <v>3</v>
      </c>
    </row>
    <row r="42" spans="1:9" x14ac:dyDescent="0.25">
      <c r="A42" s="12"/>
      <c r="B42" s="27">
        <v>250000</v>
      </c>
      <c r="C42" s="13">
        <v>0</v>
      </c>
      <c r="D42" s="27">
        <f>C42*B42</f>
        <v>0</v>
      </c>
      <c r="E42" s="12"/>
      <c r="F42" s="12"/>
      <c r="G42" s="19">
        <v>250000</v>
      </c>
      <c r="H42" s="13">
        <v>1</v>
      </c>
      <c r="I42" s="19">
        <f>H42*G42</f>
        <v>250000</v>
      </c>
    </row>
    <row r="43" spans="1:9" x14ac:dyDescent="0.25">
      <c r="A43" s="1"/>
      <c r="B43" s="28">
        <v>400000</v>
      </c>
      <c r="C43" s="3">
        <v>0</v>
      </c>
      <c r="D43" s="28">
        <f>C43*B43</f>
        <v>0</v>
      </c>
      <c r="E43" s="1"/>
      <c r="F43" s="1"/>
      <c r="G43" s="20">
        <v>400000</v>
      </c>
      <c r="H43" s="3">
        <v>0</v>
      </c>
      <c r="I43" s="20">
        <f>H43*G43</f>
        <v>0</v>
      </c>
    </row>
    <row r="44" spans="1:9" ht="15.75" customHeight="1" x14ac:dyDescent="0.25">
      <c r="A44" s="10"/>
      <c r="B44" s="29">
        <v>600000</v>
      </c>
      <c r="C44" s="11">
        <v>0</v>
      </c>
      <c r="D44" s="29">
        <f>C44*B44</f>
        <v>0</v>
      </c>
      <c r="E44" s="10"/>
      <c r="F44" s="10"/>
      <c r="G44" s="21">
        <v>600000</v>
      </c>
      <c r="H44" s="11">
        <v>0</v>
      </c>
      <c r="I44" s="21">
        <f>H44*G44</f>
        <v>0</v>
      </c>
    </row>
    <row r="45" spans="1:9" ht="15.75" customHeight="1" x14ac:dyDescent="0.25">
      <c r="A45" s="16"/>
      <c r="B45" s="30"/>
      <c r="C45" s="17"/>
      <c r="D45" s="35">
        <f>SUM(D42:D44)</f>
        <v>0</v>
      </c>
      <c r="E45" s="18"/>
      <c r="F45" s="16"/>
      <c r="G45" s="24"/>
      <c r="H45" s="17">
        <f>SUM(H42:H44)</f>
        <v>1</v>
      </c>
      <c r="I45" s="37">
        <f>SUM(I42:I44)</f>
        <v>250000</v>
      </c>
    </row>
    <row r="46" spans="1:9" x14ac:dyDescent="0.25">
      <c r="A46" s="14" t="s">
        <v>12</v>
      </c>
      <c r="B46" s="31" t="s">
        <v>1</v>
      </c>
      <c r="C46" s="15" t="s">
        <v>2</v>
      </c>
      <c r="D46" s="31" t="s">
        <v>3</v>
      </c>
      <c r="E46" s="14"/>
      <c r="F46" s="14" t="s">
        <v>12</v>
      </c>
      <c r="G46" s="22" t="s">
        <v>1</v>
      </c>
      <c r="H46" s="15" t="s">
        <v>2</v>
      </c>
      <c r="I46" s="22" t="s">
        <v>3</v>
      </c>
    </row>
    <row r="47" spans="1:9" x14ac:dyDescent="0.25">
      <c r="A47" s="12"/>
      <c r="B47" s="27">
        <v>250000</v>
      </c>
      <c r="C47" s="13">
        <v>2</v>
      </c>
      <c r="D47" s="27">
        <f>C47*B47</f>
        <v>500000</v>
      </c>
      <c r="E47" s="12"/>
      <c r="F47" s="12"/>
      <c r="G47" s="19">
        <v>250000</v>
      </c>
      <c r="H47" s="13">
        <v>6</v>
      </c>
      <c r="I47" s="19">
        <f>H47*G47</f>
        <v>1500000</v>
      </c>
    </row>
    <row r="48" spans="1:9" x14ac:dyDescent="0.25">
      <c r="A48" s="1"/>
      <c r="B48" s="28">
        <v>400000</v>
      </c>
      <c r="C48" s="3">
        <v>3</v>
      </c>
      <c r="D48" s="28">
        <f>C48*B48</f>
        <v>1200000</v>
      </c>
      <c r="E48" s="1"/>
      <c r="F48" s="1"/>
      <c r="G48" s="20">
        <v>400000</v>
      </c>
      <c r="H48" s="3">
        <v>4</v>
      </c>
      <c r="I48" s="20">
        <f>H48*G48</f>
        <v>1600000</v>
      </c>
    </row>
    <row r="49" spans="1:9" ht="15.75" customHeight="1" x14ac:dyDescent="0.25">
      <c r="A49" s="5"/>
      <c r="B49" s="32">
        <v>600000</v>
      </c>
      <c r="C49" s="6">
        <v>6</v>
      </c>
      <c r="D49" s="32">
        <f>C49*B49</f>
        <v>3600000</v>
      </c>
      <c r="E49" s="5"/>
      <c r="F49" s="5"/>
      <c r="G49" s="23">
        <v>600000</v>
      </c>
      <c r="H49" s="6">
        <v>0</v>
      </c>
      <c r="I49" s="23">
        <f>H49*G49</f>
        <v>0</v>
      </c>
    </row>
    <row r="50" spans="1:9" ht="15.75" customHeight="1" x14ac:dyDescent="0.25">
      <c r="A50" s="7"/>
      <c r="B50" s="7"/>
      <c r="C50" s="8">
        <f>SUM(C47:C49)</f>
        <v>11</v>
      </c>
      <c r="D50" s="8">
        <f>SUM(D47:D49)</f>
        <v>5300000</v>
      </c>
      <c r="E50" s="9"/>
      <c r="F50" s="7"/>
      <c r="G50" s="26"/>
      <c r="H50" s="8">
        <f>SUM(H47:H49)</f>
        <v>10</v>
      </c>
      <c r="I50" s="40">
        <f>SUM(I47:I49)</f>
        <v>3100000</v>
      </c>
    </row>
    <row r="51" spans="1:9" x14ac:dyDescent="0.25">
      <c r="A51">
        <f>COUNTA(A1:A50)</f>
        <v>10</v>
      </c>
      <c r="D51">
        <f>D50+D45+D40+D35+D30+D25+D20+D15+D10+D5</f>
        <v>19900000</v>
      </c>
    </row>
    <row r="52" spans="1:9" x14ac:dyDescent="0.25">
      <c r="A52" t="s">
        <v>13</v>
      </c>
      <c r="C52" s="41" t="s">
        <v>14</v>
      </c>
      <c r="D52" s="43" t="s">
        <v>3</v>
      </c>
      <c r="F52" t="s">
        <v>13</v>
      </c>
      <c r="H52" s="41" t="s">
        <v>14</v>
      </c>
      <c r="I52" s="42" t="s">
        <v>3</v>
      </c>
    </row>
    <row r="53" spans="1:9" x14ac:dyDescent="0.25">
      <c r="C53" s="41">
        <f>C5+C10+C15+C20+C25+C30+C35+C40+C45+C50</f>
        <v>43</v>
      </c>
      <c r="D53" s="43">
        <f>D5+D10+D15+D20+D25+D30+D35+D40+D45+D50</f>
        <v>19900000</v>
      </c>
      <c r="F53">
        <f>C53+H53</f>
        <v>117</v>
      </c>
      <c r="G53" s="36">
        <f>D53+I53</f>
        <v>48550000</v>
      </c>
      <c r="H53" s="41">
        <f>H50+H45+H40+H35+H30+H25+H20+H15+H10+H5</f>
        <v>74</v>
      </c>
      <c r="I53" s="42">
        <f>I5+I10+I15+I20+I25+I30+I35+I40+I45+I50</f>
        <v>28650000</v>
      </c>
    </row>
    <row r="54" spans="1:9" x14ac:dyDescent="0.25">
      <c r="C54" s="2" t="s">
        <v>15</v>
      </c>
      <c r="D54">
        <v>9750000</v>
      </c>
      <c r="G54" s="36">
        <v>33350000</v>
      </c>
      <c r="H54" s="2" t="s">
        <v>15</v>
      </c>
      <c r="I54" s="36">
        <v>23600000</v>
      </c>
    </row>
    <row r="55" spans="1:9" x14ac:dyDescent="0.25">
      <c r="C55" s="2" t="s">
        <v>16</v>
      </c>
      <c r="D55">
        <f>D53-D54</f>
        <v>10150000</v>
      </c>
      <c r="G55" s="36">
        <f>G53-G54</f>
        <v>15200000</v>
      </c>
      <c r="H55" s="2" t="s">
        <v>16</v>
      </c>
      <c r="I55" s="36">
        <f>I53-I54</f>
        <v>5050000</v>
      </c>
    </row>
    <row r="56" spans="1:9" x14ac:dyDescent="0.25">
      <c r="G56" s="36">
        <f>D55+I55</f>
        <v>15200000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51181102362205" right="0.11811023622047" top="0.15748031496063" bottom="0.15748031496063" header="0.31496062992126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P200"/>
  <sheetViews>
    <sheetView tabSelected="1" workbookViewId="0">
      <selection activeCell="N3" sqref="N3"/>
    </sheetView>
  </sheetViews>
  <sheetFormatPr defaultRowHeight="15" x14ac:dyDescent="0.25"/>
  <cols>
    <col min="1" max="1" width="5.28515625" customWidth="1"/>
    <col min="2" max="2" width="12.7109375" customWidth="1"/>
    <col min="3" max="3" width="22.5703125" style="62" customWidth="1"/>
    <col min="4" max="4" width="11.42578125" customWidth="1"/>
    <col min="5" max="5" width="9.5703125" customWidth="1"/>
    <col min="6" max="6" width="8.5703125" customWidth="1"/>
    <col min="7" max="7" width="12.28515625" customWidth="1"/>
    <col min="8" max="8" width="30.28515625" style="64" customWidth="1"/>
    <col min="9" max="9" width="14.5703125" customWidth="1"/>
    <col min="10" max="10" width="19.85546875" style="64" customWidth="1"/>
    <col min="11" max="11" width="17.42578125" customWidth="1"/>
    <col min="12" max="12" width="12.5703125" customWidth="1"/>
    <col min="13" max="14" width="11.85546875" customWidth="1"/>
    <col min="15" max="15" width="26.28515625" customWidth="1"/>
    <col min="16" max="16" width="19.85546875" customWidth="1"/>
    <col min="17" max="17" width="13.140625" customWidth="1"/>
    <col min="18" max="18" width="15.85546875" customWidth="1"/>
  </cols>
  <sheetData>
    <row r="1" spans="1:18" s="50" customFormat="1" ht="15" customHeight="1" x14ac:dyDescent="0.25">
      <c r="A1" s="71" t="s">
        <v>17</v>
      </c>
      <c r="B1" s="65"/>
      <c r="C1" s="73" t="s">
        <v>18</v>
      </c>
      <c r="D1" s="74"/>
      <c r="E1" s="74"/>
      <c r="F1" s="74"/>
      <c r="G1" s="74"/>
      <c r="H1" s="74"/>
      <c r="I1" s="74"/>
      <c r="J1" s="74"/>
      <c r="K1" s="75" t="s">
        <v>19</v>
      </c>
      <c r="L1" s="76" t="s">
        <v>1</v>
      </c>
      <c r="M1" s="77" t="s">
        <v>20</v>
      </c>
      <c r="N1" s="69" t="s">
        <v>21</v>
      </c>
      <c r="O1" s="69" t="s">
        <v>22</v>
      </c>
      <c r="P1" s="69" t="s">
        <v>23</v>
      </c>
      <c r="Q1" s="69" t="s">
        <v>24</v>
      </c>
      <c r="R1" s="69" t="s">
        <v>25</v>
      </c>
    </row>
    <row r="2" spans="1:18" s="51" customFormat="1" ht="17.25" customHeight="1" x14ac:dyDescent="0.25">
      <c r="A2" s="72"/>
      <c r="B2" s="63" t="s">
        <v>26</v>
      </c>
      <c r="C2" s="63" t="s">
        <v>27</v>
      </c>
      <c r="D2" s="66" t="s">
        <v>28</v>
      </c>
      <c r="E2" s="66" t="s">
        <v>29</v>
      </c>
      <c r="F2" s="66" t="s">
        <v>30</v>
      </c>
      <c r="G2" s="63" t="s">
        <v>31</v>
      </c>
      <c r="H2" s="60" t="s">
        <v>32</v>
      </c>
      <c r="I2" s="63" t="s">
        <v>33</v>
      </c>
      <c r="J2" s="63" t="s">
        <v>34</v>
      </c>
      <c r="K2" s="75"/>
      <c r="L2" s="76"/>
      <c r="M2" s="77"/>
      <c r="N2" s="70"/>
      <c r="O2" s="70"/>
      <c r="P2" s="70"/>
      <c r="Q2" s="70"/>
      <c r="R2" s="70"/>
    </row>
    <row r="3" spans="1:18" s="52" customFormat="1" ht="21.6" customHeight="1" x14ac:dyDescent="0.25">
      <c r="A3" s="53">
        <v>1</v>
      </c>
      <c r="B3" s="53" t="s">
        <v>35</v>
      </c>
      <c r="C3" s="54" t="s">
        <v>36</v>
      </c>
      <c r="D3" s="55" t="s">
        <v>37</v>
      </c>
      <c r="E3" s="55" t="s">
        <v>38</v>
      </c>
      <c r="F3" s="55" t="s">
        <v>39</v>
      </c>
      <c r="G3" s="56" t="s">
        <v>40</v>
      </c>
      <c r="H3" s="54" t="s">
        <v>41</v>
      </c>
      <c r="I3" s="67" t="s">
        <v>42</v>
      </c>
      <c r="J3" s="67"/>
      <c r="K3" s="53" t="s">
        <v>43</v>
      </c>
      <c r="L3" s="57">
        <v>600000</v>
      </c>
      <c r="M3" s="55" t="s">
        <v>44</v>
      </c>
      <c r="N3" s="55" t="s">
        <v>45</v>
      </c>
      <c r="O3" s="58" t="s">
        <v>46</v>
      </c>
      <c r="P3" s="58" t="s">
        <v>47</v>
      </c>
      <c r="Q3" s="58" t="s">
        <v>48</v>
      </c>
      <c r="R3" s="59" t="s">
        <v>49</v>
      </c>
    </row>
    <row r="4" spans="1:18" s="52" customFormat="1" ht="21.6" customHeight="1" x14ac:dyDescent="0.25">
      <c r="A4" s="45">
        <v>2</v>
      </c>
      <c r="B4" s="45" t="s">
        <v>50</v>
      </c>
      <c r="C4" s="47" t="s">
        <v>51</v>
      </c>
      <c r="D4" s="44" t="s">
        <v>52</v>
      </c>
      <c r="E4" s="44" t="s">
        <v>38</v>
      </c>
      <c r="F4" s="44" t="s">
        <v>53</v>
      </c>
      <c r="G4" s="46" t="s">
        <v>54</v>
      </c>
      <c r="H4" s="67" t="s">
        <v>55</v>
      </c>
      <c r="I4" s="67"/>
      <c r="J4" s="67" t="s">
        <v>56</v>
      </c>
      <c r="K4" s="45" t="s">
        <v>57</v>
      </c>
      <c r="L4" s="57">
        <v>300000</v>
      </c>
      <c r="M4" s="44" t="s">
        <v>44</v>
      </c>
      <c r="N4" s="44" t="s">
        <v>45</v>
      </c>
      <c r="O4" s="49" t="s">
        <v>58</v>
      </c>
      <c r="P4" s="58" t="s">
        <v>59</v>
      </c>
      <c r="Q4" s="58" t="s">
        <v>48</v>
      </c>
      <c r="R4" s="59" t="s">
        <v>49</v>
      </c>
    </row>
    <row r="5" spans="1:18" s="52" customFormat="1" ht="21.6" customHeight="1" x14ac:dyDescent="0.25">
      <c r="A5" s="45">
        <v>3</v>
      </c>
      <c r="B5" s="45">
        <v>352726490</v>
      </c>
      <c r="C5" s="47" t="s">
        <v>60</v>
      </c>
      <c r="D5" s="44" t="s">
        <v>61</v>
      </c>
      <c r="E5" s="44" t="s">
        <v>38</v>
      </c>
      <c r="F5" s="44" t="s">
        <v>53</v>
      </c>
      <c r="G5" s="46" t="s">
        <v>62</v>
      </c>
      <c r="H5" s="68" t="s">
        <v>63</v>
      </c>
      <c r="I5" s="44"/>
      <c r="J5" s="47" t="s">
        <v>64</v>
      </c>
      <c r="K5" s="45" t="s">
        <v>65</v>
      </c>
      <c r="L5" s="57">
        <v>600000</v>
      </c>
      <c r="M5" s="44" t="s">
        <v>44</v>
      </c>
      <c r="N5" s="44" t="s">
        <v>45</v>
      </c>
      <c r="O5" s="49" t="s">
        <v>46</v>
      </c>
      <c r="P5" s="58" t="s">
        <v>47</v>
      </c>
      <c r="Q5" s="58" t="s">
        <v>48</v>
      </c>
      <c r="R5" s="59" t="s">
        <v>49</v>
      </c>
    </row>
    <row r="6" spans="1:18" s="52" customFormat="1" ht="21.6" customHeight="1" x14ac:dyDescent="0.25">
      <c r="A6" s="45">
        <v>4</v>
      </c>
      <c r="B6" s="45" t="s">
        <v>66</v>
      </c>
      <c r="C6" s="47" t="s">
        <v>67</v>
      </c>
      <c r="D6" s="44" t="s">
        <v>68</v>
      </c>
      <c r="E6" s="44" t="s">
        <v>38</v>
      </c>
      <c r="F6" s="44" t="s">
        <v>39</v>
      </c>
      <c r="G6" s="46" t="s">
        <v>69</v>
      </c>
      <c r="H6" s="68" t="s">
        <v>70</v>
      </c>
      <c r="I6" s="44"/>
      <c r="J6" s="47" t="s">
        <v>64</v>
      </c>
      <c r="K6" s="45" t="s">
        <v>71</v>
      </c>
      <c r="L6" s="57">
        <v>600000</v>
      </c>
      <c r="M6" s="44" t="s">
        <v>72</v>
      </c>
      <c r="N6" s="44" t="s">
        <v>45</v>
      </c>
      <c r="O6" s="49" t="s">
        <v>73</v>
      </c>
      <c r="P6" s="58" t="s">
        <v>47</v>
      </c>
      <c r="Q6" s="58" t="s">
        <v>48</v>
      </c>
      <c r="R6" s="59" t="s">
        <v>49</v>
      </c>
    </row>
    <row r="7" spans="1:18" s="52" customFormat="1" ht="21.6" customHeight="1" x14ac:dyDescent="0.25">
      <c r="A7" s="45">
        <v>5</v>
      </c>
      <c r="B7" s="45" t="s">
        <v>74</v>
      </c>
      <c r="C7" s="47" t="s">
        <v>75</v>
      </c>
      <c r="D7" s="44" t="s">
        <v>76</v>
      </c>
      <c r="E7" s="44" t="s">
        <v>38</v>
      </c>
      <c r="F7" s="44" t="s">
        <v>39</v>
      </c>
      <c r="G7" s="46" t="s">
        <v>77</v>
      </c>
      <c r="H7" s="68" t="s">
        <v>78</v>
      </c>
      <c r="I7" s="44" t="s">
        <v>79</v>
      </c>
      <c r="J7" s="47" t="s">
        <v>80</v>
      </c>
      <c r="K7" s="45" t="s">
        <v>81</v>
      </c>
      <c r="L7" s="57">
        <v>600000</v>
      </c>
      <c r="M7" s="44" t="s">
        <v>82</v>
      </c>
      <c r="N7" s="44" t="s">
        <v>45</v>
      </c>
      <c r="O7" s="49" t="s">
        <v>83</v>
      </c>
      <c r="P7" s="58" t="s">
        <v>47</v>
      </c>
      <c r="Q7" s="58" t="s">
        <v>48</v>
      </c>
      <c r="R7" s="59" t="s">
        <v>49</v>
      </c>
    </row>
    <row r="8" spans="1:18" s="52" customFormat="1" ht="21.6" customHeight="1" x14ac:dyDescent="0.25">
      <c r="A8" s="45">
        <v>6</v>
      </c>
      <c r="B8" s="45" t="s">
        <v>84</v>
      </c>
      <c r="C8" s="47" t="s">
        <v>85</v>
      </c>
      <c r="D8" s="44" t="s">
        <v>86</v>
      </c>
      <c r="E8" s="44" t="s">
        <v>38</v>
      </c>
      <c r="F8" s="44" t="s">
        <v>53</v>
      </c>
      <c r="G8" s="46" t="s">
        <v>87</v>
      </c>
      <c r="H8" s="68"/>
      <c r="I8" s="44" t="s">
        <v>42</v>
      </c>
      <c r="J8" s="47"/>
      <c r="K8" s="45" t="s">
        <v>88</v>
      </c>
      <c r="L8" s="57">
        <v>600000</v>
      </c>
      <c r="M8" s="44" t="s">
        <v>82</v>
      </c>
      <c r="N8" s="44" t="s">
        <v>45</v>
      </c>
      <c r="O8" s="49" t="s">
        <v>46</v>
      </c>
      <c r="P8" s="58" t="s">
        <v>47</v>
      </c>
      <c r="Q8" s="58" t="s">
        <v>48</v>
      </c>
      <c r="R8" s="59" t="s">
        <v>49</v>
      </c>
    </row>
    <row r="9" spans="1:18" s="52" customFormat="1" ht="21.6" customHeight="1" x14ac:dyDescent="0.25">
      <c r="A9" s="45">
        <v>7</v>
      </c>
      <c r="B9" s="45" t="s">
        <v>89</v>
      </c>
      <c r="C9" s="47" t="s">
        <v>90</v>
      </c>
      <c r="D9" s="44" t="s">
        <v>91</v>
      </c>
      <c r="E9" s="44" t="s">
        <v>38</v>
      </c>
      <c r="F9" s="44" t="s">
        <v>39</v>
      </c>
      <c r="G9" s="46" t="s">
        <v>92</v>
      </c>
      <c r="H9" s="68" t="s">
        <v>93</v>
      </c>
      <c r="I9" s="44"/>
      <c r="J9" s="47" t="s">
        <v>94</v>
      </c>
      <c r="K9" s="45" t="s">
        <v>95</v>
      </c>
      <c r="L9" s="57">
        <v>150000</v>
      </c>
      <c r="M9" s="44" t="s">
        <v>82</v>
      </c>
      <c r="N9" s="44" t="s">
        <v>45</v>
      </c>
      <c r="O9" s="49" t="s">
        <v>83</v>
      </c>
      <c r="P9" s="58" t="s">
        <v>59</v>
      </c>
      <c r="Q9" s="58" t="s">
        <v>48</v>
      </c>
      <c r="R9" s="59" t="s">
        <v>49</v>
      </c>
    </row>
    <row r="10" spans="1:18" s="52" customFormat="1" ht="21.6" customHeight="1" x14ac:dyDescent="0.25">
      <c r="A10" s="45">
        <v>8</v>
      </c>
      <c r="B10" s="45">
        <v>352746917</v>
      </c>
      <c r="C10" s="47" t="s">
        <v>96</v>
      </c>
      <c r="D10" s="44" t="s">
        <v>97</v>
      </c>
      <c r="E10" s="44" t="s">
        <v>38</v>
      </c>
      <c r="F10" s="44" t="s">
        <v>53</v>
      </c>
      <c r="G10" s="46" t="s">
        <v>98</v>
      </c>
      <c r="H10" s="68" t="s">
        <v>99</v>
      </c>
      <c r="I10" s="44"/>
      <c r="J10" s="47" t="s">
        <v>100</v>
      </c>
      <c r="K10" s="45" t="s">
        <v>101</v>
      </c>
      <c r="L10" s="57">
        <v>600000</v>
      </c>
      <c r="M10" s="44" t="s">
        <v>102</v>
      </c>
      <c r="N10" s="44" t="s">
        <v>45</v>
      </c>
      <c r="O10" s="49" t="s">
        <v>58</v>
      </c>
      <c r="P10" s="58" t="s">
        <v>47</v>
      </c>
      <c r="Q10" s="58" t="s">
        <v>48</v>
      </c>
      <c r="R10" s="59" t="s">
        <v>49</v>
      </c>
    </row>
    <row r="11" spans="1:18" s="52" customFormat="1" ht="21.6" customHeight="1" x14ac:dyDescent="0.25">
      <c r="A11" s="45">
        <v>9</v>
      </c>
      <c r="B11" s="45" t="s">
        <v>103</v>
      </c>
      <c r="C11" s="47" t="s">
        <v>104</v>
      </c>
      <c r="D11" s="44" t="s">
        <v>105</v>
      </c>
      <c r="E11" s="44" t="s">
        <v>38</v>
      </c>
      <c r="F11" s="44" t="s">
        <v>39</v>
      </c>
      <c r="G11" s="46" t="s">
        <v>106</v>
      </c>
      <c r="H11" s="68" t="s">
        <v>107</v>
      </c>
      <c r="I11" s="44"/>
      <c r="J11" s="47" t="s">
        <v>108</v>
      </c>
      <c r="K11" s="45" t="s">
        <v>109</v>
      </c>
      <c r="L11" s="57">
        <v>600000</v>
      </c>
      <c r="M11" s="44" t="s">
        <v>102</v>
      </c>
      <c r="N11" s="44" t="s">
        <v>45</v>
      </c>
      <c r="O11" s="49" t="s">
        <v>83</v>
      </c>
      <c r="P11" s="58" t="s">
        <v>47</v>
      </c>
      <c r="Q11" s="58" t="s">
        <v>48</v>
      </c>
      <c r="R11" s="59" t="s">
        <v>49</v>
      </c>
    </row>
    <row r="12" spans="1:18" s="52" customFormat="1" ht="21.6" customHeight="1" x14ac:dyDescent="0.25">
      <c r="A12" s="45">
        <v>10</v>
      </c>
      <c r="B12" s="45" t="s">
        <v>110</v>
      </c>
      <c r="C12" s="47" t="s">
        <v>111</v>
      </c>
      <c r="D12" s="44" t="s">
        <v>112</v>
      </c>
      <c r="E12" s="44" t="s">
        <v>113</v>
      </c>
      <c r="F12" s="44" t="s">
        <v>39</v>
      </c>
      <c r="G12" s="46" t="s">
        <v>114</v>
      </c>
      <c r="H12" s="68" t="s">
        <v>115</v>
      </c>
      <c r="I12" s="44"/>
      <c r="J12" s="47" t="s">
        <v>108</v>
      </c>
      <c r="K12" s="45" t="s">
        <v>116</v>
      </c>
      <c r="L12" s="57">
        <v>600000</v>
      </c>
      <c r="M12" s="44" t="s">
        <v>102</v>
      </c>
      <c r="N12" s="44" t="s">
        <v>45</v>
      </c>
      <c r="O12" s="49" t="s">
        <v>83</v>
      </c>
      <c r="P12" s="58" t="s">
        <v>47</v>
      </c>
      <c r="Q12" s="58" t="s">
        <v>48</v>
      </c>
      <c r="R12" s="59" t="s">
        <v>49</v>
      </c>
    </row>
    <row r="13" spans="1:18" s="52" customFormat="1" ht="21.6" customHeight="1" x14ac:dyDescent="0.25">
      <c r="A13" s="45">
        <v>11</v>
      </c>
      <c r="B13" s="45" t="s">
        <v>117</v>
      </c>
      <c r="C13" s="47" t="s">
        <v>118</v>
      </c>
      <c r="D13" s="44" t="s">
        <v>119</v>
      </c>
      <c r="E13" s="44" t="s">
        <v>38</v>
      </c>
      <c r="F13" s="44" t="s">
        <v>39</v>
      </c>
      <c r="G13" s="46" t="s">
        <v>120</v>
      </c>
      <c r="H13" s="68" t="s">
        <v>121</v>
      </c>
      <c r="I13" s="44"/>
      <c r="J13" s="47" t="s">
        <v>108</v>
      </c>
      <c r="K13" s="45" t="s">
        <v>122</v>
      </c>
      <c r="L13" s="57">
        <v>600000</v>
      </c>
      <c r="M13" s="44" t="s">
        <v>123</v>
      </c>
      <c r="N13" s="44" t="s">
        <v>45</v>
      </c>
      <c r="O13" s="49" t="s">
        <v>83</v>
      </c>
      <c r="P13" s="58" t="s">
        <v>47</v>
      </c>
      <c r="Q13" s="58" t="s">
        <v>48</v>
      </c>
      <c r="R13" s="59" t="s">
        <v>49</v>
      </c>
    </row>
    <row r="14" spans="1:18" s="52" customFormat="1" ht="21.6" customHeight="1" x14ac:dyDescent="0.25">
      <c r="A14" s="45">
        <v>12</v>
      </c>
      <c r="B14" s="45" t="s">
        <v>124</v>
      </c>
      <c r="C14" s="47" t="s">
        <v>125</v>
      </c>
      <c r="D14" s="44" t="s">
        <v>126</v>
      </c>
      <c r="E14" s="44" t="s">
        <v>127</v>
      </c>
      <c r="F14" s="44" t="s">
        <v>39</v>
      </c>
      <c r="G14" s="46" t="s">
        <v>128</v>
      </c>
      <c r="H14" s="68" t="s">
        <v>129</v>
      </c>
      <c r="I14" s="44"/>
      <c r="J14" s="47" t="s">
        <v>108</v>
      </c>
      <c r="K14" s="45" t="s">
        <v>130</v>
      </c>
      <c r="L14" s="57">
        <v>600000</v>
      </c>
      <c r="M14" s="44" t="s">
        <v>123</v>
      </c>
      <c r="N14" s="44" t="s">
        <v>45</v>
      </c>
      <c r="O14" s="49" t="s">
        <v>83</v>
      </c>
      <c r="P14" s="58" t="s">
        <v>47</v>
      </c>
      <c r="Q14" s="58" t="s">
        <v>48</v>
      </c>
      <c r="R14" s="59" t="s">
        <v>49</v>
      </c>
    </row>
    <row r="15" spans="1:18" s="52" customFormat="1" ht="21.6" customHeight="1" x14ac:dyDescent="0.25">
      <c r="A15" s="45">
        <v>13</v>
      </c>
      <c r="B15" s="45">
        <v>352576764</v>
      </c>
      <c r="C15" s="47" t="s">
        <v>131</v>
      </c>
      <c r="D15" s="44" t="s">
        <v>132</v>
      </c>
      <c r="E15" s="44" t="s">
        <v>38</v>
      </c>
      <c r="F15" s="44" t="s">
        <v>39</v>
      </c>
      <c r="G15" s="46" t="s">
        <v>133</v>
      </c>
      <c r="H15" s="68" t="s">
        <v>134</v>
      </c>
      <c r="I15" s="44" t="s">
        <v>42</v>
      </c>
      <c r="J15" s="47"/>
      <c r="K15" s="45" t="s">
        <v>135</v>
      </c>
      <c r="L15" s="57">
        <v>600000</v>
      </c>
      <c r="M15" s="44" t="s">
        <v>123</v>
      </c>
      <c r="N15" s="44" t="s">
        <v>45</v>
      </c>
      <c r="O15" s="49" t="s">
        <v>58</v>
      </c>
      <c r="P15" s="58" t="s">
        <v>47</v>
      </c>
      <c r="Q15" s="58" t="s">
        <v>48</v>
      </c>
      <c r="R15" s="59" t="s">
        <v>49</v>
      </c>
    </row>
    <row r="16" spans="1:18" s="52" customFormat="1" ht="21.6" customHeight="1" x14ac:dyDescent="0.25">
      <c r="A16" s="45">
        <v>14</v>
      </c>
      <c r="B16" s="45" t="s">
        <v>136</v>
      </c>
      <c r="C16" s="47" t="s">
        <v>137</v>
      </c>
      <c r="D16" s="44" t="s">
        <v>138</v>
      </c>
      <c r="E16" s="44" t="s">
        <v>38</v>
      </c>
      <c r="F16" s="44" t="s">
        <v>53</v>
      </c>
      <c r="G16" s="46" t="s">
        <v>139</v>
      </c>
      <c r="H16" s="68" t="s">
        <v>140</v>
      </c>
      <c r="I16" s="44" t="s">
        <v>42</v>
      </c>
      <c r="J16" s="47"/>
      <c r="K16" s="45" t="s">
        <v>141</v>
      </c>
      <c r="L16" s="57">
        <v>600000</v>
      </c>
      <c r="M16" s="44" t="s">
        <v>123</v>
      </c>
      <c r="N16" s="44" t="s">
        <v>45</v>
      </c>
      <c r="O16" s="49" t="s">
        <v>83</v>
      </c>
      <c r="P16" s="58" t="s">
        <v>47</v>
      </c>
      <c r="Q16" s="58" t="s">
        <v>48</v>
      </c>
      <c r="R16" s="59" t="s">
        <v>49</v>
      </c>
    </row>
    <row r="17" spans="1:224" s="52" customFormat="1" ht="21.6" customHeight="1" x14ac:dyDescent="0.25">
      <c r="A17" s="45">
        <v>15</v>
      </c>
      <c r="B17" s="45" t="s">
        <v>142</v>
      </c>
      <c r="C17" s="47" t="s">
        <v>143</v>
      </c>
      <c r="D17" s="44" t="s">
        <v>144</v>
      </c>
      <c r="E17" s="44" t="s">
        <v>38</v>
      </c>
      <c r="F17" s="44" t="s">
        <v>39</v>
      </c>
      <c r="G17" s="46" t="s">
        <v>145</v>
      </c>
      <c r="H17" s="68" t="s">
        <v>146</v>
      </c>
      <c r="I17" s="44"/>
      <c r="J17" s="47" t="s">
        <v>108</v>
      </c>
      <c r="K17" s="45" t="s">
        <v>147</v>
      </c>
      <c r="L17" s="57">
        <v>600000</v>
      </c>
      <c r="M17" s="44" t="s">
        <v>123</v>
      </c>
      <c r="N17" s="44" t="s">
        <v>45</v>
      </c>
      <c r="O17" s="49" t="s">
        <v>83</v>
      </c>
      <c r="P17" s="58" t="s">
        <v>47</v>
      </c>
      <c r="Q17" s="58" t="s">
        <v>48</v>
      </c>
      <c r="R17" s="59" t="s">
        <v>49</v>
      </c>
    </row>
    <row r="18" spans="1:224" s="52" customFormat="1" ht="21.6" customHeight="1" x14ac:dyDescent="0.25">
      <c r="A18" s="45">
        <v>16</v>
      </c>
      <c r="B18" s="45" t="s">
        <v>148</v>
      </c>
      <c r="C18" s="47" t="s">
        <v>149</v>
      </c>
      <c r="D18" s="44" t="s">
        <v>150</v>
      </c>
      <c r="E18" s="44" t="s">
        <v>38</v>
      </c>
      <c r="F18" s="44" t="s">
        <v>39</v>
      </c>
      <c r="G18" s="46" t="s">
        <v>151</v>
      </c>
      <c r="H18" s="68" t="s">
        <v>152</v>
      </c>
      <c r="I18" s="44"/>
      <c r="J18" s="47" t="s">
        <v>153</v>
      </c>
      <c r="K18" s="45" t="s">
        <v>154</v>
      </c>
      <c r="L18" s="57">
        <v>600000</v>
      </c>
      <c r="M18" s="44" t="s">
        <v>123</v>
      </c>
      <c r="N18" s="44" t="s">
        <v>45</v>
      </c>
      <c r="O18" s="49" t="s">
        <v>46</v>
      </c>
      <c r="P18" s="58" t="s">
        <v>47</v>
      </c>
      <c r="Q18" s="58" t="s">
        <v>48</v>
      </c>
      <c r="R18" s="59" t="s">
        <v>49</v>
      </c>
    </row>
    <row r="19" spans="1:224" s="52" customFormat="1" ht="21.6" customHeight="1" x14ac:dyDescent="0.25">
      <c r="A19" s="45">
        <v>17</v>
      </c>
      <c r="B19" s="45" t="s">
        <v>155</v>
      </c>
      <c r="C19" s="47" t="s">
        <v>156</v>
      </c>
      <c r="D19" s="44" t="s">
        <v>157</v>
      </c>
      <c r="E19" s="44" t="s">
        <v>113</v>
      </c>
      <c r="F19" s="44" t="s">
        <v>39</v>
      </c>
      <c r="G19" s="46" t="s">
        <v>158</v>
      </c>
      <c r="H19" s="68" t="s">
        <v>159</v>
      </c>
      <c r="I19" s="44"/>
      <c r="J19" s="47" t="s">
        <v>153</v>
      </c>
      <c r="K19" s="45" t="s">
        <v>160</v>
      </c>
      <c r="L19" s="57">
        <v>600000</v>
      </c>
      <c r="M19" s="44" t="s">
        <v>123</v>
      </c>
      <c r="N19" s="44" t="s">
        <v>45</v>
      </c>
      <c r="O19" s="49" t="s">
        <v>83</v>
      </c>
      <c r="P19" s="58" t="s">
        <v>47</v>
      </c>
      <c r="Q19" s="58" t="s">
        <v>48</v>
      </c>
      <c r="R19" s="59" t="s">
        <v>49</v>
      </c>
    </row>
    <row r="20" spans="1:224" s="52" customFormat="1" ht="21.6" customHeight="1" x14ac:dyDescent="0.25">
      <c r="A20" s="45">
        <v>18</v>
      </c>
      <c r="B20" s="45" t="s">
        <v>161</v>
      </c>
      <c r="C20" s="47" t="s">
        <v>162</v>
      </c>
      <c r="D20" s="44" t="s">
        <v>163</v>
      </c>
      <c r="E20" s="44" t="s">
        <v>38</v>
      </c>
      <c r="F20" s="44" t="s">
        <v>39</v>
      </c>
      <c r="G20" s="46" t="s">
        <v>164</v>
      </c>
      <c r="H20" s="68" t="s">
        <v>165</v>
      </c>
      <c r="I20" s="44" t="s">
        <v>79</v>
      </c>
      <c r="J20" s="47" t="s">
        <v>153</v>
      </c>
      <c r="K20" s="45" t="s">
        <v>166</v>
      </c>
      <c r="L20" s="57">
        <v>600000</v>
      </c>
      <c r="M20" s="44" t="s">
        <v>123</v>
      </c>
      <c r="N20" s="44" t="s">
        <v>45</v>
      </c>
      <c r="O20" s="49" t="s">
        <v>83</v>
      </c>
      <c r="P20" s="58" t="s">
        <v>47</v>
      </c>
      <c r="Q20" s="58" t="s">
        <v>48</v>
      </c>
      <c r="R20" s="59" t="s">
        <v>49</v>
      </c>
    </row>
    <row r="21" spans="1:224" s="52" customFormat="1" ht="21.6" customHeight="1" x14ac:dyDescent="0.25">
      <c r="A21" s="45">
        <v>19</v>
      </c>
      <c r="B21" s="45" t="s">
        <v>167</v>
      </c>
      <c r="C21" s="47" t="s">
        <v>168</v>
      </c>
      <c r="D21" s="44" t="s">
        <v>169</v>
      </c>
      <c r="E21" s="44" t="s">
        <v>113</v>
      </c>
      <c r="F21" s="44" t="s">
        <v>39</v>
      </c>
      <c r="G21" s="46" t="s">
        <v>170</v>
      </c>
      <c r="H21" s="68" t="s">
        <v>171</v>
      </c>
      <c r="I21" s="44"/>
      <c r="J21" s="47" t="s">
        <v>108</v>
      </c>
      <c r="K21" s="45" t="s">
        <v>172</v>
      </c>
      <c r="L21" s="57">
        <v>600000</v>
      </c>
      <c r="M21" s="44" t="s">
        <v>173</v>
      </c>
      <c r="N21" s="44" t="s">
        <v>45</v>
      </c>
      <c r="O21" s="49" t="s">
        <v>83</v>
      </c>
      <c r="P21" s="58" t="s">
        <v>47</v>
      </c>
      <c r="Q21" s="58" t="s">
        <v>48</v>
      </c>
      <c r="R21" s="59" t="s">
        <v>49</v>
      </c>
    </row>
    <row r="22" spans="1:224" s="52" customFormat="1" ht="21.6" customHeight="1" x14ac:dyDescent="0.25">
      <c r="A22" s="45">
        <v>20</v>
      </c>
      <c r="B22" s="45" t="s">
        <v>174</v>
      </c>
      <c r="C22" s="47" t="s">
        <v>175</v>
      </c>
      <c r="D22" s="44" t="s">
        <v>176</v>
      </c>
      <c r="E22" s="44" t="s">
        <v>38</v>
      </c>
      <c r="F22" s="44" t="s">
        <v>39</v>
      </c>
      <c r="G22" s="46" t="s">
        <v>177</v>
      </c>
      <c r="H22" s="68" t="s">
        <v>178</v>
      </c>
      <c r="I22" s="44" t="s">
        <v>79</v>
      </c>
      <c r="J22" s="47" t="s">
        <v>179</v>
      </c>
      <c r="K22" s="45" t="s">
        <v>180</v>
      </c>
      <c r="L22" s="57">
        <v>600000</v>
      </c>
      <c r="M22" s="44" t="s">
        <v>173</v>
      </c>
      <c r="N22" s="44" t="s">
        <v>45</v>
      </c>
      <c r="O22" s="49" t="s">
        <v>83</v>
      </c>
      <c r="P22" s="58" t="s">
        <v>47</v>
      </c>
      <c r="Q22" s="58" t="s">
        <v>48</v>
      </c>
      <c r="R22" s="59" t="s">
        <v>49</v>
      </c>
    </row>
    <row r="23" spans="1:224" s="52" customFormat="1" ht="21.6" customHeight="1" x14ac:dyDescent="0.25">
      <c r="A23" s="45">
        <v>21</v>
      </c>
      <c r="B23" s="45" t="s">
        <v>181</v>
      </c>
      <c r="C23" s="47" t="s">
        <v>182</v>
      </c>
      <c r="D23" s="44" t="s">
        <v>126</v>
      </c>
      <c r="E23" s="44" t="s">
        <v>38</v>
      </c>
      <c r="F23" s="44" t="s">
        <v>39</v>
      </c>
      <c r="G23" s="46" t="s">
        <v>183</v>
      </c>
      <c r="H23" s="68" t="s">
        <v>184</v>
      </c>
      <c r="I23" s="44"/>
      <c r="J23" s="47" t="s">
        <v>179</v>
      </c>
      <c r="K23" s="45" t="s">
        <v>185</v>
      </c>
      <c r="L23" s="57">
        <v>600000</v>
      </c>
      <c r="M23" s="44" t="s">
        <v>173</v>
      </c>
      <c r="N23" s="44" t="s">
        <v>186</v>
      </c>
      <c r="O23" s="49" t="s">
        <v>83</v>
      </c>
      <c r="P23" s="58" t="s">
        <v>47</v>
      </c>
      <c r="Q23" s="58" t="s">
        <v>48</v>
      </c>
      <c r="R23" s="59" t="s">
        <v>49</v>
      </c>
    </row>
    <row r="24" spans="1:224" s="52" customFormat="1" ht="21.6" customHeight="1" x14ac:dyDescent="0.25">
      <c r="A24" s="45">
        <v>22</v>
      </c>
      <c r="B24" s="45">
        <v>352634494</v>
      </c>
      <c r="C24" s="47" t="s">
        <v>187</v>
      </c>
      <c r="D24" s="44" t="s">
        <v>188</v>
      </c>
      <c r="E24" s="44" t="s">
        <v>38</v>
      </c>
      <c r="F24" s="44" t="s">
        <v>39</v>
      </c>
      <c r="G24" s="46" t="s">
        <v>189</v>
      </c>
      <c r="H24" s="68" t="s">
        <v>190</v>
      </c>
      <c r="I24" s="44"/>
      <c r="J24" s="47" t="s">
        <v>191</v>
      </c>
      <c r="K24" s="45" t="s">
        <v>192</v>
      </c>
      <c r="L24" s="57">
        <v>150000</v>
      </c>
      <c r="M24" s="44" t="s">
        <v>173</v>
      </c>
      <c r="N24" s="44" t="s">
        <v>45</v>
      </c>
      <c r="O24" s="49" t="s">
        <v>58</v>
      </c>
      <c r="P24" s="58" t="s">
        <v>59</v>
      </c>
      <c r="Q24" s="58" t="s">
        <v>48</v>
      </c>
      <c r="R24" s="59" t="s">
        <v>49</v>
      </c>
    </row>
    <row r="25" spans="1:224" s="52" customFormat="1" ht="21.6" customHeight="1" x14ac:dyDescent="0.25">
      <c r="A25" s="45">
        <v>23</v>
      </c>
      <c r="B25" s="45">
        <v>352721775</v>
      </c>
      <c r="C25" s="47" t="s">
        <v>193</v>
      </c>
      <c r="D25" s="44" t="s">
        <v>194</v>
      </c>
      <c r="E25" s="44" t="s">
        <v>38</v>
      </c>
      <c r="F25" s="44" t="s">
        <v>39</v>
      </c>
      <c r="G25" s="46" t="s">
        <v>195</v>
      </c>
      <c r="H25" s="68" t="s">
        <v>196</v>
      </c>
      <c r="I25" s="44"/>
      <c r="J25" s="47" t="s">
        <v>108</v>
      </c>
      <c r="K25" s="45" t="s">
        <v>197</v>
      </c>
      <c r="L25" s="57">
        <v>600000</v>
      </c>
      <c r="M25" s="44" t="s">
        <v>173</v>
      </c>
      <c r="N25" s="44" t="s">
        <v>45</v>
      </c>
      <c r="O25" s="49" t="s">
        <v>83</v>
      </c>
      <c r="P25" s="58" t="s">
        <v>47</v>
      </c>
      <c r="Q25" s="58" t="s">
        <v>48</v>
      </c>
      <c r="R25" s="59" t="s">
        <v>49</v>
      </c>
    </row>
    <row r="26" spans="1:224" s="52" customFormat="1" ht="21.6" customHeight="1" x14ac:dyDescent="0.25">
      <c r="A26" s="45">
        <v>24</v>
      </c>
      <c r="B26" s="45" t="s">
        <v>198</v>
      </c>
      <c r="C26" s="47" t="s">
        <v>199</v>
      </c>
      <c r="D26" s="44" t="s">
        <v>200</v>
      </c>
      <c r="E26" s="44" t="s">
        <v>38</v>
      </c>
      <c r="F26" s="44" t="s">
        <v>39</v>
      </c>
      <c r="G26" s="46" t="s">
        <v>201</v>
      </c>
      <c r="H26" s="68" t="s">
        <v>202</v>
      </c>
      <c r="I26" s="44"/>
      <c r="J26" s="47" t="s">
        <v>203</v>
      </c>
      <c r="K26" s="45" t="s">
        <v>204</v>
      </c>
      <c r="L26" s="48">
        <v>600000</v>
      </c>
      <c r="M26" s="44" t="s">
        <v>173</v>
      </c>
      <c r="N26" s="44" t="s">
        <v>45</v>
      </c>
      <c r="O26" s="49" t="s">
        <v>58</v>
      </c>
      <c r="P26" s="58" t="s">
        <v>47</v>
      </c>
      <c r="Q26" s="58" t="s">
        <v>48</v>
      </c>
      <c r="R26" s="59" t="s">
        <v>49</v>
      </c>
    </row>
    <row r="27" spans="1:224" s="52" customFormat="1" ht="21.6" customHeight="1" x14ac:dyDescent="0.25">
      <c r="A27" s="45">
        <v>25</v>
      </c>
      <c r="B27" s="45" t="s">
        <v>205</v>
      </c>
      <c r="C27" s="47" t="s">
        <v>206</v>
      </c>
      <c r="D27" s="44" t="s">
        <v>207</v>
      </c>
      <c r="E27" s="44" t="s">
        <v>38</v>
      </c>
      <c r="F27" s="44" t="s">
        <v>53</v>
      </c>
      <c r="G27" s="46" t="s">
        <v>208</v>
      </c>
      <c r="H27" s="68" t="s">
        <v>209</v>
      </c>
      <c r="I27" s="44"/>
      <c r="J27" s="47" t="s">
        <v>203</v>
      </c>
      <c r="K27" s="45" t="s">
        <v>210</v>
      </c>
      <c r="L27" s="48">
        <v>600000</v>
      </c>
      <c r="M27" s="44" t="s">
        <v>173</v>
      </c>
      <c r="N27" s="44" t="s">
        <v>45</v>
      </c>
      <c r="O27" s="49" t="s">
        <v>58</v>
      </c>
      <c r="P27" s="58" t="s">
        <v>47</v>
      </c>
      <c r="Q27" s="58" t="s">
        <v>48</v>
      </c>
      <c r="R27" s="59" t="s">
        <v>49</v>
      </c>
    </row>
    <row r="28" spans="1:224" s="52" customFormat="1" ht="21.6" customHeight="1" x14ac:dyDescent="0.25">
      <c r="A28" s="45">
        <v>26</v>
      </c>
      <c r="B28" s="45" t="s">
        <v>211</v>
      </c>
      <c r="C28" s="47" t="s">
        <v>212</v>
      </c>
      <c r="D28" s="44" t="s">
        <v>213</v>
      </c>
      <c r="E28" s="44" t="s">
        <v>38</v>
      </c>
      <c r="F28" s="44" t="s">
        <v>39</v>
      </c>
      <c r="G28" s="46" t="s">
        <v>214</v>
      </c>
      <c r="H28" s="68" t="s">
        <v>215</v>
      </c>
      <c r="I28" s="44"/>
      <c r="J28" s="47" t="s">
        <v>179</v>
      </c>
      <c r="K28" s="45" t="s">
        <v>216</v>
      </c>
      <c r="L28" s="48">
        <v>600000</v>
      </c>
      <c r="M28" s="44" t="s">
        <v>173</v>
      </c>
      <c r="N28" s="44" t="s">
        <v>45</v>
      </c>
      <c r="O28" s="49" t="s">
        <v>83</v>
      </c>
      <c r="P28" s="58" t="s">
        <v>47</v>
      </c>
      <c r="Q28" s="58" t="s">
        <v>48</v>
      </c>
      <c r="R28" s="59" t="s">
        <v>49</v>
      </c>
    </row>
    <row r="29" spans="1:224" s="52" customFormat="1" ht="21.6" customHeight="1" x14ac:dyDescent="0.25">
      <c r="A29" s="45">
        <v>27</v>
      </c>
      <c r="B29" s="45" t="s">
        <v>217</v>
      </c>
      <c r="C29" s="47" t="s">
        <v>218</v>
      </c>
      <c r="D29" s="44" t="s">
        <v>219</v>
      </c>
      <c r="E29" s="44" t="s">
        <v>38</v>
      </c>
      <c r="F29" s="44" t="s">
        <v>39</v>
      </c>
      <c r="G29" s="46" t="s">
        <v>220</v>
      </c>
      <c r="H29" s="68" t="s">
        <v>221</v>
      </c>
      <c r="I29" s="44"/>
      <c r="J29" s="47" t="s">
        <v>153</v>
      </c>
      <c r="K29" s="45" t="s">
        <v>222</v>
      </c>
      <c r="L29" s="48">
        <v>600000</v>
      </c>
      <c r="M29" s="44" t="s">
        <v>173</v>
      </c>
      <c r="N29" s="44" t="s">
        <v>45</v>
      </c>
      <c r="O29" s="49" t="s">
        <v>58</v>
      </c>
      <c r="P29" s="58" t="s">
        <v>47</v>
      </c>
      <c r="Q29" s="58" t="s">
        <v>48</v>
      </c>
      <c r="R29" s="59" t="s">
        <v>49</v>
      </c>
    </row>
    <row r="30" spans="1:224" s="61" customFormat="1" ht="21.6" customHeight="1" x14ac:dyDescent="0.25">
      <c r="A30" s="45">
        <v>28</v>
      </c>
      <c r="B30" s="45" t="s">
        <v>223</v>
      </c>
      <c r="C30" s="47" t="s">
        <v>224</v>
      </c>
      <c r="D30" s="44" t="s">
        <v>225</v>
      </c>
      <c r="E30" s="44" t="s">
        <v>38</v>
      </c>
      <c r="F30" s="44" t="s">
        <v>39</v>
      </c>
      <c r="G30" s="46" t="s">
        <v>226</v>
      </c>
      <c r="H30" s="68" t="s">
        <v>227</v>
      </c>
      <c r="I30" s="44"/>
      <c r="J30" s="47" t="s">
        <v>153</v>
      </c>
      <c r="K30" s="45" t="s">
        <v>228</v>
      </c>
      <c r="L30" s="48">
        <v>600000</v>
      </c>
      <c r="M30" s="44" t="s">
        <v>173</v>
      </c>
      <c r="N30" s="44" t="s">
        <v>45</v>
      </c>
      <c r="O30" s="49" t="s">
        <v>58</v>
      </c>
      <c r="P30" s="58" t="s">
        <v>47</v>
      </c>
      <c r="Q30" s="58" t="s">
        <v>48</v>
      </c>
      <c r="R30" s="59" t="s">
        <v>49</v>
      </c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</row>
    <row r="31" spans="1:224" s="52" customFormat="1" ht="21.6" customHeight="1" x14ac:dyDescent="0.25">
      <c r="A31" s="45">
        <v>29</v>
      </c>
      <c r="B31" s="45" t="s">
        <v>229</v>
      </c>
      <c r="C31" s="47" t="s">
        <v>230</v>
      </c>
      <c r="D31" s="44" t="s">
        <v>231</v>
      </c>
      <c r="E31" s="44" t="s">
        <v>38</v>
      </c>
      <c r="F31" s="44" t="s">
        <v>39</v>
      </c>
      <c r="G31" s="46" t="s">
        <v>232</v>
      </c>
      <c r="H31" s="68" t="s">
        <v>233</v>
      </c>
      <c r="I31" s="44" t="s">
        <v>79</v>
      </c>
      <c r="J31" s="47" t="s">
        <v>108</v>
      </c>
      <c r="K31" s="45" t="s">
        <v>234</v>
      </c>
      <c r="L31" s="48">
        <v>600000</v>
      </c>
      <c r="M31" s="44" t="s">
        <v>173</v>
      </c>
      <c r="N31" s="44" t="s">
        <v>186</v>
      </c>
      <c r="O31" s="49" t="s">
        <v>58</v>
      </c>
      <c r="P31" s="58" t="s">
        <v>47</v>
      </c>
      <c r="Q31" s="58" t="s">
        <v>48</v>
      </c>
      <c r="R31" s="59" t="s">
        <v>49</v>
      </c>
    </row>
    <row r="32" spans="1:224" s="52" customFormat="1" ht="21.6" customHeight="1" x14ac:dyDescent="0.25">
      <c r="A32" s="45">
        <v>30</v>
      </c>
      <c r="B32" s="45" t="s">
        <v>235</v>
      </c>
      <c r="C32" s="47" t="s">
        <v>236</v>
      </c>
      <c r="D32" s="44" t="s">
        <v>237</v>
      </c>
      <c r="E32" s="44" t="s">
        <v>38</v>
      </c>
      <c r="F32" s="44" t="s">
        <v>39</v>
      </c>
      <c r="G32" s="46" t="s">
        <v>238</v>
      </c>
      <c r="H32" s="68" t="s">
        <v>239</v>
      </c>
      <c r="I32" s="44"/>
      <c r="J32" s="47" t="s">
        <v>179</v>
      </c>
      <c r="K32" s="45" t="s">
        <v>240</v>
      </c>
      <c r="L32" s="48">
        <v>600000</v>
      </c>
      <c r="M32" s="44" t="s">
        <v>173</v>
      </c>
      <c r="N32" s="44" t="s">
        <v>45</v>
      </c>
      <c r="O32" s="49" t="s">
        <v>46</v>
      </c>
      <c r="P32" s="58" t="s">
        <v>47</v>
      </c>
      <c r="Q32" s="58" t="s">
        <v>48</v>
      </c>
      <c r="R32" s="59" t="s">
        <v>49</v>
      </c>
    </row>
    <row r="33" spans="1:18" s="52" customFormat="1" ht="21.6" customHeight="1" x14ac:dyDescent="0.25">
      <c r="A33" s="45">
        <v>31</v>
      </c>
      <c r="B33" s="45">
        <v>342094056</v>
      </c>
      <c r="C33" s="47" t="s">
        <v>241</v>
      </c>
      <c r="D33" s="44" t="s">
        <v>242</v>
      </c>
      <c r="E33" s="44" t="s">
        <v>243</v>
      </c>
      <c r="F33" s="44" t="s">
        <v>39</v>
      </c>
      <c r="G33" s="46" t="s">
        <v>244</v>
      </c>
      <c r="H33" s="68" t="s">
        <v>245</v>
      </c>
      <c r="I33" s="44"/>
      <c r="J33" s="47" t="s">
        <v>153</v>
      </c>
      <c r="K33" s="45" t="s">
        <v>246</v>
      </c>
      <c r="L33" s="48">
        <v>600000</v>
      </c>
      <c r="M33" s="44" t="s">
        <v>173</v>
      </c>
      <c r="N33" s="44" t="s">
        <v>45</v>
      </c>
      <c r="O33" s="49" t="s">
        <v>46</v>
      </c>
      <c r="P33" s="58" t="s">
        <v>47</v>
      </c>
      <c r="Q33" s="58" t="s">
        <v>48</v>
      </c>
      <c r="R33" s="59" t="s">
        <v>49</v>
      </c>
    </row>
    <row r="34" spans="1:18" s="52" customFormat="1" ht="21.6" customHeight="1" x14ac:dyDescent="0.25">
      <c r="A34" s="45">
        <v>32</v>
      </c>
      <c r="B34" s="45" t="s">
        <v>247</v>
      </c>
      <c r="C34" s="47" t="s">
        <v>248</v>
      </c>
      <c r="D34" s="44" t="s">
        <v>68</v>
      </c>
      <c r="E34" s="44" t="s">
        <v>38</v>
      </c>
      <c r="F34" s="44" t="s">
        <v>39</v>
      </c>
      <c r="G34" s="46" t="s">
        <v>249</v>
      </c>
      <c r="H34" s="68" t="s">
        <v>250</v>
      </c>
      <c r="I34" s="44"/>
      <c r="J34" s="47" t="s">
        <v>179</v>
      </c>
      <c r="K34" s="45" t="s">
        <v>251</v>
      </c>
      <c r="L34" s="48">
        <v>600000</v>
      </c>
      <c r="M34" s="44" t="s">
        <v>173</v>
      </c>
      <c r="N34" s="44" t="s">
        <v>45</v>
      </c>
      <c r="O34" s="49" t="s">
        <v>46</v>
      </c>
      <c r="P34" s="58" t="s">
        <v>47</v>
      </c>
      <c r="Q34" s="58" t="s">
        <v>48</v>
      </c>
      <c r="R34" s="59" t="s">
        <v>49</v>
      </c>
    </row>
    <row r="35" spans="1:18" s="52" customFormat="1" ht="21.6" customHeight="1" x14ac:dyDescent="0.25">
      <c r="A35" s="45">
        <v>33</v>
      </c>
      <c r="B35" s="45" t="s">
        <v>252</v>
      </c>
      <c r="C35" s="47" t="s">
        <v>253</v>
      </c>
      <c r="D35" s="44" t="s">
        <v>254</v>
      </c>
      <c r="E35" s="44" t="s">
        <v>38</v>
      </c>
      <c r="F35" s="44" t="s">
        <v>39</v>
      </c>
      <c r="G35" s="46" t="s">
        <v>255</v>
      </c>
      <c r="H35" s="68" t="s">
        <v>256</v>
      </c>
      <c r="I35" s="44"/>
      <c r="J35" s="47" t="s">
        <v>179</v>
      </c>
      <c r="K35" s="45" t="s">
        <v>257</v>
      </c>
      <c r="L35" s="48">
        <v>600000</v>
      </c>
      <c r="M35" s="44" t="s">
        <v>173</v>
      </c>
      <c r="N35" s="44" t="s">
        <v>45</v>
      </c>
      <c r="O35" s="49" t="s">
        <v>46</v>
      </c>
      <c r="P35" s="58" t="s">
        <v>47</v>
      </c>
      <c r="Q35" s="58" t="s">
        <v>48</v>
      </c>
      <c r="R35" s="59" t="s">
        <v>49</v>
      </c>
    </row>
    <row r="36" spans="1:18" s="52" customFormat="1" ht="21.6" customHeight="1" x14ac:dyDescent="0.25">
      <c r="A36" s="45">
        <v>34</v>
      </c>
      <c r="B36" s="45" t="s">
        <v>258</v>
      </c>
      <c r="C36" s="47" t="s">
        <v>259</v>
      </c>
      <c r="D36" s="44" t="s">
        <v>260</v>
      </c>
      <c r="E36" s="44" t="s">
        <v>38</v>
      </c>
      <c r="F36" s="44" t="s">
        <v>39</v>
      </c>
      <c r="G36" s="46" t="s">
        <v>261</v>
      </c>
      <c r="H36" s="68" t="s">
        <v>262</v>
      </c>
      <c r="I36" s="44"/>
      <c r="J36" s="47" t="s">
        <v>179</v>
      </c>
      <c r="K36" s="45" t="s">
        <v>263</v>
      </c>
      <c r="L36" s="48">
        <v>600000</v>
      </c>
      <c r="M36" s="44" t="s">
        <v>173</v>
      </c>
      <c r="N36" s="44" t="s">
        <v>45</v>
      </c>
      <c r="O36" s="49" t="s">
        <v>46</v>
      </c>
      <c r="P36" s="58" t="s">
        <v>47</v>
      </c>
      <c r="Q36" s="58" t="s">
        <v>48</v>
      </c>
      <c r="R36" s="59" t="s">
        <v>49</v>
      </c>
    </row>
    <row r="37" spans="1:18" s="52" customFormat="1" ht="21.6" customHeight="1" x14ac:dyDescent="0.25">
      <c r="A37" s="45">
        <v>35</v>
      </c>
      <c r="B37" s="45" t="s">
        <v>264</v>
      </c>
      <c r="C37" s="47" t="s">
        <v>265</v>
      </c>
      <c r="D37" s="44" t="s">
        <v>266</v>
      </c>
      <c r="E37" s="44" t="s">
        <v>38</v>
      </c>
      <c r="F37" s="44" t="s">
        <v>39</v>
      </c>
      <c r="G37" s="46" t="s">
        <v>267</v>
      </c>
      <c r="H37" s="68" t="s">
        <v>268</v>
      </c>
      <c r="I37" s="44"/>
      <c r="J37" s="47" t="s">
        <v>179</v>
      </c>
      <c r="K37" s="45" t="s">
        <v>269</v>
      </c>
      <c r="L37" s="48">
        <v>600000</v>
      </c>
      <c r="M37" s="44" t="s">
        <v>173</v>
      </c>
      <c r="N37" s="44" t="s">
        <v>45</v>
      </c>
      <c r="O37" s="49" t="s">
        <v>46</v>
      </c>
      <c r="P37" s="58" t="s">
        <v>47</v>
      </c>
      <c r="Q37" s="58" t="s">
        <v>48</v>
      </c>
      <c r="R37" s="59" t="s">
        <v>49</v>
      </c>
    </row>
    <row r="38" spans="1:18" s="52" customFormat="1" ht="21.6" customHeight="1" x14ac:dyDescent="0.25">
      <c r="A38" s="45">
        <v>36</v>
      </c>
      <c r="B38" s="45" t="s">
        <v>270</v>
      </c>
      <c r="C38" s="47" t="s">
        <v>271</v>
      </c>
      <c r="D38" s="44" t="s">
        <v>272</v>
      </c>
      <c r="E38" s="44" t="s">
        <v>113</v>
      </c>
      <c r="F38" s="44" t="s">
        <v>39</v>
      </c>
      <c r="G38" s="46" t="s">
        <v>273</v>
      </c>
      <c r="H38" s="68" t="s">
        <v>274</v>
      </c>
      <c r="I38" s="44"/>
      <c r="J38" s="47" t="s">
        <v>153</v>
      </c>
      <c r="K38" s="45" t="s">
        <v>275</v>
      </c>
      <c r="L38" s="48">
        <v>600000</v>
      </c>
      <c r="M38" s="44" t="s">
        <v>173</v>
      </c>
      <c r="N38" s="44" t="s">
        <v>45</v>
      </c>
      <c r="O38" s="49" t="s">
        <v>46</v>
      </c>
      <c r="P38" s="58" t="s">
        <v>47</v>
      </c>
      <c r="Q38" s="58" t="s">
        <v>48</v>
      </c>
      <c r="R38" s="59" t="s">
        <v>49</v>
      </c>
    </row>
    <row r="39" spans="1:18" s="52" customFormat="1" ht="21.6" customHeight="1" x14ac:dyDescent="0.25">
      <c r="A39" s="45">
        <v>37</v>
      </c>
      <c r="B39" s="45">
        <v>352744444</v>
      </c>
      <c r="C39" s="47" t="s">
        <v>276</v>
      </c>
      <c r="D39" s="44" t="s">
        <v>277</v>
      </c>
      <c r="E39" s="44" t="s">
        <v>38</v>
      </c>
      <c r="F39" s="44" t="s">
        <v>39</v>
      </c>
      <c r="G39" s="46" t="s">
        <v>278</v>
      </c>
      <c r="H39" s="68" t="s">
        <v>279</v>
      </c>
      <c r="I39" s="44"/>
      <c r="J39" s="47" t="s">
        <v>153</v>
      </c>
      <c r="K39" s="45" t="s">
        <v>280</v>
      </c>
      <c r="L39" s="48">
        <v>600000</v>
      </c>
      <c r="M39" s="44" t="s">
        <v>173</v>
      </c>
      <c r="N39" s="44" t="s">
        <v>45</v>
      </c>
      <c r="O39" s="49" t="s">
        <v>46</v>
      </c>
      <c r="P39" s="58" t="s">
        <v>47</v>
      </c>
      <c r="Q39" s="58" t="s">
        <v>48</v>
      </c>
      <c r="R39" s="59" t="s">
        <v>49</v>
      </c>
    </row>
    <row r="40" spans="1:18" s="52" customFormat="1" ht="21.6" customHeight="1" x14ac:dyDescent="0.25">
      <c r="A40" s="45">
        <v>38</v>
      </c>
      <c r="B40" s="45" t="s">
        <v>281</v>
      </c>
      <c r="C40" s="47" t="s">
        <v>282</v>
      </c>
      <c r="D40" s="44" t="s">
        <v>283</v>
      </c>
      <c r="E40" s="44" t="s">
        <v>113</v>
      </c>
      <c r="F40" s="44" t="s">
        <v>53</v>
      </c>
      <c r="G40" s="46" t="s">
        <v>284</v>
      </c>
      <c r="H40" s="68" t="s">
        <v>285</v>
      </c>
      <c r="I40" s="44"/>
      <c r="J40" s="47" t="s">
        <v>179</v>
      </c>
      <c r="K40" s="45" t="s">
        <v>286</v>
      </c>
      <c r="L40" s="48">
        <v>600000</v>
      </c>
      <c r="M40" s="44" t="s">
        <v>173</v>
      </c>
      <c r="N40" s="44" t="s">
        <v>45</v>
      </c>
      <c r="O40" s="49" t="s">
        <v>287</v>
      </c>
      <c r="P40" s="58" t="s">
        <v>47</v>
      </c>
      <c r="Q40" s="58" t="s">
        <v>48</v>
      </c>
      <c r="R40" s="59" t="s">
        <v>49</v>
      </c>
    </row>
    <row r="41" spans="1:18" s="52" customFormat="1" ht="21.6" customHeight="1" x14ac:dyDescent="0.25">
      <c r="A41" s="45">
        <v>39</v>
      </c>
      <c r="B41" s="45" t="s">
        <v>288</v>
      </c>
      <c r="C41" s="47" t="s">
        <v>289</v>
      </c>
      <c r="D41" s="44" t="s">
        <v>290</v>
      </c>
      <c r="E41" s="44" t="s">
        <v>38</v>
      </c>
      <c r="F41" s="44" t="s">
        <v>39</v>
      </c>
      <c r="G41" s="46" t="s">
        <v>291</v>
      </c>
      <c r="H41" s="68" t="s">
        <v>292</v>
      </c>
      <c r="I41" s="44"/>
      <c r="J41" s="47" t="s">
        <v>153</v>
      </c>
      <c r="K41" s="45" t="s">
        <v>293</v>
      </c>
      <c r="L41" s="48">
        <v>600000</v>
      </c>
      <c r="M41" s="44" t="s">
        <v>173</v>
      </c>
      <c r="N41" s="44" t="s">
        <v>45</v>
      </c>
      <c r="O41" s="49" t="s">
        <v>46</v>
      </c>
      <c r="P41" s="58" t="s">
        <v>47</v>
      </c>
      <c r="Q41" s="58" t="s">
        <v>48</v>
      </c>
      <c r="R41" s="59" t="s">
        <v>49</v>
      </c>
    </row>
    <row r="42" spans="1:18" s="52" customFormat="1" ht="21.6" customHeight="1" x14ac:dyDescent="0.25">
      <c r="A42" s="45">
        <v>40</v>
      </c>
      <c r="B42" s="45" t="s">
        <v>294</v>
      </c>
      <c r="C42" s="47" t="s">
        <v>295</v>
      </c>
      <c r="D42" s="44" t="s">
        <v>296</v>
      </c>
      <c r="E42" s="44" t="s">
        <v>38</v>
      </c>
      <c r="F42" s="44" t="s">
        <v>53</v>
      </c>
      <c r="G42" s="46" t="s">
        <v>297</v>
      </c>
      <c r="H42" s="68" t="s">
        <v>298</v>
      </c>
      <c r="I42" s="44"/>
      <c r="J42" s="47" t="s">
        <v>179</v>
      </c>
      <c r="K42" s="45" t="s">
        <v>299</v>
      </c>
      <c r="L42" s="48">
        <v>600000</v>
      </c>
      <c r="M42" s="44" t="s">
        <v>173</v>
      </c>
      <c r="N42" s="44" t="s">
        <v>45</v>
      </c>
      <c r="O42" s="49" t="s">
        <v>46</v>
      </c>
      <c r="P42" s="58" t="s">
        <v>47</v>
      </c>
      <c r="Q42" s="58" t="s">
        <v>48</v>
      </c>
      <c r="R42" s="59" t="s">
        <v>49</v>
      </c>
    </row>
    <row r="43" spans="1:18" s="52" customFormat="1" ht="21.6" customHeight="1" x14ac:dyDescent="0.25">
      <c r="A43" s="45">
        <v>41</v>
      </c>
      <c r="B43" s="45" t="s">
        <v>300</v>
      </c>
      <c r="C43" s="47" t="s">
        <v>301</v>
      </c>
      <c r="D43" s="44" t="s">
        <v>302</v>
      </c>
      <c r="E43" s="44" t="s">
        <v>38</v>
      </c>
      <c r="F43" s="44" t="s">
        <v>53</v>
      </c>
      <c r="G43" s="46" t="s">
        <v>303</v>
      </c>
      <c r="H43" s="68" t="s">
        <v>304</v>
      </c>
      <c r="I43" s="44"/>
      <c r="J43" s="47" t="s">
        <v>153</v>
      </c>
      <c r="K43" s="45" t="s">
        <v>305</v>
      </c>
      <c r="L43" s="48">
        <v>600000</v>
      </c>
      <c r="M43" s="44" t="s">
        <v>173</v>
      </c>
      <c r="N43" s="44" t="s">
        <v>45</v>
      </c>
      <c r="O43" s="49" t="s">
        <v>287</v>
      </c>
      <c r="P43" s="58" t="s">
        <v>47</v>
      </c>
      <c r="Q43" s="58" t="s">
        <v>48</v>
      </c>
      <c r="R43" s="59" t="s">
        <v>49</v>
      </c>
    </row>
    <row r="44" spans="1:18" s="52" customFormat="1" ht="21.6" customHeight="1" x14ac:dyDescent="0.25">
      <c r="A44" s="45">
        <v>42</v>
      </c>
      <c r="B44" s="45" t="s">
        <v>306</v>
      </c>
      <c r="C44" s="47" t="s">
        <v>307</v>
      </c>
      <c r="D44" s="44" t="s">
        <v>308</v>
      </c>
      <c r="E44" s="44" t="s">
        <v>38</v>
      </c>
      <c r="F44" s="44" t="s">
        <v>53</v>
      </c>
      <c r="G44" s="46" t="s">
        <v>309</v>
      </c>
      <c r="H44" s="68" t="s">
        <v>310</v>
      </c>
      <c r="I44" s="44"/>
      <c r="J44" s="47" t="s">
        <v>153</v>
      </c>
      <c r="K44" s="45" t="s">
        <v>311</v>
      </c>
      <c r="L44" s="48">
        <v>600000</v>
      </c>
      <c r="M44" s="44" t="s">
        <v>173</v>
      </c>
      <c r="N44" s="44" t="s">
        <v>45</v>
      </c>
      <c r="O44" s="49" t="s">
        <v>287</v>
      </c>
      <c r="P44" s="58" t="s">
        <v>47</v>
      </c>
      <c r="Q44" s="58" t="s">
        <v>48</v>
      </c>
      <c r="R44" s="59" t="s">
        <v>49</v>
      </c>
    </row>
    <row r="45" spans="1:18" s="52" customFormat="1" ht="21.6" customHeight="1" x14ac:dyDescent="0.25">
      <c r="A45" s="45">
        <v>43</v>
      </c>
      <c r="B45" s="45" t="s">
        <v>312</v>
      </c>
      <c r="C45" s="47" t="s">
        <v>313</v>
      </c>
      <c r="D45" s="44" t="s">
        <v>314</v>
      </c>
      <c r="E45" s="44" t="s">
        <v>38</v>
      </c>
      <c r="F45" s="44" t="s">
        <v>39</v>
      </c>
      <c r="G45" s="46" t="s">
        <v>315</v>
      </c>
      <c r="H45" s="68" t="s">
        <v>316</v>
      </c>
      <c r="I45" s="44"/>
      <c r="J45" s="47" t="s">
        <v>179</v>
      </c>
      <c r="K45" s="45" t="s">
        <v>317</v>
      </c>
      <c r="L45" s="48">
        <v>600000</v>
      </c>
      <c r="M45" s="44" t="s">
        <v>173</v>
      </c>
      <c r="N45" s="44" t="s">
        <v>45</v>
      </c>
      <c r="O45" s="49" t="s">
        <v>46</v>
      </c>
      <c r="P45" s="58" t="s">
        <v>47</v>
      </c>
      <c r="Q45" s="58" t="s">
        <v>48</v>
      </c>
      <c r="R45" s="59" t="s">
        <v>49</v>
      </c>
    </row>
    <row r="46" spans="1:18" s="52" customFormat="1" ht="21.6" customHeight="1" x14ac:dyDescent="0.25">
      <c r="A46" s="45">
        <v>44</v>
      </c>
      <c r="B46" s="45" t="s">
        <v>318</v>
      </c>
      <c r="C46" s="47" t="s">
        <v>319</v>
      </c>
      <c r="D46" s="44" t="s">
        <v>320</v>
      </c>
      <c r="E46" s="44" t="s">
        <v>38</v>
      </c>
      <c r="F46" s="44" t="s">
        <v>53</v>
      </c>
      <c r="G46" s="46" t="s">
        <v>321</v>
      </c>
      <c r="H46" s="68" t="s">
        <v>322</v>
      </c>
      <c r="I46" s="44"/>
      <c r="J46" s="47" t="s">
        <v>179</v>
      </c>
      <c r="K46" s="45" t="s">
        <v>323</v>
      </c>
      <c r="L46" s="48">
        <v>600000</v>
      </c>
      <c r="M46" s="44" t="s">
        <v>173</v>
      </c>
      <c r="N46" s="44" t="s">
        <v>45</v>
      </c>
      <c r="O46" s="49" t="s">
        <v>58</v>
      </c>
      <c r="P46" s="58" t="s">
        <v>47</v>
      </c>
      <c r="Q46" s="58" t="s">
        <v>48</v>
      </c>
      <c r="R46" s="59" t="s">
        <v>49</v>
      </c>
    </row>
    <row r="47" spans="1:18" s="52" customFormat="1" ht="21.6" customHeight="1" x14ac:dyDescent="0.25">
      <c r="A47" s="45">
        <v>45</v>
      </c>
      <c r="B47" s="45" t="s">
        <v>324</v>
      </c>
      <c r="C47" s="47" t="s">
        <v>325</v>
      </c>
      <c r="D47" s="44" t="s">
        <v>326</v>
      </c>
      <c r="E47" s="44" t="s">
        <v>38</v>
      </c>
      <c r="F47" s="44" t="s">
        <v>39</v>
      </c>
      <c r="G47" s="46" t="s">
        <v>327</v>
      </c>
      <c r="H47" s="68" t="s">
        <v>328</v>
      </c>
      <c r="I47" s="44"/>
      <c r="J47" s="47" t="s">
        <v>179</v>
      </c>
      <c r="K47" s="45" t="s">
        <v>329</v>
      </c>
      <c r="L47" s="48">
        <v>600000</v>
      </c>
      <c r="M47" s="44" t="s">
        <v>173</v>
      </c>
      <c r="N47" s="44" t="s">
        <v>45</v>
      </c>
      <c r="O47" s="49" t="s">
        <v>58</v>
      </c>
      <c r="P47" s="58" t="s">
        <v>47</v>
      </c>
      <c r="Q47" s="58" t="s">
        <v>48</v>
      </c>
      <c r="R47" s="59" t="s">
        <v>49</v>
      </c>
    </row>
    <row r="48" spans="1:18" s="52" customFormat="1" ht="21.6" customHeight="1" x14ac:dyDescent="0.25">
      <c r="A48" s="45">
        <v>46</v>
      </c>
      <c r="B48" s="45" t="s">
        <v>330</v>
      </c>
      <c r="C48" s="47" t="s">
        <v>331</v>
      </c>
      <c r="D48" s="44" t="s">
        <v>332</v>
      </c>
      <c r="E48" s="44" t="s">
        <v>38</v>
      </c>
      <c r="F48" s="44" t="s">
        <v>39</v>
      </c>
      <c r="G48" s="46" t="s">
        <v>333</v>
      </c>
      <c r="H48" s="68" t="s">
        <v>334</v>
      </c>
      <c r="I48" s="44"/>
      <c r="J48" s="47" t="s">
        <v>179</v>
      </c>
      <c r="K48" s="45" t="s">
        <v>335</v>
      </c>
      <c r="L48" s="48">
        <v>600000</v>
      </c>
      <c r="M48" s="44" t="s">
        <v>173</v>
      </c>
      <c r="N48" s="44" t="s">
        <v>45</v>
      </c>
      <c r="O48" s="49" t="s">
        <v>83</v>
      </c>
      <c r="P48" s="58" t="s">
        <v>47</v>
      </c>
      <c r="Q48" s="58" t="s">
        <v>48</v>
      </c>
      <c r="R48" s="59" t="s">
        <v>49</v>
      </c>
    </row>
    <row r="49" spans="1:18" s="52" customFormat="1" ht="21.6" customHeight="1" x14ac:dyDescent="0.25">
      <c r="A49" s="45">
        <v>47</v>
      </c>
      <c r="B49" s="45" t="s">
        <v>336</v>
      </c>
      <c r="C49" s="47" t="s">
        <v>337</v>
      </c>
      <c r="D49" s="44" t="s">
        <v>338</v>
      </c>
      <c r="E49" s="44" t="s">
        <v>38</v>
      </c>
      <c r="F49" s="44" t="s">
        <v>53</v>
      </c>
      <c r="G49" s="46" t="s">
        <v>339</v>
      </c>
      <c r="H49" s="68" t="s">
        <v>340</v>
      </c>
      <c r="I49" s="44"/>
      <c r="J49" s="47" t="s">
        <v>179</v>
      </c>
      <c r="K49" s="45" t="s">
        <v>341</v>
      </c>
      <c r="L49" s="48">
        <v>600000</v>
      </c>
      <c r="M49" s="44" t="s">
        <v>173</v>
      </c>
      <c r="N49" s="44" t="s">
        <v>45</v>
      </c>
      <c r="O49" s="49" t="s">
        <v>83</v>
      </c>
      <c r="P49" s="58" t="s">
        <v>47</v>
      </c>
      <c r="Q49" s="58" t="s">
        <v>48</v>
      </c>
      <c r="R49" s="59" t="s">
        <v>49</v>
      </c>
    </row>
    <row r="50" spans="1:18" s="52" customFormat="1" ht="21.6" customHeight="1" x14ac:dyDescent="0.25">
      <c r="A50" s="45">
        <v>48</v>
      </c>
      <c r="B50" s="45" t="s">
        <v>342</v>
      </c>
      <c r="C50" s="47" t="s">
        <v>343</v>
      </c>
      <c r="D50" s="44" t="s">
        <v>344</v>
      </c>
      <c r="E50" s="44" t="s">
        <v>38</v>
      </c>
      <c r="F50" s="44" t="s">
        <v>39</v>
      </c>
      <c r="G50" s="46" t="s">
        <v>345</v>
      </c>
      <c r="H50" s="68" t="s">
        <v>346</v>
      </c>
      <c r="I50" s="44"/>
      <c r="J50" s="47" t="s">
        <v>179</v>
      </c>
      <c r="K50" s="45" t="s">
        <v>347</v>
      </c>
      <c r="L50" s="48">
        <v>600000</v>
      </c>
      <c r="M50" s="44" t="s">
        <v>173</v>
      </c>
      <c r="N50" s="44" t="s">
        <v>45</v>
      </c>
      <c r="O50" s="49" t="s">
        <v>58</v>
      </c>
      <c r="P50" s="58" t="s">
        <v>47</v>
      </c>
      <c r="Q50" s="58" t="s">
        <v>48</v>
      </c>
      <c r="R50" s="59" t="s">
        <v>49</v>
      </c>
    </row>
    <row r="51" spans="1:18" s="52" customFormat="1" ht="21.6" customHeight="1" x14ac:dyDescent="0.25">
      <c r="A51" s="45">
        <v>49</v>
      </c>
      <c r="B51" s="45" t="s">
        <v>348</v>
      </c>
      <c r="C51" s="47" t="s">
        <v>349</v>
      </c>
      <c r="D51" s="44" t="s">
        <v>350</v>
      </c>
      <c r="E51" s="44" t="s">
        <v>38</v>
      </c>
      <c r="F51" s="44" t="s">
        <v>39</v>
      </c>
      <c r="G51" s="46" t="s">
        <v>351</v>
      </c>
      <c r="H51" s="68" t="s">
        <v>352</v>
      </c>
      <c r="I51" s="44"/>
      <c r="J51" s="47" t="s">
        <v>179</v>
      </c>
      <c r="K51" s="45" t="s">
        <v>353</v>
      </c>
      <c r="L51" s="48">
        <v>600000</v>
      </c>
      <c r="M51" s="44" t="s">
        <v>173</v>
      </c>
      <c r="N51" s="44" t="s">
        <v>45</v>
      </c>
      <c r="O51" s="49" t="s">
        <v>83</v>
      </c>
      <c r="P51" s="58" t="s">
        <v>47</v>
      </c>
      <c r="Q51" s="58" t="s">
        <v>48</v>
      </c>
      <c r="R51" s="59" t="s">
        <v>49</v>
      </c>
    </row>
    <row r="52" spans="1:18" s="52" customFormat="1" ht="21.6" customHeight="1" x14ac:dyDescent="0.25">
      <c r="A52" s="45">
        <v>50</v>
      </c>
      <c r="B52" s="45" t="s">
        <v>354</v>
      </c>
      <c r="C52" s="47" t="s">
        <v>355</v>
      </c>
      <c r="D52" s="44" t="s">
        <v>356</v>
      </c>
      <c r="E52" s="44" t="s">
        <v>38</v>
      </c>
      <c r="F52" s="44" t="s">
        <v>39</v>
      </c>
      <c r="G52" s="46" t="s">
        <v>357</v>
      </c>
      <c r="H52" s="68" t="s">
        <v>358</v>
      </c>
      <c r="I52" s="44"/>
      <c r="J52" s="47" t="s">
        <v>179</v>
      </c>
      <c r="K52" s="45" t="s">
        <v>359</v>
      </c>
      <c r="L52" s="48">
        <v>600000</v>
      </c>
      <c r="M52" s="44" t="s">
        <v>173</v>
      </c>
      <c r="N52" s="44" t="s">
        <v>45</v>
      </c>
      <c r="O52" s="49" t="s">
        <v>83</v>
      </c>
      <c r="P52" s="58" t="s">
        <v>47</v>
      </c>
      <c r="Q52" s="58" t="s">
        <v>48</v>
      </c>
      <c r="R52" s="59" t="s">
        <v>49</v>
      </c>
    </row>
    <row r="53" spans="1:18" s="52" customFormat="1" ht="21.6" customHeight="1" x14ac:dyDescent="0.25">
      <c r="A53" s="45">
        <v>51</v>
      </c>
      <c r="B53" s="45" t="s">
        <v>360</v>
      </c>
      <c r="C53" s="47" t="s">
        <v>361</v>
      </c>
      <c r="D53" s="44" t="s">
        <v>362</v>
      </c>
      <c r="E53" s="44" t="s">
        <v>363</v>
      </c>
      <c r="F53" s="44" t="s">
        <v>39</v>
      </c>
      <c r="G53" s="46" t="s">
        <v>364</v>
      </c>
      <c r="H53" s="68" t="s">
        <v>365</v>
      </c>
      <c r="I53" s="44"/>
      <c r="J53" s="47" t="s">
        <v>366</v>
      </c>
      <c r="K53" s="45" t="s">
        <v>367</v>
      </c>
      <c r="L53" s="48">
        <v>600000</v>
      </c>
      <c r="M53" s="44" t="s">
        <v>173</v>
      </c>
      <c r="N53" s="44" t="s">
        <v>186</v>
      </c>
      <c r="O53" s="49" t="s">
        <v>58</v>
      </c>
      <c r="P53" s="58" t="s">
        <v>47</v>
      </c>
      <c r="Q53" s="58" t="s">
        <v>48</v>
      </c>
      <c r="R53" s="59" t="s">
        <v>49</v>
      </c>
    </row>
    <row r="54" spans="1:18" s="52" customFormat="1" ht="21.6" customHeight="1" x14ac:dyDescent="0.25">
      <c r="A54" s="45">
        <v>52</v>
      </c>
      <c r="B54" s="45" t="s">
        <v>368</v>
      </c>
      <c r="C54" s="47" t="s">
        <v>369</v>
      </c>
      <c r="D54" s="44" t="s">
        <v>370</v>
      </c>
      <c r="E54" s="44" t="s">
        <v>38</v>
      </c>
      <c r="F54" s="44" t="s">
        <v>39</v>
      </c>
      <c r="G54" s="46" t="s">
        <v>371</v>
      </c>
      <c r="H54" s="68" t="s">
        <v>372</v>
      </c>
      <c r="I54" s="44"/>
      <c r="J54" s="47" t="s">
        <v>179</v>
      </c>
      <c r="K54" s="45" t="s">
        <v>373</v>
      </c>
      <c r="L54" s="48">
        <v>600000</v>
      </c>
      <c r="M54" s="44" t="s">
        <v>173</v>
      </c>
      <c r="N54" s="44" t="s">
        <v>45</v>
      </c>
      <c r="O54" s="49" t="s">
        <v>83</v>
      </c>
      <c r="P54" s="58" t="s">
        <v>47</v>
      </c>
      <c r="Q54" s="58" t="s">
        <v>48</v>
      </c>
      <c r="R54" s="59" t="s">
        <v>49</v>
      </c>
    </row>
    <row r="55" spans="1:18" s="52" customFormat="1" ht="21.6" customHeight="1" x14ac:dyDescent="0.25">
      <c r="A55" s="45">
        <v>53</v>
      </c>
      <c r="B55" s="45" t="s">
        <v>374</v>
      </c>
      <c r="C55" s="47" t="s">
        <v>375</v>
      </c>
      <c r="D55" s="44" t="s">
        <v>376</v>
      </c>
      <c r="E55" s="44" t="s">
        <v>38</v>
      </c>
      <c r="F55" s="44" t="s">
        <v>53</v>
      </c>
      <c r="G55" s="46" t="s">
        <v>377</v>
      </c>
      <c r="H55" s="68" t="s">
        <v>378</v>
      </c>
      <c r="I55" s="44"/>
      <c r="J55" s="47" t="s">
        <v>153</v>
      </c>
      <c r="K55" s="45" t="s">
        <v>379</v>
      </c>
      <c r="L55" s="48">
        <v>600000</v>
      </c>
      <c r="M55" s="44" t="s">
        <v>380</v>
      </c>
      <c r="N55" s="44" t="s">
        <v>45</v>
      </c>
      <c r="O55" s="49" t="s">
        <v>46</v>
      </c>
      <c r="P55" s="58" t="s">
        <v>47</v>
      </c>
      <c r="Q55" s="58" t="s">
        <v>48</v>
      </c>
      <c r="R55" s="59" t="s">
        <v>49</v>
      </c>
    </row>
    <row r="56" spans="1:18" s="52" customFormat="1" ht="21.6" customHeight="1" x14ac:dyDescent="0.25">
      <c r="A56" s="45">
        <v>54</v>
      </c>
      <c r="B56" s="45" t="s">
        <v>381</v>
      </c>
      <c r="C56" s="47" t="s">
        <v>382</v>
      </c>
      <c r="D56" s="44" t="s">
        <v>119</v>
      </c>
      <c r="E56" s="44" t="s">
        <v>38</v>
      </c>
      <c r="F56" s="44" t="s">
        <v>39</v>
      </c>
      <c r="G56" s="46" t="s">
        <v>383</v>
      </c>
      <c r="H56" s="68" t="s">
        <v>384</v>
      </c>
      <c r="I56" s="44"/>
      <c r="J56" s="47" t="s">
        <v>108</v>
      </c>
      <c r="K56" s="45" t="s">
        <v>385</v>
      </c>
      <c r="L56" s="48">
        <v>600000</v>
      </c>
      <c r="M56" s="44" t="s">
        <v>380</v>
      </c>
      <c r="N56" s="44" t="s">
        <v>45</v>
      </c>
      <c r="O56" s="49" t="s">
        <v>46</v>
      </c>
      <c r="P56" s="58" t="s">
        <v>47</v>
      </c>
      <c r="Q56" s="58" t="s">
        <v>48</v>
      </c>
      <c r="R56" s="59" t="s">
        <v>49</v>
      </c>
    </row>
    <row r="57" spans="1:18" s="52" customFormat="1" ht="21.6" customHeight="1" x14ac:dyDescent="0.25">
      <c r="A57" s="45">
        <v>55</v>
      </c>
      <c r="B57" s="45" t="s">
        <v>386</v>
      </c>
      <c r="C57" s="47" t="s">
        <v>387</v>
      </c>
      <c r="D57" s="44" t="s">
        <v>388</v>
      </c>
      <c r="E57" s="44" t="s">
        <v>38</v>
      </c>
      <c r="F57" s="44" t="s">
        <v>53</v>
      </c>
      <c r="G57" s="46" t="s">
        <v>389</v>
      </c>
      <c r="H57" s="68" t="s">
        <v>390</v>
      </c>
      <c r="I57" s="44" t="s">
        <v>79</v>
      </c>
      <c r="J57" s="47" t="s">
        <v>153</v>
      </c>
      <c r="K57" s="45" t="s">
        <v>391</v>
      </c>
      <c r="L57" s="48">
        <v>600000</v>
      </c>
      <c r="M57" s="44" t="s">
        <v>380</v>
      </c>
      <c r="N57" s="44" t="s">
        <v>45</v>
      </c>
      <c r="O57" s="49" t="s">
        <v>46</v>
      </c>
      <c r="P57" s="58" t="s">
        <v>47</v>
      </c>
      <c r="Q57" s="58" t="s">
        <v>48</v>
      </c>
      <c r="R57" s="59" t="s">
        <v>49</v>
      </c>
    </row>
    <row r="58" spans="1:18" s="52" customFormat="1" ht="21.6" customHeight="1" x14ac:dyDescent="0.25">
      <c r="A58" s="45">
        <v>56</v>
      </c>
      <c r="B58" s="45" t="s">
        <v>392</v>
      </c>
      <c r="C58" s="47" t="s">
        <v>393</v>
      </c>
      <c r="D58" s="44" t="s">
        <v>394</v>
      </c>
      <c r="E58" s="44" t="s">
        <v>38</v>
      </c>
      <c r="F58" s="44" t="s">
        <v>39</v>
      </c>
      <c r="G58" s="46" t="s">
        <v>395</v>
      </c>
      <c r="H58" s="68" t="s">
        <v>396</v>
      </c>
      <c r="I58" s="44"/>
      <c r="J58" s="47" t="s">
        <v>153</v>
      </c>
      <c r="K58" s="45" t="s">
        <v>397</v>
      </c>
      <c r="L58" s="48">
        <v>600000</v>
      </c>
      <c r="M58" s="44" t="s">
        <v>398</v>
      </c>
      <c r="N58" s="44" t="s">
        <v>45</v>
      </c>
      <c r="O58" s="49" t="s">
        <v>83</v>
      </c>
      <c r="P58" s="58" t="s">
        <v>47</v>
      </c>
      <c r="Q58" s="58" t="s">
        <v>48</v>
      </c>
      <c r="R58" s="59" t="s">
        <v>49</v>
      </c>
    </row>
    <row r="59" spans="1:18" s="52" customFormat="1" ht="21.6" customHeight="1" x14ac:dyDescent="0.25">
      <c r="A59" s="45">
        <v>57</v>
      </c>
      <c r="B59" s="45" t="s">
        <v>399</v>
      </c>
      <c r="C59" s="47" t="s">
        <v>400</v>
      </c>
      <c r="D59" s="44" t="s">
        <v>401</v>
      </c>
      <c r="E59" s="44" t="s">
        <v>38</v>
      </c>
      <c r="F59" s="44" t="s">
        <v>53</v>
      </c>
      <c r="G59" s="46" t="s">
        <v>402</v>
      </c>
      <c r="H59" s="68" t="s">
        <v>403</v>
      </c>
      <c r="I59" s="44"/>
      <c r="J59" s="47" t="s">
        <v>179</v>
      </c>
      <c r="K59" s="45" t="s">
        <v>404</v>
      </c>
      <c r="L59" s="48">
        <v>600000</v>
      </c>
      <c r="M59" s="44" t="s">
        <v>398</v>
      </c>
      <c r="N59" s="44" t="s">
        <v>45</v>
      </c>
      <c r="O59" s="49" t="s">
        <v>83</v>
      </c>
      <c r="P59" s="58" t="s">
        <v>47</v>
      </c>
      <c r="Q59" s="58" t="s">
        <v>48</v>
      </c>
      <c r="R59" s="59" t="s">
        <v>49</v>
      </c>
    </row>
    <row r="60" spans="1:18" s="52" customFormat="1" ht="21.6" customHeight="1" x14ac:dyDescent="0.25">
      <c r="A60" s="45">
        <v>58</v>
      </c>
      <c r="B60" s="45" t="s">
        <v>405</v>
      </c>
      <c r="C60" s="47" t="s">
        <v>406</v>
      </c>
      <c r="D60" s="44" t="s">
        <v>407</v>
      </c>
      <c r="E60" s="44" t="s">
        <v>38</v>
      </c>
      <c r="F60" s="44" t="s">
        <v>53</v>
      </c>
      <c r="G60" s="46" t="s">
        <v>408</v>
      </c>
      <c r="H60" s="68" t="s">
        <v>409</v>
      </c>
      <c r="I60" s="44"/>
      <c r="J60" s="47" t="s">
        <v>153</v>
      </c>
      <c r="K60" s="45" t="s">
        <v>410</v>
      </c>
      <c r="L60" s="48">
        <v>600000</v>
      </c>
      <c r="M60" s="44" t="s">
        <v>398</v>
      </c>
      <c r="N60" s="44" t="s">
        <v>45</v>
      </c>
      <c r="O60" s="49" t="s">
        <v>83</v>
      </c>
      <c r="P60" s="58" t="s">
        <v>47</v>
      </c>
      <c r="Q60" s="58" t="s">
        <v>48</v>
      </c>
      <c r="R60" s="59" t="s">
        <v>49</v>
      </c>
    </row>
    <row r="61" spans="1:18" s="52" customFormat="1" ht="21.6" customHeight="1" x14ac:dyDescent="0.25">
      <c r="A61" s="45">
        <v>59</v>
      </c>
      <c r="B61" s="45" t="s">
        <v>411</v>
      </c>
      <c r="C61" s="47" t="s">
        <v>412</v>
      </c>
      <c r="D61" s="44" t="s">
        <v>413</v>
      </c>
      <c r="E61" s="44" t="s">
        <v>38</v>
      </c>
      <c r="F61" s="44" t="s">
        <v>39</v>
      </c>
      <c r="G61" s="46" t="s">
        <v>414</v>
      </c>
      <c r="H61" s="68" t="s">
        <v>415</v>
      </c>
      <c r="I61" s="44"/>
      <c r="J61" s="47" t="s">
        <v>179</v>
      </c>
      <c r="K61" s="45" t="s">
        <v>416</v>
      </c>
      <c r="L61" s="48">
        <v>600000</v>
      </c>
      <c r="M61" s="44" t="s">
        <v>398</v>
      </c>
      <c r="N61" s="44" t="s">
        <v>45</v>
      </c>
      <c r="O61" s="49" t="s">
        <v>83</v>
      </c>
      <c r="P61" s="58" t="s">
        <v>47</v>
      </c>
      <c r="Q61" s="58" t="s">
        <v>48</v>
      </c>
      <c r="R61" s="59" t="s">
        <v>49</v>
      </c>
    </row>
    <row r="62" spans="1:18" s="52" customFormat="1" ht="21.6" customHeight="1" x14ac:dyDescent="0.25">
      <c r="A62" s="45">
        <v>60</v>
      </c>
      <c r="B62" s="45" t="s">
        <v>417</v>
      </c>
      <c r="C62" s="47" t="s">
        <v>418</v>
      </c>
      <c r="D62" s="44" t="s">
        <v>419</v>
      </c>
      <c r="E62" s="44" t="s">
        <v>38</v>
      </c>
      <c r="F62" s="44" t="s">
        <v>39</v>
      </c>
      <c r="G62" s="46" t="s">
        <v>420</v>
      </c>
      <c r="H62" s="68" t="s">
        <v>421</v>
      </c>
      <c r="I62" s="44"/>
      <c r="J62" s="47" t="s">
        <v>153</v>
      </c>
      <c r="K62" s="45" t="s">
        <v>422</v>
      </c>
      <c r="L62" s="48">
        <v>600000</v>
      </c>
      <c r="M62" s="44" t="s">
        <v>398</v>
      </c>
      <c r="N62" s="44" t="s">
        <v>45</v>
      </c>
      <c r="O62" s="49" t="s">
        <v>83</v>
      </c>
      <c r="P62" s="58" t="s">
        <v>47</v>
      </c>
      <c r="Q62" s="58" t="s">
        <v>48</v>
      </c>
      <c r="R62" s="59" t="s">
        <v>49</v>
      </c>
    </row>
    <row r="63" spans="1:18" s="52" customFormat="1" ht="21.6" customHeight="1" x14ac:dyDescent="0.25">
      <c r="A63" s="45">
        <v>61</v>
      </c>
      <c r="B63" s="45" t="s">
        <v>423</v>
      </c>
      <c r="C63" s="47" t="s">
        <v>424</v>
      </c>
      <c r="D63" s="44" t="s">
        <v>207</v>
      </c>
      <c r="E63" s="44" t="s">
        <v>38</v>
      </c>
      <c r="F63" s="44" t="s">
        <v>53</v>
      </c>
      <c r="G63" s="46" t="s">
        <v>425</v>
      </c>
      <c r="H63" s="68" t="s">
        <v>426</v>
      </c>
      <c r="I63" s="44" t="s">
        <v>79</v>
      </c>
      <c r="J63" s="47" t="s">
        <v>153</v>
      </c>
      <c r="K63" s="45" t="s">
        <v>427</v>
      </c>
      <c r="L63" s="48">
        <v>600000</v>
      </c>
      <c r="M63" s="44" t="s">
        <v>398</v>
      </c>
      <c r="N63" s="44" t="s">
        <v>45</v>
      </c>
      <c r="O63" s="49" t="s">
        <v>83</v>
      </c>
      <c r="P63" s="58" t="s">
        <v>47</v>
      </c>
      <c r="Q63" s="58" t="s">
        <v>48</v>
      </c>
      <c r="R63" s="59" t="s">
        <v>49</v>
      </c>
    </row>
    <row r="64" spans="1:18" s="52" customFormat="1" ht="21.6" customHeight="1" x14ac:dyDescent="0.25">
      <c r="A64" s="45">
        <v>62</v>
      </c>
      <c r="B64" s="45" t="s">
        <v>428</v>
      </c>
      <c r="C64" s="47" t="s">
        <v>429</v>
      </c>
      <c r="D64" s="44" t="s">
        <v>430</v>
      </c>
      <c r="E64" s="44" t="s">
        <v>38</v>
      </c>
      <c r="F64" s="44" t="s">
        <v>39</v>
      </c>
      <c r="G64" s="46" t="s">
        <v>431</v>
      </c>
      <c r="H64" s="68" t="s">
        <v>432</v>
      </c>
      <c r="I64" s="44"/>
      <c r="J64" s="47" t="s">
        <v>153</v>
      </c>
      <c r="K64" s="45" t="s">
        <v>433</v>
      </c>
      <c r="L64" s="48">
        <v>600000</v>
      </c>
      <c r="M64" s="44" t="s">
        <v>398</v>
      </c>
      <c r="N64" s="44" t="s">
        <v>45</v>
      </c>
      <c r="O64" s="49" t="s">
        <v>83</v>
      </c>
      <c r="P64" s="58" t="s">
        <v>47</v>
      </c>
      <c r="Q64" s="58" t="s">
        <v>48</v>
      </c>
      <c r="R64" s="59" t="s">
        <v>49</v>
      </c>
    </row>
    <row r="65" spans="1:18" s="52" customFormat="1" ht="21.6" customHeight="1" x14ac:dyDescent="0.25">
      <c r="A65" s="45">
        <v>63</v>
      </c>
      <c r="B65" s="45" t="s">
        <v>434</v>
      </c>
      <c r="C65" s="47" t="s">
        <v>435</v>
      </c>
      <c r="D65" s="44" t="s">
        <v>436</v>
      </c>
      <c r="E65" s="44" t="s">
        <v>363</v>
      </c>
      <c r="F65" s="44" t="s">
        <v>39</v>
      </c>
      <c r="G65" s="46" t="s">
        <v>437</v>
      </c>
      <c r="H65" s="68" t="s">
        <v>438</v>
      </c>
      <c r="I65" s="44"/>
      <c r="J65" s="47" t="s">
        <v>203</v>
      </c>
      <c r="K65" s="45" t="s">
        <v>439</v>
      </c>
      <c r="L65" s="48">
        <v>600000</v>
      </c>
      <c r="M65" s="44" t="s">
        <v>398</v>
      </c>
      <c r="N65" s="44" t="s">
        <v>45</v>
      </c>
      <c r="O65" s="49" t="s">
        <v>83</v>
      </c>
      <c r="P65" s="58" t="s">
        <v>47</v>
      </c>
      <c r="Q65" s="58" t="s">
        <v>48</v>
      </c>
      <c r="R65" s="59" t="s">
        <v>49</v>
      </c>
    </row>
    <row r="66" spans="1:18" s="52" customFormat="1" ht="21.6" customHeight="1" x14ac:dyDescent="0.25">
      <c r="A66" s="45">
        <v>64</v>
      </c>
      <c r="B66" s="45" t="s">
        <v>440</v>
      </c>
      <c r="C66" s="47" t="s">
        <v>441</v>
      </c>
      <c r="D66" s="44" t="s">
        <v>442</v>
      </c>
      <c r="E66" s="44" t="s">
        <v>38</v>
      </c>
      <c r="F66" s="44" t="s">
        <v>39</v>
      </c>
      <c r="G66" s="46" t="s">
        <v>443</v>
      </c>
      <c r="H66" s="68" t="s">
        <v>444</v>
      </c>
      <c r="I66" s="44"/>
      <c r="J66" s="47" t="s">
        <v>203</v>
      </c>
      <c r="K66" s="45" t="s">
        <v>445</v>
      </c>
      <c r="L66" s="48">
        <v>600000</v>
      </c>
      <c r="M66" s="44" t="s">
        <v>398</v>
      </c>
      <c r="N66" s="44" t="s">
        <v>45</v>
      </c>
      <c r="O66" s="49" t="s">
        <v>83</v>
      </c>
      <c r="P66" s="58" t="s">
        <v>47</v>
      </c>
      <c r="Q66" s="58" t="s">
        <v>48</v>
      </c>
      <c r="R66" s="59" t="s">
        <v>49</v>
      </c>
    </row>
    <row r="67" spans="1:18" s="52" customFormat="1" ht="21.6" customHeight="1" x14ac:dyDescent="0.25">
      <c r="A67" s="45">
        <v>65</v>
      </c>
      <c r="B67" s="45" t="s">
        <v>446</v>
      </c>
      <c r="C67" s="47" t="s">
        <v>447</v>
      </c>
      <c r="D67" s="44" t="s">
        <v>448</v>
      </c>
      <c r="E67" s="44" t="s">
        <v>38</v>
      </c>
      <c r="F67" s="44" t="s">
        <v>39</v>
      </c>
      <c r="G67" s="46" t="s">
        <v>449</v>
      </c>
      <c r="H67" s="68" t="s">
        <v>450</v>
      </c>
      <c r="I67" s="44"/>
      <c r="J67" s="47" t="s">
        <v>203</v>
      </c>
      <c r="K67" s="45" t="s">
        <v>451</v>
      </c>
      <c r="L67" s="48">
        <v>600000</v>
      </c>
      <c r="M67" s="44" t="s">
        <v>398</v>
      </c>
      <c r="N67" s="44" t="s">
        <v>45</v>
      </c>
      <c r="O67" s="49" t="s">
        <v>58</v>
      </c>
      <c r="P67" s="58" t="s">
        <v>47</v>
      </c>
      <c r="Q67" s="58" t="s">
        <v>48</v>
      </c>
      <c r="R67" s="59" t="s">
        <v>49</v>
      </c>
    </row>
    <row r="68" spans="1:18" s="52" customFormat="1" ht="21.6" customHeight="1" x14ac:dyDescent="0.25">
      <c r="A68" s="45">
        <v>66</v>
      </c>
      <c r="B68" s="45" t="s">
        <v>452</v>
      </c>
      <c r="C68" s="47" t="s">
        <v>453</v>
      </c>
      <c r="D68" s="44" t="s">
        <v>454</v>
      </c>
      <c r="E68" s="44" t="s">
        <v>38</v>
      </c>
      <c r="F68" s="44" t="s">
        <v>53</v>
      </c>
      <c r="G68" s="46" t="s">
        <v>455</v>
      </c>
      <c r="H68" s="68" t="s">
        <v>456</v>
      </c>
      <c r="I68" s="44"/>
      <c r="J68" s="47" t="s">
        <v>457</v>
      </c>
      <c r="K68" s="45" t="s">
        <v>458</v>
      </c>
      <c r="L68" s="48">
        <v>600000</v>
      </c>
      <c r="M68" s="44" t="s">
        <v>398</v>
      </c>
      <c r="N68" s="44" t="s">
        <v>45</v>
      </c>
      <c r="O68" s="49" t="s">
        <v>83</v>
      </c>
      <c r="P68" s="58" t="s">
        <v>47</v>
      </c>
      <c r="Q68" s="58" t="s">
        <v>48</v>
      </c>
      <c r="R68" s="59" t="s">
        <v>49</v>
      </c>
    </row>
    <row r="69" spans="1:18" s="52" customFormat="1" ht="21.6" customHeight="1" x14ac:dyDescent="0.25">
      <c r="A69" s="45">
        <v>67</v>
      </c>
      <c r="B69" s="45" t="s">
        <v>459</v>
      </c>
      <c r="C69" s="47" t="s">
        <v>460</v>
      </c>
      <c r="D69" s="44" t="s">
        <v>461</v>
      </c>
      <c r="E69" s="44" t="s">
        <v>38</v>
      </c>
      <c r="F69" s="44" t="s">
        <v>39</v>
      </c>
      <c r="G69" s="46" t="s">
        <v>462</v>
      </c>
      <c r="H69" s="68" t="s">
        <v>463</v>
      </c>
      <c r="I69" s="44"/>
      <c r="J69" s="47" t="s">
        <v>153</v>
      </c>
      <c r="K69" s="45" t="s">
        <v>464</v>
      </c>
      <c r="L69" s="48">
        <v>600000</v>
      </c>
      <c r="M69" s="44" t="s">
        <v>398</v>
      </c>
      <c r="N69" s="44" t="s">
        <v>45</v>
      </c>
      <c r="O69" s="49" t="s">
        <v>83</v>
      </c>
      <c r="P69" s="58" t="s">
        <v>47</v>
      </c>
      <c r="Q69" s="58" t="s">
        <v>48</v>
      </c>
      <c r="R69" s="59" t="s">
        <v>49</v>
      </c>
    </row>
    <row r="70" spans="1:18" s="52" customFormat="1" ht="21.6" customHeight="1" x14ac:dyDescent="0.25">
      <c r="A70" s="45">
        <v>68</v>
      </c>
      <c r="B70" s="45" t="s">
        <v>465</v>
      </c>
      <c r="C70" s="47" t="s">
        <v>466</v>
      </c>
      <c r="D70" s="44" t="s">
        <v>467</v>
      </c>
      <c r="E70" s="44" t="s">
        <v>113</v>
      </c>
      <c r="F70" s="44" t="s">
        <v>53</v>
      </c>
      <c r="G70" s="46" t="s">
        <v>468</v>
      </c>
      <c r="H70" s="68" t="s">
        <v>469</v>
      </c>
      <c r="I70" s="44" t="s">
        <v>42</v>
      </c>
      <c r="J70" s="47"/>
      <c r="K70" s="45" t="s">
        <v>470</v>
      </c>
      <c r="L70" s="48">
        <v>600000</v>
      </c>
      <c r="M70" s="44" t="s">
        <v>398</v>
      </c>
      <c r="N70" s="44" t="s">
        <v>45</v>
      </c>
      <c r="O70" s="49" t="s">
        <v>46</v>
      </c>
      <c r="P70" s="58" t="s">
        <v>47</v>
      </c>
      <c r="Q70" s="58" t="s">
        <v>48</v>
      </c>
      <c r="R70" s="59" t="s">
        <v>49</v>
      </c>
    </row>
    <row r="71" spans="1:18" s="52" customFormat="1" ht="21.6" customHeight="1" x14ac:dyDescent="0.25">
      <c r="A71" s="45">
        <v>69</v>
      </c>
      <c r="B71" s="45" t="s">
        <v>471</v>
      </c>
      <c r="C71" s="47" t="s">
        <v>472</v>
      </c>
      <c r="D71" s="44" t="s">
        <v>473</v>
      </c>
      <c r="E71" s="44" t="s">
        <v>127</v>
      </c>
      <c r="F71" s="44" t="s">
        <v>39</v>
      </c>
      <c r="G71" s="46" t="s">
        <v>474</v>
      </c>
      <c r="H71" s="68" t="s">
        <v>475</v>
      </c>
      <c r="I71" s="44"/>
      <c r="J71" s="47" t="s">
        <v>153</v>
      </c>
      <c r="K71" s="45" t="s">
        <v>476</v>
      </c>
      <c r="L71" s="48">
        <v>600000</v>
      </c>
      <c r="M71" s="44" t="s">
        <v>398</v>
      </c>
      <c r="N71" s="44" t="s">
        <v>45</v>
      </c>
      <c r="O71" s="49" t="s">
        <v>58</v>
      </c>
      <c r="P71" s="58" t="s">
        <v>47</v>
      </c>
      <c r="Q71" s="58" t="s">
        <v>48</v>
      </c>
      <c r="R71" s="59" t="s">
        <v>49</v>
      </c>
    </row>
    <row r="72" spans="1:18" s="52" customFormat="1" ht="21.6" customHeight="1" x14ac:dyDescent="0.25">
      <c r="A72" s="45">
        <v>70</v>
      </c>
      <c r="B72" s="45">
        <v>352537090</v>
      </c>
      <c r="C72" s="47" t="s">
        <v>477</v>
      </c>
      <c r="D72" s="44" t="s">
        <v>478</v>
      </c>
      <c r="E72" s="44" t="s">
        <v>38</v>
      </c>
      <c r="F72" s="44" t="s">
        <v>39</v>
      </c>
      <c r="G72" s="46" t="s">
        <v>479</v>
      </c>
      <c r="H72" s="68" t="s">
        <v>480</v>
      </c>
      <c r="I72" s="44" t="s">
        <v>79</v>
      </c>
      <c r="J72" s="47" t="s">
        <v>481</v>
      </c>
      <c r="K72" s="45" t="s">
        <v>482</v>
      </c>
      <c r="L72" s="48">
        <v>600000</v>
      </c>
      <c r="M72" s="44" t="s">
        <v>398</v>
      </c>
      <c r="N72" s="44" t="s">
        <v>186</v>
      </c>
      <c r="O72" s="49" t="s">
        <v>58</v>
      </c>
      <c r="P72" s="58" t="s">
        <v>47</v>
      </c>
      <c r="Q72" s="58" t="s">
        <v>48</v>
      </c>
      <c r="R72" s="59" t="s">
        <v>49</v>
      </c>
    </row>
    <row r="73" spans="1:18" s="52" customFormat="1" ht="21.6" customHeight="1" x14ac:dyDescent="0.25">
      <c r="A73" s="45">
        <v>71</v>
      </c>
      <c r="B73" s="45">
        <v>352563324</v>
      </c>
      <c r="C73" s="47" t="s">
        <v>483</v>
      </c>
      <c r="D73" s="44" t="s">
        <v>484</v>
      </c>
      <c r="E73" s="44" t="s">
        <v>38</v>
      </c>
      <c r="F73" s="44" t="s">
        <v>53</v>
      </c>
      <c r="G73" s="46" t="s">
        <v>485</v>
      </c>
      <c r="H73" s="68" t="s">
        <v>486</v>
      </c>
      <c r="I73" s="44" t="s">
        <v>79</v>
      </c>
      <c r="J73" s="47" t="s">
        <v>481</v>
      </c>
      <c r="K73" s="45" t="s">
        <v>487</v>
      </c>
      <c r="L73" s="48">
        <v>600000</v>
      </c>
      <c r="M73" s="44" t="s">
        <v>398</v>
      </c>
      <c r="N73" s="44" t="s">
        <v>45</v>
      </c>
      <c r="O73" s="49" t="s">
        <v>58</v>
      </c>
      <c r="P73" s="58" t="s">
        <v>47</v>
      </c>
      <c r="Q73" s="58" t="s">
        <v>48</v>
      </c>
      <c r="R73" s="59" t="s">
        <v>49</v>
      </c>
    </row>
    <row r="74" spans="1:18" s="52" customFormat="1" ht="21.6" customHeight="1" x14ac:dyDescent="0.25">
      <c r="A74" s="45">
        <v>72</v>
      </c>
      <c r="B74" s="45" t="s">
        <v>488</v>
      </c>
      <c r="C74" s="47" t="s">
        <v>489</v>
      </c>
      <c r="D74" s="44" t="s">
        <v>490</v>
      </c>
      <c r="E74" s="44" t="s">
        <v>38</v>
      </c>
      <c r="F74" s="44" t="s">
        <v>53</v>
      </c>
      <c r="G74" s="46" t="s">
        <v>491</v>
      </c>
      <c r="H74" s="68" t="s">
        <v>492</v>
      </c>
      <c r="I74" s="44"/>
      <c r="J74" s="47" t="s">
        <v>493</v>
      </c>
      <c r="K74" s="45" t="s">
        <v>494</v>
      </c>
      <c r="L74" s="48">
        <v>600000</v>
      </c>
      <c r="M74" s="44" t="s">
        <v>398</v>
      </c>
      <c r="N74" s="44" t="s">
        <v>45</v>
      </c>
      <c r="O74" s="49" t="s">
        <v>83</v>
      </c>
      <c r="P74" s="58" t="s">
        <v>47</v>
      </c>
      <c r="Q74" s="58" t="s">
        <v>48</v>
      </c>
      <c r="R74" s="59" t="s">
        <v>49</v>
      </c>
    </row>
    <row r="75" spans="1:18" s="52" customFormat="1" ht="21.6" customHeight="1" x14ac:dyDescent="0.25">
      <c r="A75" s="45">
        <v>73</v>
      </c>
      <c r="B75" s="45" t="s">
        <v>495</v>
      </c>
      <c r="C75" s="47" t="s">
        <v>496</v>
      </c>
      <c r="D75" s="44" t="s">
        <v>497</v>
      </c>
      <c r="E75" s="44" t="s">
        <v>38</v>
      </c>
      <c r="F75" s="44" t="s">
        <v>39</v>
      </c>
      <c r="G75" s="46" t="s">
        <v>498</v>
      </c>
      <c r="H75" s="68" t="s">
        <v>499</v>
      </c>
      <c r="I75" s="44"/>
      <c r="J75" s="47" t="s">
        <v>457</v>
      </c>
      <c r="K75" s="45" t="s">
        <v>500</v>
      </c>
      <c r="L75" s="48">
        <v>600000</v>
      </c>
      <c r="M75" s="44" t="s">
        <v>398</v>
      </c>
      <c r="N75" s="44" t="s">
        <v>45</v>
      </c>
      <c r="O75" s="49" t="s">
        <v>83</v>
      </c>
      <c r="P75" s="58" t="s">
        <v>47</v>
      </c>
      <c r="Q75" s="58" t="s">
        <v>48</v>
      </c>
      <c r="R75" s="59" t="s">
        <v>49</v>
      </c>
    </row>
    <row r="76" spans="1:18" s="52" customFormat="1" ht="21.6" customHeight="1" x14ac:dyDescent="0.25">
      <c r="A76" s="45">
        <v>74</v>
      </c>
      <c r="B76" s="45" t="s">
        <v>501</v>
      </c>
      <c r="C76" s="47" t="s">
        <v>502</v>
      </c>
      <c r="D76" s="44" t="s">
        <v>503</v>
      </c>
      <c r="E76" s="44" t="s">
        <v>38</v>
      </c>
      <c r="F76" s="44" t="s">
        <v>39</v>
      </c>
      <c r="G76" s="46" t="s">
        <v>504</v>
      </c>
      <c r="H76" s="68" t="s">
        <v>505</v>
      </c>
      <c r="I76" s="44"/>
      <c r="J76" s="47" t="s">
        <v>457</v>
      </c>
      <c r="K76" s="45" t="s">
        <v>506</v>
      </c>
      <c r="L76" s="48">
        <v>600000</v>
      </c>
      <c r="M76" s="44" t="s">
        <v>398</v>
      </c>
      <c r="N76" s="44" t="s">
        <v>45</v>
      </c>
      <c r="O76" s="49" t="s">
        <v>83</v>
      </c>
      <c r="P76" s="58" t="s">
        <v>47</v>
      </c>
      <c r="Q76" s="58" t="s">
        <v>48</v>
      </c>
      <c r="R76" s="59" t="s">
        <v>49</v>
      </c>
    </row>
    <row r="77" spans="1:18" s="52" customFormat="1" ht="21.6" customHeight="1" x14ac:dyDescent="0.25">
      <c r="A77" s="45">
        <v>75</v>
      </c>
      <c r="B77" s="45" t="s">
        <v>507</v>
      </c>
      <c r="C77" s="47" t="s">
        <v>508</v>
      </c>
      <c r="D77" s="44" t="s">
        <v>509</v>
      </c>
      <c r="E77" s="44" t="s">
        <v>38</v>
      </c>
      <c r="F77" s="44" t="s">
        <v>53</v>
      </c>
      <c r="G77" s="46" t="s">
        <v>510</v>
      </c>
      <c r="H77" s="68" t="s">
        <v>511</v>
      </c>
      <c r="I77" s="44"/>
      <c r="J77" s="47" t="s">
        <v>457</v>
      </c>
      <c r="K77" s="45" t="s">
        <v>512</v>
      </c>
      <c r="L77" s="48">
        <v>600000</v>
      </c>
      <c r="M77" s="44" t="s">
        <v>398</v>
      </c>
      <c r="N77" s="44" t="s">
        <v>45</v>
      </c>
      <c r="O77" s="49" t="s">
        <v>83</v>
      </c>
      <c r="P77" s="58" t="s">
        <v>47</v>
      </c>
      <c r="Q77" s="58" t="s">
        <v>48</v>
      </c>
      <c r="R77" s="59" t="s">
        <v>49</v>
      </c>
    </row>
    <row r="78" spans="1:18" s="52" customFormat="1" ht="21.6" customHeight="1" x14ac:dyDescent="0.25">
      <c r="A78" s="45">
        <v>76</v>
      </c>
      <c r="B78" s="45" t="s">
        <v>513</v>
      </c>
      <c r="C78" s="47" t="s">
        <v>514</v>
      </c>
      <c r="D78" s="44" t="s">
        <v>515</v>
      </c>
      <c r="E78" s="44" t="s">
        <v>38</v>
      </c>
      <c r="F78" s="44" t="s">
        <v>53</v>
      </c>
      <c r="G78" s="46" t="s">
        <v>516</v>
      </c>
      <c r="H78" s="68" t="s">
        <v>517</v>
      </c>
      <c r="I78" s="44"/>
      <c r="J78" s="47" t="s">
        <v>366</v>
      </c>
      <c r="K78" s="45" t="s">
        <v>518</v>
      </c>
      <c r="L78" s="48">
        <v>600000</v>
      </c>
      <c r="M78" s="44" t="s">
        <v>398</v>
      </c>
      <c r="N78" s="44" t="s">
        <v>45</v>
      </c>
      <c r="O78" s="49" t="s">
        <v>83</v>
      </c>
      <c r="P78" s="58" t="s">
        <v>47</v>
      </c>
      <c r="Q78" s="58" t="s">
        <v>48</v>
      </c>
      <c r="R78" s="59" t="s">
        <v>49</v>
      </c>
    </row>
    <row r="79" spans="1:18" s="52" customFormat="1" ht="21.6" customHeight="1" x14ac:dyDescent="0.25">
      <c r="A79" s="45">
        <v>77</v>
      </c>
      <c r="B79" s="45" t="s">
        <v>519</v>
      </c>
      <c r="C79" s="47" t="s">
        <v>520</v>
      </c>
      <c r="D79" s="44" t="s">
        <v>521</v>
      </c>
      <c r="E79" s="44" t="s">
        <v>38</v>
      </c>
      <c r="F79" s="44" t="s">
        <v>39</v>
      </c>
      <c r="G79" s="46" t="s">
        <v>522</v>
      </c>
      <c r="H79" s="68" t="s">
        <v>523</v>
      </c>
      <c r="I79" s="44"/>
      <c r="J79" s="47" t="s">
        <v>524</v>
      </c>
      <c r="K79" s="45" t="s">
        <v>525</v>
      </c>
      <c r="L79" s="48">
        <v>150000</v>
      </c>
      <c r="M79" s="44" t="s">
        <v>398</v>
      </c>
      <c r="N79" s="44" t="s">
        <v>45</v>
      </c>
      <c r="O79" s="49" t="s">
        <v>46</v>
      </c>
      <c r="P79" s="58" t="s">
        <v>59</v>
      </c>
      <c r="Q79" s="58" t="s">
        <v>48</v>
      </c>
      <c r="R79" s="59" t="s">
        <v>49</v>
      </c>
    </row>
    <row r="80" spans="1:18" s="52" customFormat="1" ht="21.6" customHeight="1" x14ac:dyDescent="0.25">
      <c r="A80" s="45">
        <v>78</v>
      </c>
      <c r="B80" s="45" t="s">
        <v>526</v>
      </c>
      <c r="C80" s="47" t="s">
        <v>527</v>
      </c>
      <c r="D80" s="44" t="s">
        <v>528</v>
      </c>
      <c r="E80" s="44" t="s">
        <v>38</v>
      </c>
      <c r="F80" s="44" t="s">
        <v>39</v>
      </c>
      <c r="G80" s="46" t="s">
        <v>529</v>
      </c>
      <c r="H80" s="68" t="s">
        <v>530</v>
      </c>
      <c r="I80" s="44"/>
      <c r="J80" s="47" t="s">
        <v>179</v>
      </c>
      <c r="K80" s="45" t="s">
        <v>531</v>
      </c>
      <c r="L80" s="48">
        <v>600000</v>
      </c>
      <c r="M80" s="44" t="s">
        <v>398</v>
      </c>
      <c r="N80" s="44" t="s">
        <v>186</v>
      </c>
      <c r="O80" s="49" t="s">
        <v>83</v>
      </c>
      <c r="P80" s="58" t="s">
        <v>47</v>
      </c>
      <c r="Q80" s="58" t="s">
        <v>48</v>
      </c>
      <c r="R80" s="59" t="s">
        <v>49</v>
      </c>
    </row>
    <row r="81" spans="1:18" s="52" customFormat="1" ht="21.6" customHeight="1" x14ac:dyDescent="0.25">
      <c r="A81" s="45">
        <v>79</v>
      </c>
      <c r="B81" s="45" t="s">
        <v>532</v>
      </c>
      <c r="C81" s="47" t="s">
        <v>533</v>
      </c>
      <c r="D81" s="44" t="s">
        <v>534</v>
      </c>
      <c r="E81" s="44" t="s">
        <v>38</v>
      </c>
      <c r="F81" s="44" t="s">
        <v>39</v>
      </c>
      <c r="G81" s="46" t="s">
        <v>535</v>
      </c>
      <c r="H81" s="68" t="s">
        <v>536</v>
      </c>
      <c r="I81" s="44"/>
      <c r="J81" s="47" t="s">
        <v>153</v>
      </c>
      <c r="K81" s="45" t="s">
        <v>537</v>
      </c>
      <c r="L81" s="48">
        <v>600000</v>
      </c>
      <c r="M81" s="44" t="s">
        <v>398</v>
      </c>
      <c r="N81" s="44" t="s">
        <v>186</v>
      </c>
      <c r="O81" s="49" t="s">
        <v>46</v>
      </c>
      <c r="P81" s="58" t="s">
        <v>47</v>
      </c>
      <c r="Q81" s="58" t="s">
        <v>48</v>
      </c>
      <c r="R81" s="59" t="s">
        <v>49</v>
      </c>
    </row>
    <row r="82" spans="1:18" s="52" customFormat="1" ht="21.6" customHeight="1" x14ac:dyDescent="0.25">
      <c r="A82" s="45">
        <v>80</v>
      </c>
      <c r="B82" s="45">
        <v>352390724</v>
      </c>
      <c r="C82" s="47" t="s">
        <v>538</v>
      </c>
      <c r="D82" s="44" t="s">
        <v>539</v>
      </c>
      <c r="E82" s="44" t="s">
        <v>38</v>
      </c>
      <c r="F82" s="44" t="s">
        <v>39</v>
      </c>
      <c r="G82" s="46" t="s">
        <v>540</v>
      </c>
      <c r="H82" s="68" t="s">
        <v>541</v>
      </c>
      <c r="I82" s="44"/>
      <c r="J82" s="47" t="s">
        <v>542</v>
      </c>
      <c r="K82" s="45" t="s">
        <v>543</v>
      </c>
      <c r="L82" s="48">
        <v>600000</v>
      </c>
      <c r="M82" s="44" t="s">
        <v>398</v>
      </c>
      <c r="N82" s="44" t="s">
        <v>45</v>
      </c>
      <c r="O82" s="49" t="s">
        <v>46</v>
      </c>
      <c r="P82" s="58" t="s">
        <v>47</v>
      </c>
      <c r="Q82" s="58" t="s">
        <v>48</v>
      </c>
      <c r="R82" s="59" t="s">
        <v>49</v>
      </c>
    </row>
    <row r="83" spans="1:18" s="52" customFormat="1" ht="21.6" customHeight="1" x14ac:dyDescent="0.25">
      <c r="A83" s="45">
        <v>81</v>
      </c>
      <c r="B83" s="45" t="s">
        <v>544</v>
      </c>
      <c r="C83" s="47" t="s">
        <v>545</v>
      </c>
      <c r="D83" s="44" t="s">
        <v>546</v>
      </c>
      <c r="E83" s="44" t="s">
        <v>38</v>
      </c>
      <c r="F83" s="44" t="s">
        <v>39</v>
      </c>
      <c r="G83" s="46" t="s">
        <v>547</v>
      </c>
      <c r="H83" s="68" t="s">
        <v>548</v>
      </c>
      <c r="I83" s="44" t="s">
        <v>79</v>
      </c>
      <c r="J83" s="47" t="s">
        <v>481</v>
      </c>
      <c r="K83" s="45" t="s">
        <v>549</v>
      </c>
      <c r="L83" s="48">
        <v>600000</v>
      </c>
      <c r="M83" s="44" t="s">
        <v>398</v>
      </c>
      <c r="N83" s="44" t="s">
        <v>45</v>
      </c>
      <c r="O83" s="49" t="s">
        <v>83</v>
      </c>
      <c r="P83" s="58" t="s">
        <v>47</v>
      </c>
      <c r="Q83" s="58" t="s">
        <v>48</v>
      </c>
      <c r="R83" s="59" t="s">
        <v>49</v>
      </c>
    </row>
    <row r="84" spans="1:18" s="52" customFormat="1" ht="21.6" customHeight="1" x14ac:dyDescent="0.25">
      <c r="A84" s="45">
        <v>82</v>
      </c>
      <c r="B84" s="45" t="s">
        <v>550</v>
      </c>
      <c r="C84" s="47" t="s">
        <v>551</v>
      </c>
      <c r="D84" s="44" t="s">
        <v>552</v>
      </c>
      <c r="E84" s="44" t="s">
        <v>38</v>
      </c>
      <c r="F84" s="44" t="s">
        <v>39</v>
      </c>
      <c r="G84" s="46" t="s">
        <v>553</v>
      </c>
      <c r="H84" s="68" t="s">
        <v>554</v>
      </c>
      <c r="I84" s="44" t="s">
        <v>79</v>
      </c>
      <c r="J84" s="47" t="s">
        <v>481</v>
      </c>
      <c r="K84" s="45" t="s">
        <v>555</v>
      </c>
      <c r="L84" s="48">
        <v>600000</v>
      </c>
      <c r="M84" s="44" t="s">
        <v>398</v>
      </c>
      <c r="N84" s="44" t="s">
        <v>45</v>
      </c>
      <c r="O84" s="49" t="s">
        <v>83</v>
      </c>
      <c r="P84" s="58" t="s">
        <v>47</v>
      </c>
      <c r="Q84" s="58" t="s">
        <v>48</v>
      </c>
      <c r="R84" s="59" t="s">
        <v>49</v>
      </c>
    </row>
    <row r="85" spans="1:18" s="52" customFormat="1" ht="21.6" customHeight="1" x14ac:dyDescent="0.25">
      <c r="A85" s="45">
        <v>83</v>
      </c>
      <c r="B85" s="45" t="s">
        <v>556</v>
      </c>
      <c r="C85" s="47" t="s">
        <v>557</v>
      </c>
      <c r="D85" s="44" t="s">
        <v>558</v>
      </c>
      <c r="E85" s="44" t="s">
        <v>363</v>
      </c>
      <c r="F85" s="44" t="s">
        <v>39</v>
      </c>
      <c r="G85" s="46" t="s">
        <v>559</v>
      </c>
      <c r="H85" s="68" t="s">
        <v>560</v>
      </c>
      <c r="I85" s="44" t="s">
        <v>79</v>
      </c>
      <c r="J85" s="47" t="s">
        <v>481</v>
      </c>
      <c r="K85" s="45" t="s">
        <v>561</v>
      </c>
      <c r="L85" s="48">
        <v>600000</v>
      </c>
      <c r="M85" s="44" t="s">
        <v>398</v>
      </c>
      <c r="N85" s="44" t="s">
        <v>45</v>
      </c>
      <c r="O85" s="49" t="s">
        <v>83</v>
      </c>
      <c r="P85" s="58" t="s">
        <v>47</v>
      </c>
      <c r="Q85" s="58" t="s">
        <v>48</v>
      </c>
      <c r="R85" s="59" t="s">
        <v>49</v>
      </c>
    </row>
    <row r="86" spans="1:18" s="52" customFormat="1" ht="21.6" customHeight="1" x14ac:dyDescent="0.25">
      <c r="A86" s="45">
        <v>84</v>
      </c>
      <c r="B86" s="45" t="s">
        <v>562</v>
      </c>
      <c r="C86" s="47" t="s">
        <v>563</v>
      </c>
      <c r="D86" s="44" t="s">
        <v>564</v>
      </c>
      <c r="E86" s="44" t="s">
        <v>38</v>
      </c>
      <c r="F86" s="44" t="s">
        <v>53</v>
      </c>
      <c r="G86" s="46" t="s">
        <v>565</v>
      </c>
      <c r="H86" s="68" t="s">
        <v>566</v>
      </c>
      <c r="I86" s="44" t="s">
        <v>79</v>
      </c>
      <c r="J86" s="47" t="s">
        <v>481</v>
      </c>
      <c r="K86" s="45" t="s">
        <v>567</v>
      </c>
      <c r="L86" s="48">
        <v>600000</v>
      </c>
      <c r="M86" s="44" t="s">
        <v>398</v>
      </c>
      <c r="N86" s="44" t="s">
        <v>45</v>
      </c>
      <c r="O86" s="49" t="s">
        <v>83</v>
      </c>
      <c r="P86" s="58" t="s">
        <v>47</v>
      </c>
      <c r="Q86" s="58" t="s">
        <v>48</v>
      </c>
      <c r="R86" s="59" t="s">
        <v>49</v>
      </c>
    </row>
    <row r="87" spans="1:18" s="52" customFormat="1" ht="21.6" customHeight="1" x14ac:dyDescent="0.25">
      <c r="A87" s="45">
        <v>85</v>
      </c>
      <c r="B87" s="45" t="s">
        <v>568</v>
      </c>
      <c r="C87" s="47" t="s">
        <v>569</v>
      </c>
      <c r="D87" s="44" t="s">
        <v>570</v>
      </c>
      <c r="E87" s="44" t="s">
        <v>38</v>
      </c>
      <c r="F87" s="44" t="s">
        <v>53</v>
      </c>
      <c r="G87" s="46" t="s">
        <v>571</v>
      </c>
      <c r="H87" s="68" t="s">
        <v>572</v>
      </c>
      <c r="I87" s="44" t="s">
        <v>79</v>
      </c>
      <c r="J87" s="47" t="s">
        <v>481</v>
      </c>
      <c r="K87" s="45" t="s">
        <v>573</v>
      </c>
      <c r="L87" s="48">
        <v>600000</v>
      </c>
      <c r="M87" s="44" t="s">
        <v>398</v>
      </c>
      <c r="N87" s="44" t="s">
        <v>45</v>
      </c>
      <c r="O87" s="49" t="s">
        <v>83</v>
      </c>
      <c r="P87" s="58" t="s">
        <v>47</v>
      </c>
      <c r="Q87" s="58" t="s">
        <v>48</v>
      </c>
      <c r="R87" s="59" t="s">
        <v>49</v>
      </c>
    </row>
    <row r="88" spans="1:18" s="52" customFormat="1" ht="21.6" customHeight="1" x14ac:dyDescent="0.25">
      <c r="A88" s="45">
        <v>86</v>
      </c>
      <c r="B88" s="45" t="s">
        <v>574</v>
      </c>
      <c r="C88" s="47" t="s">
        <v>575</v>
      </c>
      <c r="D88" s="44" t="s">
        <v>576</v>
      </c>
      <c r="E88" s="44" t="s">
        <v>38</v>
      </c>
      <c r="F88" s="44" t="s">
        <v>53</v>
      </c>
      <c r="G88" s="46" t="s">
        <v>577</v>
      </c>
      <c r="H88" s="68" t="s">
        <v>578</v>
      </c>
      <c r="I88" s="44" t="s">
        <v>79</v>
      </c>
      <c r="J88" s="47" t="s">
        <v>481</v>
      </c>
      <c r="K88" s="45" t="s">
        <v>579</v>
      </c>
      <c r="L88" s="48">
        <v>600000</v>
      </c>
      <c r="M88" s="44" t="s">
        <v>398</v>
      </c>
      <c r="N88" s="44" t="s">
        <v>45</v>
      </c>
      <c r="O88" s="49" t="s">
        <v>83</v>
      </c>
      <c r="P88" s="58" t="s">
        <v>47</v>
      </c>
      <c r="Q88" s="58" t="s">
        <v>48</v>
      </c>
      <c r="R88" s="59" t="s">
        <v>49</v>
      </c>
    </row>
    <row r="89" spans="1:18" s="52" customFormat="1" ht="21.6" customHeight="1" x14ac:dyDescent="0.25">
      <c r="A89" s="45">
        <v>87</v>
      </c>
      <c r="B89" s="45" t="s">
        <v>580</v>
      </c>
      <c r="C89" s="47" t="s">
        <v>581</v>
      </c>
      <c r="D89" s="44" t="s">
        <v>582</v>
      </c>
      <c r="E89" s="44" t="s">
        <v>38</v>
      </c>
      <c r="F89" s="44" t="s">
        <v>39</v>
      </c>
      <c r="G89" s="46" t="s">
        <v>583</v>
      </c>
      <c r="H89" s="68" t="s">
        <v>584</v>
      </c>
      <c r="I89" s="44" t="s">
        <v>79</v>
      </c>
      <c r="J89" s="47" t="s">
        <v>481</v>
      </c>
      <c r="K89" s="45" t="s">
        <v>585</v>
      </c>
      <c r="L89" s="48">
        <v>600000</v>
      </c>
      <c r="M89" s="44" t="s">
        <v>398</v>
      </c>
      <c r="N89" s="44" t="s">
        <v>45</v>
      </c>
      <c r="O89" s="49" t="s">
        <v>83</v>
      </c>
      <c r="P89" s="58" t="s">
        <v>47</v>
      </c>
      <c r="Q89" s="58" t="s">
        <v>48</v>
      </c>
      <c r="R89" s="59" t="s">
        <v>49</v>
      </c>
    </row>
    <row r="90" spans="1:18" s="52" customFormat="1" ht="21.6" customHeight="1" x14ac:dyDescent="0.25">
      <c r="A90" s="45">
        <v>88</v>
      </c>
      <c r="B90" s="45" t="s">
        <v>586</v>
      </c>
      <c r="C90" s="47" t="s">
        <v>587</v>
      </c>
      <c r="D90" s="44" t="s">
        <v>588</v>
      </c>
      <c r="E90" s="44" t="s">
        <v>38</v>
      </c>
      <c r="F90" s="44" t="s">
        <v>39</v>
      </c>
      <c r="G90" s="46" t="s">
        <v>589</v>
      </c>
      <c r="H90" s="68" t="s">
        <v>590</v>
      </c>
      <c r="I90" s="44" t="s">
        <v>79</v>
      </c>
      <c r="J90" s="47" t="s">
        <v>481</v>
      </c>
      <c r="K90" s="45" t="s">
        <v>591</v>
      </c>
      <c r="L90" s="48">
        <v>600000</v>
      </c>
      <c r="M90" s="44" t="s">
        <v>398</v>
      </c>
      <c r="N90" s="44" t="s">
        <v>45</v>
      </c>
      <c r="O90" s="49" t="s">
        <v>83</v>
      </c>
      <c r="P90" s="58" t="s">
        <v>47</v>
      </c>
      <c r="Q90" s="58" t="s">
        <v>48</v>
      </c>
      <c r="R90" s="59" t="s">
        <v>49</v>
      </c>
    </row>
    <row r="91" spans="1:18" s="52" customFormat="1" ht="21.6" customHeight="1" x14ac:dyDescent="0.25">
      <c r="A91" s="45">
        <v>89</v>
      </c>
      <c r="B91" s="45" t="s">
        <v>592</v>
      </c>
      <c r="C91" s="47" t="s">
        <v>593</v>
      </c>
      <c r="D91" s="44" t="s">
        <v>594</v>
      </c>
      <c r="E91" s="44" t="s">
        <v>363</v>
      </c>
      <c r="F91" s="44" t="s">
        <v>39</v>
      </c>
      <c r="G91" s="46" t="s">
        <v>595</v>
      </c>
      <c r="H91" s="68" t="s">
        <v>596</v>
      </c>
      <c r="I91" s="44"/>
      <c r="J91" s="47" t="s">
        <v>597</v>
      </c>
      <c r="K91" s="45" t="s">
        <v>598</v>
      </c>
      <c r="L91" s="48">
        <v>300000</v>
      </c>
      <c r="M91" s="44" t="s">
        <v>398</v>
      </c>
      <c r="N91" s="44" t="s">
        <v>45</v>
      </c>
      <c r="O91" s="49" t="s">
        <v>83</v>
      </c>
      <c r="P91" s="58" t="s">
        <v>59</v>
      </c>
      <c r="Q91" s="58" t="s">
        <v>48</v>
      </c>
      <c r="R91" s="59" t="s">
        <v>49</v>
      </c>
    </row>
    <row r="92" spans="1:18" s="52" customFormat="1" ht="21.6" customHeight="1" x14ac:dyDescent="0.25">
      <c r="A92" s="45">
        <v>90</v>
      </c>
      <c r="B92" s="45" t="s">
        <v>599</v>
      </c>
      <c r="C92" s="47" t="s">
        <v>600</v>
      </c>
      <c r="D92" s="44" t="s">
        <v>176</v>
      </c>
      <c r="E92" s="44" t="s">
        <v>38</v>
      </c>
      <c r="F92" s="44" t="s">
        <v>39</v>
      </c>
      <c r="G92" s="46" t="s">
        <v>601</v>
      </c>
      <c r="H92" s="68" t="s">
        <v>602</v>
      </c>
      <c r="I92" s="44"/>
      <c r="J92" s="47" t="s">
        <v>203</v>
      </c>
      <c r="K92" s="45" t="s">
        <v>603</v>
      </c>
      <c r="L92" s="48">
        <v>600000</v>
      </c>
      <c r="M92" s="44" t="s">
        <v>398</v>
      </c>
      <c r="N92" s="44" t="s">
        <v>45</v>
      </c>
      <c r="O92" s="49" t="s">
        <v>83</v>
      </c>
      <c r="P92" s="58" t="s">
        <v>47</v>
      </c>
      <c r="Q92" s="58" t="s">
        <v>48</v>
      </c>
      <c r="R92" s="59" t="s">
        <v>49</v>
      </c>
    </row>
    <row r="93" spans="1:18" s="52" customFormat="1" ht="21.6" customHeight="1" x14ac:dyDescent="0.25">
      <c r="A93" s="45">
        <v>91</v>
      </c>
      <c r="B93" s="45" t="s">
        <v>604</v>
      </c>
      <c r="C93" s="47" t="s">
        <v>605</v>
      </c>
      <c r="D93" s="44" t="s">
        <v>606</v>
      </c>
      <c r="E93" s="44" t="s">
        <v>38</v>
      </c>
      <c r="F93" s="44" t="s">
        <v>53</v>
      </c>
      <c r="G93" s="46" t="s">
        <v>607</v>
      </c>
      <c r="H93" s="68" t="s">
        <v>608</v>
      </c>
      <c r="I93" s="44"/>
      <c r="J93" s="47" t="s">
        <v>203</v>
      </c>
      <c r="K93" s="45" t="s">
        <v>609</v>
      </c>
      <c r="L93" s="48">
        <v>600000</v>
      </c>
      <c r="M93" s="44" t="s">
        <v>398</v>
      </c>
      <c r="N93" s="44" t="s">
        <v>45</v>
      </c>
      <c r="O93" s="49" t="s">
        <v>83</v>
      </c>
      <c r="P93" s="58" t="s">
        <v>47</v>
      </c>
      <c r="Q93" s="58" t="s">
        <v>48</v>
      </c>
      <c r="R93" s="59" t="s">
        <v>49</v>
      </c>
    </row>
    <row r="94" spans="1:18" s="52" customFormat="1" ht="21.6" customHeight="1" x14ac:dyDescent="0.25">
      <c r="A94" s="45">
        <v>92</v>
      </c>
      <c r="B94" s="45" t="s">
        <v>610</v>
      </c>
      <c r="C94" s="47" t="s">
        <v>611</v>
      </c>
      <c r="D94" s="44" t="s">
        <v>612</v>
      </c>
      <c r="E94" s="44" t="s">
        <v>113</v>
      </c>
      <c r="F94" s="44" t="s">
        <v>53</v>
      </c>
      <c r="G94" s="46" t="s">
        <v>613</v>
      </c>
      <c r="H94" s="68" t="s">
        <v>614</v>
      </c>
      <c r="I94" s="44"/>
      <c r="J94" s="47" t="s">
        <v>203</v>
      </c>
      <c r="K94" s="45" t="s">
        <v>615</v>
      </c>
      <c r="L94" s="48">
        <v>600000</v>
      </c>
      <c r="M94" s="44" t="s">
        <v>398</v>
      </c>
      <c r="N94" s="44" t="s">
        <v>45</v>
      </c>
      <c r="O94" s="49" t="s">
        <v>46</v>
      </c>
      <c r="P94" s="58" t="s">
        <v>47</v>
      </c>
      <c r="Q94" s="58" t="s">
        <v>48</v>
      </c>
      <c r="R94" s="59" t="s">
        <v>49</v>
      </c>
    </row>
    <row r="95" spans="1:18" s="52" customFormat="1" ht="21.6" customHeight="1" x14ac:dyDescent="0.25">
      <c r="A95" s="45">
        <v>93</v>
      </c>
      <c r="B95" s="45" t="s">
        <v>616</v>
      </c>
      <c r="C95" s="47" t="s">
        <v>617</v>
      </c>
      <c r="D95" s="44" t="s">
        <v>277</v>
      </c>
      <c r="E95" s="44" t="s">
        <v>38</v>
      </c>
      <c r="F95" s="44" t="s">
        <v>39</v>
      </c>
      <c r="G95" s="46" t="s">
        <v>618</v>
      </c>
      <c r="H95" s="68" t="s">
        <v>619</v>
      </c>
      <c r="I95" s="44"/>
      <c r="J95" s="47" t="s">
        <v>108</v>
      </c>
      <c r="K95" s="45" t="s">
        <v>620</v>
      </c>
      <c r="L95" s="48">
        <v>600000</v>
      </c>
      <c r="M95" s="44" t="s">
        <v>398</v>
      </c>
      <c r="N95" s="44" t="s">
        <v>45</v>
      </c>
      <c r="O95" s="49" t="s">
        <v>46</v>
      </c>
      <c r="P95" s="58" t="s">
        <v>47</v>
      </c>
      <c r="Q95" s="58" t="s">
        <v>48</v>
      </c>
      <c r="R95" s="59" t="s">
        <v>49</v>
      </c>
    </row>
    <row r="96" spans="1:18" s="52" customFormat="1" ht="21.6" customHeight="1" x14ac:dyDescent="0.25">
      <c r="A96" s="45">
        <v>94</v>
      </c>
      <c r="B96" s="45" t="s">
        <v>621</v>
      </c>
      <c r="C96" s="47" t="s">
        <v>622</v>
      </c>
      <c r="D96" s="44" t="s">
        <v>623</v>
      </c>
      <c r="E96" s="44" t="s">
        <v>38</v>
      </c>
      <c r="F96" s="44" t="s">
        <v>39</v>
      </c>
      <c r="G96" s="46" t="s">
        <v>624</v>
      </c>
      <c r="H96" s="68" t="s">
        <v>625</v>
      </c>
      <c r="I96" s="44"/>
      <c r="J96" s="47" t="s">
        <v>153</v>
      </c>
      <c r="K96" s="45" t="s">
        <v>626</v>
      </c>
      <c r="L96" s="48">
        <v>600000</v>
      </c>
      <c r="M96" s="44" t="s">
        <v>398</v>
      </c>
      <c r="N96" s="44" t="s">
        <v>45</v>
      </c>
      <c r="O96" s="49" t="s">
        <v>46</v>
      </c>
      <c r="P96" s="58" t="s">
        <v>47</v>
      </c>
      <c r="Q96" s="58" t="s">
        <v>48</v>
      </c>
      <c r="R96" s="59" t="s">
        <v>49</v>
      </c>
    </row>
    <row r="97" spans="1:18" s="52" customFormat="1" ht="21.6" customHeight="1" x14ac:dyDescent="0.25">
      <c r="A97" s="45">
        <v>95</v>
      </c>
      <c r="B97" s="45" t="s">
        <v>627</v>
      </c>
      <c r="C97" s="47" t="s">
        <v>628</v>
      </c>
      <c r="D97" s="44" t="s">
        <v>629</v>
      </c>
      <c r="E97" s="44" t="s">
        <v>38</v>
      </c>
      <c r="F97" s="44" t="s">
        <v>39</v>
      </c>
      <c r="G97" s="46" t="s">
        <v>630</v>
      </c>
      <c r="H97" s="68" t="s">
        <v>631</v>
      </c>
      <c r="I97" s="44"/>
      <c r="J97" s="47" t="s">
        <v>108</v>
      </c>
      <c r="K97" s="45" t="s">
        <v>632</v>
      </c>
      <c r="L97" s="48">
        <v>600000</v>
      </c>
      <c r="M97" s="44" t="s">
        <v>398</v>
      </c>
      <c r="N97" s="44" t="s">
        <v>45</v>
      </c>
      <c r="O97" s="49" t="s">
        <v>46</v>
      </c>
      <c r="P97" s="58" t="s">
        <v>47</v>
      </c>
      <c r="Q97" s="58" t="s">
        <v>48</v>
      </c>
      <c r="R97" s="59" t="s">
        <v>49</v>
      </c>
    </row>
    <row r="98" spans="1:18" s="52" customFormat="1" ht="21.6" customHeight="1" x14ac:dyDescent="0.25">
      <c r="A98" s="45">
        <v>96</v>
      </c>
      <c r="B98" s="45">
        <v>352686949</v>
      </c>
      <c r="C98" s="47" t="s">
        <v>633</v>
      </c>
      <c r="D98" s="44" t="s">
        <v>634</v>
      </c>
      <c r="E98" s="44" t="s">
        <v>38</v>
      </c>
      <c r="F98" s="44" t="s">
        <v>39</v>
      </c>
      <c r="G98" s="46" t="s">
        <v>635</v>
      </c>
      <c r="H98" s="68" t="s">
        <v>636</v>
      </c>
      <c r="I98" s="44"/>
      <c r="J98" s="47" t="s">
        <v>108</v>
      </c>
      <c r="K98" s="45" t="s">
        <v>637</v>
      </c>
      <c r="L98" s="48">
        <v>600000</v>
      </c>
      <c r="M98" s="44" t="s">
        <v>398</v>
      </c>
      <c r="N98" s="44" t="s">
        <v>45</v>
      </c>
      <c r="O98" s="49" t="s">
        <v>46</v>
      </c>
      <c r="P98" s="58" t="s">
        <v>47</v>
      </c>
      <c r="Q98" s="58" t="s">
        <v>48</v>
      </c>
      <c r="R98" s="59" t="s">
        <v>49</v>
      </c>
    </row>
    <row r="99" spans="1:18" s="52" customFormat="1" ht="21.6" customHeight="1" x14ac:dyDescent="0.25">
      <c r="A99" s="45">
        <v>97</v>
      </c>
      <c r="B99" s="45">
        <v>352640946</v>
      </c>
      <c r="C99" s="47" t="s">
        <v>638</v>
      </c>
      <c r="D99" s="44" t="s">
        <v>639</v>
      </c>
      <c r="E99" s="44" t="s">
        <v>38</v>
      </c>
      <c r="F99" s="44" t="s">
        <v>39</v>
      </c>
      <c r="G99" s="46" t="s">
        <v>640</v>
      </c>
      <c r="H99" s="68" t="s">
        <v>641</v>
      </c>
      <c r="I99" s="44"/>
      <c r="J99" s="47" t="s">
        <v>179</v>
      </c>
      <c r="K99" s="45" t="s">
        <v>642</v>
      </c>
      <c r="L99" s="48">
        <v>600000</v>
      </c>
      <c r="M99" s="44" t="s">
        <v>398</v>
      </c>
      <c r="N99" s="44" t="s">
        <v>45</v>
      </c>
      <c r="O99" s="49" t="s">
        <v>287</v>
      </c>
      <c r="P99" s="58" t="s">
        <v>47</v>
      </c>
      <c r="Q99" s="58" t="s">
        <v>48</v>
      </c>
      <c r="R99" s="59" t="s">
        <v>49</v>
      </c>
    </row>
    <row r="100" spans="1:18" s="52" customFormat="1" ht="21.6" customHeight="1" x14ac:dyDescent="0.25">
      <c r="A100" s="45">
        <v>98</v>
      </c>
      <c r="B100" s="45" t="s">
        <v>643</v>
      </c>
      <c r="C100" s="47" t="s">
        <v>644</v>
      </c>
      <c r="D100" s="44" t="s">
        <v>645</v>
      </c>
      <c r="E100" s="44" t="s">
        <v>38</v>
      </c>
      <c r="F100" s="44" t="s">
        <v>39</v>
      </c>
      <c r="G100" s="46" t="s">
        <v>646</v>
      </c>
      <c r="H100" s="68" t="s">
        <v>647</v>
      </c>
      <c r="I100" s="44"/>
      <c r="J100" s="47" t="s">
        <v>457</v>
      </c>
      <c r="K100" s="45" t="s">
        <v>648</v>
      </c>
      <c r="L100" s="48">
        <v>600000</v>
      </c>
      <c r="M100" s="44" t="s">
        <v>398</v>
      </c>
      <c r="N100" s="44" t="s">
        <v>45</v>
      </c>
      <c r="O100" s="49" t="s">
        <v>46</v>
      </c>
      <c r="P100" s="58" t="s">
        <v>47</v>
      </c>
      <c r="Q100" s="58" t="s">
        <v>48</v>
      </c>
      <c r="R100" s="59" t="s">
        <v>49</v>
      </c>
    </row>
    <row r="101" spans="1:18" s="52" customFormat="1" ht="21.6" customHeight="1" x14ac:dyDescent="0.25">
      <c r="A101" s="45">
        <v>99</v>
      </c>
      <c r="B101" s="45" t="s">
        <v>649</v>
      </c>
      <c r="C101" s="47" t="s">
        <v>650</v>
      </c>
      <c r="D101" s="44" t="s">
        <v>651</v>
      </c>
      <c r="E101" s="44" t="s">
        <v>38</v>
      </c>
      <c r="F101" s="44" t="s">
        <v>39</v>
      </c>
      <c r="G101" s="46" t="s">
        <v>652</v>
      </c>
      <c r="H101" s="68" t="s">
        <v>653</v>
      </c>
      <c r="I101" s="44"/>
      <c r="J101" s="47" t="s">
        <v>457</v>
      </c>
      <c r="K101" s="45" t="s">
        <v>654</v>
      </c>
      <c r="L101" s="48">
        <v>600000</v>
      </c>
      <c r="M101" s="44" t="s">
        <v>398</v>
      </c>
      <c r="N101" s="44" t="s">
        <v>45</v>
      </c>
      <c r="O101" s="49" t="s">
        <v>46</v>
      </c>
      <c r="P101" s="58" t="s">
        <v>47</v>
      </c>
      <c r="Q101" s="58" t="s">
        <v>48</v>
      </c>
      <c r="R101" s="59" t="s">
        <v>49</v>
      </c>
    </row>
    <row r="102" spans="1:18" s="52" customFormat="1" ht="21.6" customHeight="1" x14ac:dyDescent="0.25">
      <c r="A102" s="45">
        <v>100</v>
      </c>
      <c r="B102" s="45" t="s">
        <v>655</v>
      </c>
      <c r="C102" s="47" t="s">
        <v>656</v>
      </c>
      <c r="D102" s="44" t="s">
        <v>657</v>
      </c>
      <c r="E102" s="44" t="s">
        <v>38</v>
      </c>
      <c r="F102" s="44" t="s">
        <v>39</v>
      </c>
      <c r="G102" s="46" t="s">
        <v>658</v>
      </c>
      <c r="H102" s="68" t="s">
        <v>659</v>
      </c>
      <c r="I102" s="44"/>
      <c r="J102" s="47" t="s">
        <v>457</v>
      </c>
      <c r="K102" s="45" t="s">
        <v>660</v>
      </c>
      <c r="L102" s="48">
        <v>600000</v>
      </c>
      <c r="M102" s="44" t="s">
        <v>398</v>
      </c>
      <c r="N102" s="44" t="s">
        <v>45</v>
      </c>
      <c r="O102" s="49" t="s">
        <v>46</v>
      </c>
      <c r="P102" s="58" t="s">
        <v>47</v>
      </c>
      <c r="Q102" s="58" t="s">
        <v>48</v>
      </c>
      <c r="R102" s="59" t="s">
        <v>49</v>
      </c>
    </row>
    <row r="103" spans="1:18" s="52" customFormat="1" ht="21.6" customHeight="1" x14ac:dyDescent="0.25">
      <c r="A103" s="45">
        <v>101</v>
      </c>
      <c r="B103" s="45" t="s">
        <v>661</v>
      </c>
      <c r="C103" s="47" t="s">
        <v>662</v>
      </c>
      <c r="D103" s="44" t="s">
        <v>663</v>
      </c>
      <c r="E103" s="44" t="s">
        <v>38</v>
      </c>
      <c r="F103" s="44" t="s">
        <v>39</v>
      </c>
      <c r="G103" s="46" t="s">
        <v>664</v>
      </c>
      <c r="H103" s="68" t="s">
        <v>665</v>
      </c>
      <c r="I103" s="44"/>
      <c r="J103" s="47" t="s">
        <v>457</v>
      </c>
      <c r="K103" s="45" t="s">
        <v>666</v>
      </c>
      <c r="L103" s="48">
        <v>600000</v>
      </c>
      <c r="M103" s="44" t="s">
        <v>398</v>
      </c>
      <c r="N103" s="44" t="s">
        <v>45</v>
      </c>
      <c r="O103" s="49" t="s">
        <v>46</v>
      </c>
      <c r="P103" s="58" t="s">
        <v>47</v>
      </c>
      <c r="Q103" s="58" t="s">
        <v>48</v>
      </c>
      <c r="R103" s="59" t="s">
        <v>49</v>
      </c>
    </row>
    <row r="104" spans="1:18" s="52" customFormat="1" ht="21.6" customHeight="1" x14ac:dyDescent="0.25">
      <c r="A104" s="45">
        <v>102</v>
      </c>
      <c r="B104" s="45" t="s">
        <v>667</v>
      </c>
      <c r="C104" s="47" t="s">
        <v>668</v>
      </c>
      <c r="D104" s="44" t="s">
        <v>669</v>
      </c>
      <c r="E104" s="44" t="s">
        <v>38</v>
      </c>
      <c r="F104" s="44" t="s">
        <v>39</v>
      </c>
      <c r="G104" s="46" t="s">
        <v>670</v>
      </c>
      <c r="H104" s="68" t="s">
        <v>671</v>
      </c>
      <c r="I104" s="44"/>
      <c r="J104" s="47" t="s">
        <v>457</v>
      </c>
      <c r="K104" s="45" t="s">
        <v>672</v>
      </c>
      <c r="L104" s="48">
        <v>600000</v>
      </c>
      <c r="M104" s="44" t="s">
        <v>398</v>
      </c>
      <c r="N104" s="44" t="s">
        <v>45</v>
      </c>
      <c r="O104" s="49" t="s">
        <v>83</v>
      </c>
      <c r="P104" s="58" t="s">
        <v>47</v>
      </c>
      <c r="Q104" s="58" t="s">
        <v>48</v>
      </c>
      <c r="R104" s="59" t="s">
        <v>49</v>
      </c>
    </row>
    <row r="105" spans="1:18" s="52" customFormat="1" ht="21.6" customHeight="1" x14ac:dyDescent="0.25">
      <c r="A105" s="45">
        <v>103</v>
      </c>
      <c r="B105" s="45" t="s">
        <v>673</v>
      </c>
      <c r="C105" s="47" t="s">
        <v>674</v>
      </c>
      <c r="D105" s="44" t="s">
        <v>675</v>
      </c>
      <c r="E105" s="44" t="s">
        <v>38</v>
      </c>
      <c r="F105" s="44" t="s">
        <v>53</v>
      </c>
      <c r="G105" s="46" t="s">
        <v>676</v>
      </c>
      <c r="H105" s="68" t="s">
        <v>677</v>
      </c>
      <c r="I105" s="44"/>
      <c r="J105" s="47" t="s">
        <v>179</v>
      </c>
      <c r="K105" s="45" t="s">
        <v>678</v>
      </c>
      <c r="L105" s="48">
        <v>600000</v>
      </c>
      <c r="M105" s="44" t="s">
        <v>398</v>
      </c>
      <c r="N105" s="44" t="s">
        <v>45</v>
      </c>
      <c r="O105" s="49" t="s">
        <v>58</v>
      </c>
      <c r="P105" s="58" t="s">
        <v>47</v>
      </c>
      <c r="Q105" s="58" t="s">
        <v>48</v>
      </c>
      <c r="R105" s="59" t="s">
        <v>49</v>
      </c>
    </row>
    <row r="106" spans="1:18" s="52" customFormat="1" ht="21.6" customHeight="1" x14ac:dyDescent="0.25">
      <c r="A106" s="45">
        <v>104</v>
      </c>
      <c r="B106" s="45" t="s">
        <v>679</v>
      </c>
      <c r="C106" s="47" t="s">
        <v>680</v>
      </c>
      <c r="D106" s="44" t="s">
        <v>645</v>
      </c>
      <c r="E106" s="44" t="s">
        <v>38</v>
      </c>
      <c r="F106" s="44" t="s">
        <v>39</v>
      </c>
      <c r="G106" s="46" t="s">
        <v>681</v>
      </c>
      <c r="H106" s="68" t="s">
        <v>682</v>
      </c>
      <c r="I106" s="44"/>
      <c r="J106" s="47" t="s">
        <v>457</v>
      </c>
      <c r="K106" s="45" t="s">
        <v>683</v>
      </c>
      <c r="L106" s="48">
        <v>600000</v>
      </c>
      <c r="M106" s="44" t="s">
        <v>398</v>
      </c>
      <c r="N106" s="44" t="s">
        <v>45</v>
      </c>
      <c r="O106" s="49" t="s">
        <v>58</v>
      </c>
      <c r="P106" s="58" t="s">
        <v>47</v>
      </c>
      <c r="Q106" s="58" t="s">
        <v>48</v>
      </c>
      <c r="R106" s="59" t="s">
        <v>49</v>
      </c>
    </row>
    <row r="107" spans="1:18" s="52" customFormat="1" ht="21.6" customHeight="1" x14ac:dyDescent="0.25">
      <c r="A107" s="45">
        <v>105</v>
      </c>
      <c r="B107" s="45" t="s">
        <v>684</v>
      </c>
      <c r="C107" s="47" t="s">
        <v>685</v>
      </c>
      <c r="D107" s="44" t="s">
        <v>686</v>
      </c>
      <c r="E107" s="44" t="s">
        <v>38</v>
      </c>
      <c r="F107" s="44" t="s">
        <v>39</v>
      </c>
      <c r="G107" s="46" t="s">
        <v>687</v>
      </c>
      <c r="H107" s="68" t="s">
        <v>688</v>
      </c>
      <c r="I107" s="44" t="s">
        <v>79</v>
      </c>
      <c r="J107" s="47" t="s">
        <v>457</v>
      </c>
      <c r="K107" s="45" t="s">
        <v>689</v>
      </c>
      <c r="L107" s="48">
        <v>600000</v>
      </c>
      <c r="M107" s="44" t="s">
        <v>398</v>
      </c>
      <c r="N107" s="44" t="s">
        <v>45</v>
      </c>
      <c r="O107" s="49" t="s">
        <v>58</v>
      </c>
      <c r="P107" s="58" t="s">
        <v>47</v>
      </c>
      <c r="Q107" s="58" t="s">
        <v>48</v>
      </c>
      <c r="R107" s="59" t="s">
        <v>49</v>
      </c>
    </row>
    <row r="108" spans="1:18" s="52" customFormat="1" ht="21.6" customHeight="1" x14ac:dyDescent="0.25">
      <c r="A108" s="45">
        <v>106</v>
      </c>
      <c r="B108" s="45" t="s">
        <v>690</v>
      </c>
      <c r="C108" s="47" t="s">
        <v>691</v>
      </c>
      <c r="D108" s="44" t="s">
        <v>692</v>
      </c>
      <c r="E108" s="44" t="s">
        <v>38</v>
      </c>
      <c r="F108" s="44" t="s">
        <v>39</v>
      </c>
      <c r="G108" s="46" t="s">
        <v>693</v>
      </c>
      <c r="H108" s="68" t="s">
        <v>694</v>
      </c>
      <c r="I108" s="44"/>
      <c r="J108" s="47" t="s">
        <v>457</v>
      </c>
      <c r="K108" s="45" t="s">
        <v>695</v>
      </c>
      <c r="L108" s="48">
        <v>600000</v>
      </c>
      <c r="M108" s="44" t="s">
        <v>398</v>
      </c>
      <c r="N108" s="44" t="s">
        <v>45</v>
      </c>
      <c r="O108" s="49" t="s">
        <v>83</v>
      </c>
      <c r="P108" s="58" t="s">
        <v>47</v>
      </c>
      <c r="Q108" s="58" t="s">
        <v>48</v>
      </c>
      <c r="R108" s="59" t="s">
        <v>49</v>
      </c>
    </row>
    <row r="109" spans="1:18" s="52" customFormat="1" ht="21.6" customHeight="1" x14ac:dyDescent="0.25">
      <c r="A109" s="45">
        <v>107</v>
      </c>
      <c r="B109" s="45" t="s">
        <v>696</v>
      </c>
      <c r="C109" s="47" t="s">
        <v>697</v>
      </c>
      <c r="D109" s="44" t="s">
        <v>698</v>
      </c>
      <c r="E109" s="44" t="s">
        <v>38</v>
      </c>
      <c r="F109" s="44" t="s">
        <v>39</v>
      </c>
      <c r="G109" s="46" t="s">
        <v>699</v>
      </c>
      <c r="H109" s="68" t="s">
        <v>700</v>
      </c>
      <c r="I109" s="44"/>
      <c r="J109" s="47" t="s">
        <v>179</v>
      </c>
      <c r="K109" s="45" t="s">
        <v>701</v>
      </c>
      <c r="L109" s="48">
        <v>600000</v>
      </c>
      <c r="M109" s="44" t="s">
        <v>398</v>
      </c>
      <c r="N109" s="44" t="s">
        <v>45</v>
      </c>
      <c r="O109" s="49" t="s">
        <v>83</v>
      </c>
      <c r="P109" s="58" t="s">
        <v>47</v>
      </c>
      <c r="Q109" s="58" t="s">
        <v>48</v>
      </c>
      <c r="R109" s="59" t="s">
        <v>49</v>
      </c>
    </row>
    <row r="110" spans="1:18" s="52" customFormat="1" ht="21.6" customHeight="1" x14ac:dyDescent="0.25">
      <c r="A110" s="45">
        <v>108</v>
      </c>
      <c r="B110" s="45" t="s">
        <v>702</v>
      </c>
      <c r="C110" s="47" t="s">
        <v>703</v>
      </c>
      <c r="D110" s="44" t="s">
        <v>704</v>
      </c>
      <c r="E110" s="44" t="s">
        <v>38</v>
      </c>
      <c r="F110" s="44" t="s">
        <v>39</v>
      </c>
      <c r="G110" s="46" t="s">
        <v>705</v>
      </c>
      <c r="H110" s="68" t="s">
        <v>706</v>
      </c>
      <c r="I110" s="44"/>
      <c r="J110" s="47" t="s">
        <v>179</v>
      </c>
      <c r="K110" s="45" t="s">
        <v>707</v>
      </c>
      <c r="L110" s="48">
        <v>600000</v>
      </c>
      <c r="M110" s="44" t="s">
        <v>398</v>
      </c>
      <c r="N110" s="44" t="s">
        <v>45</v>
      </c>
      <c r="O110" s="49" t="s">
        <v>58</v>
      </c>
      <c r="P110" s="58" t="s">
        <v>47</v>
      </c>
      <c r="Q110" s="58" t="s">
        <v>48</v>
      </c>
      <c r="R110" s="59" t="s">
        <v>49</v>
      </c>
    </row>
    <row r="111" spans="1:18" s="52" customFormat="1" ht="21.6" customHeight="1" x14ac:dyDescent="0.25">
      <c r="A111" s="45">
        <v>109</v>
      </c>
      <c r="B111" s="45" t="s">
        <v>708</v>
      </c>
      <c r="C111" s="47" t="s">
        <v>709</v>
      </c>
      <c r="D111" s="44" t="s">
        <v>710</v>
      </c>
      <c r="E111" s="44" t="s">
        <v>38</v>
      </c>
      <c r="F111" s="44" t="s">
        <v>39</v>
      </c>
      <c r="G111" s="46" t="s">
        <v>711</v>
      </c>
      <c r="H111" s="68" t="s">
        <v>712</v>
      </c>
      <c r="I111" s="44"/>
      <c r="J111" s="47" t="s">
        <v>179</v>
      </c>
      <c r="K111" s="45" t="s">
        <v>713</v>
      </c>
      <c r="L111" s="48">
        <v>600000</v>
      </c>
      <c r="M111" s="44" t="s">
        <v>398</v>
      </c>
      <c r="N111" s="44" t="s">
        <v>45</v>
      </c>
      <c r="O111" s="49" t="s">
        <v>58</v>
      </c>
      <c r="P111" s="58" t="s">
        <v>47</v>
      </c>
      <c r="Q111" s="58" t="s">
        <v>48</v>
      </c>
      <c r="R111" s="59" t="s">
        <v>49</v>
      </c>
    </row>
    <row r="112" spans="1:18" s="52" customFormat="1" ht="21.6" customHeight="1" x14ac:dyDescent="0.25">
      <c r="A112" s="45">
        <v>110</v>
      </c>
      <c r="B112" s="45" t="s">
        <v>714</v>
      </c>
      <c r="C112" s="47" t="s">
        <v>715</v>
      </c>
      <c r="D112" s="44" t="s">
        <v>669</v>
      </c>
      <c r="E112" s="44" t="s">
        <v>38</v>
      </c>
      <c r="F112" s="44" t="s">
        <v>53</v>
      </c>
      <c r="G112" s="46" t="s">
        <v>716</v>
      </c>
      <c r="H112" s="68" t="s">
        <v>717</v>
      </c>
      <c r="I112" s="44"/>
      <c r="J112" s="47" t="s">
        <v>457</v>
      </c>
      <c r="K112" s="45" t="s">
        <v>718</v>
      </c>
      <c r="L112" s="48">
        <v>600000</v>
      </c>
      <c r="M112" s="44" t="s">
        <v>398</v>
      </c>
      <c r="N112" s="44" t="s">
        <v>45</v>
      </c>
      <c r="O112" s="49" t="s">
        <v>83</v>
      </c>
      <c r="P112" s="58" t="s">
        <v>47</v>
      </c>
      <c r="Q112" s="58" t="s">
        <v>48</v>
      </c>
      <c r="R112" s="59" t="s">
        <v>49</v>
      </c>
    </row>
    <row r="113" spans="1:18" s="52" customFormat="1" ht="21.6" customHeight="1" x14ac:dyDescent="0.25">
      <c r="A113" s="45">
        <v>111</v>
      </c>
      <c r="B113" s="45">
        <v>352679833</v>
      </c>
      <c r="C113" s="47" t="s">
        <v>719</v>
      </c>
      <c r="D113" s="44" t="s">
        <v>720</v>
      </c>
      <c r="E113" s="44" t="s">
        <v>38</v>
      </c>
      <c r="F113" s="44" t="s">
        <v>39</v>
      </c>
      <c r="G113" s="46" t="s">
        <v>721</v>
      </c>
      <c r="H113" s="68" t="s">
        <v>722</v>
      </c>
      <c r="I113" s="44"/>
      <c r="J113" s="47" t="s">
        <v>366</v>
      </c>
      <c r="K113" s="45" t="s">
        <v>723</v>
      </c>
      <c r="L113" s="48">
        <v>600000</v>
      </c>
      <c r="M113" s="44" t="s">
        <v>398</v>
      </c>
      <c r="N113" s="44" t="s">
        <v>45</v>
      </c>
      <c r="O113" s="49" t="s">
        <v>83</v>
      </c>
      <c r="P113" s="58" t="s">
        <v>47</v>
      </c>
      <c r="Q113" s="58" t="s">
        <v>48</v>
      </c>
      <c r="R113" s="59" t="s">
        <v>49</v>
      </c>
    </row>
    <row r="114" spans="1:18" s="52" customFormat="1" ht="21.6" customHeight="1" x14ac:dyDescent="0.25">
      <c r="A114" s="45">
        <v>112</v>
      </c>
      <c r="B114" s="45" t="s">
        <v>724</v>
      </c>
      <c r="C114" s="47" t="s">
        <v>343</v>
      </c>
      <c r="D114" s="44" t="s">
        <v>725</v>
      </c>
      <c r="E114" s="44" t="s">
        <v>38</v>
      </c>
      <c r="F114" s="44" t="s">
        <v>39</v>
      </c>
      <c r="G114" s="46" t="s">
        <v>726</v>
      </c>
      <c r="H114" s="68" t="s">
        <v>727</v>
      </c>
      <c r="I114" s="44"/>
      <c r="J114" s="47" t="s">
        <v>366</v>
      </c>
      <c r="K114" s="45" t="s">
        <v>728</v>
      </c>
      <c r="L114" s="48">
        <v>600000</v>
      </c>
      <c r="M114" s="44" t="s">
        <v>398</v>
      </c>
      <c r="N114" s="44" t="s">
        <v>186</v>
      </c>
      <c r="O114" s="49" t="s">
        <v>83</v>
      </c>
      <c r="P114" s="58" t="s">
        <v>47</v>
      </c>
      <c r="Q114" s="58" t="s">
        <v>48</v>
      </c>
      <c r="R114" s="59" t="s">
        <v>49</v>
      </c>
    </row>
    <row r="115" spans="1:18" s="52" customFormat="1" ht="21.6" customHeight="1" x14ac:dyDescent="0.25">
      <c r="A115" s="45">
        <v>113</v>
      </c>
      <c r="B115" s="45" t="s">
        <v>729</v>
      </c>
      <c r="C115" s="47" t="s">
        <v>730</v>
      </c>
      <c r="D115" s="44" t="s">
        <v>731</v>
      </c>
      <c r="E115" s="44" t="s">
        <v>38</v>
      </c>
      <c r="F115" s="44" t="s">
        <v>39</v>
      </c>
      <c r="G115" s="46" t="s">
        <v>732</v>
      </c>
      <c r="H115" s="68" t="s">
        <v>733</v>
      </c>
      <c r="I115" s="44" t="s">
        <v>79</v>
      </c>
      <c r="J115" s="47" t="s">
        <v>366</v>
      </c>
      <c r="K115" s="45" t="s">
        <v>734</v>
      </c>
      <c r="L115" s="48">
        <v>600000</v>
      </c>
      <c r="M115" s="44" t="s">
        <v>398</v>
      </c>
      <c r="N115" s="44" t="s">
        <v>45</v>
      </c>
      <c r="O115" s="49" t="s">
        <v>58</v>
      </c>
      <c r="P115" s="58" t="s">
        <v>47</v>
      </c>
      <c r="Q115" s="58" t="s">
        <v>48</v>
      </c>
      <c r="R115" s="59" t="s">
        <v>49</v>
      </c>
    </row>
    <row r="116" spans="1:18" s="52" customFormat="1" ht="21.6" customHeight="1" x14ac:dyDescent="0.25">
      <c r="A116" s="45">
        <v>114</v>
      </c>
      <c r="B116" s="45" t="s">
        <v>735</v>
      </c>
      <c r="C116" s="47" t="s">
        <v>736</v>
      </c>
      <c r="D116" s="44" t="s">
        <v>737</v>
      </c>
      <c r="E116" s="44" t="s">
        <v>38</v>
      </c>
      <c r="F116" s="44" t="s">
        <v>53</v>
      </c>
      <c r="G116" s="46" t="s">
        <v>738</v>
      </c>
      <c r="H116" s="68" t="s">
        <v>739</v>
      </c>
      <c r="I116" s="44" t="s">
        <v>79</v>
      </c>
      <c r="J116" s="47" t="s">
        <v>366</v>
      </c>
      <c r="K116" s="45" t="s">
        <v>740</v>
      </c>
      <c r="L116" s="48">
        <v>600000</v>
      </c>
      <c r="M116" s="44" t="s">
        <v>398</v>
      </c>
      <c r="N116" s="44" t="s">
        <v>45</v>
      </c>
      <c r="O116" s="49" t="s">
        <v>58</v>
      </c>
      <c r="P116" s="58" t="s">
        <v>47</v>
      </c>
      <c r="Q116" s="58" t="s">
        <v>48</v>
      </c>
      <c r="R116" s="59" t="s">
        <v>49</v>
      </c>
    </row>
    <row r="117" spans="1:18" s="52" customFormat="1" ht="21.6" customHeight="1" x14ac:dyDescent="0.25">
      <c r="A117" s="45">
        <v>115</v>
      </c>
      <c r="B117" s="45" t="s">
        <v>741</v>
      </c>
      <c r="C117" s="47" t="s">
        <v>742</v>
      </c>
      <c r="D117" s="44" t="s">
        <v>743</v>
      </c>
      <c r="E117" s="44" t="s">
        <v>38</v>
      </c>
      <c r="F117" s="44" t="s">
        <v>53</v>
      </c>
      <c r="G117" s="46" t="s">
        <v>744</v>
      </c>
      <c r="H117" s="68" t="s">
        <v>745</v>
      </c>
      <c r="I117" s="44"/>
      <c r="J117" s="47" t="s">
        <v>457</v>
      </c>
      <c r="K117" s="45" t="s">
        <v>746</v>
      </c>
      <c r="L117" s="48">
        <v>600000</v>
      </c>
      <c r="M117" s="44" t="s">
        <v>398</v>
      </c>
      <c r="N117" s="44" t="s">
        <v>45</v>
      </c>
      <c r="O117" s="49" t="s">
        <v>83</v>
      </c>
      <c r="P117" s="58" t="s">
        <v>47</v>
      </c>
      <c r="Q117" s="58" t="s">
        <v>48</v>
      </c>
      <c r="R117" s="59" t="s">
        <v>49</v>
      </c>
    </row>
    <row r="118" spans="1:18" s="52" customFormat="1" ht="21.6" customHeight="1" x14ac:dyDescent="0.25">
      <c r="A118" s="45">
        <v>116</v>
      </c>
      <c r="B118" s="45" t="s">
        <v>747</v>
      </c>
      <c r="C118" s="47" t="s">
        <v>748</v>
      </c>
      <c r="D118" s="44" t="s">
        <v>338</v>
      </c>
      <c r="E118" s="44" t="s">
        <v>38</v>
      </c>
      <c r="F118" s="44" t="s">
        <v>39</v>
      </c>
      <c r="G118" s="46" t="s">
        <v>749</v>
      </c>
      <c r="H118" s="68" t="s">
        <v>750</v>
      </c>
      <c r="I118" s="44"/>
      <c r="J118" s="47" t="s">
        <v>457</v>
      </c>
      <c r="K118" s="45" t="s">
        <v>751</v>
      </c>
      <c r="L118" s="48">
        <v>600000</v>
      </c>
      <c r="M118" s="44" t="s">
        <v>398</v>
      </c>
      <c r="N118" s="44" t="s">
        <v>45</v>
      </c>
      <c r="O118" s="49" t="s">
        <v>83</v>
      </c>
      <c r="P118" s="58" t="s">
        <v>47</v>
      </c>
      <c r="Q118" s="58" t="s">
        <v>48</v>
      </c>
      <c r="R118" s="59" t="s">
        <v>49</v>
      </c>
    </row>
    <row r="119" spans="1:18" s="52" customFormat="1" ht="21.6" customHeight="1" x14ac:dyDescent="0.25">
      <c r="A119" s="45">
        <v>117</v>
      </c>
      <c r="B119" s="45" t="s">
        <v>752</v>
      </c>
      <c r="C119" s="47" t="s">
        <v>753</v>
      </c>
      <c r="D119" s="44" t="s">
        <v>144</v>
      </c>
      <c r="E119" s="44" t="s">
        <v>38</v>
      </c>
      <c r="F119" s="44" t="s">
        <v>39</v>
      </c>
      <c r="G119" s="46" t="s">
        <v>754</v>
      </c>
      <c r="H119" s="68" t="s">
        <v>755</v>
      </c>
      <c r="I119" s="44"/>
      <c r="J119" s="47" t="s">
        <v>457</v>
      </c>
      <c r="K119" s="45" t="s">
        <v>756</v>
      </c>
      <c r="L119" s="48">
        <v>600000</v>
      </c>
      <c r="M119" s="44" t="s">
        <v>398</v>
      </c>
      <c r="N119" s="44" t="s">
        <v>45</v>
      </c>
      <c r="O119" s="49" t="s">
        <v>83</v>
      </c>
      <c r="P119" s="58" t="s">
        <v>47</v>
      </c>
      <c r="Q119" s="58" t="s">
        <v>48</v>
      </c>
      <c r="R119" s="59" t="s">
        <v>49</v>
      </c>
    </row>
    <row r="120" spans="1:18" s="52" customFormat="1" ht="21.6" customHeight="1" x14ac:dyDescent="0.25">
      <c r="A120" s="45">
        <v>118</v>
      </c>
      <c r="B120" s="45" t="s">
        <v>757</v>
      </c>
      <c r="C120" s="47" t="s">
        <v>758</v>
      </c>
      <c r="D120" s="44" t="s">
        <v>759</v>
      </c>
      <c r="E120" s="44" t="s">
        <v>38</v>
      </c>
      <c r="F120" s="44" t="s">
        <v>39</v>
      </c>
      <c r="G120" s="46" t="s">
        <v>760</v>
      </c>
      <c r="H120" s="68" t="s">
        <v>761</v>
      </c>
      <c r="I120" s="44"/>
      <c r="J120" s="47" t="s">
        <v>457</v>
      </c>
      <c r="K120" s="45" t="s">
        <v>762</v>
      </c>
      <c r="L120" s="48">
        <v>600000</v>
      </c>
      <c r="M120" s="44" t="s">
        <v>398</v>
      </c>
      <c r="N120" s="44" t="s">
        <v>45</v>
      </c>
      <c r="O120" s="49" t="s">
        <v>83</v>
      </c>
      <c r="P120" s="58" t="s">
        <v>47</v>
      </c>
      <c r="Q120" s="58" t="s">
        <v>48</v>
      </c>
      <c r="R120" s="59" t="s">
        <v>49</v>
      </c>
    </row>
    <row r="121" spans="1:18" s="52" customFormat="1" ht="21.6" customHeight="1" x14ac:dyDescent="0.25">
      <c r="A121" s="45">
        <v>119</v>
      </c>
      <c r="B121" s="45" t="s">
        <v>763</v>
      </c>
      <c r="C121" s="47" t="s">
        <v>764</v>
      </c>
      <c r="D121" s="44" t="s">
        <v>765</v>
      </c>
      <c r="E121" s="44" t="s">
        <v>38</v>
      </c>
      <c r="F121" s="44" t="s">
        <v>53</v>
      </c>
      <c r="G121" s="46" t="s">
        <v>766</v>
      </c>
      <c r="H121" s="68" t="s">
        <v>767</v>
      </c>
      <c r="I121" s="44"/>
      <c r="J121" s="47" t="s">
        <v>457</v>
      </c>
      <c r="K121" s="45" t="s">
        <v>768</v>
      </c>
      <c r="L121" s="48">
        <v>600000</v>
      </c>
      <c r="M121" s="44" t="s">
        <v>398</v>
      </c>
      <c r="N121" s="44" t="s">
        <v>45</v>
      </c>
      <c r="O121" s="49" t="s">
        <v>83</v>
      </c>
      <c r="P121" s="58" t="s">
        <v>47</v>
      </c>
      <c r="Q121" s="58" t="s">
        <v>48</v>
      </c>
      <c r="R121" s="59" t="s">
        <v>49</v>
      </c>
    </row>
    <row r="122" spans="1:18" s="52" customFormat="1" ht="21.6" customHeight="1" x14ac:dyDescent="0.25">
      <c r="A122" s="45">
        <v>120</v>
      </c>
      <c r="B122" s="45" t="s">
        <v>769</v>
      </c>
      <c r="C122" s="47" t="s">
        <v>770</v>
      </c>
      <c r="D122" s="44" t="s">
        <v>194</v>
      </c>
      <c r="E122" s="44" t="s">
        <v>38</v>
      </c>
      <c r="F122" s="44" t="s">
        <v>39</v>
      </c>
      <c r="G122" s="46" t="s">
        <v>771</v>
      </c>
      <c r="H122" s="68" t="s">
        <v>772</v>
      </c>
      <c r="I122" s="44"/>
      <c r="J122" s="47" t="s">
        <v>179</v>
      </c>
      <c r="K122" s="45" t="s">
        <v>773</v>
      </c>
      <c r="L122" s="48">
        <v>600000</v>
      </c>
      <c r="M122" s="44" t="s">
        <v>398</v>
      </c>
      <c r="N122" s="44" t="s">
        <v>45</v>
      </c>
      <c r="O122" s="49" t="s">
        <v>58</v>
      </c>
      <c r="P122" s="58" t="s">
        <v>47</v>
      </c>
      <c r="Q122" s="58" t="s">
        <v>48</v>
      </c>
      <c r="R122" s="59" t="s">
        <v>49</v>
      </c>
    </row>
    <row r="123" spans="1:18" s="52" customFormat="1" ht="21.6" customHeight="1" x14ac:dyDescent="0.25">
      <c r="A123" s="45">
        <v>121</v>
      </c>
      <c r="B123" s="45" t="s">
        <v>774</v>
      </c>
      <c r="C123" s="47" t="s">
        <v>775</v>
      </c>
      <c r="D123" s="44" t="s">
        <v>606</v>
      </c>
      <c r="E123" s="44" t="s">
        <v>38</v>
      </c>
      <c r="F123" s="44" t="s">
        <v>39</v>
      </c>
      <c r="G123" s="46" t="s">
        <v>776</v>
      </c>
      <c r="H123" s="68" t="s">
        <v>777</v>
      </c>
      <c r="I123" s="44"/>
      <c r="J123" s="47" t="s">
        <v>179</v>
      </c>
      <c r="K123" s="45" t="s">
        <v>778</v>
      </c>
      <c r="L123" s="48">
        <v>600000</v>
      </c>
      <c r="M123" s="44" t="s">
        <v>398</v>
      </c>
      <c r="N123" s="44" t="s">
        <v>45</v>
      </c>
      <c r="O123" s="49" t="s">
        <v>83</v>
      </c>
      <c r="P123" s="58" t="s">
        <v>47</v>
      </c>
      <c r="Q123" s="58" t="s">
        <v>48</v>
      </c>
      <c r="R123" s="59" t="s">
        <v>49</v>
      </c>
    </row>
    <row r="124" spans="1:18" s="52" customFormat="1" ht="21.6" customHeight="1" x14ac:dyDescent="0.25">
      <c r="A124" s="45">
        <v>122</v>
      </c>
      <c r="B124" s="45" t="s">
        <v>779</v>
      </c>
      <c r="C124" s="47" t="s">
        <v>780</v>
      </c>
      <c r="D124" s="44" t="s">
        <v>207</v>
      </c>
      <c r="E124" s="44" t="s">
        <v>38</v>
      </c>
      <c r="F124" s="44" t="s">
        <v>39</v>
      </c>
      <c r="G124" s="46" t="s">
        <v>781</v>
      </c>
      <c r="H124" s="68" t="s">
        <v>782</v>
      </c>
      <c r="I124" s="44"/>
      <c r="J124" s="47" t="s">
        <v>179</v>
      </c>
      <c r="K124" s="45" t="s">
        <v>783</v>
      </c>
      <c r="L124" s="48">
        <v>600000</v>
      </c>
      <c r="M124" s="44" t="s">
        <v>398</v>
      </c>
      <c r="N124" s="44" t="s">
        <v>45</v>
      </c>
      <c r="O124" s="49" t="s">
        <v>83</v>
      </c>
      <c r="P124" s="58" t="s">
        <v>47</v>
      </c>
      <c r="Q124" s="58" t="s">
        <v>48</v>
      </c>
      <c r="R124" s="59" t="s">
        <v>49</v>
      </c>
    </row>
    <row r="125" spans="1:18" s="52" customFormat="1" ht="21.6" customHeight="1" x14ac:dyDescent="0.25">
      <c r="A125" s="45">
        <v>123</v>
      </c>
      <c r="B125" s="45" t="s">
        <v>784</v>
      </c>
      <c r="C125" s="47" t="s">
        <v>785</v>
      </c>
      <c r="D125" s="44" t="s">
        <v>786</v>
      </c>
      <c r="E125" s="44" t="s">
        <v>38</v>
      </c>
      <c r="F125" s="44" t="s">
        <v>39</v>
      </c>
      <c r="G125" s="46" t="s">
        <v>787</v>
      </c>
      <c r="H125" s="68" t="s">
        <v>788</v>
      </c>
      <c r="I125" s="44"/>
      <c r="J125" s="47" t="s">
        <v>179</v>
      </c>
      <c r="K125" s="45" t="s">
        <v>789</v>
      </c>
      <c r="L125" s="48">
        <v>600000</v>
      </c>
      <c r="M125" s="44" t="s">
        <v>398</v>
      </c>
      <c r="N125" s="44" t="s">
        <v>45</v>
      </c>
      <c r="O125" s="49" t="s">
        <v>58</v>
      </c>
      <c r="P125" s="58" t="s">
        <v>47</v>
      </c>
      <c r="Q125" s="58" t="s">
        <v>48</v>
      </c>
      <c r="R125" s="59" t="s">
        <v>49</v>
      </c>
    </row>
    <row r="126" spans="1:18" s="52" customFormat="1" ht="21.6" customHeight="1" x14ac:dyDescent="0.25">
      <c r="A126" s="45">
        <v>124</v>
      </c>
      <c r="B126" s="45" t="s">
        <v>790</v>
      </c>
      <c r="C126" s="47" t="s">
        <v>791</v>
      </c>
      <c r="D126" s="44" t="s">
        <v>792</v>
      </c>
      <c r="E126" s="44" t="s">
        <v>113</v>
      </c>
      <c r="F126" s="44" t="s">
        <v>53</v>
      </c>
      <c r="G126" s="46" t="s">
        <v>793</v>
      </c>
      <c r="H126" s="68" t="s">
        <v>794</v>
      </c>
      <c r="I126" s="44"/>
      <c r="J126" s="47" t="s">
        <v>457</v>
      </c>
      <c r="K126" s="45" t="s">
        <v>795</v>
      </c>
      <c r="L126" s="48">
        <v>600000</v>
      </c>
      <c r="M126" s="44" t="s">
        <v>398</v>
      </c>
      <c r="N126" s="44" t="s">
        <v>45</v>
      </c>
      <c r="O126" s="49" t="s">
        <v>58</v>
      </c>
      <c r="P126" s="58" t="s">
        <v>47</v>
      </c>
      <c r="Q126" s="58" t="s">
        <v>48</v>
      </c>
      <c r="R126" s="59" t="s">
        <v>49</v>
      </c>
    </row>
    <row r="127" spans="1:18" s="52" customFormat="1" ht="21.6" customHeight="1" x14ac:dyDescent="0.25">
      <c r="A127" s="45">
        <v>125</v>
      </c>
      <c r="B127" s="45" t="s">
        <v>796</v>
      </c>
      <c r="C127" s="47" t="s">
        <v>797</v>
      </c>
      <c r="D127" s="44" t="s">
        <v>798</v>
      </c>
      <c r="E127" s="44" t="s">
        <v>38</v>
      </c>
      <c r="F127" s="44" t="s">
        <v>39</v>
      </c>
      <c r="G127" s="46" t="s">
        <v>799</v>
      </c>
      <c r="H127" s="68" t="s">
        <v>800</v>
      </c>
      <c r="I127" s="44"/>
      <c r="J127" s="47" t="s">
        <v>179</v>
      </c>
      <c r="K127" s="45" t="s">
        <v>801</v>
      </c>
      <c r="L127" s="48">
        <v>600000</v>
      </c>
      <c r="M127" s="44" t="s">
        <v>398</v>
      </c>
      <c r="N127" s="44" t="s">
        <v>45</v>
      </c>
      <c r="O127" s="49" t="s">
        <v>83</v>
      </c>
      <c r="P127" s="58" t="s">
        <v>47</v>
      </c>
      <c r="Q127" s="58" t="s">
        <v>48</v>
      </c>
      <c r="R127" s="59" t="s">
        <v>49</v>
      </c>
    </row>
    <row r="128" spans="1:18" s="52" customFormat="1" ht="21.6" customHeight="1" x14ac:dyDescent="0.25">
      <c r="A128" s="45">
        <v>126</v>
      </c>
      <c r="B128" s="45" t="s">
        <v>802</v>
      </c>
      <c r="C128" s="47" t="s">
        <v>803</v>
      </c>
      <c r="D128" s="44" t="s">
        <v>804</v>
      </c>
      <c r="E128" s="44" t="s">
        <v>38</v>
      </c>
      <c r="F128" s="44" t="s">
        <v>53</v>
      </c>
      <c r="G128" s="46" t="s">
        <v>805</v>
      </c>
      <c r="H128" s="68" t="s">
        <v>806</v>
      </c>
      <c r="I128" s="44"/>
      <c r="J128" s="47" t="s">
        <v>366</v>
      </c>
      <c r="K128" s="45" t="s">
        <v>807</v>
      </c>
      <c r="L128" s="48">
        <v>600000</v>
      </c>
      <c r="M128" s="44" t="s">
        <v>398</v>
      </c>
      <c r="N128" s="44" t="s">
        <v>45</v>
      </c>
      <c r="O128" s="49" t="s">
        <v>58</v>
      </c>
      <c r="P128" s="58" t="s">
        <v>47</v>
      </c>
      <c r="Q128" s="58" t="s">
        <v>48</v>
      </c>
      <c r="R128" s="59" t="s">
        <v>49</v>
      </c>
    </row>
    <row r="129" spans="1:18" s="52" customFormat="1" ht="21.6" customHeight="1" x14ac:dyDescent="0.25">
      <c r="A129" s="45">
        <v>127</v>
      </c>
      <c r="B129" s="45" t="s">
        <v>808</v>
      </c>
      <c r="C129" s="47" t="s">
        <v>809</v>
      </c>
      <c r="D129" s="44" t="s">
        <v>810</v>
      </c>
      <c r="E129" s="44" t="s">
        <v>38</v>
      </c>
      <c r="F129" s="44" t="s">
        <v>53</v>
      </c>
      <c r="G129" s="46" t="s">
        <v>811</v>
      </c>
      <c r="H129" s="68" t="s">
        <v>812</v>
      </c>
      <c r="I129" s="44"/>
      <c r="J129" s="47" t="s">
        <v>366</v>
      </c>
      <c r="K129" s="45" t="s">
        <v>813</v>
      </c>
      <c r="L129" s="48">
        <v>600000</v>
      </c>
      <c r="M129" s="44" t="s">
        <v>398</v>
      </c>
      <c r="N129" s="44" t="s">
        <v>45</v>
      </c>
      <c r="O129" s="49" t="s">
        <v>83</v>
      </c>
      <c r="P129" s="58" t="s">
        <v>47</v>
      </c>
      <c r="Q129" s="58" t="s">
        <v>48</v>
      </c>
      <c r="R129" s="59" t="s">
        <v>49</v>
      </c>
    </row>
    <row r="130" spans="1:18" s="52" customFormat="1" ht="21.6" customHeight="1" x14ac:dyDescent="0.25">
      <c r="A130" s="45">
        <v>128</v>
      </c>
      <c r="B130" s="45" t="s">
        <v>814</v>
      </c>
      <c r="C130" s="47" t="s">
        <v>815</v>
      </c>
      <c r="D130" s="44" t="s">
        <v>816</v>
      </c>
      <c r="E130" s="44" t="s">
        <v>363</v>
      </c>
      <c r="F130" s="44" t="s">
        <v>53</v>
      </c>
      <c r="G130" s="46" t="s">
        <v>817</v>
      </c>
      <c r="H130" s="68" t="s">
        <v>818</v>
      </c>
      <c r="I130" s="44"/>
      <c r="J130" s="47" t="s">
        <v>457</v>
      </c>
      <c r="K130" s="45" t="s">
        <v>819</v>
      </c>
      <c r="L130" s="48">
        <v>600000</v>
      </c>
      <c r="M130" s="44" t="s">
        <v>398</v>
      </c>
      <c r="N130" s="44" t="s">
        <v>45</v>
      </c>
      <c r="O130" s="49" t="s">
        <v>83</v>
      </c>
      <c r="P130" s="58" t="s">
        <v>47</v>
      </c>
      <c r="Q130" s="58" t="s">
        <v>48</v>
      </c>
      <c r="R130" s="59" t="s">
        <v>49</v>
      </c>
    </row>
    <row r="131" spans="1:18" s="52" customFormat="1" ht="21.6" customHeight="1" x14ac:dyDescent="0.25">
      <c r="A131" s="45">
        <v>129</v>
      </c>
      <c r="B131" s="45" t="s">
        <v>820</v>
      </c>
      <c r="C131" s="47" t="s">
        <v>821</v>
      </c>
      <c r="D131" s="44" t="s">
        <v>629</v>
      </c>
      <c r="E131" s="44" t="s">
        <v>38</v>
      </c>
      <c r="F131" s="44" t="s">
        <v>39</v>
      </c>
      <c r="G131" s="46" t="s">
        <v>822</v>
      </c>
      <c r="H131" s="68" t="s">
        <v>823</v>
      </c>
      <c r="I131" s="44" t="s">
        <v>79</v>
      </c>
      <c r="J131" s="47" t="s">
        <v>179</v>
      </c>
      <c r="K131" s="45" t="s">
        <v>824</v>
      </c>
      <c r="L131" s="48">
        <v>600000</v>
      </c>
      <c r="M131" s="44" t="s">
        <v>398</v>
      </c>
      <c r="N131" s="44" t="s">
        <v>45</v>
      </c>
      <c r="O131" s="49" t="s">
        <v>58</v>
      </c>
      <c r="P131" s="58" t="s">
        <v>47</v>
      </c>
      <c r="Q131" s="58" t="s">
        <v>48</v>
      </c>
      <c r="R131" s="59" t="s">
        <v>49</v>
      </c>
    </row>
    <row r="132" spans="1:18" s="52" customFormat="1" ht="21.6" customHeight="1" x14ac:dyDescent="0.25">
      <c r="A132" s="45">
        <v>130</v>
      </c>
      <c r="B132" s="45" t="s">
        <v>825</v>
      </c>
      <c r="C132" s="47" t="s">
        <v>826</v>
      </c>
      <c r="D132" s="44" t="s">
        <v>827</v>
      </c>
      <c r="E132" s="44" t="s">
        <v>363</v>
      </c>
      <c r="F132" s="44" t="s">
        <v>39</v>
      </c>
      <c r="G132" s="46" t="s">
        <v>828</v>
      </c>
      <c r="H132" s="68" t="s">
        <v>829</v>
      </c>
      <c r="I132" s="44" t="s">
        <v>79</v>
      </c>
      <c r="J132" s="47" t="s">
        <v>457</v>
      </c>
      <c r="K132" s="45" t="s">
        <v>830</v>
      </c>
      <c r="L132" s="48">
        <v>600000</v>
      </c>
      <c r="M132" s="44" t="s">
        <v>398</v>
      </c>
      <c r="N132" s="44" t="s">
        <v>45</v>
      </c>
      <c r="O132" s="49" t="s">
        <v>83</v>
      </c>
      <c r="P132" s="58" t="s">
        <v>47</v>
      </c>
      <c r="Q132" s="58" t="s">
        <v>48</v>
      </c>
      <c r="R132" s="59" t="s">
        <v>49</v>
      </c>
    </row>
    <row r="133" spans="1:18" s="52" customFormat="1" ht="21.6" customHeight="1" x14ac:dyDescent="0.25">
      <c r="A133" s="45">
        <v>131</v>
      </c>
      <c r="B133" s="45" t="s">
        <v>831</v>
      </c>
      <c r="C133" s="47" t="s">
        <v>832</v>
      </c>
      <c r="D133" s="44" t="s">
        <v>833</v>
      </c>
      <c r="E133" s="44" t="s">
        <v>38</v>
      </c>
      <c r="F133" s="44" t="s">
        <v>39</v>
      </c>
      <c r="G133" s="46" t="s">
        <v>834</v>
      </c>
      <c r="H133" s="68" t="s">
        <v>835</v>
      </c>
      <c r="I133" s="44"/>
      <c r="J133" s="47" t="s">
        <v>457</v>
      </c>
      <c r="K133" s="45" t="s">
        <v>836</v>
      </c>
      <c r="L133" s="48">
        <v>600000</v>
      </c>
      <c r="M133" s="44" t="s">
        <v>398</v>
      </c>
      <c r="N133" s="44" t="s">
        <v>45</v>
      </c>
      <c r="O133" s="49" t="s">
        <v>83</v>
      </c>
      <c r="P133" s="58" t="s">
        <v>47</v>
      </c>
      <c r="Q133" s="58" t="s">
        <v>48</v>
      </c>
      <c r="R133" s="59" t="s">
        <v>49</v>
      </c>
    </row>
    <row r="134" spans="1:18" s="52" customFormat="1" ht="21.6" customHeight="1" x14ac:dyDescent="0.25">
      <c r="A134" s="45">
        <v>132</v>
      </c>
      <c r="B134" s="45" t="s">
        <v>837</v>
      </c>
      <c r="C134" s="47" t="s">
        <v>838</v>
      </c>
      <c r="D134" s="44" t="s">
        <v>839</v>
      </c>
      <c r="E134" s="44" t="s">
        <v>38</v>
      </c>
      <c r="F134" s="44" t="s">
        <v>39</v>
      </c>
      <c r="G134" s="46" t="s">
        <v>840</v>
      </c>
      <c r="H134" s="68" t="s">
        <v>841</v>
      </c>
      <c r="I134" s="44"/>
      <c r="J134" s="47" t="s">
        <v>457</v>
      </c>
      <c r="K134" s="45" t="s">
        <v>842</v>
      </c>
      <c r="L134" s="48">
        <v>600000</v>
      </c>
      <c r="M134" s="44" t="s">
        <v>398</v>
      </c>
      <c r="N134" s="44" t="s">
        <v>45</v>
      </c>
      <c r="O134" s="49" t="s">
        <v>83</v>
      </c>
      <c r="P134" s="58" t="s">
        <v>47</v>
      </c>
      <c r="Q134" s="58" t="s">
        <v>48</v>
      </c>
      <c r="R134" s="59" t="s">
        <v>49</v>
      </c>
    </row>
    <row r="135" spans="1:18" s="52" customFormat="1" ht="21.6" customHeight="1" x14ac:dyDescent="0.25">
      <c r="A135" s="45">
        <v>133</v>
      </c>
      <c r="B135" s="45" t="s">
        <v>843</v>
      </c>
      <c r="C135" s="47" t="s">
        <v>844</v>
      </c>
      <c r="D135" s="44" t="s">
        <v>219</v>
      </c>
      <c r="E135" s="44" t="s">
        <v>363</v>
      </c>
      <c r="F135" s="44" t="s">
        <v>39</v>
      </c>
      <c r="G135" s="46" t="s">
        <v>845</v>
      </c>
      <c r="H135" s="68" t="s">
        <v>846</v>
      </c>
      <c r="I135" s="44"/>
      <c r="J135" s="47" t="s">
        <v>457</v>
      </c>
      <c r="K135" s="45" t="s">
        <v>847</v>
      </c>
      <c r="L135" s="48">
        <v>600000</v>
      </c>
      <c r="M135" s="44" t="s">
        <v>398</v>
      </c>
      <c r="N135" s="44" t="s">
        <v>45</v>
      </c>
      <c r="O135" s="49" t="s">
        <v>83</v>
      </c>
      <c r="P135" s="58" t="s">
        <v>47</v>
      </c>
      <c r="Q135" s="58" t="s">
        <v>48</v>
      </c>
      <c r="R135" s="59" t="s">
        <v>49</v>
      </c>
    </row>
    <row r="136" spans="1:18" s="52" customFormat="1" ht="21.6" customHeight="1" x14ac:dyDescent="0.25">
      <c r="A136" s="45">
        <v>134</v>
      </c>
      <c r="B136" s="45" t="s">
        <v>848</v>
      </c>
      <c r="C136" s="47" t="s">
        <v>849</v>
      </c>
      <c r="D136" s="44" t="s">
        <v>850</v>
      </c>
      <c r="E136" s="44" t="s">
        <v>38</v>
      </c>
      <c r="F136" s="44" t="s">
        <v>39</v>
      </c>
      <c r="G136" s="46" t="s">
        <v>851</v>
      </c>
      <c r="H136" s="68" t="s">
        <v>852</v>
      </c>
      <c r="I136" s="44"/>
      <c r="J136" s="47" t="s">
        <v>457</v>
      </c>
      <c r="K136" s="45" t="s">
        <v>853</v>
      </c>
      <c r="L136" s="48">
        <v>600000</v>
      </c>
      <c r="M136" s="44" t="s">
        <v>398</v>
      </c>
      <c r="N136" s="44" t="s">
        <v>186</v>
      </c>
      <c r="O136" s="49" t="s">
        <v>58</v>
      </c>
      <c r="P136" s="58" t="s">
        <v>47</v>
      </c>
      <c r="Q136" s="58" t="s">
        <v>48</v>
      </c>
      <c r="R136" s="59" t="s">
        <v>49</v>
      </c>
    </row>
    <row r="137" spans="1:18" s="52" customFormat="1" ht="21.6" customHeight="1" x14ac:dyDescent="0.25">
      <c r="A137" s="45">
        <v>135</v>
      </c>
      <c r="B137" s="45" t="s">
        <v>854</v>
      </c>
      <c r="C137" s="47" t="s">
        <v>855</v>
      </c>
      <c r="D137" s="44" t="s">
        <v>290</v>
      </c>
      <c r="E137" s="44" t="s">
        <v>38</v>
      </c>
      <c r="F137" s="44" t="s">
        <v>39</v>
      </c>
      <c r="G137" s="46" t="s">
        <v>856</v>
      </c>
      <c r="H137" s="68" t="s">
        <v>857</v>
      </c>
      <c r="I137" s="44"/>
      <c r="J137" s="47" t="s">
        <v>108</v>
      </c>
      <c r="K137" s="45" t="s">
        <v>858</v>
      </c>
      <c r="L137" s="48">
        <v>600000</v>
      </c>
      <c r="M137" s="44" t="s">
        <v>859</v>
      </c>
      <c r="N137" s="44" t="s">
        <v>45</v>
      </c>
      <c r="O137" s="49" t="s">
        <v>287</v>
      </c>
      <c r="P137" s="58" t="s">
        <v>47</v>
      </c>
      <c r="Q137" s="58" t="s">
        <v>48</v>
      </c>
      <c r="R137" s="59" t="s">
        <v>49</v>
      </c>
    </row>
    <row r="138" spans="1:18" s="52" customFormat="1" ht="21.6" customHeight="1" x14ac:dyDescent="0.25">
      <c r="A138" s="45">
        <v>136</v>
      </c>
      <c r="B138" s="45" t="s">
        <v>860</v>
      </c>
      <c r="C138" s="47" t="s">
        <v>861</v>
      </c>
      <c r="D138" s="44" t="s">
        <v>862</v>
      </c>
      <c r="E138" s="44" t="s">
        <v>38</v>
      </c>
      <c r="F138" s="44" t="s">
        <v>39</v>
      </c>
      <c r="G138" s="46" t="s">
        <v>863</v>
      </c>
      <c r="H138" s="68" t="s">
        <v>864</v>
      </c>
      <c r="I138" s="44"/>
      <c r="J138" s="47" t="s">
        <v>108</v>
      </c>
      <c r="K138" s="45" t="s">
        <v>865</v>
      </c>
      <c r="L138" s="48">
        <v>600000</v>
      </c>
      <c r="M138" s="44" t="s">
        <v>859</v>
      </c>
      <c r="N138" s="44" t="s">
        <v>45</v>
      </c>
      <c r="O138" s="49" t="s">
        <v>287</v>
      </c>
      <c r="P138" s="58" t="s">
        <v>47</v>
      </c>
      <c r="Q138" s="58" t="s">
        <v>48</v>
      </c>
      <c r="R138" s="59" t="s">
        <v>49</v>
      </c>
    </row>
    <row r="139" spans="1:18" s="52" customFormat="1" ht="21.6" customHeight="1" x14ac:dyDescent="0.25">
      <c r="A139" s="45">
        <v>137</v>
      </c>
      <c r="B139" s="45" t="s">
        <v>866</v>
      </c>
      <c r="C139" s="47" t="s">
        <v>867</v>
      </c>
      <c r="D139" s="44" t="s">
        <v>868</v>
      </c>
      <c r="E139" s="44" t="s">
        <v>38</v>
      </c>
      <c r="F139" s="44" t="s">
        <v>39</v>
      </c>
      <c r="G139" s="46" t="s">
        <v>869</v>
      </c>
      <c r="H139" s="68" t="s">
        <v>870</v>
      </c>
      <c r="I139" s="44"/>
      <c r="J139" s="47" t="s">
        <v>108</v>
      </c>
      <c r="K139" s="45" t="s">
        <v>871</v>
      </c>
      <c r="L139" s="48">
        <v>600000</v>
      </c>
      <c r="M139" s="44" t="s">
        <v>859</v>
      </c>
      <c r="N139" s="44" t="s">
        <v>45</v>
      </c>
      <c r="O139" s="49" t="s">
        <v>287</v>
      </c>
      <c r="P139" s="58" t="s">
        <v>47</v>
      </c>
      <c r="Q139" s="58" t="s">
        <v>48</v>
      </c>
      <c r="R139" s="59" t="s">
        <v>49</v>
      </c>
    </row>
    <row r="140" spans="1:18" s="52" customFormat="1" ht="21.6" customHeight="1" x14ac:dyDescent="0.25">
      <c r="A140" s="45">
        <v>138</v>
      </c>
      <c r="B140" s="45" t="s">
        <v>872</v>
      </c>
      <c r="C140" s="47" t="s">
        <v>873</v>
      </c>
      <c r="D140" s="44" t="s">
        <v>874</v>
      </c>
      <c r="E140" s="44" t="s">
        <v>38</v>
      </c>
      <c r="F140" s="44" t="s">
        <v>39</v>
      </c>
      <c r="G140" s="46" t="s">
        <v>875</v>
      </c>
      <c r="H140" s="68" t="s">
        <v>876</v>
      </c>
      <c r="I140" s="44" t="s">
        <v>79</v>
      </c>
      <c r="J140" s="47" t="s">
        <v>366</v>
      </c>
      <c r="K140" s="45" t="s">
        <v>877</v>
      </c>
      <c r="L140" s="48">
        <v>600000</v>
      </c>
      <c r="M140" s="44" t="s">
        <v>859</v>
      </c>
      <c r="N140" s="44" t="s">
        <v>45</v>
      </c>
      <c r="O140" s="49" t="s">
        <v>83</v>
      </c>
      <c r="P140" s="58" t="s">
        <v>47</v>
      </c>
      <c r="Q140" s="58" t="s">
        <v>48</v>
      </c>
      <c r="R140" s="59" t="s">
        <v>49</v>
      </c>
    </row>
    <row r="141" spans="1:18" s="52" customFormat="1" ht="21.6" customHeight="1" x14ac:dyDescent="0.25">
      <c r="A141" s="45">
        <v>139</v>
      </c>
      <c r="B141" s="45" t="s">
        <v>878</v>
      </c>
      <c r="C141" s="47" t="s">
        <v>879</v>
      </c>
      <c r="D141" s="44" t="s">
        <v>880</v>
      </c>
      <c r="E141" s="44" t="s">
        <v>38</v>
      </c>
      <c r="F141" s="44" t="s">
        <v>39</v>
      </c>
      <c r="G141" s="46" t="s">
        <v>881</v>
      </c>
      <c r="H141" s="68" t="s">
        <v>882</v>
      </c>
      <c r="I141" s="44"/>
      <c r="J141" s="47" t="s">
        <v>366</v>
      </c>
      <c r="K141" s="45" t="s">
        <v>883</v>
      </c>
      <c r="L141" s="48">
        <v>600000</v>
      </c>
      <c r="M141" s="44" t="s">
        <v>859</v>
      </c>
      <c r="N141" s="44" t="s">
        <v>45</v>
      </c>
      <c r="O141" s="49" t="s">
        <v>83</v>
      </c>
      <c r="P141" s="58" t="s">
        <v>47</v>
      </c>
      <c r="Q141" s="58" t="s">
        <v>48</v>
      </c>
      <c r="R141" s="59" t="s">
        <v>49</v>
      </c>
    </row>
    <row r="142" spans="1:18" s="52" customFormat="1" ht="21.6" customHeight="1" x14ac:dyDescent="0.25">
      <c r="A142" s="45">
        <v>140</v>
      </c>
      <c r="B142" s="45">
        <v>352488888</v>
      </c>
      <c r="C142" s="47" t="s">
        <v>884</v>
      </c>
      <c r="D142" s="44" t="s">
        <v>885</v>
      </c>
      <c r="E142" s="44" t="s">
        <v>38</v>
      </c>
      <c r="F142" s="44" t="s">
        <v>39</v>
      </c>
      <c r="G142" s="46" t="s">
        <v>886</v>
      </c>
      <c r="H142" s="68" t="s">
        <v>887</v>
      </c>
      <c r="I142" s="44" t="s">
        <v>79</v>
      </c>
      <c r="J142" s="47" t="s">
        <v>888</v>
      </c>
      <c r="K142" s="45" t="s">
        <v>889</v>
      </c>
      <c r="L142" s="48">
        <v>600000</v>
      </c>
      <c r="M142" s="44" t="s">
        <v>890</v>
      </c>
      <c r="N142" s="44" t="s">
        <v>186</v>
      </c>
      <c r="O142" s="49" t="s">
        <v>83</v>
      </c>
      <c r="P142" s="58" t="s">
        <v>47</v>
      </c>
      <c r="Q142" s="58" t="s">
        <v>48</v>
      </c>
      <c r="R142" s="59" t="s">
        <v>49</v>
      </c>
    </row>
    <row r="143" spans="1:18" s="52" customFormat="1" ht="21.6" customHeight="1" x14ac:dyDescent="0.25">
      <c r="A143" s="45">
        <v>141</v>
      </c>
      <c r="B143" s="45">
        <v>352600984</v>
      </c>
      <c r="C143" s="47" t="s">
        <v>891</v>
      </c>
      <c r="D143" s="44" t="s">
        <v>892</v>
      </c>
      <c r="E143" s="44" t="s">
        <v>38</v>
      </c>
      <c r="F143" s="44" t="s">
        <v>53</v>
      </c>
      <c r="G143" s="46" t="s">
        <v>893</v>
      </c>
      <c r="H143" s="68" t="s">
        <v>894</v>
      </c>
      <c r="I143" s="44" t="s">
        <v>79</v>
      </c>
      <c r="J143" s="47" t="s">
        <v>895</v>
      </c>
      <c r="K143" s="45" t="s">
        <v>896</v>
      </c>
      <c r="L143" s="48">
        <v>600000</v>
      </c>
      <c r="M143" s="44" t="s">
        <v>890</v>
      </c>
      <c r="N143" s="44" t="s">
        <v>186</v>
      </c>
      <c r="O143" s="49" t="s">
        <v>83</v>
      </c>
      <c r="P143" s="58" t="s">
        <v>47</v>
      </c>
      <c r="Q143" s="58" t="s">
        <v>48</v>
      </c>
      <c r="R143" s="59" t="s">
        <v>49</v>
      </c>
    </row>
    <row r="144" spans="1:18" s="52" customFormat="1" ht="21.6" customHeight="1" x14ac:dyDescent="0.25">
      <c r="A144" s="45"/>
      <c r="B144" s="45"/>
      <c r="C144" s="47"/>
      <c r="D144" s="44"/>
      <c r="E144" s="44"/>
      <c r="F144" s="44"/>
      <c r="G144" s="46"/>
      <c r="H144" s="68"/>
      <c r="I144" s="44"/>
      <c r="J144" s="47"/>
      <c r="K144" s="45"/>
      <c r="L144" s="48"/>
      <c r="M144" s="44"/>
      <c r="N144" s="44"/>
      <c r="O144" s="49"/>
      <c r="P144" s="58"/>
      <c r="Q144" s="58"/>
      <c r="R144" s="59"/>
    </row>
    <row r="145" spans="1:18" s="52" customFormat="1" ht="21.6" customHeight="1" x14ac:dyDescent="0.25">
      <c r="A145" s="45"/>
      <c r="B145" s="45"/>
      <c r="C145" s="47"/>
      <c r="D145" s="44"/>
      <c r="E145" s="44"/>
      <c r="F145" s="44"/>
      <c r="G145" s="46"/>
      <c r="H145" s="68"/>
      <c r="I145" s="44"/>
      <c r="J145" s="47"/>
      <c r="K145" s="45"/>
      <c r="L145" s="48"/>
      <c r="M145" s="44"/>
      <c r="N145" s="44"/>
      <c r="O145" s="49"/>
      <c r="P145" s="58"/>
      <c r="Q145" s="58"/>
      <c r="R145" s="59"/>
    </row>
    <row r="146" spans="1:18" s="52" customFormat="1" ht="21.6" customHeight="1" x14ac:dyDescent="0.25">
      <c r="A146" s="45"/>
      <c r="B146" s="45"/>
      <c r="C146" s="47"/>
      <c r="D146" s="44"/>
      <c r="E146" s="44"/>
      <c r="F146" s="44"/>
      <c r="G146" s="46"/>
      <c r="H146" s="68"/>
      <c r="I146" s="44"/>
      <c r="J146" s="47"/>
      <c r="K146" s="45"/>
      <c r="L146" s="48"/>
      <c r="M146" s="44"/>
      <c r="N146" s="44"/>
      <c r="O146" s="49"/>
      <c r="P146" s="58"/>
      <c r="Q146" s="58"/>
      <c r="R146" s="59"/>
    </row>
    <row r="147" spans="1:18" s="52" customFormat="1" ht="21.6" customHeight="1" x14ac:dyDescent="0.25">
      <c r="A147" s="45"/>
      <c r="B147" s="45"/>
      <c r="C147" s="47"/>
      <c r="D147" s="44"/>
      <c r="E147" s="44"/>
      <c r="F147" s="44"/>
      <c r="G147" s="46"/>
      <c r="H147" s="68"/>
      <c r="I147" s="44"/>
      <c r="J147" s="47"/>
      <c r="K147" s="45"/>
      <c r="L147" s="48"/>
      <c r="M147" s="44"/>
      <c r="N147" s="44"/>
      <c r="O147" s="49"/>
      <c r="P147" s="58"/>
      <c r="Q147" s="58"/>
      <c r="R147" s="59"/>
    </row>
    <row r="148" spans="1:18" s="52" customFormat="1" ht="21.6" customHeight="1" x14ac:dyDescent="0.25">
      <c r="A148" s="45"/>
      <c r="B148" s="45"/>
      <c r="C148" s="47"/>
      <c r="D148" s="44"/>
      <c r="E148" s="44"/>
      <c r="F148" s="44"/>
      <c r="G148" s="46"/>
      <c r="H148" s="68"/>
      <c r="I148" s="44"/>
      <c r="J148" s="47"/>
      <c r="K148" s="45"/>
      <c r="L148" s="48"/>
      <c r="M148" s="44"/>
      <c r="N148" s="44"/>
      <c r="O148" s="49"/>
      <c r="P148" s="58"/>
      <c r="Q148" s="58"/>
      <c r="R148" s="59"/>
    </row>
    <row r="149" spans="1:18" s="52" customFormat="1" ht="21.6" customHeight="1" x14ac:dyDescent="0.25">
      <c r="A149" s="45"/>
      <c r="B149" s="45"/>
      <c r="C149" s="47"/>
      <c r="D149" s="44"/>
      <c r="E149" s="44"/>
      <c r="F149" s="44"/>
      <c r="G149" s="46"/>
      <c r="H149" s="68"/>
      <c r="I149" s="44"/>
      <c r="J149" s="47"/>
      <c r="K149" s="45"/>
      <c r="L149" s="48"/>
      <c r="M149" s="44"/>
      <c r="N149" s="44"/>
      <c r="O149" s="49"/>
      <c r="P149" s="58"/>
      <c r="Q149" s="58"/>
      <c r="R149" s="59"/>
    </row>
    <row r="150" spans="1:18" s="52" customFormat="1" ht="21.6" customHeight="1" x14ac:dyDescent="0.25">
      <c r="A150" s="45"/>
      <c r="B150" s="45"/>
      <c r="C150" s="47"/>
      <c r="D150" s="44"/>
      <c r="E150" s="44"/>
      <c r="F150" s="44"/>
      <c r="G150" s="46"/>
      <c r="H150" s="68"/>
      <c r="I150" s="44"/>
      <c r="J150" s="47"/>
      <c r="K150" s="45"/>
      <c r="L150" s="48"/>
      <c r="M150" s="44"/>
      <c r="N150" s="44"/>
      <c r="O150" s="49"/>
      <c r="P150" s="58"/>
      <c r="Q150" s="58"/>
      <c r="R150" s="59"/>
    </row>
    <row r="151" spans="1:18" s="52" customFormat="1" ht="21.6" customHeight="1" x14ac:dyDescent="0.25">
      <c r="A151" s="45"/>
      <c r="B151" s="45"/>
      <c r="C151" s="47"/>
      <c r="D151" s="44"/>
      <c r="E151" s="44"/>
      <c r="F151" s="44"/>
      <c r="G151" s="46"/>
      <c r="H151" s="68"/>
      <c r="I151" s="44"/>
      <c r="J151" s="47"/>
      <c r="K151" s="45"/>
      <c r="L151" s="48"/>
      <c r="M151" s="44"/>
      <c r="N151" s="44"/>
      <c r="O151" s="49"/>
      <c r="P151" s="58"/>
      <c r="Q151" s="58"/>
      <c r="R151" s="59"/>
    </row>
    <row r="152" spans="1:18" s="52" customFormat="1" ht="21.6" customHeight="1" x14ac:dyDescent="0.25">
      <c r="A152" s="45"/>
      <c r="B152" s="45"/>
      <c r="C152" s="47"/>
      <c r="D152" s="44"/>
      <c r="E152" s="44"/>
      <c r="F152" s="44"/>
      <c r="G152" s="46"/>
      <c r="H152" s="68"/>
      <c r="I152" s="44"/>
      <c r="J152" s="47"/>
      <c r="K152" s="45"/>
      <c r="L152" s="48"/>
      <c r="M152" s="44"/>
      <c r="N152" s="44"/>
      <c r="O152" s="49"/>
      <c r="P152" s="58"/>
      <c r="Q152" s="58"/>
      <c r="R152" s="59"/>
    </row>
    <row r="153" spans="1:18" s="52" customFormat="1" ht="21.6" customHeight="1" x14ac:dyDescent="0.25">
      <c r="A153" s="45"/>
      <c r="B153" s="45"/>
      <c r="C153" s="47"/>
      <c r="D153" s="44"/>
      <c r="E153" s="44"/>
      <c r="F153" s="44"/>
      <c r="G153" s="46"/>
      <c r="H153" s="68"/>
      <c r="I153" s="44"/>
      <c r="J153" s="47"/>
      <c r="K153" s="45"/>
      <c r="L153" s="48"/>
      <c r="M153" s="44"/>
      <c r="N153" s="44"/>
      <c r="O153" s="49"/>
      <c r="P153" s="58"/>
      <c r="Q153" s="58"/>
      <c r="R153" s="59"/>
    </row>
    <row r="154" spans="1:18" s="52" customFormat="1" ht="21.6" customHeight="1" x14ac:dyDescent="0.25">
      <c r="A154" s="45"/>
      <c r="B154" s="45"/>
      <c r="C154" s="47"/>
      <c r="D154" s="44"/>
      <c r="E154" s="44"/>
      <c r="F154" s="44"/>
      <c r="G154" s="46"/>
      <c r="H154" s="68"/>
      <c r="I154" s="44"/>
      <c r="J154" s="47"/>
      <c r="K154" s="45"/>
      <c r="L154" s="48"/>
      <c r="M154" s="44"/>
      <c r="N154" s="44"/>
      <c r="O154" s="49"/>
      <c r="P154" s="58"/>
      <c r="Q154" s="58"/>
      <c r="R154" s="59"/>
    </row>
    <row r="155" spans="1:18" s="52" customFormat="1" ht="21.6" customHeight="1" x14ac:dyDescent="0.25">
      <c r="A155" s="45"/>
      <c r="B155" s="45"/>
      <c r="C155" s="47"/>
      <c r="D155" s="44"/>
      <c r="E155" s="44"/>
      <c r="F155" s="44"/>
      <c r="G155" s="46"/>
      <c r="H155" s="68"/>
      <c r="I155" s="44"/>
      <c r="J155" s="47"/>
      <c r="K155" s="45"/>
      <c r="L155" s="48"/>
      <c r="M155" s="44"/>
      <c r="N155" s="44"/>
      <c r="O155" s="49"/>
      <c r="P155" s="58"/>
      <c r="Q155" s="58"/>
      <c r="R155" s="59"/>
    </row>
    <row r="156" spans="1:18" s="52" customFormat="1" ht="21.6" customHeight="1" x14ac:dyDescent="0.25">
      <c r="A156" s="45"/>
      <c r="B156" s="45"/>
      <c r="C156" s="47"/>
      <c r="D156" s="44"/>
      <c r="E156" s="44"/>
      <c r="F156" s="44"/>
      <c r="G156" s="46"/>
      <c r="H156" s="68"/>
      <c r="I156" s="44"/>
      <c r="J156" s="47"/>
      <c r="K156" s="45"/>
      <c r="L156" s="48"/>
      <c r="M156" s="44"/>
      <c r="N156" s="44"/>
      <c r="O156" s="49"/>
      <c r="P156" s="58"/>
      <c r="Q156" s="58"/>
      <c r="R156" s="59"/>
    </row>
    <row r="157" spans="1:18" s="52" customFormat="1" ht="21.6" customHeight="1" x14ac:dyDescent="0.25">
      <c r="A157" s="45"/>
      <c r="B157" s="45"/>
      <c r="C157" s="47"/>
      <c r="D157" s="44"/>
      <c r="E157" s="44"/>
      <c r="F157" s="44"/>
      <c r="G157" s="46"/>
      <c r="H157" s="68"/>
      <c r="I157" s="44"/>
      <c r="J157" s="47"/>
      <c r="K157" s="45"/>
      <c r="L157" s="48"/>
      <c r="M157" s="44"/>
      <c r="N157" s="44"/>
      <c r="O157" s="49"/>
      <c r="P157" s="58"/>
      <c r="Q157" s="58"/>
      <c r="R157" s="59"/>
    </row>
    <row r="158" spans="1:18" s="52" customFormat="1" ht="21.6" customHeight="1" x14ac:dyDescent="0.25">
      <c r="A158" s="45"/>
      <c r="B158" s="45"/>
      <c r="C158" s="47"/>
      <c r="D158" s="44"/>
      <c r="E158" s="44"/>
      <c r="F158" s="44"/>
      <c r="G158" s="46"/>
      <c r="H158" s="68"/>
      <c r="I158" s="44"/>
      <c r="J158" s="47"/>
      <c r="K158" s="45"/>
      <c r="L158" s="48"/>
      <c r="M158" s="44"/>
      <c r="N158" s="44"/>
      <c r="O158" s="49"/>
      <c r="P158" s="58"/>
      <c r="Q158" s="58"/>
      <c r="R158" s="59"/>
    </row>
    <row r="159" spans="1:18" s="52" customFormat="1" ht="21.6" customHeight="1" x14ac:dyDescent="0.25">
      <c r="A159" s="45"/>
      <c r="B159" s="45"/>
      <c r="C159" s="47"/>
      <c r="D159" s="44"/>
      <c r="E159" s="44"/>
      <c r="F159" s="44"/>
      <c r="G159" s="46"/>
      <c r="H159" s="68"/>
      <c r="I159" s="44"/>
      <c r="J159" s="47"/>
      <c r="K159" s="45"/>
      <c r="L159" s="48"/>
      <c r="M159" s="44"/>
      <c r="N159" s="44"/>
      <c r="O159" s="49"/>
      <c r="P159" s="58"/>
      <c r="Q159" s="58"/>
      <c r="R159" s="59"/>
    </row>
    <row r="160" spans="1:18" s="52" customFormat="1" ht="21.6" customHeight="1" x14ac:dyDescent="0.25">
      <c r="A160" s="45"/>
      <c r="B160" s="45"/>
      <c r="C160" s="47"/>
      <c r="D160" s="44"/>
      <c r="E160" s="44"/>
      <c r="F160" s="44"/>
      <c r="G160" s="46"/>
      <c r="H160" s="68"/>
      <c r="I160" s="44"/>
      <c r="J160" s="47"/>
      <c r="K160" s="45"/>
      <c r="L160" s="48"/>
      <c r="M160" s="44"/>
      <c r="N160" s="44"/>
      <c r="O160" s="49"/>
      <c r="P160" s="58"/>
      <c r="Q160" s="58"/>
      <c r="R160" s="59"/>
    </row>
    <row r="161" spans="1:18" s="52" customFormat="1" ht="21.6" customHeight="1" x14ac:dyDescent="0.25">
      <c r="A161" s="45"/>
      <c r="B161" s="45"/>
      <c r="C161" s="47"/>
      <c r="D161" s="44"/>
      <c r="E161" s="44"/>
      <c r="F161" s="44"/>
      <c r="G161" s="46"/>
      <c r="H161" s="68"/>
      <c r="I161" s="44"/>
      <c r="J161" s="47"/>
      <c r="K161" s="45"/>
      <c r="L161" s="48"/>
      <c r="M161" s="44"/>
      <c r="N161" s="44"/>
      <c r="O161" s="49"/>
      <c r="P161" s="58"/>
      <c r="Q161" s="58"/>
      <c r="R161" s="59"/>
    </row>
    <row r="162" spans="1:18" s="52" customFormat="1" ht="21.6" customHeight="1" x14ac:dyDescent="0.25">
      <c r="A162" s="45"/>
      <c r="B162" s="45"/>
      <c r="C162" s="47"/>
      <c r="D162" s="44"/>
      <c r="E162" s="44"/>
      <c r="F162" s="44"/>
      <c r="G162" s="46"/>
      <c r="H162" s="68"/>
      <c r="I162" s="44"/>
      <c r="J162" s="47"/>
      <c r="K162" s="45"/>
      <c r="L162" s="48"/>
      <c r="M162" s="44"/>
      <c r="N162" s="44"/>
      <c r="O162" s="49"/>
      <c r="P162" s="58"/>
      <c r="Q162" s="58"/>
      <c r="R162" s="59"/>
    </row>
    <row r="163" spans="1:18" s="52" customFormat="1" ht="21.6" customHeight="1" x14ac:dyDescent="0.25">
      <c r="A163" s="45"/>
      <c r="B163" s="45"/>
      <c r="C163" s="47"/>
      <c r="D163" s="44"/>
      <c r="E163" s="44"/>
      <c r="F163" s="44"/>
      <c r="G163" s="46"/>
      <c r="H163" s="68"/>
      <c r="I163" s="44"/>
      <c r="J163" s="47"/>
      <c r="K163" s="45"/>
      <c r="L163" s="48"/>
      <c r="M163" s="44"/>
      <c r="N163" s="44"/>
      <c r="O163" s="49"/>
      <c r="P163" s="58"/>
      <c r="Q163" s="58"/>
      <c r="R163" s="59"/>
    </row>
    <row r="164" spans="1:18" s="52" customFormat="1" ht="21.6" customHeight="1" x14ac:dyDescent="0.25">
      <c r="A164" s="45"/>
      <c r="B164" s="45"/>
      <c r="C164" s="47"/>
      <c r="D164" s="44"/>
      <c r="E164" s="44"/>
      <c r="F164" s="44"/>
      <c r="G164" s="46"/>
      <c r="H164" s="68"/>
      <c r="I164" s="44"/>
      <c r="J164" s="47"/>
      <c r="K164" s="45"/>
      <c r="L164" s="48"/>
      <c r="M164" s="44"/>
      <c r="N164" s="44"/>
      <c r="O164" s="49"/>
      <c r="P164" s="58"/>
      <c r="Q164" s="58"/>
      <c r="R164" s="59"/>
    </row>
    <row r="165" spans="1:18" s="52" customFormat="1" ht="21.6" customHeight="1" x14ac:dyDescent="0.25">
      <c r="A165" s="45"/>
      <c r="B165" s="45"/>
      <c r="C165" s="47"/>
      <c r="D165" s="44"/>
      <c r="E165" s="44"/>
      <c r="F165" s="44"/>
      <c r="G165" s="46"/>
      <c r="H165" s="68"/>
      <c r="I165" s="44"/>
      <c r="J165" s="47"/>
      <c r="K165" s="45"/>
      <c r="L165" s="48"/>
      <c r="M165" s="44"/>
      <c r="N165" s="44"/>
      <c r="O165" s="49"/>
      <c r="P165" s="58"/>
      <c r="Q165" s="58"/>
      <c r="R165" s="59"/>
    </row>
    <row r="166" spans="1:18" s="52" customFormat="1" ht="21.6" customHeight="1" x14ac:dyDescent="0.25">
      <c r="A166" s="45"/>
      <c r="B166" s="45"/>
      <c r="C166" s="47"/>
      <c r="D166" s="44"/>
      <c r="E166" s="44"/>
      <c r="F166" s="44"/>
      <c r="G166" s="46"/>
      <c r="H166" s="68"/>
      <c r="I166" s="44"/>
      <c r="J166" s="47"/>
      <c r="K166" s="45"/>
      <c r="L166" s="48"/>
      <c r="M166" s="44"/>
      <c r="N166" s="44"/>
      <c r="O166" s="49"/>
      <c r="P166" s="58"/>
      <c r="Q166" s="58"/>
      <c r="R166" s="59"/>
    </row>
    <row r="167" spans="1:18" s="52" customFormat="1" ht="21.6" customHeight="1" x14ac:dyDescent="0.25">
      <c r="A167" s="45"/>
      <c r="B167" s="45"/>
      <c r="C167" s="47"/>
      <c r="D167" s="44"/>
      <c r="E167" s="44"/>
      <c r="F167" s="44"/>
      <c r="G167" s="46"/>
      <c r="H167" s="68"/>
      <c r="I167" s="44"/>
      <c r="J167" s="47"/>
      <c r="K167" s="45"/>
      <c r="L167" s="48"/>
      <c r="M167" s="44"/>
      <c r="N167" s="44"/>
      <c r="O167" s="49"/>
      <c r="P167" s="58"/>
      <c r="Q167" s="58"/>
      <c r="R167" s="59"/>
    </row>
    <row r="168" spans="1:18" s="52" customFormat="1" ht="21.6" customHeight="1" x14ac:dyDescent="0.25">
      <c r="A168" s="45"/>
      <c r="B168" s="45"/>
      <c r="C168" s="47"/>
      <c r="D168" s="44"/>
      <c r="E168" s="44"/>
      <c r="F168" s="44"/>
      <c r="G168" s="46"/>
      <c r="H168" s="68"/>
      <c r="I168" s="44"/>
      <c r="J168" s="47"/>
      <c r="K168" s="45"/>
      <c r="L168" s="48"/>
      <c r="M168" s="44"/>
      <c r="N168" s="44"/>
      <c r="O168" s="49"/>
      <c r="P168" s="58"/>
      <c r="Q168" s="58"/>
      <c r="R168" s="59"/>
    </row>
    <row r="169" spans="1:18" s="52" customFormat="1" ht="21.6" customHeight="1" x14ac:dyDescent="0.25">
      <c r="A169" s="45"/>
      <c r="B169" s="45"/>
      <c r="C169" s="47"/>
      <c r="D169" s="44"/>
      <c r="E169" s="44"/>
      <c r="F169" s="44"/>
      <c r="G169" s="46"/>
      <c r="H169" s="68"/>
      <c r="I169" s="44"/>
      <c r="J169" s="47"/>
      <c r="K169" s="45"/>
      <c r="L169" s="48"/>
      <c r="M169" s="44"/>
      <c r="N169" s="44"/>
      <c r="O169" s="49"/>
      <c r="P169" s="58"/>
      <c r="Q169" s="58"/>
      <c r="R169" s="59"/>
    </row>
    <row r="170" spans="1:18" s="52" customFormat="1" ht="21.6" customHeight="1" x14ac:dyDescent="0.25">
      <c r="A170" s="45"/>
      <c r="B170" s="45"/>
      <c r="C170" s="47"/>
      <c r="D170" s="44"/>
      <c r="E170" s="44"/>
      <c r="F170" s="44"/>
      <c r="G170" s="46"/>
      <c r="H170" s="68"/>
      <c r="I170" s="44"/>
      <c r="J170" s="47"/>
      <c r="K170" s="45"/>
      <c r="L170" s="48"/>
      <c r="M170" s="44"/>
      <c r="N170" s="44"/>
      <c r="O170" s="49"/>
      <c r="P170" s="58"/>
      <c r="Q170" s="58"/>
      <c r="R170" s="59"/>
    </row>
    <row r="171" spans="1:18" s="52" customFormat="1" ht="21.6" customHeight="1" x14ac:dyDescent="0.25">
      <c r="A171" s="45"/>
      <c r="B171" s="45"/>
      <c r="C171" s="47"/>
      <c r="D171" s="44"/>
      <c r="E171" s="44"/>
      <c r="F171" s="44"/>
      <c r="G171" s="46"/>
      <c r="H171" s="68"/>
      <c r="I171" s="44"/>
      <c r="J171" s="47"/>
      <c r="K171" s="45"/>
      <c r="L171" s="48"/>
      <c r="M171" s="44"/>
      <c r="N171" s="44"/>
      <c r="O171" s="49"/>
      <c r="P171" s="58"/>
      <c r="Q171" s="58"/>
      <c r="R171" s="59"/>
    </row>
    <row r="172" spans="1:18" s="52" customFormat="1" ht="21.6" customHeight="1" x14ac:dyDescent="0.25">
      <c r="A172" s="45"/>
      <c r="B172" s="45"/>
      <c r="C172" s="47"/>
      <c r="D172" s="44"/>
      <c r="E172" s="44"/>
      <c r="F172" s="44"/>
      <c r="G172" s="46"/>
      <c r="H172" s="68"/>
      <c r="I172" s="44"/>
      <c r="J172" s="47"/>
      <c r="K172" s="45"/>
      <c r="L172" s="48"/>
      <c r="M172" s="44"/>
      <c r="N172" s="44"/>
      <c r="O172" s="49"/>
      <c r="P172" s="58"/>
      <c r="Q172" s="58"/>
      <c r="R172" s="59"/>
    </row>
    <row r="173" spans="1:18" s="52" customFormat="1" ht="21.6" customHeight="1" x14ac:dyDescent="0.25">
      <c r="A173" s="45"/>
      <c r="B173" s="45"/>
      <c r="C173" s="47"/>
      <c r="D173" s="44"/>
      <c r="E173" s="44"/>
      <c r="F173" s="44"/>
      <c r="G173" s="46"/>
      <c r="H173" s="68"/>
      <c r="I173" s="44"/>
      <c r="J173" s="47"/>
      <c r="K173" s="45"/>
      <c r="L173" s="48"/>
      <c r="M173" s="44"/>
      <c r="N173" s="44"/>
      <c r="O173" s="49"/>
      <c r="P173" s="58"/>
      <c r="Q173" s="58"/>
      <c r="R173" s="59"/>
    </row>
    <row r="174" spans="1:18" s="52" customFormat="1" ht="21.6" customHeight="1" x14ac:dyDescent="0.25">
      <c r="A174" s="45"/>
      <c r="B174" s="45"/>
      <c r="C174" s="47"/>
      <c r="D174" s="44"/>
      <c r="E174" s="44"/>
      <c r="F174" s="44"/>
      <c r="G174" s="46"/>
      <c r="H174" s="68"/>
      <c r="I174" s="44"/>
      <c r="J174" s="47"/>
      <c r="K174" s="45"/>
      <c r="L174" s="48"/>
      <c r="M174" s="44"/>
      <c r="N174" s="44"/>
      <c r="O174" s="49"/>
      <c r="P174" s="58"/>
      <c r="Q174" s="58"/>
      <c r="R174" s="59"/>
    </row>
    <row r="175" spans="1:18" s="52" customFormat="1" ht="21.6" customHeight="1" x14ac:dyDescent="0.25">
      <c r="A175" s="45"/>
      <c r="B175" s="45"/>
      <c r="C175" s="47"/>
      <c r="D175" s="44"/>
      <c r="E175" s="44"/>
      <c r="F175" s="44"/>
      <c r="G175" s="46"/>
      <c r="H175" s="68"/>
      <c r="I175" s="44"/>
      <c r="J175" s="47"/>
      <c r="K175" s="45"/>
      <c r="L175" s="48"/>
      <c r="M175" s="44"/>
      <c r="N175" s="44"/>
      <c r="O175" s="49"/>
      <c r="P175" s="58"/>
      <c r="Q175" s="58"/>
      <c r="R175" s="59"/>
    </row>
    <row r="176" spans="1:18" s="52" customFormat="1" ht="21.6" customHeight="1" x14ac:dyDescent="0.25">
      <c r="A176" s="45"/>
      <c r="B176" s="45"/>
      <c r="C176" s="47"/>
      <c r="D176" s="44"/>
      <c r="E176" s="44"/>
      <c r="F176" s="44"/>
      <c r="G176" s="46"/>
      <c r="H176" s="68"/>
      <c r="I176" s="44"/>
      <c r="J176" s="47"/>
      <c r="K176" s="45"/>
      <c r="L176" s="48"/>
      <c r="M176" s="44"/>
      <c r="N176" s="44"/>
      <c r="O176" s="49"/>
      <c r="P176" s="58"/>
      <c r="Q176" s="58"/>
      <c r="R176" s="59"/>
    </row>
    <row r="177" spans="1:18" s="52" customFormat="1" ht="21.6" customHeight="1" x14ac:dyDescent="0.25">
      <c r="A177" s="45"/>
      <c r="B177" s="45"/>
      <c r="C177" s="47"/>
      <c r="D177" s="44"/>
      <c r="E177" s="44"/>
      <c r="F177" s="44"/>
      <c r="G177" s="46"/>
      <c r="H177" s="68"/>
      <c r="I177" s="44"/>
      <c r="J177" s="47"/>
      <c r="K177" s="45"/>
      <c r="L177" s="48"/>
      <c r="M177" s="44"/>
      <c r="N177" s="44"/>
      <c r="O177" s="49"/>
      <c r="P177" s="58"/>
      <c r="Q177" s="58"/>
      <c r="R177" s="59"/>
    </row>
    <row r="178" spans="1:18" s="52" customFormat="1" ht="21.6" customHeight="1" x14ac:dyDescent="0.25">
      <c r="A178" s="45"/>
      <c r="B178" s="45"/>
      <c r="C178" s="47"/>
      <c r="D178" s="44"/>
      <c r="E178" s="44"/>
      <c r="F178" s="44"/>
      <c r="G178" s="46"/>
      <c r="H178" s="68"/>
      <c r="I178" s="44"/>
      <c r="J178" s="47"/>
      <c r="K178" s="45"/>
      <c r="L178" s="48"/>
      <c r="M178" s="44"/>
      <c r="N178" s="44"/>
      <c r="O178" s="49"/>
      <c r="P178" s="58"/>
      <c r="Q178" s="58"/>
      <c r="R178" s="59"/>
    </row>
    <row r="179" spans="1:18" s="52" customFormat="1" ht="21.6" customHeight="1" x14ac:dyDescent="0.25">
      <c r="A179" s="45"/>
      <c r="B179" s="45"/>
      <c r="C179" s="47"/>
      <c r="D179" s="44"/>
      <c r="E179" s="44"/>
      <c r="F179" s="44"/>
      <c r="G179" s="46"/>
      <c r="H179" s="68"/>
      <c r="I179" s="44"/>
      <c r="J179" s="47"/>
      <c r="K179" s="45"/>
      <c r="L179" s="48"/>
      <c r="M179" s="44"/>
      <c r="N179" s="44"/>
      <c r="O179" s="49"/>
      <c r="P179" s="58"/>
      <c r="Q179" s="58"/>
      <c r="R179" s="59"/>
    </row>
    <row r="180" spans="1:18" s="52" customFormat="1" ht="21.6" customHeight="1" x14ac:dyDescent="0.25">
      <c r="A180" s="45"/>
      <c r="B180" s="45"/>
      <c r="C180" s="47"/>
      <c r="D180" s="44"/>
      <c r="E180" s="44"/>
      <c r="F180" s="44"/>
      <c r="G180" s="46"/>
      <c r="H180" s="68"/>
      <c r="I180" s="44"/>
      <c r="J180" s="47"/>
      <c r="K180" s="45"/>
      <c r="L180" s="48"/>
      <c r="M180" s="44"/>
      <c r="N180" s="44"/>
      <c r="O180" s="49"/>
      <c r="P180" s="58"/>
      <c r="Q180" s="58"/>
      <c r="R180" s="59"/>
    </row>
    <row r="181" spans="1:18" s="52" customFormat="1" ht="21.6" customHeight="1" x14ac:dyDescent="0.25">
      <c r="A181" s="45"/>
      <c r="B181" s="45"/>
      <c r="C181" s="47"/>
      <c r="D181" s="44"/>
      <c r="E181" s="44"/>
      <c r="F181" s="44"/>
      <c r="G181" s="46"/>
      <c r="H181" s="68"/>
      <c r="I181" s="44"/>
      <c r="J181" s="47"/>
      <c r="K181" s="45"/>
      <c r="L181" s="48"/>
      <c r="M181" s="44"/>
      <c r="N181" s="44"/>
      <c r="O181" s="49"/>
      <c r="P181" s="58"/>
      <c r="Q181" s="58"/>
      <c r="R181" s="59"/>
    </row>
    <row r="182" spans="1:18" s="52" customFormat="1" ht="21.6" customHeight="1" x14ac:dyDescent="0.25">
      <c r="A182" s="45"/>
      <c r="B182" s="45"/>
      <c r="C182" s="47"/>
      <c r="D182" s="44"/>
      <c r="E182" s="44"/>
      <c r="F182" s="44"/>
      <c r="G182" s="46"/>
      <c r="H182" s="68"/>
      <c r="I182" s="44"/>
      <c r="J182" s="47"/>
      <c r="K182" s="45"/>
      <c r="L182" s="48"/>
      <c r="M182" s="44"/>
      <c r="N182" s="44"/>
      <c r="O182" s="49"/>
      <c r="P182" s="58"/>
      <c r="Q182" s="58"/>
      <c r="R182" s="59"/>
    </row>
    <row r="183" spans="1:18" s="52" customFormat="1" ht="21.6" customHeight="1" x14ac:dyDescent="0.25">
      <c r="A183" s="45"/>
      <c r="B183" s="45"/>
      <c r="C183" s="47"/>
      <c r="D183" s="44"/>
      <c r="E183" s="44"/>
      <c r="F183" s="44"/>
      <c r="G183" s="46"/>
      <c r="H183" s="68"/>
      <c r="I183" s="44"/>
      <c r="J183" s="47"/>
      <c r="K183" s="45"/>
      <c r="L183" s="48"/>
      <c r="M183" s="44"/>
      <c r="N183" s="44"/>
      <c r="O183" s="49"/>
      <c r="P183" s="58"/>
      <c r="Q183" s="58"/>
      <c r="R183" s="59"/>
    </row>
    <row r="184" spans="1:18" s="52" customFormat="1" ht="21.6" customHeight="1" x14ac:dyDescent="0.25">
      <c r="A184" s="45"/>
      <c r="B184" s="45"/>
      <c r="C184" s="47"/>
      <c r="D184" s="44"/>
      <c r="E184" s="44"/>
      <c r="F184" s="44"/>
      <c r="G184" s="46"/>
      <c r="H184" s="68"/>
      <c r="I184" s="44"/>
      <c r="J184" s="47"/>
      <c r="K184" s="45"/>
      <c r="L184" s="48"/>
      <c r="M184" s="44"/>
      <c r="N184" s="44"/>
      <c r="O184" s="49"/>
      <c r="P184" s="58"/>
      <c r="Q184" s="58"/>
      <c r="R184" s="59"/>
    </row>
    <row r="185" spans="1:18" s="52" customFormat="1" ht="21.6" customHeight="1" x14ac:dyDescent="0.25">
      <c r="A185" s="45"/>
      <c r="B185" s="45"/>
      <c r="C185" s="47"/>
      <c r="D185" s="44"/>
      <c r="E185" s="44"/>
      <c r="F185" s="44"/>
      <c r="G185" s="46"/>
      <c r="H185" s="68"/>
      <c r="I185" s="44"/>
      <c r="J185" s="47"/>
      <c r="K185" s="45"/>
      <c r="L185" s="48"/>
      <c r="M185" s="44"/>
      <c r="N185" s="44"/>
      <c r="O185" s="49"/>
      <c r="P185" s="58"/>
      <c r="Q185" s="58"/>
      <c r="R185" s="59"/>
    </row>
    <row r="186" spans="1:18" s="52" customFormat="1" ht="21.6" customHeight="1" x14ac:dyDescent="0.25">
      <c r="A186" s="45"/>
      <c r="B186" s="45"/>
      <c r="C186" s="47"/>
      <c r="D186" s="44"/>
      <c r="E186" s="44"/>
      <c r="F186" s="44"/>
      <c r="G186" s="46"/>
      <c r="H186" s="68"/>
      <c r="I186" s="44"/>
      <c r="J186" s="47"/>
      <c r="K186" s="45"/>
      <c r="L186" s="48"/>
      <c r="M186" s="44"/>
      <c r="N186" s="44"/>
      <c r="O186" s="49"/>
      <c r="P186" s="58"/>
      <c r="Q186" s="58"/>
      <c r="R186" s="59"/>
    </row>
    <row r="187" spans="1:18" s="52" customFormat="1" ht="21.6" customHeight="1" x14ac:dyDescent="0.25">
      <c r="A187" s="45"/>
      <c r="B187" s="45"/>
      <c r="C187" s="47"/>
      <c r="D187" s="44"/>
      <c r="E187" s="44"/>
      <c r="F187" s="44"/>
      <c r="G187" s="46"/>
      <c r="H187" s="68"/>
      <c r="I187" s="44"/>
      <c r="J187" s="47"/>
      <c r="K187" s="45"/>
      <c r="L187" s="48"/>
      <c r="M187" s="44"/>
      <c r="N187" s="44"/>
      <c r="O187" s="49"/>
      <c r="P187" s="58"/>
      <c r="Q187" s="58"/>
      <c r="R187" s="59"/>
    </row>
    <row r="188" spans="1:18" s="52" customFormat="1" ht="21.6" customHeight="1" x14ac:dyDescent="0.25">
      <c r="A188" s="45"/>
      <c r="B188" s="45"/>
      <c r="C188" s="47"/>
      <c r="D188" s="44"/>
      <c r="E188" s="44"/>
      <c r="F188" s="44"/>
      <c r="G188" s="46"/>
      <c r="H188" s="68"/>
      <c r="I188" s="44"/>
      <c r="J188" s="47"/>
      <c r="K188" s="45"/>
      <c r="L188" s="48"/>
      <c r="M188" s="44"/>
      <c r="N188" s="44"/>
      <c r="O188" s="49"/>
      <c r="P188" s="58"/>
      <c r="Q188" s="58"/>
      <c r="R188" s="59"/>
    </row>
    <row r="189" spans="1:18" s="52" customFormat="1" ht="21.6" customHeight="1" x14ac:dyDescent="0.25">
      <c r="A189" s="45"/>
      <c r="B189" s="45"/>
      <c r="C189" s="47"/>
      <c r="D189" s="44"/>
      <c r="E189" s="44"/>
      <c r="F189" s="44"/>
      <c r="G189" s="46"/>
      <c r="H189" s="68"/>
      <c r="I189" s="44"/>
      <c r="J189" s="47"/>
      <c r="K189" s="45"/>
      <c r="L189" s="48"/>
      <c r="M189" s="44"/>
      <c r="N189" s="44"/>
      <c r="O189" s="49"/>
      <c r="P189" s="58"/>
      <c r="Q189" s="58"/>
      <c r="R189" s="59"/>
    </row>
    <row r="190" spans="1:18" s="52" customFormat="1" ht="21.6" customHeight="1" x14ac:dyDescent="0.25">
      <c r="A190" s="45"/>
      <c r="B190" s="45"/>
      <c r="C190" s="47"/>
      <c r="D190" s="44"/>
      <c r="E190" s="44"/>
      <c r="F190" s="44"/>
      <c r="G190" s="46"/>
      <c r="H190" s="68"/>
      <c r="I190" s="44"/>
      <c r="J190" s="47"/>
      <c r="K190" s="45"/>
      <c r="L190" s="48"/>
      <c r="M190" s="44"/>
      <c r="N190" s="44"/>
      <c r="O190" s="49"/>
      <c r="P190" s="58"/>
      <c r="Q190" s="58"/>
      <c r="R190" s="59"/>
    </row>
    <row r="191" spans="1:18" s="52" customFormat="1" ht="21.6" customHeight="1" x14ac:dyDescent="0.25">
      <c r="A191" s="45"/>
      <c r="B191" s="45"/>
      <c r="C191" s="47"/>
      <c r="D191" s="44"/>
      <c r="E191" s="44"/>
      <c r="F191" s="44"/>
      <c r="G191" s="46"/>
      <c r="H191" s="68"/>
      <c r="I191" s="44"/>
      <c r="J191" s="47"/>
      <c r="K191" s="45"/>
      <c r="L191" s="48"/>
      <c r="M191" s="44"/>
      <c r="N191" s="44"/>
      <c r="O191" s="49"/>
      <c r="P191" s="58"/>
      <c r="Q191" s="58"/>
      <c r="R191" s="59"/>
    </row>
    <row r="192" spans="1:18" s="52" customFormat="1" ht="21.6" customHeight="1" x14ac:dyDescent="0.25">
      <c r="A192" s="45"/>
      <c r="B192" s="45"/>
      <c r="C192" s="47"/>
      <c r="D192" s="44"/>
      <c r="E192" s="44"/>
      <c r="F192" s="44"/>
      <c r="G192" s="46"/>
      <c r="H192" s="68"/>
      <c r="I192" s="44"/>
      <c r="J192" s="47"/>
      <c r="K192" s="45"/>
      <c r="L192" s="48"/>
      <c r="M192" s="44"/>
      <c r="N192" s="44"/>
      <c r="O192" s="49"/>
      <c r="P192" s="58"/>
      <c r="Q192" s="58"/>
      <c r="R192" s="59"/>
    </row>
    <row r="193" spans="1:18" s="52" customFormat="1" ht="21.6" customHeight="1" x14ac:dyDescent="0.25">
      <c r="A193" s="45"/>
      <c r="B193" s="45"/>
      <c r="C193" s="47"/>
      <c r="D193" s="44"/>
      <c r="E193" s="44"/>
      <c r="F193" s="44"/>
      <c r="G193" s="46"/>
      <c r="H193" s="68"/>
      <c r="I193" s="44"/>
      <c r="J193" s="47"/>
      <c r="K193" s="45"/>
      <c r="L193" s="48"/>
      <c r="M193" s="44"/>
      <c r="N193" s="44"/>
      <c r="O193" s="49"/>
      <c r="P193" s="58"/>
      <c r="Q193" s="58"/>
      <c r="R193" s="59"/>
    </row>
    <row r="194" spans="1:18" s="52" customFormat="1" ht="21.6" customHeight="1" x14ac:dyDescent="0.25">
      <c r="A194" s="45"/>
      <c r="B194" s="45"/>
      <c r="C194" s="47"/>
      <c r="D194" s="44"/>
      <c r="E194" s="44"/>
      <c r="F194" s="44"/>
      <c r="G194" s="46"/>
      <c r="H194" s="68"/>
      <c r="I194" s="44"/>
      <c r="J194" s="47"/>
      <c r="K194" s="45"/>
      <c r="L194" s="48"/>
      <c r="M194" s="44"/>
      <c r="N194" s="44"/>
      <c r="O194" s="49"/>
      <c r="P194" s="58"/>
      <c r="Q194" s="58"/>
      <c r="R194" s="59"/>
    </row>
    <row r="195" spans="1:18" s="52" customFormat="1" ht="21.6" customHeight="1" x14ac:dyDescent="0.25">
      <c r="A195" s="45"/>
      <c r="B195" s="45"/>
      <c r="C195" s="47"/>
      <c r="D195" s="44"/>
      <c r="E195" s="44"/>
      <c r="F195" s="44"/>
      <c r="G195" s="46"/>
      <c r="H195" s="68"/>
      <c r="I195" s="44"/>
      <c r="J195" s="47"/>
      <c r="K195" s="45"/>
      <c r="L195" s="48"/>
      <c r="M195" s="44"/>
      <c r="N195" s="44"/>
      <c r="O195" s="49"/>
      <c r="P195" s="58"/>
      <c r="Q195" s="58"/>
      <c r="R195" s="59"/>
    </row>
    <row r="196" spans="1:18" s="52" customFormat="1" ht="21.6" customHeight="1" x14ac:dyDescent="0.25">
      <c r="A196" s="45"/>
      <c r="B196" s="45"/>
      <c r="C196" s="47"/>
      <c r="D196" s="44"/>
      <c r="E196" s="44"/>
      <c r="F196" s="44"/>
      <c r="G196" s="46"/>
      <c r="H196" s="68"/>
      <c r="I196" s="44"/>
      <c r="J196" s="47"/>
      <c r="K196" s="45"/>
      <c r="L196" s="48"/>
      <c r="M196" s="44"/>
      <c r="N196" s="44"/>
      <c r="O196" s="49"/>
      <c r="P196" s="58"/>
      <c r="Q196" s="58"/>
      <c r="R196" s="59"/>
    </row>
    <row r="197" spans="1:18" s="52" customFormat="1" ht="21.6" customHeight="1" x14ac:dyDescent="0.25">
      <c r="A197" s="45"/>
      <c r="B197" s="45"/>
      <c r="C197" s="47"/>
      <c r="D197" s="44"/>
      <c r="E197" s="44"/>
      <c r="F197" s="44"/>
      <c r="G197" s="46"/>
      <c r="H197" s="68"/>
      <c r="I197" s="44"/>
      <c r="J197" s="47"/>
      <c r="K197" s="45"/>
      <c r="L197" s="48"/>
      <c r="M197" s="44"/>
      <c r="N197" s="44"/>
      <c r="O197" s="49"/>
      <c r="P197" s="58"/>
      <c r="Q197" s="58"/>
      <c r="R197" s="59"/>
    </row>
    <row r="198" spans="1:18" s="52" customFormat="1" ht="21.6" customHeight="1" x14ac:dyDescent="0.25">
      <c r="A198" s="45"/>
      <c r="B198" s="45"/>
      <c r="C198" s="47"/>
      <c r="D198" s="44"/>
      <c r="E198" s="44"/>
      <c r="F198" s="44"/>
      <c r="G198" s="46"/>
      <c r="H198" s="68"/>
      <c r="I198" s="44"/>
      <c r="J198" s="47"/>
      <c r="K198" s="45"/>
      <c r="L198" s="48"/>
      <c r="M198" s="44"/>
      <c r="N198" s="44"/>
      <c r="O198" s="49"/>
      <c r="P198" s="58"/>
      <c r="Q198" s="58"/>
      <c r="R198" s="59"/>
    </row>
    <row r="199" spans="1:18" s="52" customFormat="1" ht="21.6" customHeight="1" x14ac:dyDescent="0.25">
      <c r="A199" s="45"/>
      <c r="B199" s="45"/>
      <c r="C199" s="47"/>
      <c r="D199" s="44"/>
      <c r="E199" s="44"/>
      <c r="F199" s="44"/>
      <c r="G199" s="46"/>
      <c r="H199" s="68"/>
      <c r="I199" s="44"/>
      <c r="J199" s="47"/>
      <c r="K199" s="45"/>
      <c r="L199" s="48"/>
      <c r="M199" s="44"/>
      <c r="N199" s="44"/>
      <c r="O199" s="49"/>
      <c r="P199" s="58"/>
      <c r="Q199" s="58"/>
      <c r="R199" s="59"/>
    </row>
    <row r="200" spans="1:18" s="52" customFormat="1" ht="21.6" customHeight="1" x14ac:dyDescent="0.25">
      <c r="A200" s="45"/>
      <c r="B200" s="45"/>
      <c r="C200" s="47"/>
      <c r="D200" s="44"/>
      <c r="E200" s="44"/>
      <c r="F200" s="44"/>
      <c r="G200" s="46"/>
      <c r="H200" s="68"/>
      <c r="I200" s="44"/>
      <c r="J200" s="47"/>
      <c r="K200" s="45"/>
      <c r="L200" s="48"/>
      <c r="M200" s="44"/>
      <c r="N200" s="44"/>
      <c r="O200" s="49"/>
      <c r="P200" s="58"/>
      <c r="Q200" s="58"/>
      <c r="R200" s="59"/>
    </row>
  </sheetData>
  <sheetProtection formatCells="0" formatColumns="0" formatRows="0" insertColumns="0" insertRows="0" insertHyperlinks="0" deleteColumns="0" deleteRows="0" sort="0" autoFilter="0" pivotTables="0"/>
  <mergeCells count="10">
    <mergeCell ref="O1:O2"/>
    <mergeCell ref="P1:P2"/>
    <mergeCell ref="Q1:Q2"/>
    <mergeCell ref="R1:R2"/>
    <mergeCell ref="A1:A2"/>
    <mergeCell ref="C1:J1"/>
    <mergeCell ref="K1:K2"/>
    <mergeCell ref="L1:L2"/>
    <mergeCell ref="M1:M2"/>
    <mergeCell ref="N1:N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</vt:lpstr>
      <vt:lpstr>LE_PHI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NTMLinh</dc:creator>
  <cp:keywords/>
  <dc:description/>
  <cp:lastModifiedBy>pc</cp:lastModifiedBy>
  <dcterms:created xsi:type="dcterms:W3CDTF">2006-09-16T00:00:00Z</dcterms:created>
  <dcterms:modified xsi:type="dcterms:W3CDTF">2023-03-22T12:09:03Z</dcterms:modified>
  <cp:category/>
</cp:coreProperties>
</file>