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4CEAC9A9-B83F-4F4A-98DB-8290071E4939}" xr6:coauthVersionLast="47" xr6:coauthVersionMax="47" xr10:uidLastSave="{00000000-0000-0000-0000-000000000000}"/>
  <bookViews>
    <workbookView xWindow="12045" yWindow="435" windowWidth="16095" windowHeight="14625" activeTab="2" xr2:uid="{00000000-000D-0000-FFFF-FFFF00000000}"/>
  </bookViews>
  <sheets>
    <sheet name="General Information" sheetId="3" r:id="rId1"/>
    <sheet name="Blue Line" sheetId="7" r:id="rId2"/>
    <sheet name="Red Line!" sheetId="1" r:id="rId3"/>
    <sheet name="Green Line!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50" i="2"/>
  <c r="L151" i="2"/>
  <c r="D115" i="2" l="1"/>
  <c r="L115" i="2" s="1"/>
  <c r="D149" i="2"/>
  <c r="L149" i="2" s="1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19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<sst xmlns="http://schemas.openxmlformats.org/spreadsheetml/2006/main" count="601" uniqueCount="107">
  <si>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</si>
  <si>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</si>
  <si>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</si>
  <si>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</si>
  <si>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</si>
  <si>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</si>
  <si>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</si>
  <si>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</si>
  <si>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</si>
  <si>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</si>
  <si>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</si>
  <si>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</si>
  <si>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</si>
  <si>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</si>
  <si>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</si>
  <si>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</si>
  <si>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</si>
  <si>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</si>
  <si>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</si>
  <si>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</si>
  <si>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</si>
  <si>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</si>
  <si>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</si>
  <si>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</si>
  <si>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</si>
  <si>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</si>
  <si>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</si>
  <si>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</si>
  <si>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</si>
  <si>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</si>
  <si>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</si>
  <si>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</si>
  <si>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</si>
  <si>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</si>
  <si>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</si>
  <si>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</si>
  <si>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</si>
  <si>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</si>
  <si>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</si>
  <si>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</si>
  <si>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</si>
  <si>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</si>
  <si>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</si>
  <si>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</si>
  <si>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</si>
  <si>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</si>
  <si>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</si>
  <si>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</si>
  <si>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</si>
  <si>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</si>
  <si>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</si>
  <si>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</si>
  <si>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</si>
  <si>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</si>
  <si>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</si>
  <si>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</si>
  <si>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</si>
  <si>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</si>
  <si>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</si>
  <si>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STATION; PENN STATION; UNDERGROUND</t>
  </si>
  <si>
    <t>STATION; FIRST AVE; UNDERGROUND</t>
  </si>
  <si>
    <t>seconds to traverse block</t>
  </si>
  <si>
    <t>Blue</t>
  </si>
  <si>
    <t>Station C</t>
  </si>
  <si>
    <t>Station B</t>
  </si>
  <si>
    <t>Station Side</t>
  </si>
  <si>
    <t>Left</t>
  </si>
  <si>
    <t>Left/Right</t>
  </si>
  <si>
    <t>Right</t>
  </si>
  <si>
    <t>TC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</si>
  <si>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</si>
  <si>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</si>
  <si>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</si>
  <si>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</si>
  <si>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</si>
  <si>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</si>
  <si>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</si>
  <si>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</si>
  <si>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</si>
  <si>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</si>
  <si>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</si>
  <si>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</si>
  <si>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</si>
  <si>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</si>
  <si>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</si>
  <si>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</si>
  <si>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</si>
  <si>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</si>
  <si>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</si>
  <si>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</si>
  <si>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</t>
  </si>
  <si>
    <t>SWITCH; (12-13; 1-13)</t>
  </si>
  <si>
    <t>SWITCH; (29-30; 29-150)</t>
  </si>
  <si>
    <t>STATION; OVERBROOK; UNDERGROUND</t>
  </si>
  <si>
    <t>Transition Override</t>
  </si>
  <si>
    <t>SWITCH FROM YARD; (Yard-63)</t>
  </si>
  <si>
    <t>UNDERGROUND; SWITCH TO YARD; (57-yard); STATION; OVERBROOK</t>
  </si>
  <si>
    <t>SWITCH; (76-77;101-77); STATION; MT LEBANON</t>
  </si>
  <si>
    <t>SWITCH; (85-86; 85-100)</t>
  </si>
  <si>
    <t>SWITCH ;(15-16; 1-16); STATION: HERRON AVE</t>
  </si>
  <si>
    <t>SWITCH TO/FROM YARD ;(10-yard)</t>
  </si>
  <si>
    <t>SWITCH; (27-28; 27-76); UNDERGROUND</t>
  </si>
  <si>
    <t>UNDERGROUND; SWITCH ;(32-33; 72-33)</t>
  </si>
  <si>
    <t>SWITCH; (38-39; 38-71); UNDERGROUND</t>
  </si>
  <si>
    <t>UNDERGROUND; SWITCH ;(43-44; 67-44)</t>
  </si>
  <si>
    <t>SWITCH ;(52-53; 52-66)</t>
  </si>
  <si>
    <t>STATION;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</si>
</sst>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180976</xdr:colOff>
      <xdr:row>0</xdr:row>
      <xdr:rowOff>0</xdr:rowOff>
    </xdr:from>
    <xdr:to>
      <xdr:col>24</xdr:col>
      <xdr:colOff>85726</xdr:colOff>
      <xdr:row>14</xdr:row>
      <xdr:rowOff>195434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1" y="0"/>
          <a:ext cx="8439150" cy="3395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58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G7" sqref="G7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1"/>
      <c r="I1" s="7" t="s">
        <v>34</v>
      </c>
      <c r="J1" s="7" t="s">
        <v>35</v>
      </c>
    </row>
    <row r="2" spans="1:10" ht="15.75" x14ac:dyDescent="0.25">
      <c r="A2" s="3" t="s">
        <v>62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/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/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64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/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63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/>
      <c r="C25" s="16"/>
      <c r="D25" s="16"/>
      <c r="E25" s="16"/>
      <c r="F25" s="16"/>
    </row>
    <row r="26" spans="1:9" x14ac:dyDescent="0.25">
      <c r="A2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80" zoomScaleNormal="80" workbookViewId="0">
      <pane ySplit="1" topLeftCell="A42" activePane="bottomLeft" state="frozen"/>
      <selection pane="bottomLeft" activeCell="K46" sqref="K46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94</v>
      </c>
      <c r="L1" s="1" t="s">
        <v>69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>
        <v>15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15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1">
        <v>15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15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15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15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106</v>
      </c>
      <c r="H8" s="3" t="s">
        <v>67</v>
      </c>
      <c r="I8" s="12">
        <f t="shared" si="0"/>
        <v>0.375</v>
      </c>
      <c r="J8" s="12">
        <f t="shared" si="2"/>
        <v>4.125</v>
      </c>
      <c r="L8" s="1">
        <v>15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15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100</v>
      </c>
      <c r="I10" s="12">
        <f t="shared" si="0"/>
        <v>0</v>
      </c>
      <c r="J10" s="12">
        <f t="shared" si="2"/>
        <v>4.125</v>
      </c>
      <c r="L10" s="1">
        <v>15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L11" s="1">
        <v>15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15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15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15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15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15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99</v>
      </c>
      <c r="H17" s="3" t="s">
        <v>67</v>
      </c>
      <c r="I17" s="12">
        <f t="shared" si="0"/>
        <v>-0.25</v>
      </c>
      <c r="J17" s="12">
        <f t="shared" si="2"/>
        <v>0</v>
      </c>
      <c r="L17" s="1">
        <v>15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15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15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15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15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H22" s="3" t="s">
        <v>67</v>
      </c>
      <c r="I22" s="12">
        <f t="shared" si="0"/>
        <v>0</v>
      </c>
      <c r="J22" s="12">
        <f t="shared" si="2"/>
        <v>-1.2410000000000001</v>
      </c>
      <c r="L22" s="1">
        <v>15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15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15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15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59</v>
      </c>
      <c r="H26" s="3" t="s">
        <v>67</v>
      </c>
      <c r="I26" s="12">
        <f t="shared" si="0"/>
        <v>0</v>
      </c>
      <c r="J26" s="12">
        <f t="shared" si="2"/>
        <v>-1.2410000000000001</v>
      </c>
      <c r="L26" s="1">
        <v>15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  <c r="L27" s="1">
        <v>15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101</v>
      </c>
      <c r="I28" s="12">
        <f t="shared" si="0"/>
        <v>0</v>
      </c>
      <c r="J28" s="12">
        <f t="shared" si="2"/>
        <v>-1.2410000000000001</v>
      </c>
      <c r="L28" s="1">
        <v>15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  <c r="L29" s="1">
        <v>15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  <c r="L30" s="1">
        <v>16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  <c r="L31" s="1">
        <v>16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  <c r="L32" s="1">
        <v>16</v>
      </c>
    </row>
    <row r="33" spans="1:12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  <c r="L33" s="1">
        <v>16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102</v>
      </c>
      <c r="I34" s="12">
        <f t="shared" si="0"/>
        <v>0</v>
      </c>
      <c r="J34" s="12">
        <f t="shared" si="2"/>
        <v>-1.2410000000000001</v>
      </c>
      <c r="K34" s="1">
        <v>-1</v>
      </c>
      <c r="L34" s="1">
        <v>16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  <c r="L35" s="1">
        <v>16</v>
      </c>
    </row>
    <row r="36" spans="1:12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36</v>
      </c>
      <c r="H36" s="3" t="s">
        <v>67</v>
      </c>
      <c r="I36" s="12">
        <f t="shared" si="0"/>
        <v>0</v>
      </c>
      <c r="J36" s="12">
        <f t="shared" si="2"/>
        <v>-1.2410000000000001</v>
      </c>
      <c r="L36" s="1">
        <v>16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  <c r="L37" s="1">
        <v>16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  <c r="L38" s="1">
        <v>16</v>
      </c>
    </row>
    <row r="39" spans="1:12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103</v>
      </c>
      <c r="I39" s="12">
        <f t="shared" si="0"/>
        <v>0</v>
      </c>
      <c r="J39" s="12">
        <f t="shared" si="2"/>
        <v>-1.2410000000000001</v>
      </c>
      <c r="L39" s="1">
        <v>16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  <c r="L40" s="1">
        <v>16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  <c r="L41" s="1">
        <v>16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  <c r="L42" s="1">
        <v>16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  <c r="L43" s="1">
        <v>16</v>
      </c>
    </row>
    <row r="44" spans="1:12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  <c r="L44" s="1">
        <v>16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104</v>
      </c>
      <c r="I45" s="12">
        <f t="shared" si="0"/>
        <v>0</v>
      </c>
      <c r="J45" s="12">
        <f t="shared" si="2"/>
        <v>-1.2410000000000001</v>
      </c>
      <c r="K45" s="1">
        <v>1</v>
      </c>
      <c r="L45" s="1">
        <v>17</v>
      </c>
    </row>
    <row r="46" spans="1:12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60</v>
      </c>
      <c r="H46" s="3" t="s">
        <v>67</v>
      </c>
      <c r="I46" s="12">
        <f t="shared" si="0"/>
        <v>0</v>
      </c>
      <c r="J46" s="12">
        <f t="shared" si="2"/>
        <v>-1.2410000000000001</v>
      </c>
      <c r="L46" s="1">
        <v>17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  <c r="L47" s="1">
        <v>17</v>
      </c>
    </row>
    <row r="48" spans="1:12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0"/>
        <v>0</v>
      </c>
      <c r="J48" s="12">
        <f t="shared" si="2"/>
        <v>-1.2410000000000001</v>
      </c>
      <c r="L48" s="1">
        <v>17</v>
      </c>
    </row>
    <row r="49" spans="1:12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37</v>
      </c>
      <c r="H49" s="3" t="s">
        <v>67</v>
      </c>
      <c r="I49" s="12">
        <f t="shared" si="0"/>
        <v>0</v>
      </c>
      <c r="J49" s="12">
        <f t="shared" si="2"/>
        <v>-1.2410000000000001</v>
      </c>
      <c r="L49" s="1">
        <v>17</v>
      </c>
    </row>
    <row r="50" spans="1:12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  <c r="L50" s="1">
        <v>17</v>
      </c>
    </row>
    <row r="51" spans="1:12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  <c r="L51" s="1">
        <v>17</v>
      </c>
    </row>
    <row r="52" spans="1:12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  <c r="L52" s="1">
        <v>17</v>
      </c>
    </row>
    <row r="53" spans="1:12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105</v>
      </c>
      <c r="I53" s="12">
        <f t="shared" si="0"/>
        <v>0</v>
      </c>
      <c r="J53" s="12">
        <f t="shared" si="2"/>
        <v>-1.2410000000000001</v>
      </c>
      <c r="L53" s="1">
        <v>17</v>
      </c>
    </row>
    <row r="54" spans="1:12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  <c r="L54" s="1">
        <v>17</v>
      </c>
    </row>
    <row r="55" spans="1:12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  <c r="L55" s="1">
        <v>17</v>
      </c>
    </row>
    <row r="56" spans="1:12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  <c r="L56" s="1">
        <v>17</v>
      </c>
    </row>
    <row r="57" spans="1:12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  <c r="L57" s="1">
        <v>17</v>
      </c>
    </row>
    <row r="58" spans="1:12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  <c r="L58" s="1">
        <v>17</v>
      </c>
    </row>
    <row r="59" spans="1:12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  <c r="L59" s="1">
        <v>17</v>
      </c>
    </row>
    <row r="60" spans="1:12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  <c r="L60" s="1">
        <v>17</v>
      </c>
    </row>
    <row r="61" spans="1:12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38</v>
      </c>
      <c r="H61" s="3" t="s">
        <v>67</v>
      </c>
      <c r="I61" s="12">
        <f t="shared" si="0"/>
        <v>0</v>
      </c>
      <c r="J61" s="12">
        <f t="shared" si="2"/>
        <v>1.0089999999999999</v>
      </c>
      <c r="L61" s="1">
        <v>17</v>
      </c>
    </row>
    <row r="62" spans="1:12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  <c r="L62" s="1">
        <v>17</v>
      </c>
    </row>
    <row r="63" spans="1:12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  <c r="L63" s="1">
        <v>17</v>
      </c>
    </row>
    <row r="64" spans="1:12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  <c r="L64" s="1">
        <v>17</v>
      </c>
    </row>
    <row r="65" spans="1:12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  <c r="L65" s="1">
        <v>17</v>
      </c>
    </row>
    <row r="66" spans="1:12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  <c r="L66" s="1">
        <v>17</v>
      </c>
    </row>
    <row r="67" spans="1:12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  <c r="L67" s="1">
        <v>17</v>
      </c>
    </row>
    <row r="68" spans="1:12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  <c r="L68" s="1">
        <v>16</v>
      </c>
    </row>
    <row r="69" spans="1:12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  <c r="L69" s="1">
        <v>16</v>
      </c>
    </row>
    <row r="70" spans="1:12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  <c r="L70" s="1">
        <v>16</v>
      </c>
    </row>
    <row r="71" spans="1:12" x14ac:dyDescent="0.25">
      <c r="A71" s="3" t="str">
        <f t="shared" ref="A71:A77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  <c r="L71" s="1">
        <v>16</v>
      </c>
    </row>
    <row r="72" spans="1:12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  <c r="L72" s="1">
        <v>16</v>
      </c>
    </row>
    <row r="73" spans="1:12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  <c r="L73" s="1">
        <v>16</v>
      </c>
    </row>
    <row r="74" spans="1:12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  <c r="L74" s="1">
        <v>16</v>
      </c>
    </row>
    <row r="75" spans="1:12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  <c r="L75" s="1">
        <v>16</v>
      </c>
    </row>
    <row r="76" spans="1:12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  <c r="L76" s="1">
        <v>16</v>
      </c>
    </row>
    <row r="77" spans="1:12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  <c r="L77" s="1">
        <v>15</v>
      </c>
    </row>
    <row r="78" spans="1:12" x14ac:dyDescent="0.25">
      <c r="C78" s="5"/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"/>
  <sheetViews>
    <sheetView zoomScale="87" zoomScaleNormal="87" workbookViewId="0">
      <pane ySplit="1" topLeftCell="A2" activePane="bottomLeft" state="frozen"/>
      <selection pane="bottomLeft" activeCell="K1" sqref="K1:K15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5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/>
      <c r="L1" s="7" t="s">
        <v>61</v>
      </c>
      <c r="N1" s="1" t="s">
        <v>70</v>
      </c>
      <c r="O1" s="1" t="s">
        <v>72</v>
      </c>
    </row>
    <row r="2" spans="1:15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3"/>
      <c r="L2" s="15">
        <f t="shared" ref="L2:L65" si="0">D2*(1/(F2*1000/(60*60)))</f>
        <v>8</v>
      </c>
      <c r="N2" s="1" t="s">
        <v>88</v>
      </c>
      <c r="O2" s="1" t="s">
        <v>73</v>
      </c>
    </row>
    <row r="3" spans="1:15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46</v>
      </c>
      <c r="H3" s="3" t="s">
        <v>66</v>
      </c>
      <c r="I3" s="3">
        <f t="shared" ref="I3:I66" si="1">E3*D3/100</f>
        <v>1</v>
      </c>
      <c r="J3" s="3">
        <f>I3+J2</f>
        <v>1.5</v>
      </c>
      <c r="K3" s="3"/>
      <c r="L3" s="15">
        <f t="shared" si="0"/>
        <v>8</v>
      </c>
      <c r="N3" s="1">
        <v>14</v>
      </c>
      <c r="O3" s="1" t="s">
        <v>73</v>
      </c>
    </row>
    <row r="4" spans="1:15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3"/>
      <c r="L4" s="15">
        <f t="shared" si="0"/>
        <v>8</v>
      </c>
      <c r="M4" s="9"/>
      <c r="N4" s="1">
        <v>14</v>
      </c>
      <c r="O4" s="1" t="s">
        <v>73</v>
      </c>
    </row>
    <row r="5" spans="1:15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3"/>
      <c r="L5" s="15">
        <f t="shared" si="0"/>
        <v>8</v>
      </c>
      <c r="N5" s="1">
        <v>14</v>
      </c>
      <c r="O5" s="1" t="s">
        <v>73</v>
      </c>
    </row>
    <row r="6" spans="1:15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3"/>
      <c r="L6" s="15">
        <f t="shared" si="0"/>
        <v>8</v>
      </c>
      <c r="N6" s="1">
        <v>14</v>
      </c>
      <c r="O6" s="1" t="s">
        <v>73</v>
      </c>
    </row>
    <row r="7" spans="1:15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3"/>
      <c r="L7" s="15">
        <f t="shared" si="0"/>
        <v>8</v>
      </c>
      <c r="N7" s="1">
        <v>14</v>
      </c>
      <c r="O7" s="1" t="s">
        <v>73</v>
      </c>
    </row>
    <row r="8" spans="1:15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3"/>
      <c r="L8" s="15">
        <f t="shared" si="0"/>
        <v>8</v>
      </c>
      <c r="N8" s="1">
        <v>14</v>
      </c>
      <c r="O8" s="1" t="s">
        <v>73</v>
      </c>
    </row>
    <row r="9" spans="1:15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3"/>
      <c r="L9" s="15">
        <f t="shared" si="0"/>
        <v>8</v>
      </c>
      <c r="N9" s="1">
        <v>14</v>
      </c>
      <c r="O9" s="1" t="s">
        <v>73</v>
      </c>
    </row>
    <row r="10" spans="1:15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47</v>
      </c>
      <c r="H10" s="3" t="s">
        <v>66</v>
      </c>
      <c r="I10" s="3">
        <f t="shared" si="1"/>
        <v>-5</v>
      </c>
      <c r="J10" s="3">
        <f t="shared" si="3"/>
        <v>12</v>
      </c>
      <c r="K10" s="3"/>
      <c r="L10" s="15">
        <f t="shared" si="0"/>
        <v>8</v>
      </c>
      <c r="N10" s="1">
        <v>14</v>
      </c>
      <c r="O10" s="1" t="s">
        <v>73</v>
      </c>
    </row>
    <row r="11" spans="1:15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3"/>
      <c r="L11" s="15">
        <f t="shared" si="0"/>
        <v>8</v>
      </c>
      <c r="N11" s="1">
        <v>14</v>
      </c>
      <c r="O11" s="1" t="s">
        <v>73</v>
      </c>
    </row>
    <row r="12" spans="1:15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3"/>
      <c r="L12" s="15">
        <f t="shared" si="0"/>
        <v>8</v>
      </c>
      <c r="N12" s="1">
        <v>14</v>
      </c>
      <c r="O12" s="1" t="s">
        <v>73</v>
      </c>
    </row>
    <row r="13" spans="1:15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3"/>
      <c r="L13" s="15">
        <f t="shared" si="0"/>
        <v>8</v>
      </c>
      <c r="N13" s="1" t="s">
        <v>88</v>
      </c>
      <c r="O13" s="1" t="s">
        <v>73</v>
      </c>
    </row>
    <row r="14" spans="1:15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91</v>
      </c>
      <c r="I14" s="3">
        <f t="shared" si="1"/>
        <v>0</v>
      </c>
      <c r="J14" s="3">
        <f t="shared" si="3"/>
        <v>0.5</v>
      </c>
      <c r="K14" s="3"/>
      <c r="L14" s="15">
        <f t="shared" si="0"/>
        <v>7.7142857142857153</v>
      </c>
      <c r="N14" s="1" t="s">
        <v>87</v>
      </c>
      <c r="O14" s="1" t="s">
        <v>73</v>
      </c>
    </row>
    <row r="15" spans="1:15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3"/>
      <c r="L15" s="15">
        <f t="shared" si="0"/>
        <v>7.7142857142857153</v>
      </c>
      <c r="N15" s="1" t="s">
        <v>86</v>
      </c>
      <c r="O15" s="1" t="s">
        <v>73</v>
      </c>
    </row>
    <row r="16" spans="1:15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3"/>
      <c r="L16" s="15">
        <f t="shared" si="0"/>
        <v>7.7142857142857153</v>
      </c>
      <c r="N16" s="1" t="s">
        <v>86</v>
      </c>
      <c r="O16" s="1" t="s">
        <v>73</v>
      </c>
    </row>
    <row r="17" spans="1:15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90</v>
      </c>
      <c r="H17" s="3" t="s">
        <v>67</v>
      </c>
      <c r="I17" s="3">
        <f t="shared" si="1"/>
        <v>0</v>
      </c>
      <c r="J17" s="3">
        <f t="shared" si="3"/>
        <v>0.5</v>
      </c>
      <c r="K17" s="3"/>
      <c r="L17" s="15">
        <f t="shared" si="0"/>
        <v>7.7142857142857153</v>
      </c>
      <c r="N17" s="1" t="s">
        <v>86</v>
      </c>
      <c r="O17" s="1" t="s">
        <v>73</v>
      </c>
    </row>
    <row r="18" spans="1:15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3"/>
      <c r="L18" s="15">
        <f t="shared" si="0"/>
        <v>9</v>
      </c>
      <c r="N18" s="1" t="s">
        <v>86</v>
      </c>
      <c r="O18" s="1" t="s">
        <v>73</v>
      </c>
    </row>
    <row r="19" spans="1:15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3"/>
      <c r="L19" s="15">
        <f t="shared" si="0"/>
        <v>9</v>
      </c>
      <c r="N19" s="1" t="s">
        <v>86</v>
      </c>
      <c r="O19" s="1" t="s">
        <v>73</v>
      </c>
    </row>
    <row r="20" spans="1:15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1"/>
        <v>0</v>
      </c>
      <c r="J20" s="3">
        <f t="shared" si="3"/>
        <v>0.5</v>
      </c>
      <c r="K20" s="3"/>
      <c r="L20" s="15">
        <f t="shared" si="0"/>
        <v>9</v>
      </c>
      <c r="N20" s="1" t="s">
        <v>86</v>
      </c>
      <c r="O20" s="1" t="s">
        <v>73</v>
      </c>
    </row>
    <row r="21" spans="1:15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3"/>
      <c r="L21" s="15">
        <f t="shared" si="0"/>
        <v>9</v>
      </c>
      <c r="N21" s="1" t="s">
        <v>86</v>
      </c>
      <c r="O21" s="1" t="s">
        <v>73</v>
      </c>
    </row>
    <row r="22" spans="1:15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3"/>
      <c r="L22" s="15">
        <f t="shared" si="0"/>
        <v>15.428571428571431</v>
      </c>
      <c r="N22" s="1" t="s">
        <v>86</v>
      </c>
      <c r="O22" s="1" t="s">
        <v>73</v>
      </c>
    </row>
    <row r="23" spans="1:15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48</v>
      </c>
      <c r="H23" s="3" t="s">
        <v>67</v>
      </c>
      <c r="I23" s="3">
        <f t="shared" si="1"/>
        <v>0</v>
      </c>
      <c r="J23" s="3">
        <f t="shared" si="3"/>
        <v>0.5</v>
      </c>
      <c r="K23" s="3"/>
      <c r="L23" s="15">
        <f t="shared" si="0"/>
        <v>15.428571428571431</v>
      </c>
      <c r="N23" s="1" t="s">
        <v>86</v>
      </c>
      <c r="O23" s="1" t="s">
        <v>73</v>
      </c>
    </row>
    <row r="24" spans="1:15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3"/>
      <c r="L24" s="15">
        <f t="shared" si="0"/>
        <v>15.428571428571431</v>
      </c>
      <c r="N24" s="1" t="s">
        <v>86</v>
      </c>
      <c r="O24" s="1" t="s">
        <v>73</v>
      </c>
    </row>
    <row r="25" spans="1:15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3"/>
      <c r="L25" s="15">
        <f t="shared" si="0"/>
        <v>15.428571428571431</v>
      </c>
      <c r="N25" s="1" t="s">
        <v>86</v>
      </c>
      <c r="O25" s="1" t="s">
        <v>73</v>
      </c>
    </row>
    <row r="26" spans="1:15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3"/>
      <c r="L26" s="15">
        <f t="shared" si="0"/>
        <v>10.285714285714286</v>
      </c>
      <c r="N26" s="1" t="s">
        <v>86</v>
      </c>
      <c r="O26" s="1" t="s">
        <v>73</v>
      </c>
    </row>
    <row r="27" spans="1:15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3"/>
      <c r="L27" s="15">
        <f t="shared" si="0"/>
        <v>5.1428571428571432</v>
      </c>
      <c r="N27" s="1" t="s">
        <v>86</v>
      </c>
      <c r="O27" s="1" t="s">
        <v>73</v>
      </c>
    </row>
    <row r="28" spans="1:15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3"/>
      <c r="L28" s="15">
        <f t="shared" si="0"/>
        <v>6</v>
      </c>
      <c r="N28" s="1" t="s">
        <v>86</v>
      </c>
      <c r="O28" s="1" t="s">
        <v>73</v>
      </c>
    </row>
    <row r="29" spans="1:15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3"/>
      <c r="L29" s="15">
        <f t="shared" si="0"/>
        <v>6</v>
      </c>
      <c r="N29" s="1" t="s">
        <v>86</v>
      </c>
      <c r="O29" s="1" t="s">
        <v>73</v>
      </c>
    </row>
    <row r="30" spans="1:15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92</v>
      </c>
      <c r="I30" s="3">
        <f t="shared" si="1"/>
        <v>0</v>
      </c>
      <c r="J30" s="3">
        <f t="shared" si="3"/>
        <v>0.5</v>
      </c>
      <c r="K30" s="3"/>
      <c r="L30" s="15">
        <f t="shared" si="0"/>
        <v>6</v>
      </c>
      <c r="N30" s="1" t="s">
        <v>86</v>
      </c>
      <c r="O30" s="1" t="s">
        <v>73</v>
      </c>
    </row>
    <row r="31" spans="1:15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3"/>
      <c r="L31" s="15">
        <f t="shared" si="0"/>
        <v>6</v>
      </c>
      <c r="N31" s="1" t="s">
        <v>85</v>
      </c>
      <c r="O31" s="1" t="s">
        <v>73</v>
      </c>
    </row>
    <row r="32" spans="1:15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49</v>
      </c>
      <c r="H32" s="3" t="s">
        <v>66</v>
      </c>
      <c r="I32" s="3">
        <f t="shared" si="1"/>
        <v>0</v>
      </c>
      <c r="J32" s="3">
        <f t="shared" si="3"/>
        <v>0.5</v>
      </c>
      <c r="K32" s="3"/>
      <c r="L32" s="15">
        <f t="shared" si="0"/>
        <v>6</v>
      </c>
      <c r="N32" s="1">
        <v>11</v>
      </c>
      <c r="O32" s="1" t="s">
        <v>73</v>
      </c>
    </row>
    <row r="33" spans="1:15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3"/>
      <c r="L33" s="15">
        <f t="shared" si="0"/>
        <v>6</v>
      </c>
      <c r="N33" s="1">
        <v>11</v>
      </c>
      <c r="O33" s="1" t="s">
        <v>73</v>
      </c>
    </row>
    <row r="34" spans="1:15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3"/>
      <c r="L34" s="15">
        <f t="shared" si="0"/>
        <v>6</v>
      </c>
      <c r="N34" s="1">
        <v>11</v>
      </c>
      <c r="O34" s="1" t="s">
        <v>73</v>
      </c>
    </row>
    <row r="35" spans="1:15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3"/>
      <c r="L35" s="15">
        <f t="shared" si="0"/>
        <v>6</v>
      </c>
      <c r="N35" s="1">
        <v>11</v>
      </c>
      <c r="O35" s="1" t="s">
        <v>73</v>
      </c>
    </row>
    <row r="36" spans="1:15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3"/>
      <c r="L36" s="15">
        <f t="shared" si="0"/>
        <v>6</v>
      </c>
      <c r="N36" s="1">
        <v>11</v>
      </c>
      <c r="O36" s="1" t="s">
        <v>73</v>
      </c>
    </row>
    <row r="37" spans="1:15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3"/>
      <c r="L37" s="15">
        <f t="shared" si="0"/>
        <v>6</v>
      </c>
      <c r="N37" s="1" t="s">
        <v>84</v>
      </c>
      <c r="O37" s="1" t="s">
        <v>73</v>
      </c>
    </row>
    <row r="38" spans="1:15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3"/>
      <c r="L38" s="15">
        <f t="shared" si="0"/>
        <v>6</v>
      </c>
      <c r="N38" s="1">
        <v>10</v>
      </c>
      <c r="O38" s="1" t="s">
        <v>73</v>
      </c>
    </row>
    <row r="39" spans="1:15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3"/>
      <c r="L39" s="15">
        <f t="shared" si="0"/>
        <v>6</v>
      </c>
      <c r="N39" s="1">
        <v>10</v>
      </c>
      <c r="O39" s="1" t="s">
        <v>73</v>
      </c>
    </row>
    <row r="40" spans="1:15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54</v>
      </c>
      <c r="H40" s="3" t="s">
        <v>68</v>
      </c>
      <c r="I40" s="3">
        <f t="shared" si="1"/>
        <v>0</v>
      </c>
      <c r="J40" s="3">
        <f t="shared" si="3"/>
        <v>0.5</v>
      </c>
      <c r="K40" s="3"/>
      <c r="L40" s="15">
        <f t="shared" si="0"/>
        <v>6</v>
      </c>
      <c r="N40" s="1">
        <v>10</v>
      </c>
      <c r="O40" s="1" t="s">
        <v>73</v>
      </c>
    </row>
    <row r="41" spans="1:15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3"/>
      <c r="L41" s="15">
        <f t="shared" si="0"/>
        <v>6</v>
      </c>
      <c r="N41" s="1">
        <v>10</v>
      </c>
      <c r="O41" s="1" t="s">
        <v>73</v>
      </c>
    </row>
    <row r="42" spans="1:15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3"/>
      <c r="L42" s="15">
        <f t="shared" si="0"/>
        <v>6</v>
      </c>
      <c r="N42" s="1">
        <v>10</v>
      </c>
      <c r="O42" s="1" t="s">
        <v>73</v>
      </c>
    </row>
    <row r="43" spans="1:15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3"/>
      <c r="L43" s="15">
        <f t="shared" si="0"/>
        <v>6</v>
      </c>
      <c r="N43" s="1">
        <v>10</v>
      </c>
      <c r="O43" s="1" t="s">
        <v>73</v>
      </c>
    </row>
    <row r="44" spans="1:15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3"/>
      <c r="L44" s="15">
        <f t="shared" si="0"/>
        <v>6</v>
      </c>
      <c r="N44" s="1">
        <v>10</v>
      </c>
      <c r="O44" s="1" t="s">
        <v>73</v>
      </c>
    </row>
    <row r="45" spans="1:15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3"/>
      <c r="L45" s="15">
        <f t="shared" si="0"/>
        <v>6</v>
      </c>
      <c r="N45" s="1">
        <v>10</v>
      </c>
      <c r="O45" s="1" t="s">
        <v>73</v>
      </c>
    </row>
    <row r="46" spans="1:15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3"/>
      <c r="L46" s="15">
        <f t="shared" si="0"/>
        <v>6</v>
      </c>
      <c r="N46" s="1">
        <v>10</v>
      </c>
      <c r="O46" s="1" t="s">
        <v>73</v>
      </c>
    </row>
    <row r="47" spans="1:15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3"/>
      <c r="L47" s="15">
        <f t="shared" si="0"/>
        <v>6</v>
      </c>
      <c r="N47" s="1">
        <v>10</v>
      </c>
      <c r="O47" s="1" t="s">
        <v>73</v>
      </c>
    </row>
    <row r="48" spans="1:15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3"/>
      <c r="L48" s="15">
        <f t="shared" si="0"/>
        <v>6</v>
      </c>
      <c r="N48" s="1">
        <v>10</v>
      </c>
      <c r="O48" s="1" t="s">
        <v>73</v>
      </c>
    </row>
    <row r="49" spans="1:15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55</v>
      </c>
      <c r="H49" s="3" t="s">
        <v>68</v>
      </c>
      <c r="I49" s="3">
        <f t="shared" si="1"/>
        <v>0</v>
      </c>
      <c r="J49" s="3">
        <f t="shared" si="3"/>
        <v>0.5</v>
      </c>
      <c r="K49" s="3"/>
      <c r="L49" s="15">
        <f t="shared" si="0"/>
        <v>6</v>
      </c>
      <c r="N49" s="1">
        <v>10</v>
      </c>
      <c r="O49" s="1" t="s">
        <v>73</v>
      </c>
    </row>
    <row r="50" spans="1:15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3"/>
      <c r="L50" s="15">
        <f t="shared" si="0"/>
        <v>6</v>
      </c>
      <c r="N50" s="1">
        <v>10</v>
      </c>
      <c r="O50" s="1" t="s">
        <v>73</v>
      </c>
    </row>
    <row r="51" spans="1:15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3"/>
      <c r="L51" s="15">
        <f t="shared" si="0"/>
        <v>6</v>
      </c>
      <c r="N51" s="1">
        <v>10</v>
      </c>
      <c r="O51" s="1" t="s">
        <v>73</v>
      </c>
    </row>
    <row r="52" spans="1:15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3"/>
      <c r="L52" s="15">
        <f t="shared" si="0"/>
        <v>6</v>
      </c>
      <c r="N52" s="1">
        <v>10</v>
      </c>
      <c r="O52" s="1" t="s">
        <v>73</v>
      </c>
    </row>
    <row r="53" spans="1:15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3"/>
      <c r="L53" s="15">
        <f t="shared" si="0"/>
        <v>6</v>
      </c>
      <c r="N53" s="1">
        <v>10</v>
      </c>
      <c r="O53" s="1" t="s">
        <v>73</v>
      </c>
    </row>
    <row r="54" spans="1:15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3"/>
      <c r="L54" s="15">
        <f t="shared" si="0"/>
        <v>6</v>
      </c>
      <c r="N54" s="1">
        <v>10</v>
      </c>
      <c r="O54" s="1" t="s">
        <v>73</v>
      </c>
    </row>
    <row r="55" spans="1:15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3"/>
      <c r="L55" s="15">
        <f t="shared" si="0"/>
        <v>6</v>
      </c>
      <c r="N55" s="1">
        <v>10</v>
      </c>
      <c r="O55" s="1" t="s">
        <v>73</v>
      </c>
    </row>
    <row r="56" spans="1:15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3"/>
      <c r="L56" s="15">
        <f t="shared" si="0"/>
        <v>6</v>
      </c>
      <c r="N56" s="1">
        <v>10</v>
      </c>
      <c r="O56" s="1" t="s">
        <v>73</v>
      </c>
    </row>
    <row r="57" spans="1:15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3"/>
      <c r="L57" s="15">
        <f t="shared" si="0"/>
        <v>6</v>
      </c>
      <c r="N57" s="1">
        <v>10</v>
      </c>
      <c r="O57" s="1" t="s">
        <v>73</v>
      </c>
    </row>
    <row r="58" spans="1:15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96</v>
      </c>
      <c r="H58" s="3" t="s">
        <v>68</v>
      </c>
      <c r="I58" s="3">
        <f t="shared" si="1"/>
        <v>0</v>
      </c>
      <c r="J58" s="3">
        <f t="shared" si="3"/>
        <v>0.5</v>
      </c>
      <c r="K58" s="3"/>
      <c r="L58" s="15">
        <f t="shared" si="0"/>
        <v>6</v>
      </c>
      <c r="N58" s="1">
        <v>10</v>
      </c>
      <c r="O58" s="1" t="s">
        <v>73</v>
      </c>
    </row>
    <row r="59" spans="1:15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3"/>
      <c r="L59" s="15">
        <f t="shared" si="0"/>
        <v>6</v>
      </c>
      <c r="N59" s="1" t="s">
        <v>83</v>
      </c>
      <c r="O59" s="1" t="s">
        <v>73</v>
      </c>
    </row>
    <row r="60" spans="1:15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3"/>
      <c r="L60" s="15">
        <f t="shared" si="0"/>
        <v>6</v>
      </c>
      <c r="N60" s="1">
        <v>0</v>
      </c>
      <c r="O60" s="1" t="s">
        <v>73</v>
      </c>
    </row>
    <row r="61" spans="1:15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3"/>
      <c r="L61" s="15">
        <f t="shared" si="0"/>
        <v>6</v>
      </c>
      <c r="N61" s="1">
        <v>0</v>
      </c>
      <c r="O61" s="1" t="s">
        <v>73</v>
      </c>
    </row>
    <row r="62" spans="1:15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3"/>
      <c r="L62" s="15">
        <f t="shared" si="0"/>
        <v>6</v>
      </c>
      <c r="N62" s="1">
        <v>0</v>
      </c>
      <c r="O62" s="1" t="s">
        <v>73</v>
      </c>
    </row>
    <row r="63" spans="1:15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3"/>
      <c r="L63" s="15">
        <f t="shared" si="0"/>
        <v>6</v>
      </c>
      <c r="N63" s="1" t="s">
        <v>71</v>
      </c>
      <c r="O63" s="1" t="s">
        <v>73</v>
      </c>
    </row>
    <row r="64" spans="1:15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95</v>
      </c>
      <c r="I64" s="3">
        <f t="shared" si="1"/>
        <v>0</v>
      </c>
      <c r="J64" s="3">
        <f t="shared" si="3"/>
        <v>0.5</v>
      </c>
      <c r="K64" s="3"/>
      <c r="L64" s="15">
        <f t="shared" si="0"/>
        <v>5.1428571428571432</v>
      </c>
      <c r="N64" s="1">
        <v>1</v>
      </c>
      <c r="O64" s="1" t="s">
        <v>73</v>
      </c>
    </row>
    <row r="65" spans="1:15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3"/>
      <c r="L65" s="15">
        <f t="shared" si="0"/>
        <v>5.1428571428571432</v>
      </c>
      <c r="N65" s="1">
        <v>1</v>
      </c>
      <c r="O65" s="1" t="s">
        <v>73</v>
      </c>
    </row>
    <row r="66" spans="1:15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50</v>
      </c>
      <c r="H66" s="3" t="s">
        <v>68</v>
      </c>
      <c r="I66" s="3">
        <f t="shared" si="1"/>
        <v>0</v>
      </c>
      <c r="J66" s="3">
        <f t="shared" si="3"/>
        <v>0.5</v>
      </c>
      <c r="K66" s="3"/>
      <c r="L66" s="15">
        <f t="shared" ref="L66:L129" si="4">D66*(1/(F66*1000/(60*60)))</f>
        <v>10.285714285714286</v>
      </c>
      <c r="N66" s="1">
        <v>1</v>
      </c>
      <c r="O66" s="1" t="s">
        <v>73</v>
      </c>
    </row>
    <row r="67" spans="1:15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3"/>
      <c r="L67" s="15">
        <f t="shared" si="4"/>
        <v>10.285714285714286</v>
      </c>
      <c r="N67" s="1">
        <v>1</v>
      </c>
      <c r="O67" s="1" t="s">
        <v>73</v>
      </c>
    </row>
    <row r="68" spans="1:15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3"/>
      <c r="L68" s="15">
        <f t="shared" si="4"/>
        <v>9</v>
      </c>
      <c r="N68" s="1">
        <v>1</v>
      </c>
      <c r="O68" s="1" t="s">
        <v>73</v>
      </c>
    </row>
    <row r="69" spans="1:15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3"/>
      <c r="L69" s="15">
        <f t="shared" si="4"/>
        <v>9</v>
      </c>
      <c r="N69" s="1" t="s">
        <v>74</v>
      </c>
      <c r="O69" s="1" t="s">
        <v>73</v>
      </c>
    </row>
    <row r="70" spans="1:15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3"/>
      <c r="L70" s="15">
        <f t="shared" si="4"/>
        <v>9</v>
      </c>
      <c r="N70" s="1">
        <v>2</v>
      </c>
      <c r="O70" s="1" t="s">
        <v>73</v>
      </c>
    </row>
    <row r="71" spans="1:15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3"/>
      <c r="L71" s="15">
        <f t="shared" si="4"/>
        <v>9</v>
      </c>
      <c r="N71" s="1">
        <v>2</v>
      </c>
      <c r="O71" s="1" t="s">
        <v>73</v>
      </c>
    </row>
    <row r="72" spans="1:15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3"/>
      <c r="L72" s="15">
        <f t="shared" si="4"/>
        <v>9</v>
      </c>
      <c r="N72" s="1">
        <v>2</v>
      </c>
      <c r="O72" s="1" t="s">
        <v>73</v>
      </c>
    </row>
    <row r="73" spans="1:15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3"/>
      <c r="L73" s="15">
        <f t="shared" si="4"/>
        <v>9</v>
      </c>
      <c r="N73" s="1">
        <v>2</v>
      </c>
      <c r="O73" s="1" t="s">
        <v>73</v>
      </c>
    </row>
    <row r="74" spans="1:15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68</v>
      </c>
      <c r="I74" s="3">
        <f t="shared" si="5"/>
        <v>0</v>
      </c>
      <c r="J74" s="3">
        <f t="shared" si="6"/>
        <v>0.5</v>
      </c>
      <c r="K74" s="3"/>
      <c r="L74" s="15">
        <f t="shared" si="4"/>
        <v>9</v>
      </c>
      <c r="N74" s="1">
        <v>2</v>
      </c>
      <c r="O74" s="1" t="s">
        <v>73</v>
      </c>
    </row>
    <row r="75" spans="1:15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3"/>
      <c r="L75" s="15">
        <f t="shared" si="4"/>
        <v>9</v>
      </c>
      <c r="N75" s="1">
        <v>2</v>
      </c>
      <c r="O75" s="1" t="s">
        <v>73</v>
      </c>
    </row>
    <row r="76" spans="1:15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3"/>
      <c r="L76" s="15">
        <f t="shared" si="4"/>
        <v>9</v>
      </c>
      <c r="N76" s="1">
        <v>2</v>
      </c>
      <c r="O76" s="1" t="s">
        <v>73</v>
      </c>
    </row>
    <row r="77" spans="1:15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3"/>
      <c r="L77" s="15">
        <f t="shared" si="4"/>
        <v>9</v>
      </c>
      <c r="N77" s="1" t="s">
        <v>75</v>
      </c>
      <c r="O77" s="1" t="s">
        <v>73</v>
      </c>
    </row>
    <row r="78" spans="1:15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97</v>
      </c>
      <c r="H78" s="3" t="s">
        <v>67</v>
      </c>
      <c r="I78" s="3">
        <f t="shared" ref="I78:I109" si="8">E78*D78/100</f>
        <v>0</v>
      </c>
      <c r="J78" s="3">
        <f t="shared" ref="J78:J109" si="9">I78+J77</f>
        <v>0.5</v>
      </c>
      <c r="K78" s="3"/>
      <c r="L78" s="15">
        <f t="shared" si="4"/>
        <v>15.428571428571431</v>
      </c>
      <c r="N78" s="1" t="s">
        <v>76</v>
      </c>
      <c r="O78" s="1" t="s">
        <v>73</v>
      </c>
    </row>
    <row r="79" spans="1:15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3"/>
      <c r="L79" s="15">
        <f t="shared" si="4"/>
        <v>15.428571428571431</v>
      </c>
      <c r="N79" s="1" t="s">
        <v>76</v>
      </c>
      <c r="O79" s="1" t="s">
        <v>73</v>
      </c>
    </row>
    <row r="80" spans="1:15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3"/>
      <c r="L80" s="15">
        <f t="shared" si="4"/>
        <v>15.428571428571431</v>
      </c>
      <c r="N80" s="1" t="s">
        <v>76</v>
      </c>
      <c r="O80" s="1" t="s">
        <v>73</v>
      </c>
    </row>
    <row r="81" spans="1:15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3"/>
      <c r="L81" s="15">
        <f t="shared" si="4"/>
        <v>15.428571428571431</v>
      </c>
      <c r="N81" s="1" t="s">
        <v>76</v>
      </c>
      <c r="O81" s="1" t="s">
        <v>73</v>
      </c>
    </row>
    <row r="82" spans="1:15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3"/>
      <c r="L82" s="15">
        <f t="shared" si="4"/>
        <v>15.428571428571431</v>
      </c>
      <c r="N82" s="1" t="s">
        <v>76</v>
      </c>
      <c r="O82" s="1" t="s">
        <v>73</v>
      </c>
    </row>
    <row r="83" spans="1:15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3"/>
      <c r="L83" s="15">
        <f t="shared" si="4"/>
        <v>15.428571428571431</v>
      </c>
      <c r="N83" s="1" t="s">
        <v>76</v>
      </c>
      <c r="O83" s="1" t="s">
        <v>73</v>
      </c>
    </row>
    <row r="84" spans="1:15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3"/>
      <c r="L84" s="15">
        <f t="shared" si="4"/>
        <v>15.428571428571431</v>
      </c>
      <c r="N84" s="1" t="s">
        <v>76</v>
      </c>
      <c r="O84" s="1" t="s">
        <v>73</v>
      </c>
    </row>
    <row r="85" spans="1:15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3"/>
      <c r="L85" s="15">
        <f t="shared" si="4"/>
        <v>15.428571428571431</v>
      </c>
      <c r="N85" s="1" t="s">
        <v>76</v>
      </c>
      <c r="O85" s="1" t="s">
        <v>73</v>
      </c>
    </row>
    <row r="86" spans="1:15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98</v>
      </c>
      <c r="I86" s="3">
        <f t="shared" si="8"/>
        <v>0</v>
      </c>
      <c r="J86" s="3">
        <f t="shared" si="9"/>
        <v>0.5</v>
      </c>
      <c r="K86" s="3"/>
      <c r="L86" s="15">
        <f t="shared" si="4"/>
        <v>15.428571428571431</v>
      </c>
      <c r="N86" s="1" t="s">
        <v>77</v>
      </c>
      <c r="O86" s="1" t="s">
        <v>73</v>
      </c>
    </row>
    <row r="87" spans="1:15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3"/>
      <c r="L87" s="15">
        <f t="shared" si="4"/>
        <v>14.399999999999999</v>
      </c>
      <c r="N87" s="1" t="s">
        <v>78</v>
      </c>
      <c r="O87" s="1" t="s">
        <v>73</v>
      </c>
    </row>
    <row r="88" spans="1:15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3"/>
      <c r="L88" s="15">
        <f t="shared" si="4"/>
        <v>12.470399999999998</v>
      </c>
      <c r="N88" s="1">
        <v>5</v>
      </c>
      <c r="O88" s="1" t="s">
        <v>73</v>
      </c>
    </row>
    <row r="89" spans="1:15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66</v>
      </c>
      <c r="I89" s="3">
        <f t="shared" si="8"/>
        <v>0</v>
      </c>
      <c r="J89" s="3">
        <f t="shared" si="9"/>
        <v>0.5</v>
      </c>
      <c r="K89" s="3"/>
      <c r="L89" s="15">
        <f t="shared" si="4"/>
        <v>14.399999999999999</v>
      </c>
      <c r="N89" s="1">
        <v>5</v>
      </c>
      <c r="O89" s="1" t="s">
        <v>73</v>
      </c>
    </row>
    <row r="90" spans="1:15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3"/>
      <c r="L90" s="15">
        <f t="shared" si="4"/>
        <v>10.799999999999999</v>
      </c>
      <c r="N90" s="1">
        <v>5</v>
      </c>
      <c r="O90" s="1" t="s">
        <v>73</v>
      </c>
    </row>
    <row r="91" spans="1:15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3"/>
      <c r="L91" s="15">
        <f t="shared" si="4"/>
        <v>10.799999999999999</v>
      </c>
      <c r="N91" s="1">
        <v>5</v>
      </c>
      <c r="O91" s="1" t="s">
        <v>73</v>
      </c>
    </row>
    <row r="92" spans="1:15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3"/>
      <c r="L92" s="15">
        <f t="shared" si="4"/>
        <v>10.799999999999999</v>
      </c>
      <c r="N92" s="1">
        <v>5</v>
      </c>
      <c r="O92" s="1" t="s">
        <v>73</v>
      </c>
    </row>
    <row r="93" spans="1:15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3"/>
      <c r="L93" s="15">
        <f t="shared" si="4"/>
        <v>10.799999999999999</v>
      </c>
      <c r="N93" s="1">
        <v>5</v>
      </c>
      <c r="O93" s="1" t="s">
        <v>73</v>
      </c>
    </row>
    <row r="94" spans="1:15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3"/>
      <c r="L94" s="15">
        <f t="shared" si="4"/>
        <v>10.799999999999999</v>
      </c>
      <c r="N94" s="1">
        <v>5</v>
      </c>
      <c r="O94" s="1" t="s">
        <v>73</v>
      </c>
    </row>
    <row r="95" spans="1:15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3"/>
      <c r="L95" s="15">
        <f t="shared" si="4"/>
        <v>10.799999999999999</v>
      </c>
      <c r="N95" s="1">
        <v>5</v>
      </c>
      <c r="O95" s="1" t="s">
        <v>73</v>
      </c>
    </row>
    <row r="96" spans="1:15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3"/>
      <c r="L96" s="15">
        <f t="shared" si="4"/>
        <v>10.799999999999999</v>
      </c>
      <c r="N96" s="1">
        <v>5</v>
      </c>
      <c r="O96" s="1" t="s">
        <v>73</v>
      </c>
    </row>
    <row r="97" spans="1:15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53</v>
      </c>
      <c r="H97" s="3" t="s">
        <v>66</v>
      </c>
      <c r="I97" s="3">
        <f t="shared" si="8"/>
        <v>0</v>
      </c>
      <c r="J97" s="3">
        <f t="shared" si="9"/>
        <v>0.5</v>
      </c>
      <c r="K97" s="3"/>
      <c r="L97" s="15">
        <f t="shared" si="4"/>
        <v>10.799999999999999</v>
      </c>
      <c r="N97" s="1">
        <v>5</v>
      </c>
      <c r="O97" s="1" t="s">
        <v>73</v>
      </c>
    </row>
    <row r="98" spans="1:15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3"/>
      <c r="L98" s="15">
        <f t="shared" si="4"/>
        <v>10.799999999999999</v>
      </c>
      <c r="N98" s="1">
        <v>5</v>
      </c>
      <c r="O98" s="1" t="s">
        <v>73</v>
      </c>
    </row>
    <row r="99" spans="1:15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3"/>
      <c r="L99" s="15">
        <f t="shared" si="4"/>
        <v>10.799999999999999</v>
      </c>
      <c r="N99" s="1">
        <v>5</v>
      </c>
      <c r="O99" s="1" t="s">
        <v>73</v>
      </c>
    </row>
    <row r="100" spans="1:15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3"/>
      <c r="L100" s="15">
        <f t="shared" si="4"/>
        <v>10.799999999999999</v>
      </c>
      <c r="N100" s="1">
        <v>5</v>
      </c>
      <c r="O100" s="1" t="s">
        <v>73</v>
      </c>
    </row>
    <row r="101" spans="1:15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3"/>
      <c r="L101" s="15">
        <f t="shared" si="4"/>
        <v>10.799999999999999</v>
      </c>
      <c r="N101" s="1" t="s">
        <v>78</v>
      </c>
      <c r="O101" s="1" t="s">
        <v>73</v>
      </c>
    </row>
    <row r="102" spans="1:15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3"/>
      <c r="L102" s="15">
        <f t="shared" si="4"/>
        <v>4.8461538461538467</v>
      </c>
      <c r="N102" s="1" t="s">
        <v>79</v>
      </c>
      <c r="O102" s="1" t="s">
        <v>73</v>
      </c>
    </row>
    <row r="103" spans="1:15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3"/>
      <c r="L103" s="15">
        <f t="shared" si="4"/>
        <v>12.857142857142859</v>
      </c>
      <c r="N103" s="1">
        <v>6</v>
      </c>
      <c r="O103" s="1" t="s">
        <v>73</v>
      </c>
    </row>
    <row r="104" spans="1:15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3"/>
      <c r="L104" s="15">
        <f t="shared" si="4"/>
        <v>12.857142857142859</v>
      </c>
      <c r="N104" s="1">
        <v>6</v>
      </c>
      <c r="O104" s="1" t="s">
        <v>73</v>
      </c>
    </row>
    <row r="105" spans="1:15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3"/>
      <c r="L105" s="15">
        <f t="shared" si="4"/>
        <v>10.285714285714286</v>
      </c>
      <c r="N105" s="1">
        <v>6</v>
      </c>
      <c r="O105" s="1" t="s">
        <v>73</v>
      </c>
    </row>
    <row r="106" spans="1:15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68</v>
      </c>
      <c r="I106" s="3">
        <f t="shared" si="8"/>
        <v>0</v>
      </c>
      <c r="J106" s="3">
        <f t="shared" si="9"/>
        <v>0.5</v>
      </c>
      <c r="K106" s="3"/>
      <c r="L106" s="15">
        <f t="shared" si="4"/>
        <v>12.857142857142859</v>
      </c>
      <c r="N106" s="1">
        <v>6</v>
      </c>
      <c r="O106" s="1" t="s">
        <v>73</v>
      </c>
    </row>
    <row r="107" spans="1:15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3"/>
      <c r="L107" s="15">
        <f t="shared" si="4"/>
        <v>12.857142857142859</v>
      </c>
      <c r="N107" s="1">
        <v>6</v>
      </c>
      <c r="O107" s="1" t="s">
        <v>73</v>
      </c>
    </row>
    <row r="108" spans="1:15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3"/>
      <c r="L108" s="15">
        <f t="shared" si="4"/>
        <v>11.571428571428573</v>
      </c>
      <c r="N108" s="1">
        <v>6</v>
      </c>
      <c r="O108" s="1" t="s">
        <v>73</v>
      </c>
    </row>
    <row r="109" spans="1:15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3"/>
      <c r="L109" s="15">
        <f t="shared" si="4"/>
        <v>12.857142857142859</v>
      </c>
      <c r="N109" s="1">
        <v>6</v>
      </c>
      <c r="O109" s="1" t="s">
        <v>73</v>
      </c>
    </row>
    <row r="110" spans="1:15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3"/>
      <c r="L110" s="15">
        <f t="shared" si="4"/>
        <v>12.857142857142859</v>
      </c>
      <c r="N110" s="1">
        <v>6</v>
      </c>
      <c r="O110" s="1" t="s">
        <v>73</v>
      </c>
    </row>
    <row r="111" spans="1:15" x14ac:dyDescent="0.25">
      <c r="A111" s="3" t="str">
        <f t="shared" si="7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3"/>
      <c r="L111" s="15">
        <f t="shared" si="4"/>
        <v>12</v>
      </c>
      <c r="N111" s="1" t="s">
        <v>80</v>
      </c>
      <c r="O111" s="1" t="s">
        <v>73</v>
      </c>
    </row>
    <row r="112" spans="1:15" x14ac:dyDescent="0.25">
      <c r="A112" s="3" t="str">
        <f t="shared" si="7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3"/>
      <c r="L112" s="15">
        <f t="shared" si="4"/>
        <v>12</v>
      </c>
      <c r="N112" s="1">
        <v>7</v>
      </c>
      <c r="O112" s="1" t="s">
        <v>73</v>
      </c>
    </row>
    <row r="113" spans="1:15" x14ac:dyDescent="0.25">
      <c r="A113" s="3" t="str">
        <f t="shared" si="7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3"/>
      <c r="L113" s="15">
        <f t="shared" si="4"/>
        <v>12</v>
      </c>
      <c r="N113" s="1">
        <v>7</v>
      </c>
      <c r="O113" s="1" t="s">
        <v>73</v>
      </c>
    </row>
    <row r="114" spans="1:15" x14ac:dyDescent="0.25">
      <c r="A114" s="3" t="str">
        <f t="shared" si="7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3"/>
      <c r="L114" s="15">
        <f t="shared" si="4"/>
        <v>12</v>
      </c>
      <c r="N114" s="1">
        <v>7</v>
      </c>
      <c r="O114" s="1" t="s">
        <v>73</v>
      </c>
    </row>
    <row r="115" spans="1:15" x14ac:dyDescent="0.25">
      <c r="A115" s="3" t="str">
        <f t="shared" si="7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68</v>
      </c>
      <c r="I115" s="3">
        <f t="shared" si="10"/>
        <v>0</v>
      </c>
      <c r="J115" s="3">
        <f t="shared" si="11"/>
        <v>0.5</v>
      </c>
      <c r="K115" s="3"/>
      <c r="L115" s="15">
        <f t="shared" si="4"/>
        <v>19.439999999999998</v>
      </c>
      <c r="N115" s="1">
        <v>7</v>
      </c>
      <c r="O115" s="1" t="s">
        <v>73</v>
      </c>
    </row>
    <row r="116" spans="1:15" x14ac:dyDescent="0.25">
      <c r="A116" s="3" t="str">
        <f t="shared" si="7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3"/>
      <c r="L116" s="15">
        <f t="shared" si="4"/>
        <v>12</v>
      </c>
      <c r="N116" s="1">
        <v>7</v>
      </c>
      <c r="O116" s="1" t="s">
        <v>73</v>
      </c>
    </row>
    <row r="117" spans="1:15" x14ac:dyDescent="0.25">
      <c r="A117" s="3" t="str">
        <f t="shared" si="7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3"/>
      <c r="L117" s="15">
        <f t="shared" si="4"/>
        <v>12</v>
      </c>
      <c r="N117" s="1">
        <v>7</v>
      </c>
      <c r="O117" s="1" t="s">
        <v>73</v>
      </c>
    </row>
    <row r="118" spans="1:15" x14ac:dyDescent="0.25">
      <c r="A118" s="3" t="str">
        <f t="shared" si="7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3"/>
      <c r="L118" s="15">
        <f t="shared" si="4"/>
        <v>12</v>
      </c>
      <c r="N118" s="1">
        <v>7</v>
      </c>
      <c r="O118" s="1" t="s">
        <v>73</v>
      </c>
    </row>
    <row r="119" spans="1:15" x14ac:dyDescent="0.25">
      <c r="A119" s="3" t="str">
        <f t="shared" si="7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3"/>
      <c r="L119" s="15">
        <f t="shared" si="4"/>
        <v>12</v>
      </c>
      <c r="N119" s="1">
        <v>7</v>
      </c>
      <c r="O119" s="1" t="s">
        <v>73</v>
      </c>
    </row>
    <row r="120" spans="1:15" x14ac:dyDescent="0.25">
      <c r="A120" s="3" t="str">
        <f t="shared" si="7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3"/>
      <c r="L120" s="15">
        <f t="shared" si="4"/>
        <v>9.6</v>
      </c>
      <c r="N120" s="1">
        <v>7</v>
      </c>
      <c r="O120" s="1" t="s">
        <v>73</v>
      </c>
    </row>
    <row r="121" spans="1:15" x14ac:dyDescent="0.25">
      <c r="A121" s="3" t="str">
        <f t="shared" si="7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3"/>
      <c r="L121" s="15">
        <f t="shared" si="4"/>
        <v>12</v>
      </c>
      <c r="N121" s="1">
        <v>7</v>
      </c>
      <c r="O121" s="1" t="s">
        <v>73</v>
      </c>
    </row>
    <row r="122" spans="1:15" x14ac:dyDescent="0.25">
      <c r="A122" s="3" t="str">
        <f t="shared" si="7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3"/>
      <c r="L122" s="15">
        <f t="shared" si="4"/>
        <v>12</v>
      </c>
      <c r="N122" s="1">
        <v>7</v>
      </c>
      <c r="O122" s="1" t="s">
        <v>73</v>
      </c>
    </row>
    <row r="123" spans="1:15" x14ac:dyDescent="0.25">
      <c r="A123" s="3" t="str">
        <f t="shared" si="7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3"/>
      <c r="L123" s="15">
        <f t="shared" si="4"/>
        <v>9</v>
      </c>
      <c r="N123" s="1" t="s">
        <v>81</v>
      </c>
      <c r="O123" s="1" t="s">
        <v>73</v>
      </c>
    </row>
    <row r="124" spans="1:15" ht="31.5" x14ac:dyDescent="0.25">
      <c r="A124" s="3" t="str">
        <f t="shared" si="7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20</v>
      </c>
      <c r="G124" s="11" t="s">
        <v>93</v>
      </c>
      <c r="H124" s="3" t="s">
        <v>68</v>
      </c>
      <c r="I124" s="3">
        <f t="shared" si="10"/>
        <v>0</v>
      </c>
      <c r="J124" s="3">
        <f t="shared" si="11"/>
        <v>0.5</v>
      </c>
      <c r="K124" s="3"/>
      <c r="L124" s="15">
        <f t="shared" si="4"/>
        <v>9</v>
      </c>
      <c r="N124" s="1">
        <v>8</v>
      </c>
      <c r="O124" s="1" t="s">
        <v>73</v>
      </c>
    </row>
    <row r="125" spans="1:15" x14ac:dyDescent="0.25">
      <c r="A125" s="3" t="str">
        <f t="shared" si="7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3"/>
      <c r="L125" s="15">
        <f t="shared" si="4"/>
        <v>9</v>
      </c>
      <c r="N125" s="1">
        <v>8</v>
      </c>
      <c r="O125" s="1" t="s">
        <v>73</v>
      </c>
    </row>
    <row r="126" spans="1:15" x14ac:dyDescent="0.25">
      <c r="A126" s="3" t="str">
        <f t="shared" si="7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3"/>
      <c r="L126" s="15">
        <f t="shared" si="4"/>
        <v>9</v>
      </c>
      <c r="N126" s="1">
        <v>8</v>
      </c>
      <c r="O126" s="1" t="s">
        <v>73</v>
      </c>
    </row>
    <row r="127" spans="1:15" x14ac:dyDescent="0.25">
      <c r="A127" s="3" t="str">
        <f t="shared" si="7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3"/>
      <c r="L127" s="15">
        <f t="shared" si="4"/>
        <v>9</v>
      </c>
      <c r="N127" s="1">
        <v>8</v>
      </c>
      <c r="O127" s="1" t="s">
        <v>73</v>
      </c>
    </row>
    <row r="128" spans="1:15" x14ac:dyDescent="0.25">
      <c r="A128" s="3" t="str">
        <f t="shared" si="7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3"/>
      <c r="L128" s="15">
        <f t="shared" si="4"/>
        <v>9</v>
      </c>
      <c r="N128" s="1">
        <v>8</v>
      </c>
      <c r="O128" s="1" t="s">
        <v>73</v>
      </c>
    </row>
    <row r="129" spans="1:15" x14ac:dyDescent="0.25">
      <c r="A129" s="3" t="str">
        <f t="shared" si="7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3"/>
      <c r="L129" s="15">
        <f t="shared" si="4"/>
        <v>9</v>
      </c>
      <c r="N129" s="1">
        <v>8</v>
      </c>
      <c r="O129" s="1" t="s">
        <v>73</v>
      </c>
    </row>
    <row r="130" spans="1:15" x14ac:dyDescent="0.25">
      <c r="A130" s="3" t="str">
        <f t="shared" si="7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3"/>
      <c r="L130" s="15">
        <f t="shared" ref="L130:L150" si="12">D130*(1/(F130*1000/(60*60)))</f>
        <v>9</v>
      </c>
      <c r="N130" s="1">
        <v>8</v>
      </c>
      <c r="O130" s="1" t="s">
        <v>73</v>
      </c>
    </row>
    <row r="131" spans="1:15" x14ac:dyDescent="0.25">
      <c r="A131" s="3" t="str">
        <f t="shared" si="7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3"/>
      <c r="L131" s="15">
        <f t="shared" si="12"/>
        <v>9</v>
      </c>
      <c r="N131" s="1">
        <v>8</v>
      </c>
      <c r="O131" s="1" t="s">
        <v>73</v>
      </c>
    </row>
    <row r="132" spans="1:15" x14ac:dyDescent="0.25">
      <c r="A132" s="3" t="str">
        <f t="shared" si="7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3"/>
      <c r="L132" s="15">
        <f t="shared" si="12"/>
        <v>9</v>
      </c>
      <c r="N132" s="1">
        <v>8</v>
      </c>
      <c r="O132" s="1" t="s">
        <v>73</v>
      </c>
    </row>
    <row r="133" spans="1:15" ht="31.5" x14ac:dyDescent="0.25">
      <c r="A133" s="3" t="str">
        <f t="shared" si="7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66</v>
      </c>
      <c r="I133" s="3">
        <f t="shared" si="10"/>
        <v>0</v>
      </c>
      <c r="J133" s="3">
        <f t="shared" si="11"/>
        <v>0.5</v>
      </c>
      <c r="K133" s="3"/>
      <c r="L133" s="15">
        <f t="shared" si="12"/>
        <v>9</v>
      </c>
      <c r="N133" s="1">
        <v>8</v>
      </c>
      <c r="O133" s="1" t="s">
        <v>73</v>
      </c>
    </row>
    <row r="134" spans="1:15" x14ac:dyDescent="0.25">
      <c r="A134" s="3" t="str">
        <f t="shared" si="7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3"/>
      <c r="L134" s="15">
        <f t="shared" si="12"/>
        <v>9</v>
      </c>
      <c r="N134" s="1">
        <v>8</v>
      </c>
      <c r="O134" s="1" t="s">
        <v>73</v>
      </c>
    </row>
    <row r="135" spans="1:15" x14ac:dyDescent="0.25">
      <c r="A135" s="3" t="str">
        <f t="shared" ref="A135:A151" si="13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3"/>
      <c r="L135" s="15">
        <f t="shared" si="12"/>
        <v>9</v>
      </c>
      <c r="N135" s="1">
        <v>8</v>
      </c>
      <c r="O135" s="1" t="s">
        <v>73</v>
      </c>
    </row>
    <row r="136" spans="1:15" x14ac:dyDescent="0.25">
      <c r="A136" s="3" t="str">
        <f t="shared" si="13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3"/>
      <c r="L136" s="15">
        <f t="shared" si="12"/>
        <v>9</v>
      </c>
      <c r="N136" s="1">
        <v>8</v>
      </c>
      <c r="O136" s="1" t="s">
        <v>73</v>
      </c>
    </row>
    <row r="137" spans="1:15" x14ac:dyDescent="0.25">
      <c r="A137" s="3" t="str">
        <f t="shared" si="13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3"/>
      <c r="L137" s="15">
        <f t="shared" si="12"/>
        <v>9</v>
      </c>
      <c r="N137" s="1">
        <v>8</v>
      </c>
      <c r="O137" s="1" t="s">
        <v>73</v>
      </c>
    </row>
    <row r="138" spans="1:15" x14ac:dyDescent="0.25">
      <c r="A138" s="3" t="str">
        <f t="shared" si="13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3"/>
      <c r="L138" s="15">
        <f t="shared" si="12"/>
        <v>9</v>
      </c>
      <c r="N138" s="1">
        <v>8</v>
      </c>
      <c r="O138" s="1" t="s">
        <v>73</v>
      </c>
    </row>
    <row r="139" spans="1:15" x14ac:dyDescent="0.25">
      <c r="A139" s="3" t="str">
        <f t="shared" si="13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3"/>
      <c r="L139" s="15">
        <f t="shared" si="12"/>
        <v>9</v>
      </c>
      <c r="N139" s="1">
        <v>8</v>
      </c>
      <c r="O139" s="1" t="s">
        <v>73</v>
      </c>
    </row>
    <row r="140" spans="1:15" x14ac:dyDescent="0.25">
      <c r="A140" s="3" t="str">
        <f t="shared" si="13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3"/>
      <c r="L140" s="15">
        <f t="shared" si="12"/>
        <v>9</v>
      </c>
      <c r="N140" s="1">
        <v>8</v>
      </c>
      <c r="O140" s="1" t="s">
        <v>73</v>
      </c>
    </row>
    <row r="141" spans="1:15" x14ac:dyDescent="0.25">
      <c r="A141" s="3" t="str">
        <f t="shared" si="13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3"/>
      <c r="L141" s="15">
        <f t="shared" si="12"/>
        <v>9</v>
      </c>
      <c r="N141" s="1">
        <v>8</v>
      </c>
      <c r="O141" s="1" t="s">
        <v>73</v>
      </c>
    </row>
    <row r="142" spans="1:15" ht="31.5" x14ac:dyDescent="0.25">
      <c r="A142" s="3" t="str">
        <f t="shared" si="13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68</v>
      </c>
      <c r="I142" s="3">
        <f t="shared" si="10"/>
        <v>0</v>
      </c>
      <c r="J142" s="3">
        <f t="shared" si="11"/>
        <v>0.5</v>
      </c>
      <c r="K142" s="3"/>
      <c r="L142" s="15">
        <f t="shared" si="12"/>
        <v>9</v>
      </c>
      <c r="N142" s="1">
        <v>8</v>
      </c>
      <c r="O142" s="1" t="s">
        <v>73</v>
      </c>
    </row>
    <row r="143" spans="1:15" x14ac:dyDescent="0.25">
      <c r="A143" s="3" t="str">
        <f t="shared" si="13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3"/>
      <c r="L143" s="15">
        <f t="shared" si="12"/>
        <v>9</v>
      </c>
      <c r="N143" s="1">
        <v>8</v>
      </c>
      <c r="O143" s="1" t="s">
        <v>73</v>
      </c>
    </row>
    <row r="144" spans="1:15" x14ac:dyDescent="0.25">
      <c r="A144" s="3" t="str">
        <f t="shared" si="13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3"/>
      <c r="L144" s="15">
        <f t="shared" si="12"/>
        <v>9</v>
      </c>
      <c r="N144" s="1">
        <v>8</v>
      </c>
      <c r="O144" s="1" t="s">
        <v>73</v>
      </c>
    </row>
    <row r="145" spans="1:15" x14ac:dyDescent="0.25">
      <c r="A145" s="3" t="str">
        <f t="shared" si="13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3"/>
      <c r="L145" s="15">
        <f t="shared" si="12"/>
        <v>9</v>
      </c>
      <c r="N145" s="1" t="s">
        <v>82</v>
      </c>
      <c r="O145" s="1" t="s">
        <v>73</v>
      </c>
    </row>
    <row r="146" spans="1:15" x14ac:dyDescent="0.25">
      <c r="A146" s="3" t="str">
        <f t="shared" si="13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3"/>
      <c r="L146" s="15">
        <f t="shared" si="12"/>
        <v>9</v>
      </c>
      <c r="N146" s="1">
        <v>9</v>
      </c>
      <c r="O146" s="1" t="s">
        <v>73</v>
      </c>
    </row>
    <row r="147" spans="1:15" x14ac:dyDescent="0.25">
      <c r="A147" s="3" t="str">
        <f t="shared" si="13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3"/>
      <c r="L147" s="15">
        <f t="shared" si="12"/>
        <v>9</v>
      </c>
      <c r="N147" s="1">
        <v>9</v>
      </c>
      <c r="O147" s="1" t="s">
        <v>73</v>
      </c>
    </row>
    <row r="148" spans="1:15" x14ac:dyDescent="0.25">
      <c r="A148" s="3" t="str">
        <f t="shared" si="13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3"/>
      <c r="L148" s="15">
        <f t="shared" si="12"/>
        <v>9</v>
      </c>
      <c r="N148" s="1">
        <v>9</v>
      </c>
      <c r="O148" s="1" t="s">
        <v>73</v>
      </c>
    </row>
    <row r="149" spans="1:15" x14ac:dyDescent="0.25">
      <c r="A149" s="3" t="str">
        <f t="shared" si="13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3"/>
      <c r="L149" s="15">
        <f t="shared" si="12"/>
        <v>33.119999999999997</v>
      </c>
      <c r="N149" s="1">
        <v>9</v>
      </c>
      <c r="O149" s="1" t="s">
        <v>73</v>
      </c>
    </row>
    <row r="150" spans="1:15" x14ac:dyDescent="0.25">
      <c r="A150" s="3" t="str">
        <f t="shared" si="13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3"/>
      <c r="L150" s="15">
        <f t="shared" si="12"/>
        <v>7.1999999999999993</v>
      </c>
      <c r="N150" s="1">
        <v>9</v>
      </c>
      <c r="O150" s="1" t="s">
        <v>73</v>
      </c>
    </row>
    <row r="151" spans="1:15" x14ac:dyDescent="0.25">
      <c r="A151" s="3" t="str">
        <f t="shared" si="13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3"/>
      <c r="L151" s="15">
        <f>D151*(1/(F151*1000/(60*60)))</f>
        <v>6.3</v>
      </c>
      <c r="N151" s="1" t="s">
        <v>89</v>
      </c>
      <c r="O151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"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Line!</vt:lpstr>
      <vt:lpstr>Green Line!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2022-12-15T18:00:22Z</dcterms:modified>
</cp:coreProperties>
</file>