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0" windowWidth="15600" windowHeight="11040"/>
  </bookViews>
  <sheets>
    <sheet name="VD 1" sheetId="8" r:id="rId1"/>
  </sheets>
  <definedNames>
    <definedName name="ĐƠN_GIÁ" localSheetId="0">'VD 1'!#REF!</definedName>
    <definedName name="ĐƠN_GIÁ">#REF!</definedName>
    <definedName name="NCC" localSheetId="0">'VD 1'!#REF!</definedName>
    <definedName name="NCC">#REF!</definedName>
    <definedName name="NGƯỜI_BÁN" localSheetId="0">'VD 1'!#REF!</definedName>
    <definedName name="NGƯỜI_BÁN">#REF!</definedName>
    <definedName name="SL" localSheetId="0">'VD 1'!#REF!</definedName>
    <definedName name="SL">#REF!</definedName>
    <definedName name="STT" localSheetId="0">'VD 1'!#REF!</definedName>
    <definedName name="STT">#REF!</definedName>
    <definedName name="TÊN_MẶT_HÀNG" localSheetId="0">'VD 1'!#REF!</definedName>
    <definedName name="TÊN_MẶT_HÀNG">#REF!</definedName>
    <definedName name="TỔNG_TIỀN" localSheetId="0">'VD 1'!#REF!</definedName>
    <definedName name="TỔNG_TIỀN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8" l="1"/>
  <c r="F4" i="8" l="1"/>
  <c r="F5" i="8"/>
  <c r="F6" i="8"/>
  <c r="F7" i="8"/>
  <c r="F8" i="8"/>
  <c r="F3" i="8"/>
  <c r="H8" i="8" l="1"/>
  <c r="H3" i="8"/>
  <c r="I3" i="8" s="1"/>
  <c r="G5" i="8"/>
  <c r="H5" i="8" s="1"/>
  <c r="I5" i="8" s="1"/>
  <c r="G6" i="8"/>
  <c r="H6" i="8" s="1"/>
  <c r="I6" i="8" s="1"/>
  <c r="G8" i="8"/>
  <c r="G3" i="8"/>
  <c r="G4" i="8"/>
  <c r="H4" i="8" s="1"/>
  <c r="I4" i="8" s="1"/>
  <c r="G7" i="8"/>
  <c r="H7" i="8" s="1"/>
  <c r="I7" i="8" s="1"/>
  <c r="I8" i="8" l="1"/>
</calcChain>
</file>

<file path=xl/sharedStrings.xml><?xml version="1.0" encoding="utf-8"?>
<sst xmlns="http://schemas.openxmlformats.org/spreadsheetml/2006/main" count="40" uniqueCount="36">
  <si>
    <t>BẢNG TÍNH TIỀN ĐIỆN</t>
  </si>
  <si>
    <t>LOẠI
SD</t>
  </si>
  <si>
    <t>CHỈ SỐ
ĐẦU</t>
  </si>
  <si>
    <t>CHỈ SỐ
CUỐI</t>
  </si>
  <si>
    <t>HỆ SỐ</t>
  </si>
  <si>
    <t>THÀNH
TIỀN</t>
  </si>
  <si>
    <t>PHỤ
TRỘI</t>
  </si>
  <si>
    <t>CỘNG</t>
  </si>
  <si>
    <t>KD</t>
  </si>
  <si>
    <t>GD</t>
  </si>
  <si>
    <t>1) - Nhập và định dạng dữ liệu như bảng tính</t>
  </si>
  <si>
    <t>2) - Tính cột HỆ SỐ như sau:</t>
  </si>
  <si>
    <t>Nếu Loại SD là "KD" thì Hệ số = 2 ( Kinh Doanh)</t>
  </si>
  <si>
    <t>Nếu Loại SD là "GD" thì Hệ số = 1 (Gia Đình)</t>
  </si>
  <si>
    <t>3) - Tính THÀNH TIỀN = (Chỉ số cuối - Chỉ số đầu) * Hệ số *550.</t>
  </si>
  <si>
    <t>4) - Tính PHỤ TRỘI như sau:</t>
  </si>
  <si>
    <t>Phụ trội = 0 nếu (Chỉ số cuối - Chỉ số đầu) &lt; 50</t>
  </si>
  <si>
    <t>Phụ trội = Thành tiền * 35% nếu 50 &lt;= (Chỉ số cuối - Chỉ số đầu) &lt;= 100</t>
  </si>
  <si>
    <t>Phụ trội = Thành tiền * 100% nếu (Chỉ số cuối - Chỉ số đầu) &gt; 100</t>
  </si>
  <si>
    <t>5) - Tính CỘNG = Phụ trội + Thành tiền.</t>
  </si>
  <si>
    <t>Yêu cầu:</t>
  </si>
  <si>
    <t>xây dựng chức năng thêm</t>
  </si>
  <si>
    <t>xây dựng chức năng xóa</t>
  </si>
  <si>
    <t>xây dựng chức năng sửa</t>
  </si>
  <si>
    <t>xây dựng chức năng hiển thị</t>
  </si>
  <si>
    <t>xây dựng chức năng sắp xếp theo tổng cộng</t>
  </si>
  <si>
    <t>Xây dưng chức năng OnLongClickListener sẽ xóa item trong listview</t>
  </si>
  <si>
    <t xml:space="preserve">Xây dưng chức năng setOnItemSelectedListener </t>
  </si>
  <si>
    <t>Họ và tên</t>
  </si>
  <si>
    <t>Trần Thanh An</t>
  </si>
  <si>
    <t>Phạm Thị Bình</t>
  </si>
  <si>
    <t>Nguyễn Văn Cần</t>
  </si>
  <si>
    <t>Hoàng Dũng</t>
  </si>
  <si>
    <t>Bùi Thị Yến</t>
  </si>
  <si>
    <t>Đặng Quốc Phong</t>
  </si>
  <si>
    <t>Thiết kế giao diện (1:0:2)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</si>
</sst>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64" fontId="6" fillId="0" borderId="1" xfId="1" applyNumberFormat="1" applyFont="1" applyBorder="1" applyAlignment="1">
      <alignment horizontal="right"/>
    </xf>
    <xf numFmtId="0" fontId="1" fillId="0" borderId="0" xfId="0" applyFont="1"/>
    <xf numFmtId="164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2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87B52"/>
      <color rgb="FF0043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191472</xdr:colOff>
      <xdr:row>0</xdr:row>
      <xdr:rowOff>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xmlns="" id="{35DD59BC-2D21-4AB8-AB26-CAECB1866C75}"/>
            </a:ext>
          </a:extLst>
        </xdr:cNvPr>
        <xdr:cNvSpPr/>
      </xdr:nvSpPr>
      <xdr:spPr>
        <a:xfrm rot="10800000">
          <a:off x="0" y="408853"/>
          <a:ext cx="191472" cy="233623"/>
        </a:xfrm>
        <a:prstGeom prst="rtTriangle">
          <a:avLst/>
        </a:prstGeom>
        <a:solidFill>
          <a:srgbClr val="387B5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619126</xdr:colOff>
      <xdr:row>1</xdr:row>
      <xdr:rowOff>28575</xdr:rowOff>
    </xdr:from>
    <xdr:to>
      <xdr:col>13</xdr:col>
      <xdr:colOff>315200</xdr:colOff>
      <xdr:row>23</xdr:row>
      <xdr:rowOff>161925</xdr:rowOff>
    </xdr:to>
    <xdr:sp macro="" textlink="">
      <xdr:nvSpPr>
        <xdr:cNvPr id="6" name="Rectangle 5"/>
        <xdr:cNvSpPr/>
      </xdr:nvSpPr>
      <xdr:spPr>
        <a:xfrm>
          <a:off x="6677026" y="352425"/>
          <a:ext cx="2953624" cy="497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628214</xdr:colOff>
      <xdr:row>1</xdr:row>
      <xdr:rowOff>38100</xdr:rowOff>
    </xdr:from>
    <xdr:to>
      <xdr:col>13</xdr:col>
      <xdr:colOff>324288</xdr:colOff>
      <xdr:row>6</xdr:row>
      <xdr:rowOff>133350</xdr:rowOff>
    </xdr:to>
    <xdr:sp macro="" textlink="">
      <xdr:nvSpPr>
        <xdr:cNvPr id="7" name="Rectangle 6"/>
        <xdr:cNvSpPr/>
      </xdr:nvSpPr>
      <xdr:spPr>
        <a:xfrm>
          <a:off x="6686114" y="361950"/>
          <a:ext cx="2953624" cy="16668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619126</xdr:colOff>
      <xdr:row>6</xdr:row>
      <xdr:rowOff>142875</xdr:rowOff>
    </xdr:from>
    <xdr:to>
      <xdr:col>13</xdr:col>
      <xdr:colOff>315200</xdr:colOff>
      <xdr:row>8</xdr:row>
      <xdr:rowOff>38100</xdr:rowOff>
    </xdr:to>
    <xdr:sp macro="" textlink="">
      <xdr:nvSpPr>
        <xdr:cNvPr id="8" name="Rectangle 7"/>
        <xdr:cNvSpPr/>
      </xdr:nvSpPr>
      <xdr:spPr>
        <a:xfrm>
          <a:off x="6677026" y="2038350"/>
          <a:ext cx="2953624" cy="44767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628214</xdr:colOff>
      <xdr:row>8</xdr:row>
      <xdr:rowOff>57150</xdr:rowOff>
    </xdr:from>
    <xdr:to>
      <xdr:col>13</xdr:col>
      <xdr:colOff>333376</xdr:colOff>
      <xdr:row>23</xdr:row>
      <xdr:rowOff>161925</xdr:rowOff>
    </xdr:to>
    <xdr:sp macro="" textlink="">
      <xdr:nvSpPr>
        <xdr:cNvPr id="9" name="Rectangle 8"/>
        <xdr:cNvSpPr/>
      </xdr:nvSpPr>
      <xdr:spPr>
        <a:xfrm>
          <a:off x="6686114" y="2505075"/>
          <a:ext cx="2962712" cy="2819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698734</xdr:colOff>
      <xdr:row>6</xdr:row>
      <xdr:rowOff>219075</xdr:rowOff>
    </xdr:from>
    <xdr:to>
      <xdr:col>10</xdr:col>
      <xdr:colOff>114300</xdr:colOff>
      <xdr:row>8</xdr:row>
      <xdr:rowOff>0</xdr:rowOff>
    </xdr:to>
    <xdr:sp macro="" textlink="">
      <xdr:nvSpPr>
        <xdr:cNvPr id="10" name="Oval 9"/>
        <xdr:cNvSpPr/>
      </xdr:nvSpPr>
      <xdr:spPr>
        <a:xfrm>
          <a:off x="6756634" y="2114550"/>
          <a:ext cx="472841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1628775</xdr:colOff>
      <xdr:row>4</xdr:row>
      <xdr:rowOff>171450</xdr:rowOff>
    </xdr:from>
    <xdr:to>
      <xdr:col>14</xdr:col>
      <xdr:colOff>2543175</xdr:colOff>
      <xdr:row>7</xdr:row>
      <xdr:rowOff>257175</xdr:rowOff>
    </xdr:to>
    <xdr:sp macro="" textlink="">
      <xdr:nvSpPr>
        <xdr:cNvPr id="14" name="Rectangle 13"/>
        <xdr:cNvSpPr/>
      </xdr:nvSpPr>
      <xdr:spPr>
        <a:xfrm>
          <a:off x="11553825" y="151447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203434</xdr:colOff>
      <xdr:row>6</xdr:row>
      <xdr:rowOff>219075</xdr:rowOff>
    </xdr:from>
    <xdr:to>
      <xdr:col>11</xdr:col>
      <xdr:colOff>66675</xdr:colOff>
      <xdr:row>8</xdr:row>
      <xdr:rowOff>0</xdr:rowOff>
    </xdr:to>
    <xdr:sp macro="" textlink="">
      <xdr:nvSpPr>
        <xdr:cNvPr id="16" name="Oval 15"/>
        <xdr:cNvSpPr/>
      </xdr:nvSpPr>
      <xdr:spPr>
        <a:xfrm>
          <a:off x="7318609" y="2114550"/>
          <a:ext cx="472841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136759</xdr:colOff>
      <xdr:row>6</xdr:row>
      <xdr:rowOff>228600</xdr:rowOff>
    </xdr:from>
    <xdr:to>
      <xdr:col>12</xdr:col>
      <xdr:colOff>0</xdr:colOff>
      <xdr:row>8</xdr:row>
      <xdr:rowOff>9525</xdr:rowOff>
    </xdr:to>
    <xdr:sp macro="" textlink="">
      <xdr:nvSpPr>
        <xdr:cNvPr id="17" name="Oval 16"/>
        <xdr:cNvSpPr/>
      </xdr:nvSpPr>
      <xdr:spPr>
        <a:xfrm>
          <a:off x="7861534" y="2124075"/>
          <a:ext cx="472841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60559</xdr:colOff>
      <xdr:row>6</xdr:row>
      <xdr:rowOff>238125</xdr:rowOff>
    </xdr:from>
    <xdr:to>
      <xdr:col>12</xdr:col>
      <xdr:colOff>533400</xdr:colOff>
      <xdr:row>8</xdr:row>
      <xdr:rowOff>19050</xdr:rowOff>
    </xdr:to>
    <xdr:sp macro="" textlink="">
      <xdr:nvSpPr>
        <xdr:cNvPr id="18" name="Oval 17"/>
        <xdr:cNvSpPr/>
      </xdr:nvSpPr>
      <xdr:spPr>
        <a:xfrm>
          <a:off x="8394934" y="2133600"/>
          <a:ext cx="472841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641584</xdr:colOff>
      <xdr:row>6</xdr:row>
      <xdr:rowOff>228600</xdr:rowOff>
    </xdr:from>
    <xdr:to>
      <xdr:col>13</xdr:col>
      <xdr:colOff>133350</xdr:colOff>
      <xdr:row>8</xdr:row>
      <xdr:rowOff>9525</xdr:rowOff>
    </xdr:to>
    <xdr:sp macro="" textlink="">
      <xdr:nvSpPr>
        <xdr:cNvPr id="19" name="Oval 18"/>
        <xdr:cNvSpPr/>
      </xdr:nvSpPr>
      <xdr:spPr>
        <a:xfrm>
          <a:off x="8975959" y="2124075"/>
          <a:ext cx="472841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C1" zoomScale="85" zoomScaleNormal="85" workbookViewId="0">
      <selection activeCell="D24" sqref="D24"/>
    </sheetView>
  </sheetViews>
  <sheetFormatPr defaultRowHeight="14.25" x14ac:dyDescent="0.2"/>
  <cols>
    <col min="1" max="1" width="4.140625" style="1" customWidth="1"/>
    <col min="2" max="2" width="19.85546875" style="1" bestFit="1" customWidth="1"/>
    <col min="3" max="3" width="6.7109375" style="1" customWidth="1"/>
    <col min="4" max="5" width="10.7109375" style="1" customWidth="1"/>
    <col min="6" max="6" width="9.7109375" style="1" customWidth="1"/>
    <col min="7" max="9" width="16.28515625" style="1" customWidth="1"/>
    <col min="10" max="10" width="15.85546875" style="1" customWidth="1"/>
    <col min="11" max="12" width="9.140625" style="1"/>
    <col min="13" max="13" width="14.7109375" style="1" customWidth="1"/>
    <col min="14" max="14" width="9.140625" style="1"/>
    <col min="15" max="15" width="49.42578125" style="1" customWidth="1"/>
    <col min="16" max="16384" width="9.140625" style="1"/>
  </cols>
  <sheetData>
    <row r="1" spans="2:9" s="2" customFormat="1" ht="26.1" customHeight="1" x14ac:dyDescent="0.25">
      <c r="C1" s="11" t="s">
        <v>0</v>
      </c>
      <c r="D1" s="11"/>
      <c r="E1" s="11"/>
      <c r="F1" s="11"/>
      <c r="G1" s="11"/>
      <c r="H1" s="11"/>
      <c r="I1" s="11"/>
    </row>
    <row r="2" spans="2:9" ht="36.75" customHeight="1" x14ac:dyDescent="0.2">
      <c r="B2" s="10" t="s">
        <v>28</v>
      </c>
      <c r="C2" s="10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2:9" ht="21.95" customHeight="1" x14ac:dyDescent="0.2">
      <c r="B3" s="12" t="s">
        <v>29</v>
      </c>
      <c r="C3" s="5" t="s">
        <v>8</v>
      </c>
      <c r="D3" s="6">
        <v>400</v>
      </c>
      <c r="E3" s="6">
        <v>1500</v>
      </c>
      <c r="F3" s="5">
        <f>IF(C3="KD",2,1)</f>
        <v>2</v>
      </c>
      <c r="G3" s="8">
        <f>(E3-D3)*F3*550</f>
        <v>1210000</v>
      </c>
      <c r="H3" s="6">
        <f>IF((E3-D3)&lt;50,0,IF((E3-D3)&lt;=100,G3*35%,G3*100%))</f>
        <v>1210000</v>
      </c>
      <c r="I3" s="9">
        <f>H3+G3</f>
        <v>2420000</v>
      </c>
    </row>
    <row r="4" spans="2:9" ht="21.95" customHeight="1" x14ac:dyDescent="0.2">
      <c r="B4" s="12" t="s">
        <v>30</v>
      </c>
      <c r="C4" s="5" t="s">
        <v>9</v>
      </c>
      <c r="D4" s="6">
        <v>58</v>
      </c>
      <c r="E4" s="6">
        <v>400</v>
      </c>
      <c r="F4" s="5">
        <f t="shared" ref="F4:F8" si="0">IF(C4="KD",2,1)</f>
        <v>1</v>
      </c>
      <c r="G4" s="8">
        <f t="shared" ref="G4:G8" si="1">(E4-D4)*F4*550</f>
        <v>188100</v>
      </c>
      <c r="H4" s="6">
        <f t="shared" ref="H4:H8" si="2">IF((E4-D4)&lt;50,0,IF((E4-D4)&lt;=100,G4*35%,G4*100%))</f>
        <v>188100</v>
      </c>
      <c r="I4" s="9">
        <f t="shared" ref="I4:I8" si="3">H4+G4</f>
        <v>376200</v>
      </c>
    </row>
    <row r="5" spans="2:9" ht="21.95" customHeight="1" x14ac:dyDescent="0.2">
      <c r="B5" s="12" t="s">
        <v>31</v>
      </c>
      <c r="C5" s="5" t="s">
        <v>8</v>
      </c>
      <c r="D5" s="6">
        <v>150</v>
      </c>
      <c r="E5" s="6">
        <v>700</v>
      </c>
      <c r="F5" s="5">
        <f t="shared" si="0"/>
        <v>2</v>
      </c>
      <c r="G5" s="8">
        <f t="shared" si="1"/>
        <v>605000</v>
      </c>
      <c r="H5" s="6">
        <f t="shared" si="2"/>
        <v>605000</v>
      </c>
      <c r="I5" s="9">
        <f t="shared" si="3"/>
        <v>1210000</v>
      </c>
    </row>
    <row r="6" spans="2:9" ht="21.95" customHeight="1" x14ac:dyDescent="0.2">
      <c r="B6" s="12" t="s">
        <v>32</v>
      </c>
      <c r="C6" s="5" t="s">
        <v>9</v>
      </c>
      <c r="D6" s="6">
        <v>90</v>
      </c>
      <c r="E6" s="6">
        <v>150</v>
      </c>
      <c r="F6" s="5">
        <f t="shared" si="0"/>
        <v>1</v>
      </c>
      <c r="G6" s="8">
        <f t="shared" si="1"/>
        <v>33000</v>
      </c>
      <c r="H6" s="6">
        <f t="shared" si="2"/>
        <v>11550</v>
      </c>
      <c r="I6" s="9">
        <f t="shared" si="3"/>
        <v>44550</v>
      </c>
    </row>
    <row r="7" spans="2:9" ht="21.95" customHeight="1" x14ac:dyDescent="0.2">
      <c r="B7" s="12" t="s">
        <v>33</v>
      </c>
      <c r="C7" s="5" t="s">
        <v>8</v>
      </c>
      <c r="D7" s="6">
        <v>34</v>
      </c>
      <c r="E7" s="6">
        <v>87</v>
      </c>
      <c r="F7" s="5">
        <f t="shared" si="0"/>
        <v>2</v>
      </c>
      <c r="G7" s="8">
        <f t="shared" si="1"/>
        <v>58300</v>
      </c>
      <c r="H7" s="6">
        <f t="shared" si="2"/>
        <v>20405</v>
      </c>
      <c r="I7" s="9">
        <f t="shared" si="3"/>
        <v>78705</v>
      </c>
    </row>
    <row r="8" spans="2:9" ht="21.95" customHeight="1" x14ac:dyDescent="0.2">
      <c r="B8" s="12" t="s">
        <v>34</v>
      </c>
      <c r="C8" s="5" t="s">
        <v>9</v>
      </c>
      <c r="D8" s="3">
        <v>50</v>
      </c>
      <c r="E8" s="3">
        <v>90</v>
      </c>
      <c r="F8" s="5">
        <f t="shared" si="0"/>
        <v>1</v>
      </c>
      <c r="G8" s="8">
        <f t="shared" si="1"/>
        <v>22000</v>
      </c>
      <c r="H8" s="6">
        <f t="shared" si="2"/>
        <v>0</v>
      </c>
      <c r="I8" s="9">
        <f t="shared" si="3"/>
        <v>22000</v>
      </c>
    </row>
    <row r="9" spans="2:9" ht="14.25" customHeight="1" x14ac:dyDescent="0.2"/>
    <row r="10" spans="2:9" ht="14.25" customHeight="1" x14ac:dyDescent="0.2"/>
    <row r="11" spans="2:9" ht="14.25" customHeight="1" x14ac:dyDescent="0.2">
      <c r="C11" s="1" t="s">
        <v>10</v>
      </c>
    </row>
    <row r="12" spans="2:9" ht="14.25" customHeight="1" x14ac:dyDescent="0.2">
      <c r="C12" s="1" t="s">
        <v>11</v>
      </c>
    </row>
    <row r="13" spans="2:9" ht="14.25" customHeight="1" x14ac:dyDescent="0.2">
      <c r="C13" s="1" t="s">
        <v>12</v>
      </c>
    </row>
    <row r="14" spans="2:9" ht="14.25" customHeight="1" x14ac:dyDescent="0.2">
      <c r="C14" s="1" t="s">
        <v>13</v>
      </c>
    </row>
    <row r="15" spans="2:9" ht="14.25" customHeight="1" x14ac:dyDescent="0.2">
      <c r="C15" s="1" t="s">
        <v>14</v>
      </c>
    </row>
    <row r="16" spans="2:9" x14ac:dyDescent="0.2">
      <c r="C16" s="1" t="s">
        <v>15</v>
      </c>
    </row>
    <row r="17" spans="2:7" x14ac:dyDescent="0.2">
      <c r="C17" s="1" t="s">
        <v>16</v>
      </c>
    </row>
    <row r="18" spans="2:7" x14ac:dyDescent="0.2">
      <c r="C18" s="1" t="s">
        <v>17</v>
      </c>
    </row>
    <row r="19" spans="2:7" x14ac:dyDescent="0.2">
      <c r="C19" s="1" t="s">
        <v>18</v>
      </c>
    </row>
    <row r="20" spans="2:7" x14ac:dyDescent="0.2">
      <c r="C20" s="1" t="s">
        <v>19</v>
      </c>
    </row>
    <row r="22" spans="2:7" x14ac:dyDescent="0.2">
      <c r="C22" s="7" t="s">
        <v>20</v>
      </c>
    </row>
    <row r="23" spans="2:7" x14ac:dyDescent="0.2">
      <c r="B23" s="1">
        <v>1</v>
      </c>
      <c r="C23" s="13">
        <v>2</v>
      </c>
      <c r="D23" s="7" t="s">
        <v>35</v>
      </c>
      <c r="G23" s="1">
        <v>1</v>
      </c>
    </row>
    <row r="24" spans="2:7" x14ac:dyDescent="0.2">
      <c r="B24" s="1">
        <v>2</v>
      </c>
      <c r="C24" s="13">
        <v>0.5</v>
      </c>
      <c r="D24" s="7" t="s">
        <v>21</v>
      </c>
    </row>
    <row r="25" spans="2:7" x14ac:dyDescent="0.2">
      <c r="B25" s="1">
        <v>3</v>
      </c>
      <c r="C25" s="13">
        <v>1</v>
      </c>
      <c r="D25" s="7" t="s">
        <v>22</v>
      </c>
    </row>
    <row r="26" spans="2:7" x14ac:dyDescent="0.2">
      <c r="B26" s="1">
        <v>4</v>
      </c>
      <c r="C26" s="13">
        <v>1</v>
      </c>
      <c r="D26" s="7" t="s">
        <v>23</v>
      </c>
    </row>
    <row r="27" spans="2:7" x14ac:dyDescent="0.2">
      <c r="B27" s="1">
        <v>5</v>
      </c>
      <c r="C27" s="13">
        <v>2</v>
      </c>
      <c r="D27" s="7" t="s">
        <v>24</v>
      </c>
    </row>
    <row r="28" spans="2:7" x14ac:dyDescent="0.2">
      <c r="B28" s="1">
        <v>6</v>
      </c>
      <c r="C28" s="13">
        <v>1.5</v>
      </c>
      <c r="D28" s="7" t="s">
        <v>25</v>
      </c>
    </row>
    <row r="29" spans="2:7" x14ac:dyDescent="0.2">
      <c r="B29" s="1">
        <v>7</v>
      </c>
      <c r="C29" s="13">
        <v>1</v>
      </c>
      <c r="D29" s="7" t="s">
        <v>26</v>
      </c>
    </row>
    <row r="30" spans="2:7" x14ac:dyDescent="0.2">
      <c r="B30" s="1">
        <v>8</v>
      </c>
      <c r="C30" s="13">
        <v>1</v>
      </c>
      <c r="D30" s="7" t="s">
        <v>27</v>
      </c>
    </row>
    <row r="31" spans="2:7" x14ac:dyDescent="0.2">
      <c r="C31" s="1">
        <f>SUM(C23:C30)</f>
        <v>10</v>
      </c>
    </row>
  </sheetData>
  <mergeCells count="1">
    <mergeCell ref="C1:I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Bảo Nam Blog</dc:creator>
  <cp:lastModifiedBy>B002B</cp:lastModifiedBy>
  <dcterms:created xsi:type="dcterms:W3CDTF">2019-11-25T16:29:19Z</dcterms:created>
  <dcterms:modified xsi:type="dcterms:W3CDTF">2022-04-14T00:27:45Z</dcterms:modified>
</cp:coreProperties>
</file>