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aodt\git\cs-2d-game\"/>
    </mc:Choice>
  </mc:AlternateContent>
  <bookViews>
    <workbookView xWindow="-120" yWindow="-120" windowWidth="38640" windowHeight="21240" activeTab="1"/>
  </bookViews>
  <sheets>
    <sheet name="Unit Overview" sheetId="2" r:id="rId1"/>
    <sheet name="Units" sheetId="4" r:id="rId2"/>
    <sheet name="Sheet2" sheetId="5" r:id="rId3"/>
    <sheet name="Weapons-Overview" sheetId="3" r:id="rId4"/>
    <sheet name="Weapons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1" i="4" l="1"/>
  <c r="J72" i="4"/>
  <c r="J73" i="4"/>
  <c r="J77" i="4"/>
  <c r="J74" i="4"/>
  <c r="J75" i="4"/>
  <c r="J76" i="4"/>
  <c r="J78" i="4"/>
  <c r="J45" i="4"/>
  <c r="J46" i="4"/>
  <c r="J47" i="4"/>
  <c r="J48" i="4"/>
  <c r="J49" i="4"/>
  <c r="J50" i="4"/>
  <c r="J51" i="4"/>
  <c r="J52" i="4"/>
  <c r="J53" i="4"/>
  <c r="J40" i="4"/>
  <c r="J32" i="4"/>
  <c r="J33" i="4"/>
  <c r="J34" i="4"/>
  <c r="J35" i="4"/>
  <c r="J36" i="4"/>
  <c r="J37" i="4"/>
  <c r="J38" i="4"/>
  <c r="J39" i="4"/>
  <c r="J30" i="4"/>
  <c r="J31" i="4"/>
  <c r="J55" i="4"/>
  <c r="J56" i="4"/>
  <c r="J44" i="4"/>
  <c r="J57" i="4"/>
  <c r="J58" i="4"/>
  <c r="J59" i="4"/>
  <c r="J60" i="4"/>
  <c r="J61" i="4"/>
  <c r="J22" i="4"/>
  <c r="J23" i="4"/>
  <c r="J42" i="4"/>
  <c r="C59" i="2"/>
  <c r="C60" i="2"/>
  <c r="C61" i="2"/>
  <c r="C62" i="2"/>
  <c r="C63" i="2"/>
  <c r="C64" i="2"/>
  <c r="C65" i="2"/>
  <c r="C66" i="2"/>
  <c r="C67" i="2"/>
  <c r="C68" i="2"/>
  <c r="C69" i="2"/>
  <c r="J11" i="4"/>
  <c r="J12" i="4"/>
  <c r="J13" i="4"/>
  <c r="J43" i="4"/>
  <c r="J63" i="4"/>
  <c r="J28" i="4"/>
  <c r="J29" i="4"/>
  <c r="J64" i="4"/>
  <c r="J65" i="4"/>
  <c r="J66" i="4"/>
  <c r="J67" i="4"/>
  <c r="J68" i="4"/>
  <c r="J69" i="4"/>
  <c r="J3" i="4"/>
  <c r="J4" i="4"/>
  <c r="J5" i="4"/>
  <c r="J6" i="4"/>
  <c r="J21" i="4"/>
  <c r="J7" i="4"/>
  <c r="J8" i="4"/>
  <c r="J9" i="4"/>
  <c r="J10" i="4"/>
  <c r="J14" i="4"/>
  <c r="J15" i="4"/>
  <c r="J17" i="4"/>
  <c r="J16" i="4"/>
  <c r="J18" i="4"/>
  <c r="J2" i="4"/>
</calcChain>
</file>

<file path=xl/sharedStrings.xml><?xml version="1.0" encoding="utf-8"?>
<sst xmlns="http://schemas.openxmlformats.org/spreadsheetml/2006/main" count="856" uniqueCount="376">
  <si>
    <t>physical</t>
  </si>
  <si>
    <t>Infantry, Knight</t>
  </si>
  <si>
    <t>Reaper</t>
  </si>
  <si>
    <t>Maverick's Blade</t>
  </si>
  <si>
    <t>*Q</t>
  </si>
  <si>
    <t>Wicked Flail</t>
  </si>
  <si>
    <t>Infantry, Knight, Mage</t>
  </si>
  <si>
    <t>Morphing Blade</t>
  </si>
  <si>
    <t>Lord's Might</t>
  </si>
  <si>
    <t>Mage</t>
  </si>
  <si>
    <t>Legendary Script</t>
  </si>
  <si>
    <t>magical</t>
  </si>
  <si>
    <t>Steel Tome</t>
  </si>
  <si>
    <t>Tempest Script</t>
  </si>
  <si>
    <t>Blade Spellbook</t>
  </si>
  <si>
    <t>Wicked Tome</t>
  </si>
  <si>
    <t>Homemade Spellbook</t>
  </si>
  <si>
    <t xml:space="preserve">★ </t>
  </si>
  <si>
    <t xml:space="preserve">★★ </t>
  </si>
  <si>
    <t xml:space="preserve">★★★ </t>
  </si>
  <si>
    <t>After combat restore 5 Health.</t>
  </si>
  <si>
    <t>Gain Spd/Str/Fcs +7.</t>
  </si>
  <si>
    <t>Stats</t>
  </si>
  <si>
    <t>All units have 6 stats:</t>
  </si>
  <si>
    <t>Health (HP) - total damage unit can take in battle before dying.</t>
  </si>
  <si>
    <t>Speed (Spd) - used to determine which unit moves first each round of battle.</t>
  </si>
  <si>
    <t>Strength (Str) - used to calculate damage for physical weapons and skills.</t>
  </si>
  <si>
    <t>Focus (Fcs) - used to calculate damage for magical weapons and skills.</t>
  </si>
  <si>
    <t>Armor (Amr) - used to calculate damage reduction for physical weapons and skills.</t>
  </si>
  <si>
    <t>Resistance (Res) - used to calculate damage reduction for magical weapons and skills.</t>
  </si>
  <si>
    <t>Stats can be raised and lowered by passive and active skills during each battle, but only passive skill stat changes persist between battles..</t>
  </si>
  <si>
    <t>Stat total vary depending on unit type. Current stat totals:</t>
  </si>
  <si>
    <t>Wicked Spear</t>
  </si>
  <si>
    <t>Gain 10% Physical Penetration.</t>
  </si>
  <si>
    <t>Deal 8 damage to unit after combat.</t>
  </si>
  <si>
    <t>Book of Vitality</t>
  </si>
  <si>
    <t>Gain 10% Magical Penetration.</t>
  </si>
  <si>
    <t>Gain Health +100.</t>
  </si>
  <si>
    <t>Book of Pain</t>
  </si>
  <si>
    <t xml:space="preserve">★★★★ </t>
  </si>
  <si>
    <t>Prophet's Head</t>
  </si>
  <si>
    <t xml:space="preserve">★★★★★ </t>
  </si>
  <si>
    <t>Key:</t>
  </si>
  <si>
    <t>*UI = Uninheritable</t>
  </si>
  <si>
    <t>*NO = Not Obtainable</t>
  </si>
  <si>
    <t>*Q = Unique</t>
  </si>
  <si>
    <t>Weapons are like skills with no cooldown. They have a range and a power.</t>
  </si>
  <si>
    <t>After combat, decrease all skill cooldowns by 1.</t>
  </si>
  <si>
    <t>If unit's Focus &gt; Strength, calculate damage using unit's Focus.</t>
  </si>
  <si>
    <t>Prophet's Arbiter</t>
  </si>
  <si>
    <t>Gain 15% Physical Penetration. Inflicts Stun(1) on target.</t>
  </si>
  <si>
    <t>Status Effects:</t>
  </si>
  <si>
    <t>Bleed: Target takes damage = 5% of their max health at the end of every round and has 50% reduced healing.</t>
  </si>
  <si>
    <t>Stun: Target is unable to make any actions.</t>
  </si>
  <si>
    <t>Gain 15% Magical Penetration and Speed +25.</t>
  </si>
  <si>
    <t>Knight</t>
  </si>
  <si>
    <t>Justice's Hammer</t>
  </si>
  <si>
    <t>Root: Target attacks last during each round.</t>
  </si>
  <si>
    <t>Inflicts Bleed(4) on target.</t>
  </si>
  <si>
    <t>Gaint Health +60 and Speed +35. Inflicts Slow(8) on target.</t>
  </si>
  <si>
    <t>Inflicts Bleed(7) on target.</t>
  </si>
  <si>
    <t>Damage formula:</t>
  </si>
  <si>
    <t>P = ability/weapon power</t>
  </si>
  <si>
    <t>A = Attacker's Strength/Focus stat</t>
  </si>
  <si>
    <t>D = Defender's Armor/Resistance stat</t>
  </si>
  <si>
    <t>m = Penetration modifiers</t>
  </si>
  <si>
    <t>c = critical hit, either 1 or 1.5</t>
  </si>
  <si>
    <t>Vampire Staff</t>
  </si>
  <si>
    <t>After combat restore Health = 50% damage done.</t>
  </si>
  <si>
    <t>Bonebreaker</t>
  </si>
  <si>
    <t>Agile Spear</t>
  </si>
  <si>
    <t>phsycial</t>
  </si>
  <si>
    <t>Sturdy Hammer</t>
  </si>
  <si>
    <t>Gain Health +30.</t>
  </si>
  <si>
    <t>Heavy Longsword</t>
  </si>
  <si>
    <t>Gain Armor + 15.</t>
  </si>
  <si>
    <t>Gain Speed +20.</t>
  </si>
  <si>
    <t>Warding Saber</t>
  </si>
  <si>
    <t>Gain Resistance +15.</t>
  </si>
  <si>
    <t>Magic Pebble</t>
  </si>
  <si>
    <t>Common Spellbook</t>
  </si>
  <si>
    <t>After combat, decrease all skill cooldowns by 2.</t>
  </si>
  <si>
    <t>Enchanted Dagger</t>
  </si>
  <si>
    <t>Practice Sword</t>
  </si>
  <si>
    <t>Practice Staff</t>
  </si>
  <si>
    <t>Apprentice Tome</t>
  </si>
  <si>
    <t>Gain Health +10 and Amr/Res +5.</t>
  </si>
  <si>
    <t>Deal 20 damage to unit after combat.</t>
  </si>
  <si>
    <t>Demon's Skull</t>
  </si>
  <si>
    <t>Infantry</t>
  </si>
  <si>
    <t>Possesed Spear</t>
  </si>
  <si>
    <t>Deal 15 damage to unit after combat.</t>
  </si>
  <si>
    <t>Quick Spellbook</t>
  </si>
  <si>
    <t>Vitality Orb</t>
  </si>
  <si>
    <t>Guarding Scepter</t>
  </si>
  <si>
    <t>Tome of Protection</t>
  </si>
  <si>
    <t>Order</t>
  </si>
  <si>
    <t>Light Tome</t>
  </si>
  <si>
    <t>2+</t>
  </si>
  <si>
    <t>Méllitar Sabre</t>
  </si>
  <si>
    <t>Damage unit directly behind target</t>
  </si>
  <si>
    <t>Chaos</t>
  </si>
  <si>
    <t>Heralded Spear</t>
  </si>
  <si>
    <t>Chance(50) to inflict Stun(1) on target.</t>
  </si>
  <si>
    <t>After combat gain Strength +4.</t>
  </si>
  <si>
    <t>Shoskvurm's Blade</t>
  </si>
  <si>
    <t>1+</t>
  </si>
  <si>
    <t>Damages all units adjacent to target *Q</t>
  </si>
  <si>
    <t>Cleaving Falchion</t>
  </si>
  <si>
    <t>Soul Blade</t>
  </si>
  <si>
    <t>After combat restore 5 Health and deal 5 damage to all enemies.</t>
  </si>
  <si>
    <t>Gain Speed +30.</t>
  </si>
  <si>
    <t>Bloodsteel Blade</t>
  </si>
  <si>
    <t>Bloodsteel Axe</t>
  </si>
  <si>
    <t>Knight, Mage</t>
  </si>
  <si>
    <t>Inflicts Bleed(2) on target.</t>
  </si>
  <si>
    <t>Bloodsteel Spear</t>
  </si>
  <si>
    <t>Inflicts Bleed(6) on target.</t>
  </si>
  <si>
    <t>Grevious Axe</t>
  </si>
  <si>
    <t>Mythic</t>
  </si>
  <si>
    <t>Wild</t>
  </si>
  <si>
    <t>Wolksvaign</t>
  </si>
  <si>
    <t>After combat gain Str/Fcs +8.</t>
  </si>
  <si>
    <t>Machete</t>
  </si>
  <si>
    <t>Infantry, Mage</t>
  </si>
  <si>
    <t>Thunderous Fist</t>
  </si>
  <si>
    <t>Blessings</t>
  </si>
  <si>
    <t>Equipment</t>
  </si>
  <si>
    <t>Weapon - Weapon rarity must be below character level / 20</t>
  </si>
  <si>
    <t>Weapons</t>
  </si>
  <si>
    <t>Power = used in damage formula</t>
  </si>
  <si>
    <t>Range = defines units it can target. Weapons with a range of 1 can only hit frontline units.</t>
  </si>
  <si>
    <t>Weapons can also have bonus stats and passive skills attached to them.</t>
  </si>
  <si>
    <t>Some weapons have unique targeting. Some examples:</t>
  </si>
  <si>
    <t>Weapon can hit random target(s)</t>
  </si>
  <si>
    <t>Weapon can hit multiple targets in certain targetable shapes, or adjacent enemies, or an entire column</t>
  </si>
  <si>
    <t>Weapons have a rarity level</t>
  </si>
  <si>
    <t>Common</t>
  </si>
  <si>
    <t>Uncommon</t>
  </si>
  <si>
    <t>Rare</t>
  </si>
  <si>
    <t>Epic</t>
  </si>
  <si>
    <t>Legendary</t>
  </si>
  <si>
    <t>Godly</t>
  </si>
  <si>
    <t>★★★★★★</t>
  </si>
  <si>
    <t>Units can equip weapons based on their level / 20 (Legendary weapons can only equip at level 100)</t>
  </si>
  <si>
    <t>Godly weapons are only unlocked in hardmode</t>
  </si>
  <si>
    <t>Weapons can be found, bought, crafted, and dropped by enemies</t>
  </si>
  <si>
    <t>Sleep: Target is unable to make any actions. Removed if target takes damage from any source.</t>
  </si>
  <si>
    <t>Silence: Target can't use abilities.</t>
  </si>
  <si>
    <t>r = random number between 0.45 and 0.6</t>
  </si>
  <si>
    <t>Four(?) skills</t>
  </si>
  <si>
    <t>Skill scrolls can also be obtained from shops and as rewards in chests/etc</t>
  </si>
  <si>
    <t>Skills have limitations on who can inherit based on class and element</t>
  </si>
  <si>
    <t>Celestial Blessing</t>
  </si>
  <si>
    <t>Gain Health +40 and Amr/Res +20.</t>
  </si>
  <si>
    <t>Atral Blessing</t>
  </si>
  <si>
    <t>Chaos Blessing</t>
  </si>
  <si>
    <t>After combat restore 10 Health to all allies.</t>
  </si>
  <si>
    <t>After combat deal 10 damage to all allies.</t>
  </si>
  <si>
    <t>Griphin's Tome</t>
  </si>
  <si>
    <t>Gain Health +40, Speed +20, Focus +15, and Resistance +10.</t>
  </si>
  <si>
    <t>Units come with 2-4 skills by default, can inherit skills by sacrificing other units at alters?</t>
  </si>
  <si>
    <t>Amor - one armor slot, low level/rarity armor give just flat stat bonuses, can upgrade armor to new tiers</t>
  </si>
  <si>
    <t>Higher tier armor can give other passive bonuses as well</t>
  </si>
  <si>
    <t>Trinket - one trinket slot, same effects as armor</t>
  </si>
  <si>
    <t>Type Availability</t>
  </si>
  <si>
    <t>Name</t>
  </si>
  <si>
    <t>Effect</t>
  </si>
  <si>
    <t>Range</t>
  </si>
  <si>
    <t>Damage Type</t>
  </si>
  <si>
    <t>Power</t>
  </si>
  <si>
    <t>Rarity</t>
  </si>
  <si>
    <t>Notes</t>
  </si>
  <si>
    <t>Type</t>
  </si>
  <si>
    <t>HP</t>
  </si>
  <si>
    <t>Spd</t>
  </si>
  <si>
    <t>Str</t>
  </si>
  <si>
    <t>Fcs</t>
  </si>
  <si>
    <t>Amr</t>
  </si>
  <si>
    <t>Res</t>
  </si>
  <si>
    <t>Total</t>
  </si>
  <si>
    <t>Looter</t>
  </si>
  <si>
    <t>Heavy Looter</t>
  </si>
  <si>
    <t>Deviant</t>
  </si>
  <si>
    <t>Possesed Deviant</t>
  </si>
  <si>
    <t>Possesed Traveler</t>
  </si>
  <si>
    <t>Rouge Traveler</t>
  </si>
  <si>
    <t>Light Bowman</t>
  </si>
  <si>
    <t>Hunter</t>
  </si>
  <si>
    <t>Possesed Hunter</t>
  </si>
  <si>
    <t>Summoner</t>
  </si>
  <si>
    <t>Kensick Legionnaire</t>
  </si>
  <si>
    <t>Kensick Knight</t>
  </si>
  <si>
    <t>Kensick Royal Legionaire</t>
  </si>
  <si>
    <t>Kensick Royal Knight</t>
  </si>
  <si>
    <t>Kensick Royal Guard</t>
  </si>
  <si>
    <t>Kensick Royal Conjurer</t>
  </si>
  <si>
    <t>Dark Knight</t>
  </si>
  <si>
    <t>Griphin</t>
  </si>
  <si>
    <t>Order Vigilite</t>
  </si>
  <si>
    <t>Unit Type</t>
  </si>
  <si>
    <t>Beast</t>
  </si>
  <si>
    <t>Dragon</t>
  </si>
  <si>
    <t>Demon</t>
  </si>
  <si>
    <t>Spirit</t>
  </si>
  <si>
    <t>Light</t>
  </si>
  <si>
    <t>Dark</t>
  </si>
  <si>
    <t>Factions/Elements</t>
  </si>
  <si>
    <t>Faction/Element</t>
  </si>
  <si>
    <t>All units and skills have a faction/element. Certain factions deal more damage to units of other factions.</t>
  </si>
  <si>
    <t>Weapons have no element, and instead always deal the same damage type as the unit it is equipped to.</t>
  </si>
  <si>
    <t>Mage Knight</t>
  </si>
  <si>
    <t>Order Vigilite with unique equipment</t>
  </si>
  <si>
    <t>Akera the Pained</t>
  </si>
  <si>
    <t>Loath the Forgotten</t>
  </si>
  <si>
    <t>Phenton the Fire</t>
  </si>
  <si>
    <t>Ixe the Hated</t>
  </si>
  <si>
    <t>Acytus the Rich</t>
  </si>
  <si>
    <t>Octeous the Immotal</t>
  </si>
  <si>
    <t>Drakon</t>
  </si>
  <si>
    <t>Renegade Archer</t>
  </si>
  <si>
    <t>Renegade Swordsman</t>
  </si>
  <si>
    <t>Rouge Looter</t>
  </si>
  <si>
    <t>Rouge Mage</t>
  </si>
  <si>
    <t>Bonus damage = 110% normal damage (subject to change)</t>
  </si>
  <si>
    <t>NEW TOTALS</t>
  </si>
  <si>
    <t>Stats at level</t>
  </si>
  <si>
    <t>Level</t>
  </si>
  <si>
    <t>Base Mult</t>
  </si>
  <si>
    <t>Base Mult for HP</t>
  </si>
  <si>
    <t>800+ = godly units</t>
  </si>
  <si>
    <t>650-800 = dragon units, legendary units</t>
  </si>
  <si>
    <t>Chaos Vigilite</t>
  </si>
  <si>
    <t>Chaos Vigilite with unique equipment</t>
  </si>
  <si>
    <t>Severin's Axe</t>
  </si>
  <si>
    <t>Gain 25% Physical Penetration.</t>
  </si>
  <si>
    <t>Shade</t>
  </si>
  <si>
    <t>Fallen Kingsguard</t>
  </si>
  <si>
    <t>Fallen King</t>
  </si>
  <si>
    <t>Lost</t>
  </si>
  <si>
    <t>350-500 = standard units</t>
  </si>
  <si>
    <t>Devourer</t>
  </si>
  <si>
    <t>Mercenary Knight</t>
  </si>
  <si>
    <t>Elite Mercenary Conjurer</t>
  </si>
  <si>
    <t>Shadow Knight</t>
  </si>
  <si>
    <t>Mercenary Legionary</t>
  </si>
  <si>
    <t>Elite Mercenary Legionary</t>
  </si>
  <si>
    <t>Voidwalker</t>
  </si>
  <si>
    <t>Forgotten Knight</t>
  </si>
  <si>
    <t>Infantry Mage</t>
  </si>
  <si>
    <t>Mercenary Ranger</t>
  </si>
  <si>
    <t>Infatry</t>
  </si>
  <si>
    <t>250-350 = common units, early game units</t>
  </si>
  <si>
    <t>Aversus</t>
  </si>
  <si>
    <t>Angered Forestling</t>
  </si>
  <si>
    <t>Wild Boar</t>
  </si>
  <si>
    <t>Wolf</t>
  </si>
  <si>
    <t>horde beast</t>
  </si>
  <si>
    <t>Alpha Wolf</t>
  </si>
  <si>
    <t>Arcane Wolf</t>
  </si>
  <si>
    <t>Araknid</t>
  </si>
  <si>
    <t>humanoid spiders</t>
  </si>
  <si>
    <t>Beast Mage</t>
  </si>
  <si>
    <t>Araknae</t>
  </si>
  <si>
    <t>Knight Beast</t>
  </si>
  <si>
    <t>Decayed Lord</t>
  </si>
  <si>
    <t>horde king</t>
  </si>
  <si>
    <t>Ancient One</t>
  </si>
  <si>
    <t>Arcane Ancient</t>
  </si>
  <si>
    <t>Raurd</t>
  </si>
  <si>
    <t>champion of the ancients</t>
  </si>
  <si>
    <t>Vior</t>
  </si>
  <si>
    <t>Yrsk</t>
  </si>
  <si>
    <t>Ashkr</t>
  </si>
  <si>
    <t>leader of the ancients (trees)</t>
  </si>
  <si>
    <t>Mage Beast</t>
  </si>
  <si>
    <t>Draugsk</t>
  </si>
  <si>
    <t>dead ancient</t>
  </si>
  <si>
    <t>Old One</t>
  </si>
  <si>
    <t>old forest men</t>
  </si>
  <si>
    <t>Der Rawsk</t>
  </si>
  <si>
    <t>Ginggraff</t>
  </si>
  <si>
    <t>Horned rodent</t>
  </si>
  <si>
    <t>Fallen Creature</t>
  </si>
  <si>
    <t>Drottin Skerra</t>
  </si>
  <si>
    <t>ancient lord</t>
  </si>
  <si>
    <t>Mage Dragon</t>
  </si>
  <si>
    <t>Yiwir</t>
  </si>
  <si>
    <t>Xing Ghou</t>
  </si>
  <si>
    <t>Yin Zho Lunar Priest</t>
  </si>
  <si>
    <t>Yin Zho Solar Priest</t>
  </si>
  <si>
    <t>Yin Zho Warrior Monk</t>
  </si>
  <si>
    <t>???</t>
  </si>
  <si>
    <t>Korvus (Death)</t>
  </si>
  <si>
    <t>lose to at end of first campaign to prestige/restart in hard mode. cities have been overtaken with raven worshippers, higher level enemeies everywhere</t>
  </si>
  <si>
    <t>Crimson Knight</t>
  </si>
  <si>
    <t>starter unit if start at blood lord faction</t>
  </si>
  <si>
    <t>Crimson Sellsword</t>
  </si>
  <si>
    <t>starter unit</t>
  </si>
  <si>
    <t>Blood Worshipper</t>
  </si>
  <si>
    <t>common blood faction unit</t>
  </si>
  <si>
    <t>Blood Preist</t>
  </si>
  <si>
    <t>Blood Priestess</t>
  </si>
  <si>
    <t>Belsug</t>
  </si>
  <si>
    <t>blood lord's pet, skagg</t>
  </si>
  <si>
    <t>Mounted Infantry</t>
  </si>
  <si>
    <t>Loyal Servant Avutie</t>
  </si>
  <si>
    <t>Mother Camora</t>
  </si>
  <si>
    <t>powerful healer mage, preistess leader</t>
  </si>
  <si>
    <t>Blood Lord La Sanche</t>
  </si>
  <si>
    <t>blood lord faction leader</t>
  </si>
  <si>
    <t>Raven Conjurer</t>
  </si>
  <si>
    <t>basic raven unit, found randomly in beginning of game/main campaign</t>
  </si>
  <si>
    <t>Knight of the Raven</t>
  </si>
  <si>
    <t>appear in raven armies</t>
  </si>
  <si>
    <t>Raven Apostle</t>
  </si>
  <si>
    <t>Raven</t>
  </si>
  <si>
    <t>leader of raven horde, end normal mode boss</t>
  </si>
  <si>
    <t>end hard mode boss</t>
  </si>
  <si>
    <t>Valiant Knight</t>
  </si>
  <si>
    <t>Valiant Sellsword</t>
  </si>
  <si>
    <t>Highlands Méllitar</t>
  </si>
  <si>
    <t>higlands - elf like cuture</t>
  </si>
  <si>
    <t>Highlands Amertiér</t>
  </si>
  <si>
    <t>Highlands Artilliére</t>
  </si>
  <si>
    <t>Kasteillé</t>
  </si>
  <si>
    <t>highland noble</t>
  </si>
  <si>
    <t>Evryn</t>
  </si>
  <si>
    <t>Invar</t>
  </si>
  <si>
    <t>Dégracier</t>
  </si>
  <si>
    <t>highland dragon lord</t>
  </si>
  <si>
    <t>Knight of Goorn</t>
  </si>
  <si>
    <t>lowland unit</t>
  </si>
  <si>
    <t>Knight of Ezvis</t>
  </si>
  <si>
    <t>Mounted Knight</t>
  </si>
  <si>
    <t>Knight of Orris</t>
  </si>
  <si>
    <t>Zin</t>
  </si>
  <si>
    <t>lowland noble</t>
  </si>
  <si>
    <t>Vez</t>
  </si>
  <si>
    <t>Ar-Roz</t>
  </si>
  <si>
    <t>Iv-Dras</t>
  </si>
  <si>
    <t>lowland ruler - low and high folk ruled by dragons who endow them with special abilities</t>
  </si>
  <si>
    <t>Fair Dragon</t>
  </si>
  <si>
    <t>Wyvern's Sword</t>
  </si>
  <si>
    <t>Wyvern</t>
  </si>
  <si>
    <t>warped apprentice magician</t>
  </si>
  <si>
    <t>Found in possesed towns, caused my uncontrolled magic wicked tome, morphing blade</t>
  </si>
  <si>
    <t>nananananananananananananBATMAN</t>
  </si>
  <si>
    <t>500-650 = unique units, bosses, multi-tile units</t>
  </si>
  <si>
    <t>Knight of Ezis</t>
  </si>
  <si>
    <t>Beast Knight</t>
  </si>
  <si>
    <t>*Q, lowland noble</t>
  </si>
  <si>
    <t>*Q, lowland ruler - low and high folk ruled by dragons who endow them with special abilities</t>
  </si>
  <si>
    <t>battle with player, whichever survives with most health can be recruited</t>
  </si>
  <si>
    <t>unique ability: set res equal to highest res on enemy team</t>
  </si>
  <si>
    <t>Heretic Prisoner</t>
  </si>
  <si>
    <t>frontline units for vigilite parties</t>
  </si>
  <si>
    <t>Ur-Dras</t>
  </si>
  <si>
    <t>*Q, fair dragon queen</t>
  </si>
  <si>
    <t>Hemoplague Priest</t>
  </si>
  <si>
    <t>Lunar Cultist</t>
  </si>
  <si>
    <t>Lunar Priest</t>
  </si>
  <si>
    <t>Lunar Devine</t>
  </si>
  <si>
    <t>Crimson Worshipper</t>
  </si>
  <si>
    <t>Crimson Preist</t>
  </si>
  <si>
    <t>*Q, blood lord's pet, skagg, reward for completing questline</t>
  </si>
  <si>
    <t>*Q, blood lord faction leader</t>
  </si>
  <si>
    <t>*Q, mounted?</t>
  </si>
  <si>
    <t>(Hemoplague) Lord Aima</t>
  </si>
  <si>
    <t>Crimzna</t>
  </si>
  <si>
    <t>*Q, powerful healer mage, defacto hemoplague leader</t>
  </si>
  <si>
    <t>*Q, ancient lord</t>
  </si>
  <si>
    <t>Zi Ghou</t>
  </si>
  <si>
    <t>Zi Tian</t>
  </si>
  <si>
    <t>Zi Yue</t>
  </si>
  <si>
    <t>*Q, three lords who can cleanse Korvus's corruption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</si>
</sst>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B5B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7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8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6" fillId="1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/>
    <xf numFmtId="0" fontId="1" fillId="0" borderId="0" xfId="0" applyFont="1" applyAlignment="1">
      <alignment horizontal="center"/>
    </xf>
    <xf numFmtId="0" fontId="0" fillId="3" borderId="0" xfId="0" applyFont="1" applyFill="1"/>
    <xf numFmtId="0" fontId="0" fillId="10" borderId="0" xfId="0" applyFont="1" applyFill="1"/>
    <xf numFmtId="0" fontId="0" fillId="9" borderId="0" xfId="0" applyFont="1" applyFill="1"/>
    <xf numFmtId="0" fontId="0" fillId="8" borderId="0" xfId="0" applyFont="1" applyFill="1"/>
    <xf numFmtId="0" fontId="0" fillId="11" borderId="0" xfId="0" applyFont="1" applyFill="1"/>
    <xf numFmtId="0" fontId="8" fillId="0" borderId="0" xfId="0" applyFont="1"/>
    <xf numFmtId="2" fontId="0" fillId="0" borderId="0" xfId="0" applyNumberFormat="1"/>
    <xf numFmtId="0" fontId="0" fillId="12" borderId="0" xfId="0" applyFont="1" applyFill="1"/>
    <xf numFmtId="0" fontId="2" fillId="0" borderId="2" xfId="0" applyFont="1" applyBorder="1" applyAlignment="1">
      <alignment horizontal="center" wrapText="1"/>
    </xf>
    <xf numFmtId="0" fontId="2" fillId="2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top" wrapText="1"/>
    </xf>
    <xf numFmtId="0" fontId="2" fillId="2" borderId="2" xfId="0" applyFont="1" applyFill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right" vertical="top" wrapText="1"/>
    </xf>
    <xf numFmtId="0" fontId="3" fillId="7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B5B"/>
      <color rgb="FFB381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542925</xdr:colOff>
      <xdr:row>36</xdr:row>
      <xdr:rowOff>103663</xdr:rowOff>
    </xdr:from>
    <xdr:ext cx="1628775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152525" y="6961663"/>
              <a:ext cx="162877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𝐷𝑎𝑚𝑎𝑔𝑒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152525" y="6961663"/>
              <a:ext cx="162877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𝐷𝑎𝑚𝑎𝑔𝑒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((𝑃∗𝐴))/((𝐷∗𝑚))∗𝑟 ∗𝑐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9"/>
  <sheetViews>
    <sheetView topLeftCell="A27" workbookViewId="0">
      <selection activeCell="G51" sqref="G51"/>
    </sheetView>
  </sheetViews>
  <sheetFormatPr defaultRowHeight="15" x14ac:dyDescent="0.25"/>
  <sheetData>
    <row r="3" spans="1:2" x14ac:dyDescent="0.25">
      <c r="A3" s="1" t="s">
        <v>127</v>
      </c>
    </row>
    <row r="5" spans="1:2" x14ac:dyDescent="0.25">
      <c r="A5" t="s">
        <v>128</v>
      </c>
    </row>
    <row r="6" spans="1:2" x14ac:dyDescent="0.25">
      <c r="A6" t="s">
        <v>150</v>
      </c>
    </row>
    <row r="7" spans="1:2" x14ac:dyDescent="0.25">
      <c r="B7" t="s">
        <v>161</v>
      </c>
    </row>
    <row r="8" spans="1:2" x14ac:dyDescent="0.25">
      <c r="B8" t="s">
        <v>151</v>
      </c>
    </row>
    <row r="9" spans="1:2" x14ac:dyDescent="0.25">
      <c r="B9" t="s">
        <v>152</v>
      </c>
    </row>
    <row r="10" spans="1:2" x14ac:dyDescent="0.25">
      <c r="A10" t="s">
        <v>162</v>
      </c>
    </row>
    <row r="11" spans="1:2" x14ac:dyDescent="0.25">
      <c r="B11" t="s">
        <v>163</v>
      </c>
    </row>
    <row r="12" spans="1:2" x14ac:dyDescent="0.25">
      <c r="A12" t="s">
        <v>164</v>
      </c>
    </row>
    <row r="14" spans="1:2" x14ac:dyDescent="0.25">
      <c r="A14" s="1" t="s">
        <v>200</v>
      </c>
    </row>
    <row r="15" spans="1:2" x14ac:dyDescent="0.25">
      <c r="A15" t="s">
        <v>89</v>
      </c>
    </row>
    <row r="16" spans="1:2" x14ac:dyDescent="0.25">
      <c r="A16" t="s">
        <v>55</v>
      </c>
    </row>
    <row r="17" spans="1:10" x14ac:dyDescent="0.25">
      <c r="A17" t="s">
        <v>9</v>
      </c>
    </row>
    <row r="18" spans="1:10" x14ac:dyDescent="0.25">
      <c r="A18" t="s">
        <v>201</v>
      </c>
    </row>
    <row r="19" spans="1:10" x14ac:dyDescent="0.25">
      <c r="A19" t="s">
        <v>202</v>
      </c>
    </row>
    <row r="21" spans="1:10" x14ac:dyDescent="0.25">
      <c r="A21" s="1" t="s">
        <v>207</v>
      </c>
    </row>
    <row r="22" spans="1:10" x14ac:dyDescent="0.25">
      <c r="A22" s="16"/>
      <c r="B22" t="s">
        <v>137</v>
      </c>
      <c r="C22" t="s">
        <v>120</v>
      </c>
      <c r="D22" t="s">
        <v>96</v>
      </c>
      <c r="E22" t="s">
        <v>101</v>
      </c>
      <c r="F22" t="s">
        <v>205</v>
      </c>
      <c r="G22" t="s">
        <v>206</v>
      </c>
      <c r="H22" t="s">
        <v>204</v>
      </c>
      <c r="I22" t="s">
        <v>203</v>
      </c>
      <c r="J22" t="s">
        <v>119</v>
      </c>
    </row>
    <row r="23" spans="1:10" x14ac:dyDescent="0.25">
      <c r="A23" s="16" t="s">
        <v>137</v>
      </c>
      <c r="C23" s="30"/>
    </row>
    <row r="24" spans="1:10" x14ac:dyDescent="0.25">
      <c r="A24" s="32" t="s">
        <v>120</v>
      </c>
      <c r="B24" s="29"/>
      <c r="D24" s="30"/>
    </row>
    <row r="25" spans="1:10" x14ac:dyDescent="0.25">
      <c r="A25" s="33" t="s">
        <v>96</v>
      </c>
      <c r="E25" s="29"/>
    </row>
    <row r="26" spans="1:10" x14ac:dyDescent="0.25">
      <c r="A26" s="35" t="s">
        <v>101</v>
      </c>
      <c r="D26" s="29"/>
    </row>
    <row r="27" spans="1:10" x14ac:dyDescent="0.25">
      <c r="A27" s="16" t="s">
        <v>205</v>
      </c>
      <c r="G27" s="29"/>
      <c r="I27" s="29"/>
    </row>
    <row r="28" spans="1:10" x14ac:dyDescent="0.25">
      <c r="A28" s="16" t="s">
        <v>206</v>
      </c>
      <c r="C28" s="29"/>
      <c r="F28" s="29"/>
    </row>
    <row r="29" spans="1:10" x14ac:dyDescent="0.25">
      <c r="A29" s="34" t="s">
        <v>204</v>
      </c>
      <c r="B29" s="29"/>
    </row>
    <row r="30" spans="1:10" x14ac:dyDescent="0.25">
      <c r="A30" s="39" t="s">
        <v>203</v>
      </c>
      <c r="D30" s="29"/>
      <c r="E30" s="29"/>
      <c r="I30" s="30"/>
      <c r="J30" s="29"/>
    </row>
    <row r="31" spans="1:10" x14ac:dyDescent="0.25">
      <c r="A31" s="36" t="s">
        <v>119</v>
      </c>
      <c r="C31" s="29"/>
      <c r="F31" s="29"/>
      <c r="G31" s="29"/>
      <c r="I31" s="29"/>
      <c r="J31" s="30"/>
    </row>
    <row r="32" spans="1:10" x14ac:dyDescent="0.25">
      <c r="A32" s="16"/>
    </row>
    <row r="33" spans="1:2" x14ac:dyDescent="0.25">
      <c r="A33" s="16" t="s">
        <v>209</v>
      </c>
    </row>
    <row r="34" spans="1:2" x14ac:dyDescent="0.25">
      <c r="A34" s="16"/>
      <c r="B34" t="s">
        <v>224</v>
      </c>
    </row>
    <row r="35" spans="1:2" x14ac:dyDescent="0.25">
      <c r="A35" s="16" t="s">
        <v>210</v>
      </c>
    </row>
    <row r="36" spans="1:2" x14ac:dyDescent="0.25">
      <c r="A36" s="16"/>
    </row>
    <row r="37" spans="1:2" x14ac:dyDescent="0.25">
      <c r="A37" s="1" t="s">
        <v>22</v>
      </c>
    </row>
    <row r="39" spans="1:2" x14ac:dyDescent="0.25">
      <c r="A39" s="2" t="s">
        <v>23</v>
      </c>
    </row>
    <row r="40" spans="1:2" x14ac:dyDescent="0.25">
      <c r="A40" s="2" t="s">
        <v>24</v>
      </c>
    </row>
    <row r="41" spans="1:2" x14ac:dyDescent="0.25">
      <c r="A41" s="2" t="s">
        <v>25</v>
      </c>
    </row>
    <row r="42" spans="1:2" x14ac:dyDescent="0.25">
      <c r="A42" s="2" t="s">
        <v>26</v>
      </c>
    </row>
    <row r="43" spans="1:2" x14ac:dyDescent="0.25">
      <c r="A43" s="2" t="s">
        <v>27</v>
      </c>
    </row>
    <row r="44" spans="1:2" x14ac:dyDescent="0.25">
      <c r="A44" s="2" t="s">
        <v>28</v>
      </c>
    </row>
    <row r="45" spans="1:2" x14ac:dyDescent="0.25">
      <c r="A45" s="2" t="s">
        <v>29</v>
      </c>
    </row>
    <row r="46" spans="1:2" x14ac:dyDescent="0.25">
      <c r="A46" s="3" t="s">
        <v>30</v>
      </c>
    </row>
    <row r="47" spans="1:2" x14ac:dyDescent="0.25">
      <c r="A47" s="2" t="s">
        <v>31</v>
      </c>
    </row>
    <row r="48" spans="1:2" x14ac:dyDescent="0.25">
      <c r="A48" s="2"/>
    </row>
    <row r="49" spans="1:3" x14ac:dyDescent="0.25">
      <c r="A49" s="2"/>
      <c r="B49" t="s">
        <v>225</v>
      </c>
    </row>
    <row r="50" spans="1:3" x14ac:dyDescent="0.25">
      <c r="A50" s="2"/>
      <c r="B50" t="s">
        <v>252</v>
      </c>
    </row>
    <row r="51" spans="1:3" x14ac:dyDescent="0.25">
      <c r="A51" s="2"/>
      <c r="B51" t="s">
        <v>240</v>
      </c>
    </row>
    <row r="52" spans="1:3" x14ac:dyDescent="0.25">
      <c r="A52" s="2"/>
      <c r="B52" t="s">
        <v>348</v>
      </c>
    </row>
    <row r="53" spans="1:3" x14ac:dyDescent="0.25">
      <c r="A53" s="2"/>
      <c r="B53" t="s">
        <v>231</v>
      </c>
    </row>
    <row r="54" spans="1:3" x14ac:dyDescent="0.25">
      <c r="A54" s="2"/>
      <c r="B54" t="s">
        <v>230</v>
      </c>
    </row>
    <row r="55" spans="1:3" x14ac:dyDescent="0.25">
      <c r="A55" s="2"/>
    </row>
    <row r="56" spans="1:3" x14ac:dyDescent="0.25">
      <c r="A56" s="37" t="s">
        <v>226</v>
      </c>
    </row>
    <row r="58" spans="1:3" x14ac:dyDescent="0.25">
      <c r="A58" s="2" t="s">
        <v>227</v>
      </c>
      <c r="B58" t="s">
        <v>228</v>
      </c>
      <c r="C58" t="s">
        <v>229</v>
      </c>
    </row>
    <row r="59" spans="1:3" x14ac:dyDescent="0.25">
      <c r="A59">
        <v>1</v>
      </c>
      <c r="B59" s="38">
        <v>0.1</v>
      </c>
      <c r="C59" s="38">
        <f>B59*2</f>
        <v>0.2</v>
      </c>
    </row>
    <row r="60" spans="1:3" x14ac:dyDescent="0.25">
      <c r="A60">
        <v>10</v>
      </c>
      <c r="B60" s="38">
        <v>0.25</v>
      </c>
      <c r="C60" s="38">
        <f t="shared" ref="C60:C69" si="0">B60*2</f>
        <v>0.5</v>
      </c>
    </row>
    <row r="61" spans="1:3" x14ac:dyDescent="0.25">
      <c r="A61">
        <v>20</v>
      </c>
      <c r="B61" s="38">
        <v>0.4</v>
      </c>
      <c r="C61" s="38">
        <f t="shared" si="0"/>
        <v>0.8</v>
      </c>
    </row>
    <row r="62" spans="1:3" x14ac:dyDescent="0.25">
      <c r="A62">
        <v>30</v>
      </c>
      <c r="B62" s="38">
        <v>0.55000000000000004</v>
      </c>
      <c r="C62" s="38">
        <f t="shared" si="0"/>
        <v>1.1000000000000001</v>
      </c>
    </row>
    <row r="63" spans="1:3" x14ac:dyDescent="0.25">
      <c r="A63">
        <v>40</v>
      </c>
      <c r="B63" s="38">
        <v>0.65</v>
      </c>
      <c r="C63" s="38">
        <f t="shared" si="0"/>
        <v>1.3</v>
      </c>
    </row>
    <row r="64" spans="1:3" x14ac:dyDescent="0.25">
      <c r="A64">
        <v>50</v>
      </c>
      <c r="B64" s="38">
        <v>0.75</v>
      </c>
      <c r="C64" s="38">
        <f t="shared" si="0"/>
        <v>1.5</v>
      </c>
    </row>
    <row r="65" spans="1:3" x14ac:dyDescent="0.25">
      <c r="A65">
        <v>60</v>
      </c>
      <c r="B65" s="38">
        <v>0.8</v>
      </c>
      <c r="C65" s="38">
        <f t="shared" si="0"/>
        <v>1.6</v>
      </c>
    </row>
    <row r="66" spans="1:3" x14ac:dyDescent="0.25">
      <c r="A66">
        <v>70</v>
      </c>
      <c r="B66" s="38">
        <v>0.85</v>
      </c>
      <c r="C66" s="38">
        <f t="shared" si="0"/>
        <v>1.7</v>
      </c>
    </row>
    <row r="67" spans="1:3" x14ac:dyDescent="0.25">
      <c r="A67">
        <v>80</v>
      </c>
      <c r="B67" s="38">
        <v>0.9</v>
      </c>
      <c r="C67" s="38">
        <f t="shared" si="0"/>
        <v>1.8</v>
      </c>
    </row>
    <row r="68" spans="1:3" x14ac:dyDescent="0.25">
      <c r="A68">
        <v>90</v>
      </c>
      <c r="B68" s="38">
        <v>0.95</v>
      </c>
      <c r="C68" s="38">
        <f t="shared" si="0"/>
        <v>1.9</v>
      </c>
    </row>
    <row r="69" spans="1:3" x14ac:dyDescent="0.25">
      <c r="A69">
        <v>100</v>
      </c>
      <c r="B69" s="38">
        <v>1</v>
      </c>
      <c r="C69" s="38">
        <f t="shared" si="0"/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abSelected="1" workbookViewId="0">
      <pane ySplit="1" topLeftCell="A53" activePane="bottomLeft" state="frozen"/>
      <selection pane="bottomLeft" activeCell="L69" sqref="L69"/>
    </sheetView>
  </sheetViews>
  <sheetFormatPr defaultRowHeight="15" x14ac:dyDescent="0.25"/>
  <cols>
    <col min="1" max="1" width="16.7109375" customWidth="1"/>
    <col min="2" max="2" width="13.42578125" customWidth="1"/>
    <col min="3" max="3" width="25" customWidth="1"/>
    <col min="4" max="9" width="5.28515625" style="28" customWidth="1"/>
    <col min="10" max="10" width="6" style="28" customWidth="1"/>
  </cols>
  <sheetData>
    <row r="1" spans="1:11" x14ac:dyDescent="0.25">
      <c r="A1" s="1" t="s">
        <v>208</v>
      </c>
      <c r="B1" s="1" t="s">
        <v>173</v>
      </c>
      <c r="C1" s="1" t="s">
        <v>166</v>
      </c>
      <c r="D1" s="31" t="s">
        <v>174</v>
      </c>
      <c r="E1" s="31" t="s">
        <v>175</v>
      </c>
      <c r="F1" s="31" t="s">
        <v>176</v>
      </c>
      <c r="G1" s="31" t="s">
        <v>177</v>
      </c>
      <c r="H1" s="31" t="s">
        <v>178</v>
      </c>
      <c r="I1" s="31" t="s">
        <v>179</v>
      </c>
      <c r="J1" s="31" t="s">
        <v>180</v>
      </c>
      <c r="K1" s="1" t="s">
        <v>172</v>
      </c>
    </row>
    <row r="2" spans="1:11" x14ac:dyDescent="0.25">
      <c r="A2" t="s">
        <v>137</v>
      </c>
      <c r="B2" t="s">
        <v>89</v>
      </c>
      <c r="C2" t="s">
        <v>181</v>
      </c>
      <c r="D2" s="28">
        <v>56</v>
      </c>
      <c r="E2" s="28">
        <v>27</v>
      </c>
      <c r="F2" s="28">
        <v>36</v>
      </c>
      <c r="G2" s="28">
        <v>6</v>
      </c>
      <c r="H2" s="28">
        <v>21</v>
      </c>
      <c r="I2" s="28">
        <v>43</v>
      </c>
      <c r="J2" s="28">
        <f>SUM(D2:I2)</f>
        <v>189</v>
      </c>
    </row>
    <row r="3" spans="1:11" x14ac:dyDescent="0.25">
      <c r="A3" t="s">
        <v>137</v>
      </c>
      <c r="B3" t="s">
        <v>89</v>
      </c>
      <c r="C3" t="s">
        <v>182</v>
      </c>
      <c r="D3" s="28">
        <v>64</v>
      </c>
      <c r="E3" s="28">
        <v>25</v>
      </c>
      <c r="F3" s="28">
        <v>39</v>
      </c>
      <c r="G3" s="28">
        <v>3</v>
      </c>
      <c r="H3" s="28">
        <v>49</v>
      </c>
      <c r="I3" s="28">
        <v>19</v>
      </c>
      <c r="J3" s="28">
        <f t="shared" ref="J3:J30" si="0">SUM(D3:I3)</f>
        <v>199</v>
      </c>
    </row>
    <row r="4" spans="1:11" x14ac:dyDescent="0.25">
      <c r="A4" t="s">
        <v>137</v>
      </c>
      <c r="B4" t="s">
        <v>9</v>
      </c>
      <c r="C4" t="s">
        <v>183</v>
      </c>
      <c r="D4" s="28">
        <v>48</v>
      </c>
      <c r="E4" s="28">
        <v>30</v>
      </c>
      <c r="F4" s="28">
        <v>11</v>
      </c>
      <c r="G4" s="28">
        <v>44</v>
      </c>
      <c r="H4" s="28">
        <v>20</v>
      </c>
      <c r="I4" s="28">
        <v>28</v>
      </c>
      <c r="J4" s="28">
        <f t="shared" si="0"/>
        <v>181</v>
      </c>
    </row>
    <row r="5" spans="1:11" x14ac:dyDescent="0.25">
      <c r="A5" t="s">
        <v>137</v>
      </c>
      <c r="B5" t="s">
        <v>9</v>
      </c>
      <c r="C5" t="s">
        <v>184</v>
      </c>
      <c r="D5" s="28">
        <v>49</v>
      </c>
      <c r="E5" s="28">
        <v>44</v>
      </c>
      <c r="F5" s="28">
        <v>0</v>
      </c>
      <c r="G5" s="28">
        <v>54</v>
      </c>
      <c r="H5" s="28">
        <v>23</v>
      </c>
      <c r="I5" s="28">
        <v>33</v>
      </c>
      <c r="J5" s="28">
        <f t="shared" si="0"/>
        <v>203</v>
      </c>
    </row>
    <row r="6" spans="1:11" x14ac:dyDescent="0.25">
      <c r="A6" t="s">
        <v>137</v>
      </c>
      <c r="B6" t="s">
        <v>9</v>
      </c>
      <c r="C6" t="s">
        <v>185</v>
      </c>
      <c r="D6" s="28">
        <v>34</v>
      </c>
      <c r="E6" s="28">
        <v>60</v>
      </c>
      <c r="F6" s="28">
        <v>0</v>
      </c>
      <c r="G6" s="28">
        <v>37</v>
      </c>
      <c r="H6" s="28">
        <v>20</v>
      </c>
      <c r="I6" s="28">
        <v>11</v>
      </c>
      <c r="J6" s="28">
        <f t="shared" si="0"/>
        <v>162</v>
      </c>
    </row>
    <row r="7" spans="1:11" x14ac:dyDescent="0.25">
      <c r="A7" t="s">
        <v>137</v>
      </c>
      <c r="B7" t="s">
        <v>89</v>
      </c>
      <c r="C7" t="s">
        <v>187</v>
      </c>
      <c r="D7" s="28">
        <v>45</v>
      </c>
      <c r="E7" s="28">
        <v>45</v>
      </c>
      <c r="F7" s="28">
        <v>45</v>
      </c>
      <c r="G7" s="28">
        <v>0</v>
      </c>
      <c r="H7" s="28">
        <v>11</v>
      </c>
      <c r="I7" s="28">
        <v>19</v>
      </c>
      <c r="J7" s="28">
        <f t="shared" si="0"/>
        <v>165</v>
      </c>
    </row>
    <row r="8" spans="1:11" x14ac:dyDescent="0.25">
      <c r="A8" t="s">
        <v>137</v>
      </c>
      <c r="B8" t="s">
        <v>89</v>
      </c>
      <c r="C8" t="s">
        <v>188</v>
      </c>
      <c r="D8" s="28">
        <v>36</v>
      </c>
      <c r="E8" s="28">
        <v>49</v>
      </c>
      <c r="F8" s="28">
        <v>39</v>
      </c>
      <c r="G8" s="28">
        <v>0</v>
      </c>
      <c r="H8" s="28">
        <v>16</v>
      </c>
      <c r="I8" s="28">
        <v>10</v>
      </c>
      <c r="J8" s="28">
        <f t="shared" si="0"/>
        <v>150</v>
      </c>
    </row>
    <row r="9" spans="1:11" x14ac:dyDescent="0.25">
      <c r="A9" t="s">
        <v>137</v>
      </c>
      <c r="B9" t="s">
        <v>9</v>
      </c>
      <c r="C9" t="s">
        <v>189</v>
      </c>
      <c r="D9" s="28">
        <v>29</v>
      </c>
      <c r="E9" s="28">
        <v>49</v>
      </c>
      <c r="F9" s="28">
        <v>0</v>
      </c>
      <c r="G9" s="28">
        <v>43</v>
      </c>
      <c r="H9" s="28">
        <v>16</v>
      </c>
      <c r="I9" s="28">
        <v>16</v>
      </c>
      <c r="J9" s="28">
        <f t="shared" si="0"/>
        <v>153</v>
      </c>
    </row>
    <row r="10" spans="1:11" x14ac:dyDescent="0.25">
      <c r="A10" t="s">
        <v>137</v>
      </c>
      <c r="B10" t="s">
        <v>9</v>
      </c>
      <c r="C10" t="s">
        <v>190</v>
      </c>
      <c r="D10" s="28">
        <v>62</v>
      </c>
      <c r="E10" s="28">
        <v>50</v>
      </c>
      <c r="F10" s="28">
        <v>28</v>
      </c>
      <c r="G10" s="28">
        <v>60</v>
      </c>
      <c r="H10" s="28">
        <v>34</v>
      </c>
      <c r="I10" s="28">
        <v>48</v>
      </c>
      <c r="J10" s="28">
        <f t="shared" si="0"/>
        <v>282</v>
      </c>
    </row>
    <row r="11" spans="1:11" x14ac:dyDescent="0.25">
      <c r="A11" t="s">
        <v>137</v>
      </c>
      <c r="B11" t="s">
        <v>89</v>
      </c>
      <c r="C11" t="s">
        <v>221</v>
      </c>
      <c r="J11" s="28">
        <f t="shared" si="0"/>
        <v>0</v>
      </c>
    </row>
    <row r="12" spans="1:11" x14ac:dyDescent="0.25">
      <c r="A12" t="s">
        <v>137</v>
      </c>
      <c r="B12" t="s">
        <v>89</v>
      </c>
      <c r="C12" t="s">
        <v>220</v>
      </c>
      <c r="J12" s="28">
        <f t="shared" si="0"/>
        <v>0</v>
      </c>
    </row>
    <row r="13" spans="1:11" x14ac:dyDescent="0.25">
      <c r="A13" t="s">
        <v>137</v>
      </c>
      <c r="B13" t="s">
        <v>89</v>
      </c>
      <c r="C13" t="s">
        <v>355</v>
      </c>
      <c r="D13" s="28">
        <v>45</v>
      </c>
      <c r="E13" s="28">
        <v>40</v>
      </c>
      <c r="F13" s="28">
        <v>45</v>
      </c>
      <c r="G13" s="28">
        <v>45</v>
      </c>
      <c r="H13" s="28">
        <v>40</v>
      </c>
      <c r="I13" s="28">
        <v>40</v>
      </c>
      <c r="J13" s="28">
        <f t="shared" si="0"/>
        <v>255</v>
      </c>
      <c r="K13" t="s">
        <v>356</v>
      </c>
    </row>
    <row r="14" spans="1:11" x14ac:dyDescent="0.25">
      <c r="A14" t="s">
        <v>137</v>
      </c>
      <c r="B14" t="s">
        <v>89</v>
      </c>
      <c r="C14" t="s">
        <v>245</v>
      </c>
      <c r="D14" s="28">
        <v>79</v>
      </c>
      <c r="E14" s="28">
        <v>49</v>
      </c>
      <c r="F14" s="28">
        <v>76</v>
      </c>
      <c r="G14" s="28">
        <v>48</v>
      </c>
      <c r="H14" s="28">
        <v>56</v>
      </c>
      <c r="I14" s="28">
        <v>60</v>
      </c>
      <c r="J14" s="28">
        <f t="shared" si="0"/>
        <v>368</v>
      </c>
    </row>
    <row r="15" spans="1:11" x14ac:dyDescent="0.25">
      <c r="A15" t="s">
        <v>137</v>
      </c>
      <c r="B15" t="s">
        <v>55</v>
      </c>
      <c r="C15" t="s">
        <v>242</v>
      </c>
      <c r="D15" s="28">
        <v>96</v>
      </c>
      <c r="E15" s="28">
        <v>17</v>
      </c>
      <c r="F15" s="28">
        <v>79</v>
      </c>
      <c r="G15" s="28">
        <v>20</v>
      </c>
      <c r="H15" s="28">
        <v>93</v>
      </c>
      <c r="I15" s="28">
        <v>22</v>
      </c>
      <c r="J15" s="28">
        <f t="shared" si="0"/>
        <v>327</v>
      </c>
    </row>
    <row r="16" spans="1:11" x14ac:dyDescent="0.25">
      <c r="A16" t="s">
        <v>137</v>
      </c>
      <c r="B16" t="s">
        <v>251</v>
      </c>
      <c r="C16" t="s">
        <v>250</v>
      </c>
      <c r="D16" s="28">
        <v>68</v>
      </c>
      <c r="E16" s="28">
        <v>57</v>
      </c>
      <c r="F16" s="28">
        <v>67</v>
      </c>
      <c r="G16" s="28">
        <v>73</v>
      </c>
      <c r="H16" s="28">
        <v>48</v>
      </c>
      <c r="I16" s="28">
        <v>42</v>
      </c>
      <c r="J16" s="28">
        <f>SUM(D16:I16)</f>
        <v>355</v>
      </c>
    </row>
    <row r="17" spans="1:11" x14ac:dyDescent="0.25">
      <c r="A17" t="s">
        <v>137</v>
      </c>
      <c r="B17" t="s">
        <v>249</v>
      </c>
      <c r="C17" t="s">
        <v>246</v>
      </c>
      <c r="D17" s="28">
        <v>80</v>
      </c>
      <c r="E17" s="28">
        <v>44</v>
      </c>
      <c r="F17" s="28">
        <v>75</v>
      </c>
      <c r="G17" s="28">
        <v>75</v>
      </c>
      <c r="H17" s="28">
        <v>58</v>
      </c>
      <c r="I17" s="28">
        <v>63</v>
      </c>
      <c r="J17" s="28">
        <f t="shared" si="0"/>
        <v>395</v>
      </c>
    </row>
    <row r="18" spans="1:11" x14ac:dyDescent="0.25">
      <c r="A18" t="s">
        <v>137</v>
      </c>
      <c r="B18" t="s">
        <v>9</v>
      </c>
      <c r="C18" t="s">
        <v>243</v>
      </c>
      <c r="D18" s="28">
        <v>70</v>
      </c>
      <c r="E18" s="28">
        <v>61</v>
      </c>
      <c r="F18" s="28">
        <v>32</v>
      </c>
      <c r="G18" s="28">
        <v>88</v>
      </c>
      <c r="H18" s="28">
        <v>48</v>
      </c>
      <c r="I18" s="28">
        <v>59</v>
      </c>
      <c r="J18" s="28">
        <f t="shared" si="0"/>
        <v>358</v>
      </c>
    </row>
    <row r="21" spans="1:11" x14ac:dyDescent="0.25">
      <c r="A21" t="s">
        <v>120</v>
      </c>
      <c r="B21" t="s">
        <v>89</v>
      </c>
      <c r="C21" t="s">
        <v>186</v>
      </c>
      <c r="D21" s="28">
        <v>43</v>
      </c>
      <c r="E21" s="28">
        <v>58</v>
      </c>
      <c r="F21" s="28">
        <v>36</v>
      </c>
      <c r="G21" s="28">
        <v>13</v>
      </c>
      <c r="H21" s="28">
        <v>23</v>
      </c>
      <c r="I21" s="28">
        <v>25</v>
      </c>
      <c r="J21" s="28">
        <f>SUM(D21:I21)</f>
        <v>198</v>
      </c>
    </row>
    <row r="22" spans="1:11" x14ac:dyDescent="0.25">
      <c r="A22" t="s">
        <v>120</v>
      </c>
      <c r="B22" t="s">
        <v>89</v>
      </c>
      <c r="C22" t="s">
        <v>222</v>
      </c>
      <c r="J22" s="28">
        <f t="shared" ref="J22:J23" si="1">SUM(D22:I22)</f>
        <v>0</v>
      </c>
    </row>
    <row r="23" spans="1:11" x14ac:dyDescent="0.25">
      <c r="A23" t="s">
        <v>120</v>
      </c>
      <c r="B23" t="s">
        <v>9</v>
      </c>
      <c r="C23" t="s">
        <v>223</v>
      </c>
      <c r="J23" s="28">
        <f t="shared" si="1"/>
        <v>0</v>
      </c>
    </row>
    <row r="24" spans="1:11" x14ac:dyDescent="0.25">
      <c r="C24" t="s">
        <v>360</v>
      </c>
    </row>
    <row r="25" spans="1:11" x14ac:dyDescent="0.25">
      <c r="C25" t="s">
        <v>361</v>
      </c>
    </row>
    <row r="26" spans="1:11" x14ac:dyDescent="0.25">
      <c r="C26" t="s">
        <v>362</v>
      </c>
    </row>
    <row r="28" spans="1:11" x14ac:dyDescent="0.25">
      <c r="A28" t="s">
        <v>205</v>
      </c>
      <c r="B28" t="s">
        <v>211</v>
      </c>
      <c r="C28" t="s">
        <v>198</v>
      </c>
      <c r="D28" s="28">
        <v>80</v>
      </c>
      <c r="E28" s="28">
        <v>67</v>
      </c>
      <c r="F28" s="28">
        <v>48</v>
      </c>
      <c r="G28" s="28">
        <v>51</v>
      </c>
      <c r="H28" s="28">
        <v>80</v>
      </c>
      <c r="I28" s="28">
        <v>76</v>
      </c>
      <c r="J28" s="28">
        <f t="shared" si="0"/>
        <v>402</v>
      </c>
      <c r="K28" t="s">
        <v>212</v>
      </c>
    </row>
    <row r="29" spans="1:11" x14ac:dyDescent="0.25">
      <c r="A29" t="s">
        <v>205</v>
      </c>
      <c r="B29" t="s">
        <v>211</v>
      </c>
      <c r="C29" t="s">
        <v>199</v>
      </c>
      <c r="D29" s="28">
        <v>80</v>
      </c>
      <c r="E29" s="28">
        <v>67</v>
      </c>
      <c r="F29" s="28">
        <v>42</v>
      </c>
      <c r="G29" s="28">
        <v>51</v>
      </c>
      <c r="H29" s="28">
        <v>80</v>
      </c>
      <c r="I29" s="28">
        <v>72</v>
      </c>
      <c r="J29" s="28">
        <f t="shared" si="0"/>
        <v>392</v>
      </c>
    </row>
    <row r="30" spans="1:11" x14ac:dyDescent="0.25">
      <c r="A30" t="s">
        <v>205</v>
      </c>
      <c r="B30" t="s">
        <v>55</v>
      </c>
      <c r="C30" t="s">
        <v>343</v>
      </c>
      <c r="D30" s="28">
        <v>89</v>
      </c>
      <c r="E30" s="28">
        <v>26</v>
      </c>
      <c r="F30" s="28">
        <v>75</v>
      </c>
      <c r="G30" s="28">
        <v>13</v>
      </c>
      <c r="H30" s="28">
        <v>102</v>
      </c>
      <c r="I30" s="28">
        <v>92</v>
      </c>
      <c r="J30" s="28">
        <f t="shared" si="0"/>
        <v>397</v>
      </c>
    </row>
    <row r="31" spans="1:11" x14ac:dyDescent="0.25">
      <c r="A31" t="s">
        <v>205</v>
      </c>
      <c r="B31" t="s">
        <v>201</v>
      </c>
      <c r="C31" t="s">
        <v>344</v>
      </c>
      <c r="D31" s="28">
        <v>124</v>
      </c>
      <c r="E31" s="28">
        <v>65</v>
      </c>
      <c r="F31" s="28">
        <v>49</v>
      </c>
      <c r="G31" s="28">
        <v>0</v>
      </c>
      <c r="H31" s="28">
        <v>52</v>
      </c>
      <c r="I31" s="28">
        <v>56</v>
      </c>
      <c r="J31" s="28">
        <f>SUM(D31:I31)</f>
        <v>346</v>
      </c>
    </row>
    <row r="32" spans="1:11" x14ac:dyDescent="0.25">
      <c r="A32" t="s">
        <v>205</v>
      </c>
      <c r="B32" t="s">
        <v>55</v>
      </c>
      <c r="C32" t="s">
        <v>331</v>
      </c>
      <c r="D32" s="28">
        <v>70</v>
      </c>
      <c r="E32" s="28">
        <v>39</v>
      </c>
      <c r="F32" s="28">
        <v>48</v>
      </c>
      <c r="G32" s="28">
        <v>68</v>
      </c>
      <c r="H32" s="28">
        <v>58</v>
      </c>
      <c r="I32" s="28">
        <v>54</v>
      </c>
      <c r="J32" s="28">
        <f t="shared" ref="J32:J38" si="2">SUM(D32:I32)</f>
        <v>337</v>
      </c>
    </row>
    <row r="33" spans="1:13" x14ac:dyDescent="0.25">
      <c r="A33" t="s">
        <v>205</v>
      </c>
      <c r="B33" t="s">
        <v>211</v>
      </c>
      <c r="C33" t="s">
        <v>349</v>
      </c>
      <c r="D33" s="28">
        <v>83</v>
      </c>
      <c r="E33" s="28">
        <v>18</v>
      </c>
      <c r="F33" s="28">
        <v>50</v>
      </c>
      <c r="G33" s="28">
        <v>68</v>
      </c>
      <c r="H33" s="28">
        <v>61</v>
      </c>
      <c r="I33" s="28">
        <v>58</v>
      </c>
      <c r="J33" s="28">
        <f t="shared" si="2"/>
        <v>338</v>
      </c>
    </row>
    <row r="34" spans="1:13" x14ac:dyDescent="0.25">
      <c r="A34" t="s">
        <v>205</v>
      </c>
      <c r="B34" t="s">
        <v>350</v>
      </c>
      <c r="C34" t="s">
        <v>335</v>
      </c>
      <c r="D34" s="28">
        <v>72</v>
      </c>
      <c r="E34" s="28">
        <v>41</v>
      </c>
      <c r="F34" s="28">
        <v>88</v>
      </c>
      <c r="G34" s="28">
        <v>7</v>
      </c>
      <c r="H34" s="28">
        <v>43</v>
      </c>
      <c r="I34" s="28">
        <v>44</v>
      </c>
      <c r="J34" s="28">
        <f t="shared" si="2"/>
        <v>295</v>
      </c>
    </row>
    <row r="35" spans="1:13" x14ac:dyDescent="0.25">
      <c r="A35" t="s">
        <v>205</v>
      </c>
      <c r="B35" t="s">
        <v>9</v>
      </c>
      <c r="C35" t="s">
        <v>336</v>
      </c>
      <c r="D35" s="28">
        <v>69</v>
      </c>
      <c r="E35" s="28">
        <v>77</v>
      </c>
      <c r="F35" s="28">
        <v>18</v>
      </c>
      <c r="G35" s="28">
        <v>108</v>
      </c>
      <c r="H35" s="28">
        <v>56</v>
      </c>
      <c r="I35" s="28">
        <v>73</v>
      </c>
      <c r="J35" s="28">
        <f t="shared" si="2"/>
        <v>401</v>
      </c>
      <c r="K35" t="s">
        <v>351</v>
      </c>
    </row>
    <row r="36" spans="1:13" x14ac:dyDescent="0.25">
      <c r="A36" t="s">
        <v>205</v>
      </c>
      <c r="B36" t="s">
        <v>89</v>
      </c>
      <c r="C36" t="s">
        <v>338</v>
      </c>
      <c r="D36" s="28">
        <v>91</v>
      </c>
      <c r="E36" s="28">
        <v>42</v>
      </c>
      <c r="F36" s="28">
        <v>75</v>
      </c>
      <c r="G36" s="28">
        <v>84</v>
      </c>
      <c r="H36" s="28">
        <v>68</v>
      </c>
      <c r="I36" s="28">
        <v>60</v>
      </c>
      <c r="J36" s="28">
        <f t="shared" si="2"/>
        <v>420</v>
      </c>
      <c r="K36" t="s">
        <v>351</v>
      </c>
      <c r="M36" t="s">
        <v>353</v>
      </c>
    </row>
    <row r="37" spans="1:13" x14ac:dyDescent="0.25">
      <c r="A37" t="s">
        <v>205</v>
      </c>
      <c r="B37" t="s">
        <v>9</v>
      </c>
      <c r="C37" t="s">
        <v>339</v>
      </c>
      <c r="D37" s="28">
        <v>76</v>
      </c>
      <c r="E37" s="28">
        <v>65</v>
      </c>
      <c r="F37" s="28">
        <v>0</v>
      </c>
      <c r="G37" s="28">
        <v>118</v>
      </c>
      <c r="H37" s="28">
        <v>74</v>
      </c>
      <c r="I37" s="28">
        <v>0</v>
      </c>
      <c r="J37" s="28">
        <f t="shared" si="2"/>
        <v>333</v>
      </c>
      <c r="K37" t="s">
        <v>351</v>
      </c>
      <c r="M37" t="s">
        <v>354</v>
      </c>
    </row>
    <row r="38" spans="1:13" x14ac:dyDescent="0.25">
      <c r="A38" t="s">
        <v>205</v>
      </c>
      <c r="B38" t="s">
        <v>202</v>
      </c>
      <c r="C38" t="s">
        <v>340</v>
      </c>
      <c r="D38" s="28">
        <v>120</v>
      </c>
      <c r="E38" s="28">
        <v>33</v>
      </c>
      <c r="F38" s="28">
        <v>51</v>
      </c>
      <c r="G38" s="28">
        <v>82</v>
      </c>
      <c r="H38" s="28">
        <v>86</v>
      </c>
      <c r="I38" s="28">
        <v>71</v>
      </c>
      <c r="J38" s="28">
        <f t="shared" si="2"/>
        <v>443</v>
      </c>
      <c r="K38" t="s">
        <v>352</v>
      </c>
    </row>
    <row r="39" spans="1:13" x14ac:dyDescent="0.25">
      <c r="A39" t="s">
        <v>205</v>
      </c>
      <c r="B39" t="s">
        <v>202</v>
      </c>
      <c r="C39" t="s">
        <v>342</v>
      </c>
      <c r="D39" s="28">
        <v>104</v>
      </c>
      <c r="E39" s="28">
        <v>6</v>
      </c>
      <c r="F39" s="28">
        <v>87</v>
      </c>
      <c r="G39" s="28">
        <v>87</v>
      </c>
      <c r="H39" s="28">
        <v>68</v>
      </c>
      <c r="I39" s="28">
        <v>99</v>
      </c>
      <c r="J39" s="28">
        <f>SUM(D39:I39)</f>
        <v>451</v>
      </c>
    </row>
    <row r="40" spans="1:13" x14ac:dyDescent="0.25">
      <c r="A40" t="s">
        <v>205</v>
      </c>
      <c r="B40" t="s">
        <v>202</v>
      </c>
      <c r="C40" t="s">
        <v>357</v>
      </c>
      <c r="D40" s="28">
        <v>119</v>
      </c>
      <c r="E40" s="28">
        <v>4</v>
      </c>
      <c r="F40" s="28">
        <v>91</v>
      </c>
      <c r="G40" s="28">
        <v>93</v>
      </c>
      <c r="H40" s="28">
        <v>76</v>
      </c>
      <c r="I40" s="28">
        <v>111</v>
      </c>
      <c r="J40" s="28">
        <f>SUM(D40:I40)</f>
        <v>494</v>
      </c>
      <c r="K40" t="s">
        <v>358</v>
      </c>
    </row>
    <row r="42" spans="1:13" x14ac:dyDescent="0.25">
      <c r="A42" t="s">
        <v>206</v>
      </c>
      <c r="B42" t="s">
        <v>211</v>
      </c>
      <c r="C42" t="s">
        <v>253</v>
      </c>
      <c r="D42" s="28">
        <v>78</v>
      </c>
      <c r="E42" s="28">
        <v>66</v>
      </c>
      <c r="F42" s="28">
        <v>46</v>
      </c>
      <c r="G42" s="28">
        <v>60</v>
      </c>
      <c r="H42" s="28">
        <v>76</v>
      </c>
      <c r="I42" s="28">
        <v>76</v>
      </c>
      <c r="J42" s="28">
        <f>SUM(D42:I42)</f>
        <v>402</v>
      </c>
      <c r="K42" t="s">
        <v>233</v>
      </c>
    </row>
    <row r="43" spans="1:13" x14ac:dyDescent="0.25">
      <c r="A43" t="s">
        <v>206</v>
      </c>
      <c r="B43" t="s">
        <v>211</v>
      </c>
      <c r="C43" t="s">
        <v>232</v>
      </c>
      <c r="D43" s="28">
        <v>74</v>
      </c>
      <c r="E43" s="28">
        <v>64</v>
      </c>
      <c r="F43" s="28">
        <v>46</v>
      </c>
      <c r="G43" s="28">
        <v>56</v>
      </c>
      <c r="H43" s="28">
        <v>76</v>
      </c>
      <c r="I43" s="28">
        <v>76</v>
      </c>
      <c r="J43" s="28">
        <f>SUM(D43:I43)</f>
        <v>392</v>
      </c>
    </row>
    <row r="44" spans="1:13" x14ac:dyDescent="0.25">
      <c r="A44" t="s">
        <v>206</v>
      </c>
      <c r="B44" t="s">
        <v>55</v>
      </c>
      <c r="C44" t="s">
        <v>244</v>
      </c>
      <c r="D44" s="28">
        <v>77</v>
      </c>
      <c r="E44" s="28">
        <v>16</v>
      </c>
      <c r="F44" s="28">
        <v>69</v>
      </c>
      <c r="G44" s="28">
        <v>13</v>
      </c>
      <c r="H44" s="28">
        <v>133</v>
      </c>
      <c r="I44" s="28">
        <v>62</v>
      </c>
      <c r="J44" s="28">
        <f>SUM(D44:I44)</f>
        <v>370</v>
      </c>
    </row>
    <row r="45" spans="1:13" x14ac:dyDescent="0.25">
      <c r="A45" t="s">
        <v>206</v>
      </c>
      <c r="B45" t="s">
        <v>55</v>
      </c>
      <c r="C45" t="s">
        <v>295</v>
      </c>
      <c r="D45" s="28">
        <v>95</v>
      </c>
      <c r="E45" s="28">
        <v>32</v>
      </c>
      <c r="F45" s="28">
        <v>95</v>
      </c>
      <c r="G45" s="28">
        <v>26</v>
      </c>
      <c r="H45" s="28">
        <v>65</v>
      </c>
      <c r="I45" s="28">
        <v>87</v>
      </c>
      <c r="J45" s="28">
        <f t="shared" ref="J45:J53" si="3">SUM(D45:I45)</f>
        <v>400</v>
      </c>
      <c r="K45" t="s">
        <v>296</v>
      </c>
    </row>
    <row r="46" spans="1:13" x14ac:dyDescent="0.25">
      <c r="A46" t="s">
        <v>206</v>
      </c>
      <c r="B46" t="s">
        <v>89</v>
      </c>
      <c r="C46" t="s">
        <v>297</v>
      </c>
      <c r="D46" s="28">
        <v>78</v>
      </c>
      <c r="E46" s="28">
        <v>46</v>
      </c>
      <c r="F46" s="28">
        <v>68</v>
      </c>
      <c r="G46" s="28">
        <v>8</v>
      </c>
      <c r="H46" s="28">
        <v>45</v>
      </c>
      <c r="I46" s="28">
        <v>68</v>
      </c>
      <c r="J46" s="28">
        <f t="shared" si="3"/>
        <v>313</v>
      </c>
      <c r="K46" t="s">
        <v>298</v>
      </c>
    </row>
    <row r="47" spans="1:13" x14ac:dyDescent="0.25">
      <c r="A47" t="s">
        <v>206</v>
      </c>
      <c r="B47" t="s">
        <v>89</v>
      </c>
      <c r="C47" t="s">
        <v>363</v>
      </c>
      <c r="D47" s="28">
        <v>74</v>
      </c>
      <c r="E47" s="28">
        <v>53</v>
      </c>
      <c r="F47" s="28">
        <v>61</v>
      </c>
      <c r="G47" s="28">
        <v>27</v>
      </c>
      <c r="H47" s="28">
        <v>60</v>
      </c>
      <c r="I47" s="28">
        <v>64</v>
      </c>
      <c r="J47" s="28">
        <f t="shared" si="3"/>
        <v>339</v>
      </c>
      <c r="K47" t="s">
        <v>300</v>
      </c>
    </row>
    <row r="48" spans="1:13" x14ac:dyDescent="0.25">
      <c r="A48" t="s">
        <v>206</v>
      </c>
      <c r="B48" t="s">
        <v>89</v>
      </c>
      <c r="C48" t="s">
        <v>364</v>
      </c>
      <c r="D48" s="28">
        <v>74</v>
      </c>
      <c r="E48" s="28">
        <v>53</v>
      </c>
      <c r="F48" s="28">
        <v>26</v>
      </c>
      <c r="G48" s="28">
        <v>71</v>
      </c>
      <c r="H48" s="28">
        <v>49</v>
      </c>
      <c r="I48" s="28">
        <v>56</v>
      </c>
      <c r="J48" s="28">
        <f t="shared" si="3"/>
        <v>329</v>
      </c>
    </row>
    <row r="49" spans="1:11" x14ac:dyDescent="0.25">
      <c r="A49" t="s">
        <v>206</v>
      </c>
      <c r="B49" t="s">
        <v>249</v>
      </c>
      <c r="C49" t="s">
        <v>359</v>
      </c>
      <c r="D49" s="28">
        <v>74</v>
      </c>
      <c r="E49" s="28">
        <v>53</v>
      </c>
      <c r="F49" s="28">
        <v>26</v>
      </c>
      <c r="G49" s="28">
        <v>71</v>
      </c>
      <c r="H49" s="28">
        <v>49</v>
      </c>
      <c r="I49" s="28">
        <v>56</v>
      </c>
      <c r="J49" s="28">
        <f t="shared" si="3"/>
        <v>329</v>
      </c>
    </row>
    <row r="50" spans="1:11" x14ac:dyDescent="0.25">
      <c r="A50" t="s">
        <v>206</v>
      </c>
      <c r="B50" t="s">
        <v>201</v>
      </c>
      <c r="C50" t="s">
        <v>369</v>
      </c>
      <c r="D50" s="28">
        <v>38</v>
      </c>
      <c r="E50" s="28">
        <v>88</v>
      </c>
      <c r="F50" s="28">
        <v>33</v>
      </c>
      <c r="G50" s="28">
        <v>0</v>
      </c>
      <c r="H50" s="28">
        <v>78</v>
      </c>
      <c r="I50" s="28">
        <v>73</v>
      </c>
      <c r="J50" s="28">
        <f t="shared" si="3"/>
        <v>310</v>
      </c>
      <c r="K50" t="s">
        <v>365</v>
      </c>
    </row>
    <row r="51" spans="1:11" x14ac:dyDescent="0.25">
      <c r="A51" t="s">
        <v>206</v>
      </c>
      <c r="B51" t="s">
        <v>305</v>
      </c>
      <c r="C51" t="s">
        <v>306</v>
      </c>
      <c r="D51" s="28">
        <v>68</v>
      </c>
      <c r="E51" s="28">
        <v>88</v>
      </c>
      <c r="F51" s="28">
        <v>69</v>
      </c>
      <c r="G51" s="28">
        <v>26</v>
      </c>
      <c r="H51" s="28">
        <v>38</v>
      </c>
      <c r="I51" s="28">
        <v>39</v>
      </c>
      <c r="J51" s="28">
        <f t="shared" si="3"/>
        <v>328</v>
      </c>
      <c r="K51" t="s">
        <v>367</v>
      </c>
    </row>
    <row r="52" spans="1:11" x14ac:dyDescent="0.25">
      <c r="A52" t="s">
        <v>206</v>
      </c>
      <c r="B52" t="s">
        <v>9</v>
      </c>
      <c r="C52" t="s">
        <v>307</v>
      </c>
      <c r="D52" s="28">
        <v>84</v>
      </c>
      <c r="E52" s="28">
        <v>84</v>
      </c>
      <c r="F52" s="28">
        <v>0</v>
      </c>
      <c r="G52" s="28">
        <v>94</v>
      </c>
      <c r="H52" s="28">
        <v>72</v>
      </c>
      <c r="I52" s="28">
        <v>79</v>
      </c>
      <c r="J52" s="28">
        <f t="shared" si="3"/>
        <v>413</v>
      </c>
      <c r="K52" t="s">
        <v>370</v>
      </c>
    </row>
    <row r="53" spans="1:11" x14ac:dyDescent="0.25">
      <c r="A53" t="s">
        <v>206</v>
      </c>
      <c r="B53" t="s">
        <v>249</v>
      </c>
      <c r="C53" t="s">
        <v>368</v>
      </c>
      <c r="D53" s="28">
        <v>97</v>
      </c>
      <c r="E53" s="28">
        <v>100</v>
      </c>
      <c r="F53" s="28">
        <v>108</v>
      </c>
      <c r="G53" s="28">
        <v>105</v>
      </c>
      <c r="H53" s="28">
        <v>56</v>
      </c>
      <c r="I53" s="28">
        <v>53</v>
      </c>
      <c r="J53" s="28">
        <f t="shared" si="3"/>
        <v>519</v>
      </c>
      <c r="K53" t="s">
        <v>366</v>
      </c>
    </row>
    <row r="55" spans="1:11" x14ac:dyDescent="0.25">
      <c r="A55" t="s">
        <v>204</v>
      </c>
      <c r="B55" t="s">
        <v>55</v>
      </c>
      <c r="C55" t="s">
        <v>248</v>
      </c>
      <c r="D55" s="28">
        <v>78</v>
      </c>
      <c r="E55" s="28">
        <v>43</v>
      </c>
      <c r="F55" s="28">
        <v>61</v>
      </c>
      <c r="G55" s="28">
        <v>23</v>
      </c>
      <c r="H55" s="28">
        <v>85</v>
      </c>
      <c r="I55" s="28">
        <v>61</v>
      </c>
      <c r="J55" s="28">
        <f>SUM(D55:I55)</f>
        <v>351</v>
      </c>
    </row>
    <row r="56" spans="1:11" x14ac:dyDescent="0.25">
      <c r="A56" t="s">
        <v>204</v>
      </c>
      <c r="B56" t="s">
        <v>9</v>
      </c>
      <c r="C56" t="s">
        <v>247</v>
      </c>
      <c r="D56" s="28">
        <v>62</v>
      </c>
      <c r="E56" s="28">
        <v>69</v>
      </c>
      <c r="F56" s="28">
        <v>30</v>
      </c>
      <c r="G56" s="28">
        <v>126</v>
      </c>
      <c r="H56" s="28">
        <v>30</v>
      </c>
      <c r="I56" s="28">
        <v>62</v>
      </c>
      <c r="J56" s="28">
        <f>SUM(D56:I56)</f>
        <v>379</v>
      </c>
    </row>
    <row r="57" spans="1:11" x14ac:dyDescent="0.25">
      <c r="A57" t="s">
        <v>204</v>
      </c>
      <c r="B57" t="s">
        <v>89</v>
      </c>
      <c r="C57" t="s">
        <v>241</v>
      </c>
      <c r="D57" s="28">
        <v>90</v>
      </c>
      <c r="E57" s="28">
        <v>80</v>
      </c>
      <c r="F57" s="28">
        <v>96</v>
      </c>
      <c r="G57" s="28">
        <v>18</v>
      </c>
      <c r="H57" s="28">
        <v>43</v>
      </c>
      <c r="I57" s="28">
        <v>40</v>
      </c>
      <c r="J57" s="28">
        <f>SUM(D57:I57)</f>
        <v>367</v>
      </c>
    </row>
    <row r="58" spans="1:11" x14ac:dyDescent="0.25">
      <c r="A58" t="s">
        <v>204</v>
      </c>
      <c r="B58" t="s">
        <v>9</v>
      </c>
      <c r="C58" t="s">
        <v>239</v>
      </c>
      <c r="D58" s="28">
        <v>74</v>
      </c>
      <c r="E58" s="28">
        <v>85</v>
      </c>
      <c r="F58" s="28">
        <v>31</v>
      </c>
      <c r="G58" s="28">
        <v>103</v>
      </c>
      <c r="H58" s="28">
        <v>50</v>
      </c>
      <c r="I58" s="28">
        <v>58</v>
      </c>
      <c r="J58" s="28">
        <f>SUM(D58:I58)</f>
        <v>401</v>
      </c>
    </row>
    <row r="59" spans="1:11" x14ac:dyDescent="0.25">
      <c r="A59" t="s">
        <v>204</v>
      </c>
      <c r="B59" t="s">
        <v>89</v>
      </c>
      <c r="C59" t="s">
        <v>236</v>
      </c>
      <c r="D59" s="28">
        <v>80</v>
      </c>
      <c r="E59" s="28">
        <v>62</v>
      </c>
      <c r="F59" s="28">
        <v>62</v>
      </c>
      <c r="G59" s="28">
        <v>79</v>
      </c>
      <c r="H59" s="28">
        <v>65</v>
      </c>
      <c r="I59" s="28">
        <v>64</v>
      </c>
      <c r="J59" s="28">
        <f>SUM(D59:I59)</f>
        <v>412</v>
      </c>
    </row>
    <row r="60" spans="1:11" x14ac:dyDescent="0.25">
      <c r="A60" t="s">
        <v>204</v>
      </c>
      <c r="B60" t="s">
        <v>55</v>
      </c>
      <c r="C60" t="s">
        <v>237</v>
      </c>
      <c r="D60" s="28">
        <v>84</v>
      </c>
      <c r="E60" s="28">
        <v>50</v>
      </c>
      <c r="F60" s="28">
        <v>74</v>
      </c>
      <c r="G60" s="28">
        <v>34</v>
      </c>
      <c r="H60" s="28">
        <v>73</v>
      </c>
      <c r="I60" s="28">
        <v>66</v>
      </c>
      <c r="J60" s="28">
        <f>SUM(D60:I60)</f>
        <v>381</v>
      </c>
    </row>
    <row r="61" spans="1:11" x14ac:dyDescent="0.25">
      <c r="A61" t="s">
        <v>204</v>
      </c>
      <c r="B61" t="s">
        <v>55</v>
      </c>
      <c r="C61" t="s">
        <v>238</v>
      </c>
      <c r="D61" s="28">
        <v>104</v>
      </c>
      <c r="E61" s="28">
        <v>41</v>
      </c>
      <c r="F61" s="28">
        <v>83</v>
      </c>
      <c r="G61" s="28">
        <v>42</v>
      </c>
      <c r="H61" s="28">
        <v>85</v>
      </c>
      <c r="I61" s="28">
        <v>80</v>
      </c>
      <c r="J61" s="28">
        <f>SUM(D61:I61)</f>
        <v>435</v>
      </c>
      <c r="K61" t="s">
        <v>4</v>
      </c>
    </row>
    <row r="63" spans="1:11" x14ac:dyDescent="0.25">
      <c r="A63" t="s">
        <v>203</v>
      </c>
      <c r="B63" t="s">
        <v>201</v>
      </c>
      <c r="C63" t="s">
        <v>219</v>
      </c>
      <c r="D63" s="28">
        <v>135</v>
      </c>
      <c r="E63" s="28">
        <v>47</v>
      </c>
      <c r="F63" s="28">
        <v>85</v>
      </c>
      <c r="G63" s="28">
        <v>31</v>
      </c>
      <c r="H63" s="28">
        <v>50</v>
      </c>
      <c r="I63" s="28">
        <v>48</v>
      </c>
      <c r="J63" s="28">
        <f>SUM(D63:I63)</f>
        <v>396</v>
      </c>
    </row>
    <row r="64" spans="1:11" x14ac:dyDescent="0.25">
      <c r="A64" t="s">
        <v>203</v>
      </c>
      <c r="B64" t="s">
        <v>55</v>
      </c>
      <c r="C64" t="s">
        <v>216</v>
      </c>
      <c r="D64" s="28">
        <v>260</v>
      </c>
      <c r="E64" s="28">
        <v>80</v>
      </c>
      <c r="F64" s="28">
        <v>125</v>
      </c>
      <c r="G64" s="28">
        <v>20</v>
      </c>
      <c r="H64" s="28">
        <v>95</v>
      </c>
      <c r="I64" s="28">
        <v>60</v>
      </c>
      <c r="J64" s="28">
        <f>SUM(D64:I64)</f>
        <v>640</v>
      </c>
    </row>
    <row r="65" spans="1:11" x14ac:dyDescent="0.25">
      <c r="A65" t="s">
        <v>203</v>
      </c>
      <c r="B65" t="s">
        <v>9</v>
      </c>
      <c r="C65" t="s">
        <v>213</v>
      </c>
      <c r="D65" s="28">
        <v>272</v>
      </c>
      <c r="E65" s="28">
        <v>68</v>
      </c>
      <c r="F65" s="28">
        <v>20</v>
      </c>
      <c r="G65" s="28">
        <v>125</v>
      </c>
      <c r="H65" s="28">
        <v>36</v>
      </c>
      <c r="I65" s="28">
        <v>89</v>
      </c>
      <c r="J65" s="28">
        <f>SUM(D65:I65)</f>
        <v>610</v>
      </c>
    </row>
    <row r="66" spans="1:11" x14ac:dyDescent="0.25">
      <c r="A66" t="s">
        <v>203</v>
      </c>
      <c r="B66" t="s">
        <v>201</v>
      </c>
      <c r="C66" t="s">
        <v>214</v>
      </c>
      <c r="D66" s="28">
        <v>489</v>
      </c>
      <c r="E66" s="28">
        <v>0</v>
      </c>
      <c r="F66" s="28">
        <v>0</v>
      </c>
      <c r="G66" s="28">
        <v>0</v>
      </c>
      <c r="H66" s="28">
        <v>99</v>
      </c>
      <c r="I66" s="28">
        <v>112</v>
      </c>
      <c r="J66" s="28">
        <f>SUM(D66:I66)</f>
        <v>700</v>
      </c>
    </row>
    <row r="67" spans="1:11" x14ac:dyDescent="0.25">
      <c r="A67" t="s">
        <v>203</v>
      </c>
      <c r="B67" t="s">
        <v>201</v>
      </c>
      <c r="C67" t="s">
        <v>215</v>
      </c>
      <c r="D67" s="28">
        <v>210</v>
      </c>
      <c r="E67" s="28">
        <v>82</v>
      </c>
      <c r="F67" s="28">
        <v>138</v>
      </c>
      <c r="G67" s="28">
        <v>159</v>
      </c>
      <c r="H67" s="28">
        <v>35</v>
      </c>
      <c r="I67" s="28">
        <v>76</v>
      </c>
      <c r="J67" s="28">
        <f>SUM(D67:I67)</f>
        <v>700</v>
      </c>
    </row>
    <row r="68" spans="1:11" x14ac:dyDescent="0.25">
      <c r="A68" t="s">
        <v>203</v>
      </c>
      <c r="B68" t="s">
        <v>201</v>
      </c>
      <c r="C68" t="s">
        <v>217</v>
      </c>
      <c r="D68" s="28">
        <v>313</v>
      </c>
      <c r="E68" s="28">
        <v>85</v>
      </c>
      <c r="F68" s="28">
        <v>80</v>
      </c>
      <c r="G68" s="28">
        <v>99</v>
      </c>
      <c r="H68" s="28">
        <v>57</v>
      </c>
      <c r="I68" s="28">
        <v>66</v>
      </c>
      <c r="J68" s="28">
        <f>SUM(D68:I68)</f>
        <v>700</v>
      </c>
    </row>
    <row r="69" spans="1:11" x14ac:dyDescent="0.25">
      <c r="A69" t="s">
        <v>203</v>
      </c>
      <c r="B69" t="s">
        <v>201</v>
      </c>
      <c r="C69" t="s">
        <v>218</v>
      </c>
      <c r="D69" s="28">
        <v>433</v>
      </c>
      <c r="E69" s="28">
        <v>12</v>
      </c>
      <c r="F69" s="28">
        <v>98</v>
      </c>
      <c r="G69" s="28">
        <v>90</v>
      </c>
      <c r="H69" s="28">
        <v>145</v>
      </c>
      <c r="I69" s="28">
        <v>89</v>
      </c>
      <c r="J69" s="28">
        <f>SUM(D69:I69)</f>
        <v>867</v>
      </c>
    </row>
    <row r="71" spans="1:11" x14ac:dyDescent="0.25">
      <c r="A71" t="s">
        <v>119</v>
      </c>
      <c r="B71" t="s">
        <v>202</v>
      </c>
      <c r="C71" t="s">
        <v>283</v>
      </c>
      <c r="D71" s="28">
        <v>124</v>
      </c>
      <c r="E71" s="28">
        <v>11</v>
      </c>
      <c r="F71" s="28">
        <v>38</v>
      </c>
      <c r="G71" s="28">
        <v>35</v>
      </c>
      <c r="H71" s="28">
        <v>52</v>
      </c>
      <c r="I71" s="28">
        <v>52</v>
      </c>
      <c r="J71" s="28">
        <f t="shared" ref="J71:J76" si="4">SUM(D71:I71)</f>
        <v>312</v>
      </c>
    </row>
    <row r="72" spans="1:11" x14ac:dyDescent="0.25">
      <c r="A72" t="s">
        <v>119</v>
      </c>
      <c r="B72" t="s">
        <v>211</v>
      </c>
      <c r="C72" t="s">
        <v>284</v>
      </c>
      <c r="D72" s="28">
        <v>104</v>
      </c>
      <c r="E72" s="28">
        <v>44</v>
      </c>
      <c r="F72" s="28">
        <v>33</v>
      </c>
      <c r="G72" s="28">
        <v>78</v>
      </c>
      <c r="H72" s="28">
        <v>68</v>
      </c>
      <c r="I72" s="28">
        <v>45</v>
      </c>
      <c r="J72" s="28">
        <f t="shared" si="4"/>
        <v>372</v>
      </c>
      <c r="K72" t="s">
        <v>371</v>
      </c>
    </row>
    <row r="73" spans="1:11" x14ac:dyDescent="0.25">
      <c r="A73" t="s">
        <v>119</v>
      </c>
      <c r="B73" t="s">
        <v>286</v>
      </c>
      <c r="C73" t="s">
        <v>287</v>
      </c>
      <c r="D73" s="28">
        <v>118</v>
      </c>
      <c r="E73" s="28">
        <v>60</v>
      </c>
      <c r="F73" s="28">
        <v>22</v>
      </c>
      <c r="G73" s="28">
        <v>80</v>
      </c>
      <c r="H73" s="28">
        <v>43</v>
      </c>
      <c r="I73" s="28">
        <v>63</v>
      </c>
      <c r="J73" s="28">
        <f t="shared" si="4"/>
        <v>386</v>
      </c>
      <c r="K73" t="s">
        <v>371</v>
      </c>
    </row>
    <row r="74" spans="1:11" x14ac:dyDescent="0.25">
      <c r="A74" t="s">
        <v>119</v>
      </c>
      <c r="C74" t="s">
        <v>289</v>
      </c>
      <c r="J74" s="28">
        <f t="shared" si="4"/>
        <v>0</v>
      </c>
      <c r="K74" t="s">
        <v>4</v>
      </c>
    </row>
    <row r="75" spans="1:11" x14ac:dyDescent="0.25">
      <c r="A75" t="s">
        <v>119</v>
      </c>
      <c r="C75" t="s">
        <v>374</v>
      </c>
      <c r="D75" s="28">
        <v>650</v>
      </c>
      <c r="E75" s="28">
        <v>140</v>
      </c>
      <c r="F75" s="28">
        <v>189</v>
      </c>
      <c r="G75" s="28">
        <v>210</v>
      </c>
      <c r="H75" s="28">
        <v>203</v>
      </c>
      <c r="I75" s="28">
        <v>150</v>
      </c>
      <c r="J75" s="28">
        <f t="shared" si="4"/>
        <v>1542</v>
      </c>
      <c r="K75" t="s">
        <v>4</v>
      </c>
    </row>
    <row r="76" spans="1:11" x14ac:dyDescent="0.25">
      <c r="A76" t="s">
        <v>119</v>
      </c>
      <c r="C76" t="s">
        <v>373</v>
      </c>
      <c r="D76" s="28">
        <v>650</v>
      </c>
      <c r="E76" s="28">
        <v>140</v>
      </c>
      <c r="F76" s="28">
        <v>189</v>
      </c>
      <c r="G76" s="28">
        <v>210</v>
      </c>
      <c r="H76" s="28">
        <v>203</v>
      </c>
      <c r="I76" s="28">
        <v>150</v>
      </c>
      <c r="J76" s="28">
        <f t="shared" si="4"/>
        <v>1542</v>
      </c>
      <c r="K76" t="s">
        <v>4</v>
      </c>
    </row>
    <row r="77" spans="1:11" x14ac:dyDescent="0.25">
      <c r="A77" t="s">
        <v>119</v>
      </c>
      <c r="C77" t="s">
        <v>372</v>
      </c>
      <c r="D77" s="28">
        <v>619</v>
      </c>
      <c r="E77" s="28">
        <v>136</v>
      </c>
      <c r="F77" s="28">
        <v>146</v>
      </c>
      <c r="G77" s="28">
        <v>125</v>
      </c>
      <c r="H77" s="28">
        <v>210</v>
      </c>
      <c r="I77" s="28">
        <v>196</v>
      </c>
      <c r="J77" s="28">
        <f>SUM(D77:I77)</f>
        <v>1432</v>
      </c>
      <c r="K77" t="s">
        <v>375</v>
      </c>
    </row>
    <row r="78" spans="1:11" x14ac:dyDescent="0.25">
      <c r="A78" t="s">
        <v>119</v>
      </c>
      <c r="B78" t="s">
        <v>292</v>
      </c>
      <c r="C78" t="s">
        <v>293</v>
      </c>
      <c r="D78" s="28">
        <v>650</v>
      </c>
      <c r="E78" s="28">
        <v>140</v>
      </c>
      <c r="F78" s="28">
        <v>189</v>
      </c>
      <c r="G78" s="28">
        <v>210</v>
      </c>
      <c r="H78" s="28">
        <v>203</v>
      </c>
      <c r="I78" s="28">
        <v>150</v>
      </c>
      <c r="J78" s="28">
        <f>SUM(D78:I78)</f>
        <v>1542</v>
      </c>
    </row>
  </sheetData>
  <conditionalFormatting sqref="J82:J1048576 J1:J80">
    <cfRule type="colorScale" priority="1">
      <colorScale>
        <cfvo type="num" val="250"/>
        <cfvo type="percentile" val="50"/>
        <cfvo type="num" val="750"/>
        <color theme="0"/>
        <color theme="9" tint="0.59999389629810485"/>
        <color theme="9" tint="-0.499984740745262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opLeftCell="A13" workbookViewId="0">
      <selection activeCell="A20" sqref="A20:H30"/>
    </sheetView>
  </sheetViews>
  <sheetFormatPr defaultRowHeight="15" x14ac:dyDescent="0.25"/>
  <sheetData>
    <row r="1" spans="1:11" ht="27" thickBot="1" x14ac:dyDescent="0.3">
      <c r="A1" s="40" t="s">
        <v>201</v>
      </c>
      <c r="B1" s="41" t="s">
        <v>254</v>
      </c>
      <c r="C1" s="40">
        <v>40</v>
      </c>
      <c r="D1" s="40">
        <v>45</v>
      </c>
      <c r="E1" s="40">
        <v>45</v>
      </c>
      <c r="F1" s="40">
        <v>20</v>
      </c>
      <c r="G1" s="40">
        <v>25</v>
      </c>
      <c r="H1" s="40">
        <v>30</v>
      </c>
      <c r="I1" s="40">
        <v>205</v>
      </c>
      <c r="J1" s="42"/>
      <c r="K1" s="42"/>
    </row>
    <row r="2" spans="1:11" ht="15.75" thickBot="1" x14ac:dyDescent="0.3">
      <c r="A2" s="40" t="s">
        <v>201</v>
      </c>
      <c r="B2" s="41" t="s">
        <v>255</v>
      </c>
      <c r="C2" s="40">
        <v>60</v>
      </c>
      <c r="D2" s="40">
        <v>20</v>
      </c>
      <c r="E2" s="40">
        <v>50</v>
      </c>
      <c r="F2" s="40">
        <v>5</v>
      </c>
      <c r="G2" s="40">
        <v>30</v>
      </c>
      <c r="H2" s="40">
        <v>35</v>
      </c>
      <c r="I2" s="40">
        <v>200</v>
      </c>
      <c r="J2" s="42"/>
      <c r="K2" s="42"/>
    </row>
    <row r="3" spans="1:11" ht="27" thickBot="1" x14ac:dyDescent="0.3">
      <c r="A3" s="40" t="s">
        <v>201</v>
      </c>
      <c r="B3" s="41" t="s">
        <v>256</v>
      </c>
      <c r="C3" s="40">
        <v>45</v>
      </c>
      <c r="D3" s="40">
        <v>45</v>
      </c>
      <c r="E3" s="40">
        <v>35</v>
      </c>
      <c r="F3" s="40">
        <v>5</v>
      </c>
      <c r="G3" s="40">
        <v>23</v>
      </c>
      <c r="H3" s="40">
        <v>23</v>
      </c>
      <c r="I3" s="40">
        <v>176</v>
      </c>
      <c r="J3" s="42"/>
      <c r="K3" s="42" t="s">
        <v>257</v>
      </c>
    </row>
    <row r="4" spans="1:11" ht="27" thickBot="1" x14ac:dyDescent="0.3">
      <c r="A4" s="40" t="s">
        <v>201</v>
      </c>
      <c r="B4" s="41" t="s">
        <v>258</v>
      </c>
      <c r="C4" s="40">
        <v>53</v>
      </c>
      <c r="D4" s="40">
        <v>49</v>
      </c>
      <c r="E4" s="40">
        <v>40</v>
      </c>
      <c r="F4" s="40">
        <v>5</v>
      </c>
      <c r="G4" s="40">
        <v>28</v>
      </c>
      <c r="H4" s="40">
        <v>28</v>
      </c>
      <c r="I4" s="40">
        <v>203</v>
      </c>
      <c r="J4" s="42"/>
      <c r="K4" s="42" t="s">
        <v>257</v>
      </c>
    </row>
    <row r="5" spans="1:11" ht="27" thickBot="1" x14ac:dyDescent="0.3">
      <c r="A5" s="40" t="s">
        <v>201</v>
      </c>
      <c r="B5" s="41" t="s">
        <v>259</v>
      </c>
      <c r="C5" s="40">
        <v>42</v>
      </c>
      <c r="D5" s="40">
        <v>47</v>
      </c>
      <c r="E5" s="40">
        <v>2</v>
      </c>
      <c r="F5" s="40">
        <v>43</v>
      </c>
      <c r="G5" s="40">
        <v>25</v>
      </c>
      <c r="H5" s="40">
        <v>32</v>
      </c>
      <c r="I5" s="40">
        <v>191</v>
      </c>
      <c r="J5" s="42"/>
      <c r="K5" s="42" t="s">
        <v>257</v>
      </c>
    </row>
    <row r="6" spans="1:11" ht="15.75" thickBot="1" x14ac:dyDescent="0.3">
      <c r="A6" s="40" t="s">
        <v>201</v>
      </c>
      <c r="B6" s="41" t="s">
        <v>260</v>
      </c>
      <c r="C6" s="40">
        <v>31</v>
      </c>
      <c r="D6" s="40">
        <v>55</v>
      </c>
      <c r="E6" s="40">
        <v>45</v>
      </c>
      <c r="F6" s="40">
        <v>48</v>
      </c>
      <c r="G6" s="40">
        <v>12</v>
      </c>
      <c r="H6" s="40">
        <v>15</v>
      </c>
      <c r="I6" s="40">
        <v>206</v>
      </c>
      <c r="J6" s="42"/>
      <c r="K6" s="43" t="s">
        <v>261</v>
      </c>
    </row>
    <row r="7" spans="1:11" ht="27" thickBot="1" x14ac:dyDescent="0.3">
      <c r="A7" s="40" t="s">
        <v>262</v>
      </c>
      <c r="B7" s="41" t="s">
        <v>263</v>
      </c>
      <c r="C7" s="40">
        <v>31</v>
      </c>
      <c r="D7" s="40">
        <v>38</v>
      </c>
      <c r="E7" s="40">
        <v>28</v>
      </c>
      <c r="F7" s="40">
        <v>54</v>
      </c>
      <c r="G7" s="40">
        <v>12</v>
      </c>
      <c r="H7" s="40">
        <v>18</v>
      </c>
      <c r="I7" s="40">
        <v>181</v>
      </c>
      <c r="J7" s="42"/>
      <c r="K7" s="42" t="s">
        <v>257</v>
      </c>
    </row>
    <row r="8" spans="1:11" ht="27" thickBot="1" x14ac:dyDescent="0.3">
      <c r="A8" s="40" t="s">
        <v>264</v>
      </c>
      <c r="B8" s="41" t="s">
        <v>265</v>
      </c>
      <c r="C8" s="40">
        <v>86</v>
      </c>
      <c r="D8" s="40">
        <v>43</v>
      </c>
      <c r="E8" s="40">
        <v>92</v>
      </c>
      <c r="F8" s="40">
        <v>0</v>
      </c>
      <c r="G8" s="40">
        <v>59</v>
      </c>
      <c r="H8" s="40">
        <v>58</v>
      </c>
      <c r="I8" s="40">
        <v>338</v>
      </c>
      <c r="J8" s="42"/>
      <c r="K8" s="42" t="s">
        <v>266</v>
      </c>
    </row>
    <row r="9" spans="1:11" ht="27" thickBot="1" x14ac:dyDescent="0.3">
      <c r="A9" s="40" t="s">
        <v>201</v>
      </c>
      <c r="B9" s="41" t="s">
        <v>267</v>
      </c>
      <c r="C9" s="40">
        <v>85</v>
      </c>
      <c r="D9" s="40">
        <v>10</v>
      </c>
      <c r="E9" s="40">
        <v>48</v>
      </c>
      <c r="F9" s="40">
        <v>0</v>
      </c>
      <c r="G9" s="40">
        <v>61</v>
      </c>
      <c r="H9" s="40">
        <v>51</v>
      </c>
      <c r="I9" s="40">
        <v>255</v>
      </c>
      <c r="J9" s="42"/>
      <c r="K9" s="42"/>
    </row>
    <row r="10" spans="1:11" ht="27" thickBot="1" x14ac:dyDescent="0.3">
      <c r="A10" s="40" t="s">
        <v>9</v>
      </c>
      <c r="B10" s="41" t="s">
        <v>268</v>
      </c>
      <c r="C10" s="40">
        <v>70</v>
      </c>
      <c r="D10" s="40">
        <v>30</v>
      </c>
      <c r="E10" s="40">
        <v>0</v>
      </c>
      <c r="F10" s="40">
        <v>48</v>
      </c>
      <c r="G10" s="40">
        <v>46</v>
      </c>
      <c r="H10" s="40">
        <v>61</v>
      </c>
      <c r="I10" s="40">
        <v>255</v>
      </c>
      <c r="J10" s="42"/>
      <c r="K10" s="42"/>
    </row>
    <row r="11" spans="1:11" ht="15.75" thickBot="1" x14ac:dyDescent="0.3">
      <c r="A11" s="40" t="s">
        <v>201</v>
      </c>
      <c r="B11" s="41" t="s">
        <v>269</v>
      </c>
      <c r="C11" s="40">
        <v>124</v>
      </c>
      <c r="D11" s="40">
        <v>12</v>
      </c>
      <c r="E11" s="40">
        <v>76</v>
      </c>
      <c r="F11" s="40">
        <v>0</v>
      </c>
      <c r="G11" s="40">
        <v>48</v>
      </c>
      <c r="H11" s="40">
        <v>40</v>
      </c>
      <c r="I11" s="40">
        <v>300</v>
      </c>
      <c r="J11" s="42" t="s">
        <v>4</v>
      </c>
      <c r="K11" s="43" t="s">
        <v>270</v>
      </c>
    </row>
    <row r="12" spans="1:11" ht="15.75" thickBot="1" x14ac:dyDescent="0.3">
      <c r="A12" s="40" t="s">
        <v>201</v>
      </c>
      <c r="B12" s="41" t="s">
        <v>271</v>
      </c>
      <c r="C12" s="40">
        <v>95</v>
      </c>
      <c r="D12" s="40">
        <v>12</v>
      </c>
      <c r="E12" s="40">
        <v>105</v>
      </c>
      <c r="F12" s="40">
        <v>0</v>
      </c>
      <c r="G12" s="40">
        <v>44</v>
      </c>
      <c r="H12" s="40">
        <v>44</v>
      </c>
      <c r="I12" s="40">
        <v>300</v>
      </c>
      <c r="J12" s="42" t="s">
        <v>4</v>
      </c>
      <c r="K12" s="43" t="s">
        <v>270</v>
      </c>
    </row>
    <row r="13" spans="1:11" ht="15.75" thickBot="1" x14ac:dyDescent="0.3">
      <c r="A13" s="40" t="s">
        <v>9</v>
      </c>
      <c r="B13" s="41" t="s">
        <v>272</v>
      </c>
      <c r="C13" s="40">
        <v>90</v>
      </c>
      <c r="D13" s="40">
        <v>20</v>
      </c>
      <c r="E13" s="40">
        <v>0</v>
      </c>
      <c r="F13" s="40">
        <v>86</v>
      </c>
      <c r="G13" s="40">
        <v>52</v>
      </c>
      <c r="H13" s="40">
        <v>52</v>
      </c>
      <c r="I13" s="40">
        <v>300</v>
      </c>
      <c r="J13" s="42" t="s">
        <v>4</v>
      </c>
      <c r="K13" s="43" t="s">
        <v>270</v>
      </c>
    </row>
    <row r="14" spans="1:11" ht="15.75" thickBot="1" x14ac:dyDescent="0.3">
      <c r="A14" s="40" t="s">
        <v>9</v>
      </c>
      <c r="B14" s="41" t="s">
        <v>273</v>
      </c>
      <c r="C14" s="40">
        <v>93</v>
      </c>
      <c r="D14" s="40">
        <v>45</v>
      </c>
      <c r="E14" s="40">
        <v>0</v>
      </c>
      <c r="F14" s="40">
        <v>86</v>
      </c>
      <c r="G14" s="40">
        <v>54</v>
      </c>
      <c r="H14" s="40">
        <v>57</v>
      </c>
      <c r="I14" s="40">
        <v>335</v>
      </c>
      <c r="J14" s="42" t="s">
        <v>4</v>
      </c>
      <c r="K14" s="43" t="s">
        <v>274</v>
      </c>
    </row>
    <row r="15" spans="1:11" ht="27" thickBot="1" x14ac:dyDescent="0.3">
      <c r="A15" s="40" t="s">
        <v>275</v>
      </c>
      <c r="B15" s="41" t="s">
        <v>276</v>
      </c>
      <c r="C15" s="40">
        <v>72</v>
      </c>
      <c r="D15" s="40">
        <v>35</v>
      </c>
      <c r="E15" s="40">
        <v>45</v>
      </c>
      <c r="F15" s="40">
        <v>48</v>
      </c>
      <c r="G15" s="40">
        <v>32</v>
      </c>
      <c r="H15" s="40">
        <v>23</v>
      </c>
      <c r="I15" s="40">
        <v>255</v>
      </c>
      <c r="J15" s="42"/>
      <c r="K15" s="42" t="s">
        <v>277</v>
      </c>
    </row>
    <row r="16" spans="1:11" ht="27" thickBot="1" x14ac:dyDescent="0.3">
      <c r="A16" s="40" t="s">
        <v>89</v>
      </c>
      <c r="B16" s="41" t="s">
        <v>278</v>
      </c>
      <c r="C16" s="40">
        <v>67</v>
      </c>
      <c r="D16" s="40">
        <v>52</v>
      </c>
      <c r="E16" s="40">
        <v>72</v>
      </c>
      <c r="F16" s="40">
        <v>22</v>
      </c>
      <c r="G16" s="40">
        <v>38</v>
      </c>
      <c r="H16" s="40">
        <v>30</v>
      </c>
      <c r="I16" s="40">
        <v>281</v>
      </c>
      <c r="J16" s="42" t="s">
        <v>4</v>
      </c>
      <c r="K16" s="42" t="s">
        <v>279</v>
      </c>
    </row>
    <row r="17" spans="1:11" ht="27" thickBot="1" x14ac:dyDescent="0.3">
      <c r="A17" s="40" t="s">
        <v>275</v>
      </c>
      <c r="B17" s="41" t="s">
        <v>280</v>
      </c>
      <c r="C17" s="40">
        <v>48</v>
      </c>
      <c r="D17" s="40">
        <v>66</v>
      </c>
      <c r="E17" s="40">
        <v>55</v>
      </c>
      <c r="F17" s="40">
        <v>60</v>
      </c>
      <c r="G17" s="40">
        <v>30</v>
      </c>
      <c r="H17" s="40">
        <v>28</v>
      </c>
      <c r="I17" s="40">
        <v>287</v>
      </c>
      <c r="J17" s="42" t="s">
        <v>4</v>
      </c>
      <c r="K17" s="42"/>
    </row>
    <row r="18" spans="1:11" ht="27" thickBot="1" x14ac:dyDescent="0.3">
      <c r="A18" s="40" t="s">
        <v>201</v>
      </c>
      <c r="B18" s="41" t="s">
        <v>281</v>
      </c>
      <c r="C18" s="40"/>
      <c r="D18" s="40"/>
      <c r="E18" s="40"/>
      <c r="F18" s="40"/>
      <c r="G18" s="40"/>
      <c r="H18" s="40"/>
      <c r="I18" s="40"/>
      <c r="J18" s="42"/>
      <c r="K18" s="42" t="s">
        <v>282</v>
      </c>
    </row>
    <row r="19" spans="1:11" ht="15.75" thickBot="1" x14ac:dyDescent="0.3"/>
    <row r="20" spans="1:11" ht="26.25" thickBot="1" x14ac:dyDescent="0.3">
      <c r="A20" s="44" t="s">
        <v>202</v>
      </c>
      <c r="B20" s="45" t="s">
        <v>283</v>
      </c>
      <c r="C20" s="44">
        <v>124</v>
      </c>
      <c r="D20" s="44">
        <v>11</v>
      </c>
      <c r="E20" s="44">
        <v>38</v>
      </c>
      <c r="F20" s="44">
        <v>35</v>
      </c>
      <c r="G20" s="44">
        <v>52</v>
      </c>
      <c r="H20" s="44">
        <v>52</v>
      </c>
      <c r="I20" s="44">
        <v>312</v>
      </c>
      <c r="J20" s="46"/>
      <c r="K20" s="46"/>
    </row>
    <row r="21" spans="1:11" ht="26.25" thickBot="1" x14ac:dyDescent="0.3">
      <c r="A21" s="44" t="s">
        <v>211</v>
      </c>
      <c r="B21" s="45" t="s">
        <v>284</v>
      </c>
      <c r="C21" s="44">
        <v>104</v>
      </c>
      <c r="D21" s="44">
        <v>44</v>
      </c>
      <c r="E21" s="44">
        <v>33</v>
      </c>
      <c r="F21" s="44">
        <v>78</v>
      </c>
      <c r="G21" s="44">
        <v>68</v>
      </c>
      <c r="H21" s="44">
        <v>45</v>
      </c>
      <c r="I21" s="44">
        <v>372</v>
      </c>
      <c r="J21" s="46" t="s">
        <v>4</v>
      </c>
      <c r="K21" s="46" t="s">
        <v>285</v>
      </c>
    </row>
    <row r="22" spans="1:11" ht="26.25" thickBot="1" x14ac:dyDescent="0.3">
      <c r="A22" s="44" t="s">
        <v>286</v>
      </c>
      <c r="B22" s="45" t="s">
        <v>287</v>
      </c>
      <c r="C22" s="44">
        <v>118</v>
      </c>
      <c r="D22" s="44">
        <v>60</v>
      </c>
      <c r="E22" s="44">
        <v>22</v>
      </c>
      <c r="F22" s="44">
        <v>80</v>
      </c>
      <c r="G22" s="44">
        <v>43</v>
      </c>
      <c r="H22" s="44">
        <v>63</v>
      </c>
      <c r="I22" s="44">
        <v>386</v>
      </c>
      <c r="J22" s="46" t="s">
        <v>4</v>
      </c>
      <c r="K22" s="46" t="s">
        <v>285</v>
      </c>
    </row>
    <row r="23" spans="1:11" ht="26.25" thickBot="1" x14ac:dyDescent="0.3">
      <c r="A23" s="46"/>
      <c r="B23" s="45" t="s">
        <v>288</v>
      </c>
      <c r="C23" s="44"/>
      <c r="D23" s="44"/>
      <c r="E23" s="44"/>
      <c r="F23" s="44"/>
      <c r="G23" s="44"/>
      <c r="H23" s="44"/>
      <c r="I23" s="44">
        <v>0</v>
      </c>
      <c r="J23" s="46"/>
      <c r="K23" s="46"/>
    </row>
    <row r="24" spans="1:11" ht="39" thickBot="1" x14ac:dyDescent="0.3">
      <c r="A24" s="46"/>
      <c r="B24" s="45" t="s">
        <v>289</v>
      </c>
      <c r="C24" s="44"/>
      <c r="D24" s="44"/>
      <c r="E24" s="44"/>
      <c r="F24" s="44"/>
      <c r="G24" s="44"/>
      <c r="H24" s="44"/>
      <c r="I24" s="44">
        <v>0</v>
      </c>
      <c r="J24" s="46"/>
      <c r="K24" s="46"/>
    </row>
    <row r="25" spans="1:11" ht="39" thickBot="1" x14ac:dyDescent="0.3">
      <c r="A25" s="46"/>
      <c r="B25" s="45" t="s">
        <v>290</v>
      </c>
      <c r="C25" s="44"/>
      <c r="D25" s="44"/>
      <c r="E25" s="44"/>
      <c r="F25" s="44"/>
      <c r="G25" s="44"/>
      <c r="H25" s="44"/>
      <c r="I25" s="44">
        <v>0</v>
      </c>
      <c r="J25" s="46"/>
      <c r="K25" s="46"/>
    </row>
    <row r="26" spans="1:11" ht="39" thickBot="1" x14ac:dyDescent="0.3">
      <c r="A26" s="46"/>
      <c r="B26" s="45" t="s">
        <v>291</v>
      </c>
      <c r="C26" s="44"/>
      <c r="D26" s="44"/>
      <c r="E26" s="44"/>
      <c r="F26" s="44"/>
      <c r="G26" s="44"/>
      <c r="H26" s="44"/>
      <c r="I26" s="44">
        <v>0</v>
      </c>
      <c r="J26" s="46"/>
      <c r="K26" s="46"/>
    </row>
    <row r="27" spans="1:11" ht="15.75" thickBot="1" x14ac:dyDescent="0.3">
      <c r="A27" s="46"/>
      <c r="B27" s="45"/>
      <c r="C27" s="44"/>
      <c r="D27" s="44"/>
      <c r="E27" s="44"/>
      <c r="F27" s="44"/>
      <c r="G27" s="44"/>
      <c r="H27" s="44"/>
      <c r="I27" s="44">
        <v>0</v>
      </c>
      <c r="J27" s="46"/>
      <c r="K27" s="46"/>
    </row>
    <row r="28" spans="1:11" ht="15.75" thickBot="1" x14ac:dyDescent="0.3">
      <c r="A28" s="46"/>
      <c r="B28" s="45"/>
      <c r="C28" s="44"/>
      <c r="D28" s="44"/>
      <c r="E28" s="44"/>
      <c r="F28" s="44"/>
      <c r="G28" s="44"/>
      <c r="H28" s="44"/>
      <c r="I28" s="44">
        <v>0</v>
      </c>
      <c r="J28" s="46"/>
      <c r="K28" s="46"/>
    </row>
    <row r="29" spans="1:11" ht="15.75" thickBot="1" x14ac:dyDescent="0.3">
      <c r="A29" s="46"/>
      <c r="B29" s="45"/>
      <c r="C29" s="44"/>
      <c r="D29" s="44"/>
      <c r="E29" s="44"/>
      <c r="F29" s="44"/>
      <c r="G29" s="44"/>
      <c r="H29" s="44"/>
      <c r="I29" s="44">
        <v>0</v>
      </c>
      <c r="J29" s="46"/>
      <c r="K29" s="46"/>
    </row>
    <row r="30" spans="1:11" ht="26.25" thickBot="1" x14ac:dyDescent="0.3">
      <c r="A30" s="44" t="s">
        <v>292</v>
      </c>
      <c r="B30" s="45" t="s">
        <v>293</v>
      </c>
      <c r="C30" s="44">
        <v>1300</v>
      </c>
      <c r="D30" s="44">
        <v>140</v>
      </c>
      <c r="E30" s="44">
        <v>189</v>
      </c>
      <c r="F30" s="44">
        <v>210</v>
      </c>
      <c r="G30" s="44">
        <v>203</v>
      </c>
      <c r="H30" s="44">
        <v>150</v>
      </c>
      <c r="I30" s="44">
        <v>2192</v>
      </c>
      <c r="J30" s="46"/>
      <c r="K30" s="43" t="s">
        <v>294</v>
      </c>
    </row>
    <row r="31" spans="1:11" ht="15.75" thickBot="1" x14ac:dyDescent="0.3"/>
    <row r="32" spans="1:11" ht="26.25" thickBot="1" x14ac:dyDescent="0.3">
      <c r="A32" s="44" t="s">
        <v>55</v>
      </c>
      <c r="B32" s="45" t="s">
        <v>295</v>
      </c>
      <c r="C32" s="44">
        <v>95</v>
      </c>
      <c r="D32" s="44">
        <v>20</v>
      </c>
      <c r="E32" s="44">
        <v>75</v>
      </c>
      <c r="F32" s="44">
        <v>10</v>
      </c>
      <c r="G32" s="44">
        <v>35</v>
      </c>
      <c r="H32" s="44">
        <v>30</v>
      </c>
      <c r="I32" s="44">
        <v>265</v>
      </c>
      <c r="J32" s="46" t="s">
        <v>4</v>
      </c>
      <c r="K32" s="43" t="s">
        <v>296</v>
      </c>
    </row>
    <row r="33" spans="1:11" ht="26.25" thickBot="1" x14ac:dyDescent="0.3">
      <c r="A33" s="44" t="s">
        <v>89</v>
      </c>
      <c r="B33" s="45" t="s">
        <v>297</v>
      </c>
      <c r="C33" s="44">
        <v>78</v>
      </c>
      <c r="D33" s="44">
        <v>36</v>
      </c>
      <c r="E33" s="44">
        <v>68</v>
      </c>
      <c r="F33" s="44">
        <v>8</v>
      </c>
      <c r="G33" s="44">
        <v>29</v>
      </c>
      <c r="H33" s="44">
        <v>26</v>
      </c>
      <c r="I33" s="44">
        <v>245</v>
      </c>
      <c r="J33" s="46"/>
      <c r="K33" s="46" t="s">
        <v>298</v>
      </c>
    </row>
    <row r="34" spans="1:11" ht="39" thickBot="1" x14ac:dyDescent="0.3">
      <c r="A34" s="44" t="s">
        <v>89</v>
      </c>
      <c r="B34" s="45" t="s">
        <v>299</v>
      </c>
      <c r="C34" s="40">
        <v>58</v>
      </c>
      <c r="D34" s="40">
        <v>51</v>
      </c>
      <c r="E34" s="40">
        <v>56</v>
      </c>
      <c r="F34" s="40">
        <v>0</v>
      </c>
      <c r="G34" s="40">
        <v>31</v>
      </c>
      <c r="H34" s="40">
        <v>28</v>
      </c>
      <c r="I34" s="44">
        <v>224</v>
      </c>
      <c r="J34" s="46"/>
      <c r="K34" s="43" t="s">
        <v>300</v>
      </c>
    </row>
    <row r="35" spans="1:11" ht="26.25" thickBot="1" x14ac:dyDescent="0.3">
      <c r="A35" s="44" t="s">
        <v>89</v>
      </c>
      <c r="B35" s="45" t="s">
        <v>301</v>
      </c>
      <c r="C35" s="40">
        <v>62</v>
      </c>
      <c r="D35" s="40">
        <v>51</v>
      </c>
      <c r="E35" s="40">
        <v>58</v>
      </c>
      <c r="F35" s="40">
        <v>0</v>
      </c>
      <c r="G35" s="40">
        <v>35</v>
      </c>
      <c r="H35" s="40">
        <v>33</v>
      </c>
      <c r="I35" s="44">
        <v>239</v>
      </c>
      <c r="J35" s="46"/>
      <c r="K35" s="46"/>
    </row>
    <row r="36" spans="1:11" ht="26.25" thickBot="1" x14ac:dyDescent="0.3">
      <c r="A36" s="44" t="s">
        <v>249</v>
      </c>
      <c r="B36" s="45" t="s">
        <v>302</v>
      </c>
      <c r="C36" s="40">
        <v>59</v>
      </c>
      <c r="D36" s="40">
        <v>53</v>
      </c>
      <c r="E36" s="40">
        <v>0</v>
      </c>
      <c r="F36" s="40">
        <v>58</v>
      </c>
      <c r="G36" s="40">
        <v>33</v>
      </c>
      <c r="H36" s="40">
        <v>36</v>
      </c>
      <c r="I36" s="44">
        <v>239</v>
      </c>
      <c r="J36" s="46"/>
      <c r="K36" s="46"/>
    </row>
    <row r="37" spans="1:11" ht="15.75" thickBot="1" x14ac:dyDescent="0.3">
      <c r="A37" s="44" t="s">
        <v>201</v>
      </c>
      <c r="B37" s="45" t="s">
        <v>303</v>
      </c>
      <c r="C37" s="44">
        <v>38</v>
      </c>
      <c r="D37" s="44">
        <v>88</v>
      </c>
      <c r="E37" s="44">
        <v>33</v>
      </c>
      <c r="F37" s="44">
        <v>0</v>
      </c>
      <c r="G37" s="44">
        <v>78</v>
      </c>
      <c r="H37" s="44">
        <v>73</v>
      </c>
      <c r="I37" s="44">
        <v>310</v>
      </c>
      <c r="J37" s="46" t="s">
        <v>4</v>
      </c>
      <c r="K37" s="43" t="s">
        <v>304</v>
      </c>
    </row>
    <row r="38" spans="1:11" ht="39" thickBot="1" x14ac:dyDescent="0.3">
      <c r="A38" s="44" t="s">
        <v>305</v>
      </c>
      <c r="B38" s="45" t="s">
        <v>306</v>
      </c>
      <c r="C38" s="44">
        <v>63</v>
      </c>
      <c r="D38" s="44">
        <v>73</v>
      </c>
      <c r="E38" s="44">
        <v>54</v>
      </c>
      <c r="F38" s="44">
        <v>11</v>
      </c>
      <c r="G38" s="44">
        <v>23</v>
      </c>
      <c r="H38" s="44">
        <v>24</v>
      </c>
      <c r="I38" s="44">
        <v>248</v>
      </c>
      <c r="J38" s="46" t="s">
        <v>4</v>
      </c>
      <c r="K38" s="46"/>
    </row>
    <row r="39" spans="1:11" ht="26.25" thickBot="1" x14ac:dyDescent="0.3">
      <c r="A39" s="44" t="s">
        <v>9</v>
      </c>
      <c r="B39" s="45" t="s">
        <v>307</v>
      </c>
      <c r="C39" s="40">
        <v>59</v>
      </c>
      <c r="D39" s="40">
        <v>64</v>
      </c>
      <c r="E39" s="40">
        <v>0</v>
      </c>
      <c r="F39" s="40">
        <v>64</v>
      </c>
      <c r="G39" s="40">
        <v>32</v>
      </c>
      <c r="H39" s="40">
        <v>39</v>
      </c>
      <c r="I39" s="44">
        <v>258</v>
      </c>
      <c r="J39" s="46" t="s">
        <v>4</v>
      </c>
      <c r="K39" s="43" t="s">
        <v>308</v>
      </c>
    </row>
    <row r="40" spans="1:11" ht="39" thickBot="1" x14ac:dyDescent="0.3">
      <c r="A40" s="44" t="s">
        <v>249</v>
      </c>
      <c r="B40" s="45" t="s">
        <v>309</v>
      </c>
      <c r="C40" s="44">
        <v>70</v>
      </c>
      <c r="D40" s="44">
        <v>77</v>
      </c>
      <c r="E40" s="44">
        <v>68</v>
      </c>
      <c r="F40" s="44">
        <v>65</v>
      </c>
      <c r="G40" s="44">
        <v>26</v>
      </c>
      <c r="H40" s="44">
        <v>23</v>
      </c>
      <c r="I40" s="44">
        <v>329</v>
      </c>
      <c r="J40" s="46" t="s">
        <v>4</v>
      </c>
      <c r="K40" s="43" t="s">
        <v>310</v>
      </c>
    </row>
    <row r="41" spans="1:11" ht="26.25" thickBot="1" x14ac:dyDescent="0.3">
      <c r="A41" s="44" t="s">
        <v>9</v>
      </c>
      <c r="B41" s="45" t="s">
        <v>311</v>
      </c>
      <c r="C41" s="44">
        <v>43</v>
      </c>
      <c r="D41" s="44">
        <v>40</v>
      </c>
      <c r="E41" s="44">
        <v>3</v>
      </c>
      <c r="F41" s="44">
        <v>45</v>
      </c>
      <c r="G41" s="44">
        <v>18</v>
      </c>
      <c r="H41" s="44">
        <v>23</v>
      </c>
      <c r="I41" s="44">
        <v>172</v>
      </c>
      <c r="J41" s="46"/>
      <c r="K41" s="43" t="s">
        <v>312</v>
      </c>
    </row>
    <row r="42" spans="1:11" ht="26.25" thickBot="1" x14ac:dyDescent="0.3">
      <c r="A42" s="44" t="s">
        <v>211</v>
      </c>
      <c r="B42" s="45" t="s">
        <v>313</v>
      </c>
      <c r="C42" s="44">
        <v>89</v>
      </c>
      <c r="D42" s="44">
        <v>9</v>
      </c>
      <c r="E42" s="44">
        <v>76</v>
      </c>
      <c r="F42" s="44">
        <v>0</v>
      </c>
      <c r="G42" s="44">
        <v>53</v>
      </c>
      <c r="H42" s="44">
        <v>53</v>
      </c>
      <c r="I42" s="44">
        <v>280</v>
      </c>
      <c r="J42" s="46"/>
      <c r="K42" s="43" t="s">
        <v>314</v>
      </c>
    </row>
    <row r="43" spans="1:11" ht="26.25" thickBot="1" x14ac:dyDescent="0.3">
      <c r="A43" s="44" t="s">
        <v>9</v>
      </c>
      <c r="B43" s="45" t="s">
        <v>315</v>
      </c>
      <c r="C43" s="44">
        <v>67</v>
      </c>
      <c r="D43" s="44">
        <v>59</v>
      </c>
      <c r="E43" s="44">
        <v>10</v>
      </c>
      <c r="F43" s="44">
        <v>78</v>
      </c>
      <c r="G43" s="44">
        <v>25</v>
      </c>
      <c r="H43" s="44">
        <v>35</v>
      </c>
      <c r="I43" s="44">
        <v>274</v>
      </c>
      <c r="J43" s="46"/>
      <c r="K43" s="43" t="s">
        <v>314</v>
      </c>
    </row>
    <row r="44" spans="1:11" ht="26.25" thickBot="1" x14ac:dyDescent="0.3">
      <c r="A44" s="44" t="s">
        <v>211</v>
      </c>
      <c r="B44" s="45" t="s">
        <v>316</v>
      </c>
      <c r="C44" s="44">
        <v>104</v>
      </c>
      <c r="D44" s="44">
        <v>44</v>
      </c>
      <c r="E44" s="44">
        <v>22</v>
      </c>
      <c r="F44" s="44">
        <v>78</v>
      </c>
      <c r="G44" s="44">
        <v>68</v>
      </c>
      <c r="H44" s="44">
        <v>45</v>
      </c>
      <c r="I44" s="44">
        <v>361</v>
      </c>
      <c r="J44" s="46" t="s">
        <v>4</v>
      </c>
      <c r="K44" s="43" t="s">
        <v>317</v>
      </c>
    </row>
    <row r="45" spans="1:11" ht="26.25" thickBot="1" x14ac:dyDescent="0.3">
      <c r="A45" s="44" t="s">
        <v>286</v>
      </c>
      <c r="B45" s="45" t="s">
        <v>316</v>
      </c>
      <c r="C45" s="44">
        <v>185</v>
      </c>
      <c r="D45" s="44">
        <v>88</v>
      </c>
      <c r="E45" s="44">
        <v>56</v>
      </c>
      <c r="F45" s="44">
        <v>95</v>
      </c>
      <c r="G45" s="44">
        <v>80</v>
      </c>
      <c r="H45" s="44">
        <v>51</v>
      </c>
      <c r="I45" s="44">
        <v>555</v>
      </c>
      <c r="J45" s="46" t="s">
        <v>4</v>
      </c>
      <c r="K45" s="43" t="s">
        <v>318</v>
      </c>
    </row>
    <row r="46" spans="1:11" ht="15.75" thickBot="1" x14ac:dyDescent="0.3"/>
    <row r="47" spans="1:11" ht="26.25" thickBot="1" x14ac:dyDescent="0.3">
      <c r="A47" s="44" t="s">
        <v>55</v>
      </c>
      <c r="B47" s="45" t="s">
        <v>319</v>
      </c>
      <c r="C47" s="44">
        <v>86</v>
      </c>
      <c r="D47" s="44">
        <v>34</v>
      </c>
      <c r="E47" s="44">
        <v>65</v>
      </c>
      <c r="F47" s="44">
        <v>5</v>
      </c>
      <c r="G47" s="44">
        <v>45</v>
      </c>
      <c r="H47" s="44">
        <v>30</v>
      </c>
      <c r="I47" s="47">
        <v>265</v>
      </c>
      <c r="J47" s="46" t="s">
        <v>4</v>
      </c>
      <c r="K47" s="46" t="s">
        <v>298</v>
      </c>
    </row>
    <row r="48" spans="1:11" ht="26.25" thickBot="1" x14ac:dyDescent="0.3">
      <c r="A48" s="44" t="s">
        <v>89</v>
      </c>
      <c r="B48" s="45" t="s">
        <v>320</v>
      </c>
      <c r="C48" s="44">
        <v>70</v>
      </c>
      <c r="D48" s="44">
        <v>46</v>
      </c>
      <c r="E48" s="44">
        <v>60</v>
      </c>
      <c r="F48" s="44">
        <v>3</v>
      </c>
      <c r="G48" s="44">
        <v>31</v>
      </c>
      <c r="H48" s="44">
        <v>35</v>
      </c>
      <c r="I48" s="47">
        <v>245</v>
      </c>
      <c r="J48" s="46"/>
      <c r="K48" s="46" t="s">
        <v>298</v>
      </c>
    </row>
    <row r="49" spans="1:11" ht="26.25" thickBot="1" x14ac:dyDescent="0.3">
      <c r="A49" s="44" t="s">
        <v>89</v>
      </c>
      <c r="B49" s="45" t="s">
        <v>321</v>
      </c>
      <c r="C49" s="44">
        <v>74</v>
      </c>
      <c r="D49" s="44">
        <v>44</v>
      </c>
      <c r="E49" s="44">
        <v>56</v>
      </c>
      <c r="F49" s="44">
        <v>49</v>
      </c>
      <c r="G49" s="44">
        <v>38</v>
      </c>
      <c r="H49" s="44">
        <v>35</v>
      </c>
      <c r="I49" s="47">
        <v>296</v>
      </c>
      <c r="J49" s="46"/>
      <c r="K49" s="43" t="s">
        <v>322</v>
      </c>
    </row>
    <row r="50" spans="1:11" ht="26.25" thickBot="1" x14ac:dyDescent="0.3">
      <c r="A50" s="44" t="s">
        <v>9</v>
      </c>
      <c r="B50" s="45" t="s">
        <v>323</v>
      </c>
      <c r="C50" s="44">
        <v>65</v>
      </c>
      <c r="D50" s="44">
        <v>53</v>
      </c>
      <c r="E50" s="44">
        <v>43</v>
      </c>
      <c r="F50" s="44">
        <v>71</v>
      </c>
      <c r="G50" s="44">
        <v>30</v>
      </c>
      <c r="H50" s="44">
        <v>32</v>
      </c>
      <c r="I50" s="47">
        <v>294</v>
      </c>
      <c r="J50" s="46"/>
      <c r="K50" s="46"/>
    </row>
    <row r="51" spans="1:11" ht="26.25" thickBot="1" x14ac:dyDescent="0.3">
      <c r="A51" s="44" t="s">
        <v>55</v>
      </c>
      <c r="B51" s="45" t="s">
        <v>324</v>
      </c>
      <c r="C51" s="44">
        <v>80</v>
      </c>
      <c r="D51" s="44">
        <v>32</v>
      </c>
      <c r="E51" s="44">
        <v>62</v>
      </c>
      <c r="F51" s="44">
        <v>29</v>
      </c>
      <c r="G51" s="44">
        <v>47</v>
      </c>
      <c r="H51" s="44">
        <v>48</v>
      </c>
      <c r="I51" s="47">
        <v>298</v>
      </c>
      <c r="J51" s="46"/>
      <c r="K51" s="46"/>
    </row>
    <row r="52" spans="1:11" ht="26.25" thickBot="1" x14ac:dyDescent="0.3">
      <c r="A52" s="44" t="s">
        <v>89</v>
      </c>
      <c r="B52" s="45" t="s">
        <v>325</v>
      </c>
      <c r="C52" s="44">
        <v>84</v>
      </c>
      <c r="D52" s="44">
        <v>53</v>
      </c>
      <c r="E52" s="44">
        <v>55</v>
      </c>
      <c r="F52" s="44">
        <v>54</v>
      </c>
      <c r="G52" s="44">
        <v>39</v>
      </c>
      <c r="H52" s="44">
        <v>33</v>
      </c>
      <c r="I52" s="47">
        <v>318</v>
      </c>
      <c r="J52" s="46" t="s">
        <v>4</v>
      </c>
      <c r="K52" s="46" t="s">
        <v>326</v>
      </c>
    </row>
    <row r="53" spans="1:11" ht="26.25" thickBot="1" x14ac:dyDescent="0.3">
      <c r="A53" s="44" t="s">
        <v>9</v>
      </c>
      <c r="B53" s="45" t="s">
        <v>327</v>
      </c>
      <c r="C53" s="44">
        <v>73</v>
      </c>
      <c r="D53" s="44">
        <v>58</v>
      </c>
      <c r="E53" s="44">
        <v>44</v>
      </c>
      <c r="F53" s="44">
        <v>70</v>
      </c>
      <c r="G53" s="44">
        <v>36</v>
      </c>
      <c r="H53" s="44">
        <v>40</v>
      </c>
      <c r="I53" s="47">
        <v>321</v>
      </c>
      <c r="J53" s="46" t="s">
        <v>4</v>
      </c>
      <c r="K53" s="46" t="s">
        <v>326</v>
      </c>
    </row>
    <row r="54" spans="1:11" ht="26.25" thickBot="1" x14ac:dyDescent="0.3">
      <c r="A54" s="44" t="s">
        <v>55</v>
      </c>
      <c r="B54" s="45" t="s">
        <v>328</v>
      </c>
      <c r="C54" s="44">
        <v>98</v>
      </c>
      <c r="D54" s="44">
        <v>40</v>
      </c>
      <c r="E54" s="44">
        <v>62</v>
      </c>
      <c r="F54" s="44">
        <v>30</v>
      </c>
      <c r="G54" s="44">
        <v>49</v>
      </c>
      <c r="H54" s="44">
        <v>49</v>
      </c>
      <c r="I54" s="47">
        <v>328</v>
      </c>
      <c r="J54" s="46" t="s">
        <v>4</v>
      </c>
      <c r="K54" s="46" t="s">
        <v>326</v>
      </c>
    </row>
    <row r="55" spans="1:11" ht="15.75" thickBot="1" x14ac:dyDescent="0.3">
      <c r="A55" s="44" t="s">
        <v>202</v>
      </c>
      <c r="B55" s="45" t="s">
        <v>329</v>
      </c>
      <c r="C55" s="44">
        <v>147</v>
      </c>
      <c r="D55" s="44">
        <v>52</v>
      </c>
      <c r="E55" s="44">
        <v>47</v>
      </c>
      <c r="F55" s="44">
        <v>63</v>
      </c>
      <c r="G55" s="44">
        <v>38</v>
      </c>
      <c r="H55" s="44">
        <v>40</v>
      </c>
      <c r="I55" s="47">
        <v>387</v>
      </c>
      <c r="J55" s="46" t="s">
        <v>4</v>
      </c>
      <c r="K55" s="43" t="s">
        <v>330</v>
      </c>
    </row>
    <row r="56" spans="1:11" ht="26.25" thickBot="1" x14ac:dyDescent="0.3">
      <c r="A56" s="44" t="s">
        <v>55</v>
      </c>
      <c r="B56" s="45" t="s">
        <v>331</v>
      </c>
      <c r="C56" s="40">
        <v>70</v>
      </c>
      <c r="D56" s="40">
        <v>29</v>
      </c>
      <c r="E56" s="40">
        <v>68</v>
      </c>
      <c r="F56" s="40">
        <v>0</v>
      </c>
      <c r="G56" s="40">
        <v>38</v>
      </c>
      <c r="H56" s="40">
        <v>24</v>
      </c>
      <c r="I56" s="47">
        <v>229</v>
      </c>
      <c r="J56" s="46"/>
      <c r="K56" s="46" t="s">
        <v>332</v>
      </c>
    </row>
    <row r="57" spans="1:11" ht="26.25" thickBot="1" x14ac:dyDescent="0.3">
      <c r="A57" s="44" t="s">
        <v>211</v>
      </c>
      <c r="B57" s="45" t="s">
        <v>333</v>
      </c>
      <c r="C57" s="40">
        <v>83</v>
      </c>
      <c r="D57" s="40">
        <v>12</v>
      </c>
      <c r="E57" s="40">
        <v>45</v>
      </c>
      <c r="F57" s="40">
        <v>64</v>
      </c>
      <c r="G57" s="40">
        <v>48</v>
      </c>
      <c r="H57" s="40">
        <v>40</v>
      </c>
      <c r="I57" s="47">
        <v>292</v>
      </c>
      <c r="J57" s="46"/>
      <c r="K57" s="46" t="s">
        <v>332</v>
      </c>
    </row>
    <row r="58" spans="1:11" ht="26.25" thickBot="1" x14ac:dyDescent="0.3">
      <c r="A58" s="44" t="s">
        <v>334</v>
      </c>
      <c r="B58" s="45" t="s">
        <v>335</v>
      </c>
      <c r="C58" s="44">
        <v>68</v>
      </c>
      <c r="D58" s="44">
        <v>41</v>
      </c>
      <c r="E58" s="44">
        <v>88</v>
      </c>
      <c r="F58" s="44">
        <v>7</v>
      </c>
      <c r="G58" s="44">
        <v>23</v>
      </c>
      <c r="H58" s="44">
        <v>24</v>
      </c>
      <c r="I58" s="47">
        <v>251</v>
      </c>
      <c r="J58" s="46"/>
      <c r="K58" s="46"/>
    </row>
    <row r="59" spans="1:11" ht="26.25" thickBot="1" x14ac:dyDescent="0.3">
      <c r="A59" s="44" t="s">
        <v>9</v>
      </c>
      <c r="B59" s="45" t="s">
        <v>336</v>
      </c>
      <c r="C59" s="40">
        <v>69</v>
      </c>
      <c r="D59" s="40">
        <v>47</v>
      </c>
      <c r="E59" s="40">
        <v>8</v>
      </c>
      <c r="F59" s="40">
        <v>96</v>
      </c>
      <c r="G59" s="40">
        <v>36</v>
      </c>
      <c r="H59" s="40">
        <v>44</v>
      </c>
      <c r="I59" s="47">
        <v>300</v>
      </c>
      <c r="J59" s="46" t="s">
        <v>4</v>
      </c>
      <c r="K59" s="46" t="s">
        <v>337</v>
      </c>
    </row>
    <row r="60" spans="1:11" ht="26.25" thickBot="1" x14ac:dyDescent="0.3">
      <c r="A60" s="44" t="s">
        <v>211</v>
      </c>
      <c r="B60" s="45" t="s">
        <v>338</v>
      </c>
      <c r="C60" s="40">
        <v>91</v>
      </c>
      <c r="D60" s="40">
        <v>12</v>
      </c>
      <c r="E60" s="40">
        <v>45</v>
      </c>
      <c r="F60" s="40">
        <v>64</v>
      </c>
      <c r="G60" s="40">
        <v>48</v>
      </c>
      <c r="H60" s="40">
        <v>40</v>
      </c>
      <c r="I60" s="47">
        <v>300</v>
      </c>
      <c r="J60" s="48" t="s">
        <v>4</v>
      </c>
      <c r="K60" s="46" t="s">
        <v>337</v>
      </c>
    </row>
    <row r="61" spans="1:11" ht="26.25" thickBot="1" x14ac:dyDescent="0.3">
      <c r="A61" s="44" t="s">
        <v>9</v>
      </c>
      <c r="B61" s="45" t="s">
        <v>339</v>
      </c>
      <c r="C61" s="40">
        <v>76</v>
      </c>
      <c r="D61" s="40">
        <v>44</v>
      </c>
      <c r="E61" s="40">
        <v>0</v>
      </c>
      <c r="F61" s="40">
        <v>118</v>
      </c>
      <c r="G61" s="40">
        <v>38</v>
      </c>
      <c r="H61" s="40">
        <v>34</v>
      </c>
      <c r="I61" s="47">
        <v>310</v>
      </c>
      <c r="J61" s="48" t="s">
        <v>4</v>
      </c>
      <c r="K61" s="46" t="s">
        <v>337</v>
      </c>
    </row>
    <row r="62" spans="1:11" ht="15.75" thickBot="1" x14ac:dyDescent="0.3">
      <c r="A62" s="44" t="s">
        <v>202</v>
      </c>
      <c r="B62" s="45" t="s">
        <v>340</v>
      </c>
      <c r="C62" s="40">
        <v>120</v>
      </c>
      <c r="D62" s="40"/>
      <c r="E62" s="40"/>
      <c r="F62" s="40"/>
      <c r="G62" s="40">
        <v>84</v>
      </c>
      <c r="H62" s="40">
        <v>67</v>
      </c>
      <c r="I62" s="47">
        <v>271</v>
      </c>
      <c r="J62" s="48" t="s">
        <v>4</v>
      </c>
      <c r="K62" s="43" t="s">
        <v>341</v>
      </c>
    </row>
    <row r="63" spans="1:11" ht="26.25" thickBot="1" x14ac:dyDescent="0.3">
      <c r="A63" s="44" t="s">
        <v>202</v>
      </c>
      <c r="B63" s="45" t="s">
        <v>342</v>
      </c>
      <c r="C63" s="40">
        <v>94</v>
      </c>
      <c r="D63" s="40">
        <v>2</v>
      </c>
      <c r="E63" s="40">
        <v>46</v>
      </c>
      <c r="F63" s="40">
        <v>46</v>
      </c>
      <c r="G63" s="40">
        <v>58</v>
      </c>
      <c r="H63" s="40">
        <v>53</v>
      </c>
      <c r="I63" s="47">
        <v>299</v>
      </c>
      <c r="J63" s="46"/>
      <c r="K63" s="46"/>
    </row>
    <row r="64" spans="1:11" ht="26.25" thickBot="1" x14ac:dyDescent="0.3">
      <c r="A64" s="44" t="s">
        <v>89</v>
      </c>
      <c r="B64" s="45" t="s">
        <v>343</v>
      </c>
      <c r="C64" s="46"/>
      <c r="D64" s="46"/>
      <c r="E64" s="46"/>
      <c r="F64" s="46"/>
      <c r="G64" s="46"/>
      <c r="H64" s="46"/>
      <c r="I64" s="47">
        <v>0</v>
      </c>
      <c r="J64" s="46"/>
      <c r="K64" s="46"/>
    </row>
    <row r="65" spans="1:11" ht="15.75" thickBot="1" x14ac:dyDescent="0.3">
      <c r="A65" s="44" t="s">
        <v>201</v>
      </c>
      <c r="B65" s="45" t="s">
        <v>344</v>
      </c>
      <c r="C65" s="44">
        <v>124</v>
      </c>
      <c r="D65" s="44">
        <v>5</v>
      </c>
      <c r="E65" s="44">
        <v>37</v>
      </c>
      <c r="F65" s="44">
        <v>0</v>
      </c>
      <c r="G65" s="44">
        <v>48</v>
      </c>
      <c r="H65" s="44">
        <v>52</v>
      </c>
      <c r="I65" s="47">
        <v>266</v>
      </c>
      <c r="J65" s="46"/>
      <c r="K65" s="46"/>
    </row>
    <row r="66" spans="1:11" ht="15.75" thickBot="1" x14ac:dyDescent="0.3"/>
    <row r="67" spans="1:11" ht="15.75" thickBot="1" x14ac:dyDescent="0.3">
      <c r="A67" s="44" t="s">
        <v>89</v>
      </c>
      <c r="B67" s="45" t="s">
        <v>181</v>
      </c>
      <c r="C67" s="44">
        <v>56</v>
      </c>
      <c r="D67" s="44">
        <v>27</v>
      </c>
      <c r="E67" s="44">
        <v>36</v>
      </c>
      <c r="F67" s="44">
        <v>6</v>
      </c>
      <c r="G67" s="44">
        <v>21</v>
      </c>
      <c r="H67" s="44">
        <v>43</v>
      </c>
      <c r="I67" s="47">
        <v>189</v>
      </c>
      <c r="J67" s="46"/>
    </row>
    <row r="68" spans="1:11" ht="26.25" thickBot="1" x14ac:dyDescent="0.3">
      <c r="A68" s="44" t="s">
        <v>89</v>
      </c>
      <c r="B68" s="45" t="s">
        <v>182</v>
      </c>
      <c r="C68" s="44">
        <v>64</v>
      </c>
      <c r="D68" s="44">
        <v>25</v>
      </c>
      <c r="E68" s="44">
        <v>39</v>
      </c>
      <c r="F68" s="44">
        <v>3</v>
      </c>
      <c r="G68" s="44">
        <v>49</v>
      </c>
      <c r="H68" s="44">
        <v>19</v>
      </c>
      <c r="I68" s="47">
        <v>199</v>
      </c>
      <c r="J68" s="46"/>
    </row>
    <row r="69" spans="1:11" ht="15.75" thickBot="1" x14ac:dyDescent="0.3">
      <c r="A69" s="44" t="s">
        <v>9</v>
      </c>
      <c r="B69" s="45" t="s">
        <v>183</v>
      </c>
      <c r="C69" s="44">
        <v>48</v>
      </c>
      <c r="D69" s="44">
        <v>30</v>
      </c>
      <c r="E69" s="44">
        <v>11</v>
      </c>
      <c r="F69" s="44">
        <v>44</v>
      </c>
      <c r="G69" s="44">
        <v>20</v>
      </c>
      <c r="H69" s="44">
        <v>28</v>
      </c>
      <c r="I69" s="47">
        <v>181</v>
      </c>
      <c r="J69" s="43" t="s">
        <v>345</v>
      </c>
    </row>
    <row r="70" spans="1:11" ht="26.25" thickBot="1" x14ac:dyDescent="0.3">
      <c r="A70" s="44" t="s">
        <v>9</v>
      </c>
      <c r="B70" s="45" t="s">
        <v>184</v>
      </c>
      <c r="C70" s="44">
        <v>49</v>
      </c>
      <c r="D70" s="44">
        <v>44</v>
      </c>
      <c r="E70" s="44">
        <v>0</v>
      </c>
      <c r="F70" s="44">
        <v>54</v>
      </c>
      <c r="G70" s="44">
        <v>23</v>
      </c>
      <c r="H70" s="44">
        <v>33</v>
      </c>
      <c r="I70" s="47">
        <v>203</v>
      </c>
      <c r="J70" s="43" t="s">
        <v>346</v>
      </c>
    </row>
    <row r="71" spans="1:11" ht="26.25" thickBot="1" x14ac:dyDescent="0.3">
      <c r="A71" s="44" t="s">
        <v>9</v>
      </c>
      <c r="B71" s="45" t="s">
        <v>185</v>
      </c>
      <c r="C71" s="44">
        <v>34</v>
      </c>
      <c r="D71" s="44">
        <v>60</v>
      </c>
      <c r="E71" s="44">
        <v>0</v>
      </c>
      <c r="F71" s="44">
        <v>37</v>
      </c>
      <c r="G71" s="44">
        <v>20</v>
      </c>
      <c r="H71" s="44">
        <v>11</v>
      </c>
      <c r="I71" s="47">
        <v>162</v>
      </c>
      <c r="J71" s="46"/>
    </row>
    <row r="72" spans="1:11" ht="26.25" thickBot="1" x14ac:dyDescent="0.3">
      <c r="A72" s="44" t="s">
        <v>89</v>
      </c>
      <c r="B72" s="45" t="s">
        <v>186</v>
      </c>
      <c r="C72" s="44">
        <v>43</v>
      </c>
      <c r="D72" s="44">
        <v>58</v>
      </c>
      <c r="E72" s="44">
        <v>36</v>
      </c>
      <c r="F72" s="44">
        <v>13</v>
      </c>
      <c r="G72" s="44">
        <v>23</v>
      </c>
      <c r="H72" s="44">
        <v>25</v>
      </c>
      <c r="I72" s="47">
        <v>198</v>
      </c>
      <c r="J72" s="46"/>
    </row>
    <row r="73" spans="1:11" ht="26.25" thickBot="1" x14ac:dyDescent="0.3">
      <c r="A73" s="44" t="s">
        <v>89</v>
      </c>
      <c r="B73" s="45" t="s">
        <v>187</v>
      </c>
      <c r="C73" s="40">
        <v>45</v>
      </c>
      <c r="D73" s="40">
        <v>45</v>
      </c>
      <c r="E73" s="40">
        <v>45</v>
      </c>
      <c r="F73" s="40">
        <v>0</v>
      </c>
      <c r="G73" s="40">
        <v>11</v>
      </c>
      <c r="H73" s="40">
        <v>19</v>
      </c>
      <c r="I73" s="47">
        <v>165</v>
      </c>
      <c r="J73" s="46"/>
    </row>
    <row r="74" spans="1:11" ht="15.75" thickBot="1" x14ac:dyDescent="0.3">
      <c r="A74" s="44" t="s">
        <v>89</v>
      </c>
      <c r="B74" s="45" t="s">
        <v>188</v>
      </c>
      <c r="C74" s="40">
        <v>36</v>
      </c>
      <c r="D74" s="40">
        <v>49</v>
      </c>
      <c r="E74" s="40">
        <v>39</v>
      </c>
      <c r="F74" s="40">
        <v>0</v>
      </c>
      <c r="G74" s="40">
        <v>16</v>
      </c>
      <c r="H74" s="40">
        <v>10</v>
      </c>
      <c r="I74" s="47">
        <v>150</v>
      </c>
      <c r="J74" s="46"/>
    </row>
    <row r="75" spans="1:11" ht="26.25" thickBot="1" x14ac:dyDescent="0.3">
      <c r="A75" s="44" t="s">
        <v>9</v>
      </c>
      <c r="B75" s="45" t="s">
        <v>189</v>
      </c>
      <c r="C75" s="40">
        <v>29</v>
      </c>
      <c r="D75" s="40">
        <v>49</v>
      </c>
      <c r="E75" s="40">
        <v>0</v>
      </c>
      <c r="F75" s="40">
        <v>43</v>
      </c>
      <c r="G75" s="40">
        <v>16</v>
      </c>
      <c r="H75" s="40">
        <v>16</v>
      </c>
      <c r="I75" s="47">
        <v>153</v>
      </c>
      <c r="J75" s="46"/>
    </row>
    <row r="76" spans="1:11" ht="26.25" thickBot="1" x14ac:dyDescent="0.3">
      <c r="A76" s="44" t="s">
        <v>9</v>
      </c>
      <c r="B76" s="45" t="s">
        <v>190</v>
      </c>
      <c r="C76" s="44">
        <v>50</v>
      </c>
      <c r="D76" s="44">
        <v>49</v>
      </c>
      <c r="E76" s="44">
        <v>0</v>
      </c>
      <c r="F76" s="44">
        <v>63</v>
      </c>
      <c r="G76" s="44">
        <v>7</v>
      </c>
      <c r="H76" s="44">
        <v>33</v>
      </c>
      <c r="I76" s="47">
        <v>202</v>
      </c>
      <c r="J76" s="46"/>
    </row>
    <row r="77" spans="1:11" ht="39" thickBot="1" x14ac:dyDescent="0.3">
      <c r="A77" s="44" t="s">
        <v>89</v>
      </c>
      <c r="B77" s="45" t="s">
        <v>191</v>
      </c>
      <c r="C77" s="40">
        <v>77</v>
      </c>
      <c r="D77" s="40">
        <v>35</v>
      </c>
      <c r="E77" s="40">
        <v>45</v>
      </c>
      <c r="F77" s="40">
        <v>3</v>
      </c>
      <c r="G77" s="40">
        <v>50</v>
      </c>
      <c r="H77" s="40">
        <v>35</v>
      </c>
      <c r="I77" s="47">
        <v>245</v>
      </c>
      <c r="J77" s="46"/>
    </row>
    <row r="78" spans="1:11" ht="26.25" thickBot="1" x14ac:dyDescent="0.3">
      <c r="A78" s="44" t="s">
        <v>55</v>
      </c>
      <c r="B78" s="45" t="s">
        <v>192</v>
      </c>
      <c r="C78" s="40">
        <v>85</v>
      </c>
      <c r="D78" s="40">
        <v>22</v>
      </c>
      <c r="E78" s="40">
        <v>55</v>
      </c>
      <c r="F78" s="40">
        <v>0</v>
      </c>
      <c r="G78" s="40">
        <v>69</v>
      </c>
      <c r="H78" s="40">
        <v>14</v>
      </c>
      <c r="I78" s="47">
        <v>245</v>
      </c>
      <c r="J78" s="46"/>
    </row>
    <row r="79" spans="1:11" ht="51.75" thickBot="1" x14ac:dyDescent="0.3">
      <c r="A79" s="44" t="s">
        <v>89</v>
      </c>
      <c r="B79" s="45" t="s">
        <v>193</v>
      </c>
      <c r="C79" s="40">
        <v>80</v>
      </c>
      <c r="D79" s="40">
        <v>39</v>
      </c>
      <c r="E79" s="40">
        <v>51</v>
      </c>
      <c r="F79" s="40">
        <v>2</v>
      </c>
      <c r="G79" s="40">
        <v>51</v>
      </c>
      <c r="H79" s="40">
        <v>42</v>
      </c>
      <c r="I79" s="47">
        <v>265</v>
      </c>
      <c r="J79" s="46"/>
    </row>
    <row r="80" spans="1:11" ht="39" thickBot="1" x14ac:dyDescent="0.3">
      <c r="A80" s="44" t="s">
        <v>55</v>
      </c>
      <c r="B80" s="45" t="s">
        <v>194</v>
      </c>
      <c r="C80" s="40">
        <v>96</v>
      </c>
      <c r="D80" s="40">
        <v>17</v>
      </c>
      <c r="E80" s="40">
        <v>64</v>
      </c>
      <c r="F80" s="40">
        <v>0</v>
      </c>
      <c r="G80" s="40">
        <v>75</v>
      </c>
      <c r="H80" s="40">
        <v>8</v>
      </c>
      <c r="I80" s="47">
        <v>260</v>
      </c>
      <c r="J80" s="46"/>
    </row>
    <row r="81" spans="1:10" ht="39" thickBot="1" x14ac:dyDescent="0.3">
      <c r="A81" s="44" t="s">
        <v>55</v>
      </c>
      <c r="B81" s="45" t="s">
        <v>195</v>
      </c>
      <c r="C81" s="40">
        <v>72</v>
      </c>
      <c r="D81" s="40">
        <v>30</v>
      </c>
      <c r="E81" s="40">
        <v>51</v>
      </c>
      <c r="F81" s="40">
        <v>32</v>
      </c>
      <c r="G81" s="40">
        <v>48</v>
      </c>
      <c r="H81" s="40">
        <v>42</v>
      </c>
      <c r="I81" s="47">
        <v>275</v>
      </c>
      <c r="J81" s="46"/>
    </row>
    <row r="82" spans="1:10" ht="39" thickBot="1" x14ac:dyDescent="0.3">
      <c r="A82" s="44" t="s">
        <v>9</v>
      </c>
      <c r="B82" s="45" t="s">
        <v>196</v>
      </c>
      <c r="C82" s="40">
        <v>70</v>
      </c>
      <c r="D82" s="40">
        <v>42</v>
      </c>
      <c r="E82" s="40">
        <v>0</v>
      </c>
      <c r="F82" s="40">
        <v>50</v>
      </c>
      <c r="G82" s="40">
        <v>51</v>
      </c>
      <c r="H82" s="40">
        <v>42</v>
      </c>
      <c r="I82" s="47">
        <v>255</v>
      </c>
      <c r="J82" s="46"/>
    </row>
    <row r="83" spans="1:10" ht="26.25" thickBot="1" x14ac:dyDescent="0.3">
      <c r="A83" s="44" t="s">
        <v>55</v>
      </c>
      <c r="B83" s="45" t="s">
        <v>197</v>
      </c>
      <c r="C83" s="44">
        <v>84</v>
      </c>
      <c r="D83" s="44">
        <v>15</v>
      </c>
      <c r="E83" s="44">
        <v>65</v>
      </c>
      <c r="F83" s="44">
        <v>5</v>
      </c>
      <c r="G83" s="44">
        <v>45</v>
      </c>
      <c r="H83" s="44">
        <v>40</v>
      </c>
      <c r="I83" s="47">
        <v>254</v>
      </c>
      <c r="J83" s="43" t="s">
        <v>347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activeCell="A18" sqref="A18"/>
    </sheetView>
  </sheetViews>
  <sheetFormatPr defaultRowHeight="15" x14ac:dyDescent="0.25"/>
  <cols>
    <col min="1" max="1" width="9.140625" style="16"/>
    <col min="2" max="2" width="11.140625" style="16" customWidth="1"/>
    <col min="3" max="16384" width="9.140625" style="16"/>
  </cols>
  <sheetData>
    <row r="1" spans="1:3" x14ac:dyDescent="0.25">
      <c r="A1" s="1" t="s">
        <v>129</v>
      </c>
    </row>
    <row r="3" spans="1:3" x14ac:dyDescent="0.25">
      <c r="A3" s="17" t="s">
        <v>46</v>
      </c>
    </row>
    <row r="4" spans="1:3" x14ac:dyDescent="0.25">
      <c r="A4" s="17" t="s">
        <v>130</v>
      </c>
    </row>
    <row r="5" spans="1:3" x14ac:dyDescent="0.25">
      <c r="A5" s="17" t="s">
        <v>131</v>
      </c>
    </row>
    <row r="6" spans="1:3" x14ac:dyDescent="0.25">
      <c r="A6" s="17" t="s">
        <v>132</v>
      </c>
    </row>
    <row r="7" spans="1:3" x14ac:dyDescent="0.25">
      <c r="A7" s="17" t="s">
        <v>133</v>
      </c>
    </row>
    <row r="8" spans="1:3" x14ac:dyDescent="0.25">
      <c r="A8" s="17"/>
      <c r="B8" s="16" t="s">
        <v>134</v>
      </c>
    </row>
    <row r="9" spans="1:3" x14ac:dyDescent="0.25">
      <c r="A9" s="17"/>
      <c r="B9" s="16" t="s">
        <v>135</v>
      </c>
    </row>
    <row r="10" spans="1:3" x14ac:dyDescent="0.25">
      <c r="A10" s="17"/>
    </row>
    <row r="11" spans="1:3" x14ac:dyDescent="0.25">
      <c r="A11" s="17" t="s">
        <v>136</v>
      </c>
    </row>
    <row r="12" spans="1:3" x14ac:dyDescent="0.25">
      <c r="A12" s="17"/>
      <c r="B12" s="16" t="s">
        <v>137</v>
      </c>
      <c r="C12" s="18" t="s">
        <v>17</v>
      </c>
    </row>
    <row r="13" spans="1:3" x14ac:dyDescent="0.25">
      <c r="A13" s="17"/>
      <c r="B13" s="16" t="s">
        <v>138</v>
      </c>
      <c r="C13" s="19" t="s">
        <v>18</v>
      </c>
    </row>
    <row r="14" spans="1:3" x14ac:dyDescent="0.25">
      <c r="A14" s="17"/>
      <c r="B14" s="16" t="s">
        <v>139</v>
      </c>
      <c r="C14" s="20" t="s">
        <v>19</v>
      </c>
    </row>
    <row r="15" spans="1:3" x14ac:dyDescent="0.25">
      <c r="A15" s="17"/>
      <c r="B15" s="16" t="s">
        <v>140</v>
      </c>
      <c r="C15" s="21" t="s">
        <v>39</v>
      </c>
    </row>
    <row r="16" spans="1:3" x14ac:dyDescent="0.25">
      <c r="A16" s="17"/>
      <c r="B16" s="16" t="s">
        <v>141</v>
      </c>
      <c r="C16" s="22" t="s">
        <v>41</v>
      </c>
    </row>
    <row r="17" spans="1:3" x14ac:dyDescent="0.25">
      <c r="A17" s="17"/>
      <c r="B17" s="16" t="s">
        <v>142</v>
      </c>
      <c r="C17" s="23" t="s">
        <v>143</v>
      </c>
    </row>
    <row r="18" spans="1:3" x14ac:dyDescent="0.25">
      <c r="A18" s="17" t="s">
        <v>144</v>
      </c>
    </row>
    <row r="19" spans="1:3" x14ac:dyDescent="0.25">
      <c r="A19" s="17" t="s">
        <v>145</v>
      </c>
    </row>
    <row r="20" spans="1:3" x14ac:dyDescent="0.25">
      <c r="A20" s="17"/>
    </row>
    <row r="21" spans="1:3" x14ac:dyDescent="0.25">
      <c r="A21" s="17" t="s">
        <v>146</v>
      </c>
    </row>
    <row r="22" spans="1:3" x14ac:dyDescent="0.25">
      <c r="A22" s="17"/>
    </row>
    <row r="23" spans="1:3" x14ac:dyDescent="0.25">
      <c r="A23" s="17"/>
    </row>
    <row r="25" spans="1:3" x14ac:dyDescent="0.25">
      <c r="A25" s="1" t="s">
        <v>42</v>
      </c>
    </row>
    <row r="26" spans="1:3" x14ac:dyDescent="0.25">
      <c r="A26" s="17" t="s">
        <v>43</v>
      </c>
    </row>
    <row r="27" spans="1:3" x14ac:dyDescent="0.25">
      <c r="A27" s="17" t="s">
        <v>44</v>
      </c>
    </row>
    <row r="28" spans="1:3" x14ac:dyDescent="0.25">
      <c r="A28" s="16" t="s">
        <v>45</v>
      </c>
    </row>
    <row r="30" spans="1:3" x14ac:dyDescent="0.25">
      <c r="A30" s="17" t="s">
        <v>51</v>
      </c>
    </row>
    <row r="31" spans="1:3" x14ac:dyDescent="0.25">
      <c r="A31" s="17" t="s">
        <v>52</v>
      </c>
    </row>
    <row r="32" spans="1:3" x14ac:dyDescent="0.25">
      <c r="A32" s="17" t="s">
        <v>53</v>
      </c>
    </row>
    <row r="33" spans="1:2" x14ac:dyDescent="0.25">
      <c r="A33" s="17" t="s">
        <v>147</v>
      </c>
    </row>
    <row r="34" spans="1:2" x14ac:dyDescent="0.25">
      <c r="A34" s="17" t="s">
        <v>57</v>
      </c>
    </row>
    <row r="35" spans="1:2" x14ac:dyDescent="0.25">
      <c r="A35" s="17" t="s">
        <v>148</v>
      </c>
    </row>
    <row r="38" spans="1:2" x14ac:dyDescent="0.25">
      <c r="A38" s="17" t="s">
        <v>61</v>
      </c>
    </row>
    <row r="40" spans="1:2" x14ac:dyDescent="0.25">
      <c r="B40" s="16" t="s">
        <v>62</v>
      </c>
    </row>
    <row r="41" spans="1:2" x14ac:dyDescent="0.25">
      <c r="B41" s="16" t="s">
        <v>63</v>
      </c>
    </row>
    <row r="42" spans="1:2" x14ac:dyDescent="0.25">
      <c r="B42" s="16" t="s">
        <v>64</v>
      </c>
    </row>
    <row r="43" spans="1:2" x14ac:dyDescent="0.25">
      <c r="B43" s="16" t="s">
        <v>65</v>
      </c>
    </row>
    <row r="44" spans="1:2" x14ac:dyDescent="0.25">
      <c r="B44" s="16" t="s">
        <v>149</v>
      </c>
    </row>
    <row r="45" spans="1:2" x14ac:dyDescent="0.25">
      <c r="B45" s="16" t="s">
        <v>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workbookViewId="0">
      <pane ySplit="1" topLeftCell="A50" activePane="bottomLeft" state="frozen"/>
      <selection pane="bottomLeft" activeCell="D45" sqref="D45"/>
    </sheetView>
  </sheetViews>
  <sheetFormatPr defaultRowHeight="15" x14ac:dyDescent="0.25"/>
  <cols>
    <col min="1" max="1" width="20.140625" style="6" customWidth="1"/>
    <col min="2" max="2" width="21" style="5" customWidth="1"/>
    <col min="3" max="3" width="10.85546875" style="8" customWidth="1"/>
    <col min="4" max="4" width="32.7109375" style="5" customWidth="1"/>
    <col min="5" max="5" width="16" style="6" customWidth="1"/>
    <col min="6" max="6" width="9.140625" style="6"/>
    <col min="7" max="7" width="10.85546875" style="6" customWidth="1"/>
    <col min="8" max="8" width="7.85546875" style="4" customWidth="1"/>
    <col min="9" max="16384" width="9.140625" style="5"/>
  </cols>
  <sheetData>
    <row r="1" spans="1:8" ht="15.75" x14ac:dyDescent="0.25">
      <c r="A1" s="24" t="s">
        <v>165</v>
      </c>
      <c r="B1" s="25" t="s">
        <v>166</v>
      </c>
      <c r="C1" s="26" t="s">
        <v>168</v>
      </c>
      <c r="D1" s="25" t="s">
        <v>167</v>
      </c>
      <c r="E1" s="24" t="s">
        <v>169</v>
      </c>
      <c r="F1" s="24" t="s">
        <v>170</v>
      </c>
      <c r="G1" s="24" t="s">
        <v>171</v>
      </c>
      <c r="H1" s="27" t="s">
        <v>172</v>
      </c>
    </row>
    <row r="2" spans="1:8" x14ac:dyDescent="0.25">
      <c r="A2" s="6" t="s">
        <v>9</v>
      </c>
      <c r="B2" s="12" t="s">
        <v>97</v>
      </c>
      <c r="C2" s="8" t="s">
        <v>98</v>
      </c>
      <c r="E2" s="6" t="s">
        <v>11</v>
      </c>
      <c r="F2" s="6">
        <v>20</v>
      </c>
      <c r="G2" s="6" t="s">
        <v>17</v>
      </c>
      <c r="H2" s="4" t="s">
        <v>100</v>
      </c>
    </row>
    <row r="3" spans="1:8" x14ac:dyDescent="0.25">
      <c r="A3" s="6" t="s">
        <v>89</v>
      </c>
      <c r="B3" s="12" t="s">
        <v>99</v>
      </c>
      <c r="C3" s="8">
        <v>1</v>
      </c>
      <c r="E3" s="6" t="s">
        <v>0</v>
      </c>
      <c r="F3" s="6">
        <v>45</v>
      </c>
      <c r="G3" s="9" t="s">
        <v>18</v>
      </c>
    </row>
    <row r="4" spans="1:8" ht="30" x14ac:dyDescent="0.25">
      <c r="A4" s="6" t="s">
        <v>1</v>
      </c>
      <c r="B4" s="12" t="s">
        <v>102</v>
      </c>
      <c r="C4" s="8">
        <v>1</v>
      </c>
      <c r="D4" s="5" t="s">
        <v>103</v>
      </c>
      <c r="E4" s="6" t="s">
        <v>0</v>
      </c>
      <c r="F4" s="6">
        <v>45</v>
      </c>
      <c r="G4" s="9" t="s">
        <v>18</v>
      </c>
    </row>
    <row r="5" spans="1:8" x14ac:dyDescent="0.25">
      <c r="B5" s="12"/>
      <c r="G5" s="10" t="s">
        <v>19</v>
      </c>
    </row>
    <row r="6" spans="1:8" x14ac:dyDescent="0.25">
      <c r="A6" s="6" t="s">
        <v>9</v>
      </c>
      <c r="B6" s="12" t="s">
        <v>125</v>
      </c>
      <c r="C6" s="8">
        <v>1</v>
      </c>
      <c r="E6" s="6" t="s">
        <v>11</v>
      </c>
      <c r="F6" s="6">
        <v>70</v>
      </c>
      <c r="G6" s="11" t="s">
        <v>39</v>
      </c>
    </row>
    <row r="7" spans="1:8" x14ac:dyDescent="0.25">
      <c r="A7" s="6" t="s">
        <v>9</v>
      </c>
      <c r="B7" s="12" t="s">
        <v>153</v>
      </c>
      <c r="C7" s="8">
        <v>2</v>
      </c>
      <c r="D7" s="5" t="s">
        <v>154</v>
      </c>
      <c r="E7" s="6" t="s">
        <v>11</v>
      </c>
      <c r="F7" s="6">
        <v>90</v>
      </c>
      <c r="G7" s="13" t="s">
        <v>41</v>
      </c>
    </row>
    <row r="8" spans="1:8" x14ac:dyDescent="0.25">
      <c r="B8" s="12" t="s">
        <v>83</v>
      </c>
      <c r="C8" s="8">
        <v>1</v>
      </c>
      <c r="E8" s="6" t="s">
        <v>0</v>
      </c>
      <c r="F8" s="6">
        <v>25</v>
      </c>
      <c r="G8" s="6" t="s">
        <v>17</v>
      </c>
    </row>
    <row r="9" spans="1:8" x14ac:dyDescent="0.25">
      <c r="B9" s="12"/>
      <c r="E9" s="6" t="s">
        <v>0</v>
      </c>
      <c r="G9" s="6" t="s">
        <v>17</v>
      </c>
    </row>
    <row r="10" spans="1:8" x14ac:dyDescent="0.25">
      <c r="B10" s="12"/>
      <c r="E10" s="6" t="s">
        <v>0</v>
      </c>
      <c r="G10" s="6" t="s">
        <v>17</v>
      </c>
    </row>
    <row r="11" spans="1:8" x14ac:dyDescent="0.25">
      <c r="B11" s="12"/>
      <c r="E11" s="6" t="s">
        <v>0</v>
      </c>
      <c r="G11" s="6" t="s">
        <v>17</v>
      </c>
    </row>
    <row r="12" spans="1:8" x14ac:dyDescent="0.25">
      <c r="A12" s="6" t="s">
        <v>9</v>
      </c>
      <c r="B12" s="7" t="s">
        <v>79</v>
      </c>
      <c r="C12" s="8">
        <v>2</v>
      </c>
      <c r="E12" s="6" t="s">
        <v>11</v>
      </c>
      <c r="F12" s="6">
        <v>15</v>
      </c>
      <c r="G12" s="6" t="s">
        <v>17</v>
      </c>
    </row>
    <row r="13" spans="1:8" x14ac:dyDescent="0.25">
      <c r="A13" s="6" t="s">
        <v>9</v>
      </c>
      <c r="B13" s="7" t="s">
        <v>80</v>
      </c>
      <c r="C13" s="8">
        <v>2</v>
      </c>
      <c r="E13" s="6" t="s">
        <v>11</v>
      </c>
      <c r="F13" s="6">
        <v>20</v>
      </c>
      <c r="G13" s="6" t="s">
        <v>17</v>
      </c>
    </row>
    <row r="14" spans="1:8" x14ac:dyDescent="0.25">
      <c r="A14" s="6" t="s">
        <v>9</v>
      </c>
      <c r="B14" s="7" t="s">
        <v>82</v>
      </c>
      <c r="C14" s="8">
        <v>1</v>
      </c>
      <c r="E14" s="6" t="s">
        <v>11</v>
      </c>
      <c r="F14" s="6">
        <v>30</v>
      </c>
      <c r="G14" s="6" t="s">
        <v>17</v>
      </c>
    </row>
    <row r="15" spans="1:8" x14ac:dyDescent="0.25">
      <c r="A15" s="6" t="s">
        <v>9</v>
      </c>
      <c r="B15" s="7" t="s">
        <v>84</v>
      </c>
      <c r="C15" s="8">
        <v>2</v>
      </c>
      <c r="E15" s="6" t="s">
        <v>11</v>
      </c>
      <c r="F15" s="6">
        <v>25</v>
      </c>
      <c r="G15" s="6" t="s">
        <v>17</v>
      </c>
    </row>
    <row r="16" spans="1:8" x14ac:dyDescent="0.25">
      <c r="A16" s="6" t="s">
        <v>9</v>
      </c>
      <c r="B16" s="7" t="s">
        <v>85</v>
      </c>
      <c r="C16" s="8">
        <v>2</v>
      </c>
      <c r="D16" s="5" t="s">
        <v>86</v>
      </c>
      <c r="E16" s="6" t="s">
        <v>11</v>
      </c>
      <c r="F16" s="6">
        <v>25</v>
      </c>
      <c r="G16" s="6" t="s">
        <v>17</v>
      </c>
    </row>
    <row r="17" spans="1:8" x14ac:dyDescent="0.25">
      <c r="A17" s="6" t="s">
        <v>1</v>
      </c>
      <c r="B17" s="7" t="s">
        <v>72</v>
      </c>
      <c r="C17" s="8">
        <v>1</v>
      </c>
      <c r="D17" s="5" t="s">
        <v>73</v>
      </c>
      <c r="E17" s="6" t="s">
        <v>0</v>
      </c>
      <c r="F17" s="6">
        <v>45</v>
      </c>
      <c r="G17" s="9" t="s">
        <v>18</v>
      </c>
    </row>
    <row r="18" spans="1:8" x14ac:dyDescent="0.25">
      <c r="A18" s="6" t="s">
        <v>1</v>
      </c>
      <c r="B18" s="7" t="s">
        <v>70</v>
      </c>
      <c r="C18" s="8">
        <v>1</v>
      </c>
      <c r="D18" s="5" t="s">
        <v>76</v>
      </c>
      <c r="E18" s="6" t="s">
        <v>71</v>
      </c>
      <c r="F18" s="6">
        <v>45</v>
      </c>
      <c r="G18" s="9" t="s">
        <v>18</v>
      </c>
    </row>
    <row r="19" spans="1:8" x14ac:dyDescent="0.25">
      <c r="A19" s="6" t="s">
        <v>1</v>
      </c>
      <c r="B19" s="7" t="s">
        <v>74</v>
      </c>
      <c r="C19" s="8">
        <v>1</v>
      </c>
      <c r="D19" s="5" t="s">
        <v>75</v>
      </c>
      <c r="E19" s="6" t="s">
        <v>71</v>
      </c>
      <c r="F19" s="6">
        <v>45</v>
      </c>
      <c r="G19" s="9" t="s">
        <v>18</v>
      </c>
    </row>
    <row r="20" spans="1:8" x14ac:dyDescent="0.25">
      <c r="A20" s="6" t="s">
        <v>1</v>
      </c>
      <c r="B20" s="7" t="s">
        <v>77</v>
      </c>
      <c r="C20" s="8">
        <v>1</v>
      </c>
      <c r="D20" s="5" t="s">
        <v>78</v>
      </c>
      <c r="E20" s="6" t="s">
        <v>71</v>
      </c>
      <c r="F20" s="6">
        <v>45</v>
      </c>
      <c r="G20" s="9" t="s">
        <v>18</v>
      </c>
    </row>
    <row r="21" spans="1:8" x14ac:dyDescent="0.25">
      <c r="A21" s="6" t="s">
        <v>1</v>
      </c>
      <c r="B21" s="7" t="s">
        <v>2</v>
      </c>
      <c r="C21" s="8">
        <v>1</v>
      </c>
      <c r="D21" s="5" t="s">
        <v>20</v>
      </c>
      <c r="E21" s="6" t="s">
        <v>0</v>
      </c>
      <c r="F21" s="6">
        <v>40</v>
      </c>
      <c r="G21" s="9" t="s">
        <v>18</v>
      </c>
    </row>
    <row r="22" spans="1:8" x14ac:dyDescent="0.25">
      <c r="A22" s="6" t="s">
        <v>1</v>
      </c>
      <c r="B22" s="7" t="s">
        <v>32</v>
      </c>
      <c r="C22" s="8">
        <v>1</v>
      </c>
      <c r="D22" s="5" t="s">
        <v>33</v>
      </c>
      <c r="E22" s="6" t="s">
        <v>0</v>
      </c>
      <c r="F22" s="6">
        <v>40</v>
      </c>
      <c r="G22" s="9" t="s">
        <v>18</v>
      </c>
    </row>
    <row r="23" spans="1:8" x14ac:dyDescent="0.25">
      <c r="A23" s="6" t="s">
        <v>1</v>
      </c>
      <c r="B23" s="7" t="s">
        <v>5</v>
      </c>
      <c r="C23" s="8">
        <v>2</v>
      </c>
      <c r="D23" s="5" t="s">
        <v>33</v>
      </c>
      <c r="E23" s="6" t="s">
        <v>0</v>
      </c>
      <c r="F23" s="6">
        <v>35</v>
      </c>
      <c r="G23" s="9" t="s">
        <v>18</v>
      </c>
    </row>
    <row r="24" spans="1:8" x14ac:dyDescent="0.25">
      <c r="A24" s="6" t="s">
        <v>9</v>
      </c>
      <c r="B24" s="7" t="s">
        <v>93</v>
      </c>
      <c r="C24" s="8">
        <v>2</v>
      </c>
      <c r="D24" s="5" t="s">
        <v>73</v>
      </c>
      <c r="E24" s="6" t="s">
        <v>11</v>
      </c>
      <c r="F24" s="6">
        <v>40</v>
      </c>
      <c r="G24" s="9" t="s">
        <v>18</v>
      </c>
    </row>
    <row r="25" spans="1:8" x14ac:dyDescent="0.25">
      <c r="A25" s="6" t="s">
        <v>9</v>
      </c>
      <c r="B25" s="7" t="s">
        <v>92</v>
      </c>
      <c r="C25" s="8">
        <v>2</v>
      </c>
      <c r="D25" s="5" t="s">
        <v>76</v>
      </c>
      <c r="E25" s="6" t="s">
        <v>11</v>
      </c>
      <c r="F25" s="6">
        <v>40</v>
      </c>
      <c r="G25" s="9" t="s">
        <v>18</v>
      </c>
    </row>
    <row r="26" spans="1:8" x14ac:dyDescent="0.25">
      <c r="A26" s="6" t="s">
        <v>9</v>
      </c>
      <c r="B26" s="7" t="s">
        <v>94</v>
      </c>
      <c r="C26" s="8">
        <v>2</v>
      </c>
      <c r="D26" s="5" t="s">
        <v>75</v>
      </c>
      <c r="E26" s="6" t="s">
        <v>11</v>
      </c>
      <c r="F26" s="6">
        <v>40</v>
      </c>
      <c r="G26" s="9" t="s">
        <v>18</v>
      </c>
    </row>
    <row r="27" spans="1:8" x14ac:dyDescent="0.25">
      <c r="A27" s="6" t="s">
        <v>9</v>
      </c>
      <c r="B27" s="7" t="s">
        <v>95</v>
      </c>
      <c r="C27" s="8">
        <v>2</v>
      </c>
      <c r="D27" s="5" t="s">
        <v>78</v>
      </c>
      <c r="E27" s="6" t="s">
        <v>11</v>
      </c>
      <c r="F27" s="6">
        <v>40</v>
      </c>
      <c r="G27" s="9" t="s">
        <v>18</v>
      </c>
    </row>
    <row r="28" spans="1:8" x14ac:dyDescent="0.25">
      <c r="A28" s="6" t="s">
        <v>9</v>
      </c>
      <c r="B28" s="7"/>
      <c r="G28" s="9" t="s">
        <v>18</v>
      </c>
    </row>
    <row r="29" spans="1:8" x14ac:dyDescent="0.25">
      <c r="A29" s="6" t="s">
        <v>9</v>
      </c>
      <c r="B29" s="7"/>
      <c r="G29" s="9" t="s">
        <v>18</v>
      </c>
    </row>
    <row r="30" spans="1:8" x14ac:dyDescent="0.25">
      <c r="A30" s="6" t="s">
        <v>9</v>
      </c>
      <c r="B30" s="7" t="s">
        <v>15</v>
      </c>
      <c r="C30" s="8">
        <v>3</v>
      </c>
      <c r="D30" s="5" t="s">
        <v>36</v>
      </c>
      <c r="E30" s="6" t="s">
        <v>11</v>
      </c>
      <c r="F30" s="6">
        <v>25</v>
      </c>
      <c r="G30" s="9" t="s">
        <v>18</v>
      </c>
    </row>
    <row r="31" spans="1:8" ht="30" x14ac:dyDescent="0.25">
      <c r="A31" s="6" t="s">
        <v>9</v>
      </c>
      <c r="B31" s="7" t="s">
        <v>16</v>
      </c>
      <c r="C31" s="8">
        <v>2</v>
      </c>
      <c r="D31" s="5" t="s">
        <v>34</v>
      </c>
      <c r="E31" s="6" t="s">
        <v>11</v>
      </c>
      <c r="F31" s="6">
        <v>55</v>
      </c>
      <c r="G31" s="9" t="s">
        <v>18</v>
      </c>
    </row>
    <row r="32" spans="1:8" x14ac:dyDescent="0.25">
      <c r="A32" s="6" t="s">
        <v>1</v>
      </c>
      <c r="B32" s="7" t="s">
        <v>3</v>
      </c>
      <c r="C32" s="8">
        <v>1</v>
      </c>
      <c r="D32" s="5" t="s">
        <v>21</v>
      </c>
      <c r="E32" s="6" t="s">
        <v>0</v>
      </c>
      <c r="F32" s="6">
        <v>35</v>
      </c>
      <c r="G32" s="9" t="s">
        <v>18</v>
      </c>
      <c r="H32" s="4" t="s">
        <v>4</v>
      </c>
    </row>
    <row r="33" spans="1:8" ht="30" x14ac:dyDescent="0.25">
      <c r="A33" s="6" t="s">
        <v>6</v>
      </c>
      <c r="B33" s="7" t="s">
        <v>7</v>
      </c>
      <c r="C33" s="8">
        <v>1</v>
      </c>
      <c r="D33" s="5" t="s">
        <v>48</v>
      </c>
      <c r="E33" s="6" t="s">
        <v>0</v>
      </c>
      <c r="F33" s="6">
        <v>40</v>
      </c>
      <c r="G33" s="10" t="s">
        <v>19</v>
      </c>
    </row>
    <row r="34" spans="1:8" x14ac:dyDescent="0.25">
      <c r="A34" s="6" t="s">
        <v>55</v>
      </c>
      <c r="B34" s="7" t="s">
        <v>8</v>
      </c>
      <c r="C34" s="8">
        <v>1</v>
      </c>
      <c r="D34" s="5" t="s">
        <v>104</v>
      </c>
      <c r="E34" s="6" t="s">
        <v>0</v>
      </c>
      <c r="F34" s="6">
        <v>45</v>
      </c>
      <c r="G34" s="10" t="s">
        <v>19</v>
      </c>
    </row>
    <row r="35" spans="1:8" ht="30" x14ac:dyDescent="0.25">
      <c r="A35" s="6" t="s">
        <v>9</v>
      </c>
      <c r="B35" s="7" t="s">
        <v>10</v>
      </c>
      <c r="C35" s="8">
        <v>2</v>
      </c>
      <c r="D35" s="5" t="s">
        <v>47</v>
      </c>
      <c r="E35" s="6" t="s">
        <v>11</v>
      </c>
      <c r="F35" s="6">
        <v>50</v>
      </c>
      <c r="G35" s="10" t="s">
        <v>19</v>
      </c>
    </row>
    <row r="36" spans="1:8" x14ac:dyDescent="0.25">
      <c r="A36" s="6" t="s">
        <v>9</v>
      </c>
      <c r="B36" s="7" t="s">
        <v>12</v>
      </c>
      <c r="C36" s="8">
        <v>2</v>
      </c>
      <c r="E36" s="6" t="s">
        <v>0</v>
      </c>
      <c r="F36" s="6">
        <v>55</v>
      </c>
      <c r="G36" s="10" t="s">
        <v>19</v>
      </c>
    </row>
    <row r="37" spans="1:8" ht="30" x14ac:dyDescent="0.25">
      <c r="A37" s="6" t="s">
        <v>9</v>
      </c>
      <c r="B37" s="7" t="s">
        <v>13</v>
      </c>
      <c r="C37" s="8">
        <v>2</v>
      </c>
      <c r="D37" s="5" t="s">
        <v>81</v>
      </c>
      <c r="E37" s="6" t="s">
        <v>11</v>
      </c>
      <c r="F37" s="6">
        <v>30</v>
      </c>
      <c r="G37" s="10" t="s">
        <v>19</v>
      </c>
    </row>
    <row r="38" spans="1:8" ht="30" x14ac:dyDescent="0.25">
      <c r="A38" s="6" t="s">
        <v>9</v>
      </c>
      <c r="B38" s="12" t="s">
        <v>67</v>
      </c>
      <c r="C38" s="8">
        <v>1</v>
      </c>
      <c r="D38" s="5" t="s">
        <v>68</v>
      </c>
      <c r="E38" s="6" t="s">
        <v>11</v>
      </c>
      <c r="F38" s="6">
        <v>30</v>
      </c>
      <c r="G38" s="10" t="s">
        <v>19</v>
      </c>
    </row>
    <row r="39" spans="1:8" x14ac:dyDescent="0.25">
      <c r="A39" s="6" t="s">
        <v>9</v>
      </c>
      <c r="B39" s="12" t="s">
        <v>35</v>
      </c>
      <c r="C39" s="8">
        <v>2</v>
      </c>
      <c r="D39" s="5" t="s">
        <v>37</v>
      </c>
      <c r="E39" s="6" t="s">
        <v>11</v>
      </c>
      <c r="F39" s="6">
        <v>35</v>
      </c>
      <c r="G39" s="10" t="s">
        <v>19</v>
      </c>
    </row>
    <row r="40" spans="1:8" ht="30" x14ac:dyDescent="0.25">
      <c r="A40" s="6" t="s">
        <v>89</v>
      </c>
      <c r="B40" s="12" t="s">
        <v>90</v>
      </c>
      <c r="C40" s="8">
        <v>1</v>
      </c>
      <c r="D40" s="5" t="s">
        <v>91</v>
      </c>
      <c r="E40" s="6" t="s">
        <v>0</v>
      </c>
      <c r="F40" s="6">
        <v>80</v>
      </c>
      <c r="G40" s="10" t="s">
        <v>19</v>
      </c>
    </row>
    <row r="41" spans="1:8" ht="30" x14ac:dyDescent="0.25">
      <c r="A41" s="6" t="s">
        <v>55</v>
      </c>
      <c r="B41" s="12" t="s">
        <v>69</v>
      </c>
      <c r="C41" s="8">
        <v>1</v>
      </c>
      <c r="D41" s="5" t="s">
        <v>87</v>
      </c>
      <c r="E41" s="6" t="s">
        <v>0</v>
      </c>
      <c r="F41" s="6">
        <v>80</v>
      </c>
      <c r="G41" s="10" t="s">
        <v>19</v>
      </c>
    </row>
    <row r="42" spans="1:8" ht="30" x14ac:dyDescent="0.25">
      <c r="A42" s="6" t="s">
        <v>9</v>
      </c>
      <c r="B42" s="12" t="s">
        <v>88</v>
      </c>
      <c r="C42" s="8">
        <v>2</v>
      </c>
      <c r="D42" s="5" t="s">
        <v>87</v>
      </c>
      <c r="E42" s="6" t="s">
        <v>11</v>
      </c>
      <c r="F42" s="6">
        <v>75</v>
      </c>
      <c r="G42" s="10" t="s">
        <v>19</v>
      </c>
    </row>
    <row r="43" spans="1:8" ht="30" x14ac:dyDescent="0.25">
      <c r="A43" s="6" t="s">
        <v>9</v>
      </c>
      <c r="B43" s="12" t="s">
        <v>159</v>
      </c>
      <c r="C43" s="8">
        <v>2</v>
      </c>
      <c r="D43" s="5" t="s">
        <v>160</v>
      </c>
      <c r="E43" s="6" t="s">
        <v>11</v>
      </c>
      <c r="F43" s="6">
        <v>45</v>
      </c>
      <c r="G43" s="10" t="s">
        <v>19</v>
      </c>
    </row>
    <row r="44" spans="1:8" x14ac:dyDescent="0.25">
      <c r="A44" s="6" t="s">
        <v>55</v>
      </c>
      <c r="B44" s="12" t="s">
        <v>234</v>
      </c>
      <c r="C44" s="8">
        <v>1</v>
      </c>
      <c r="D44" s="5" t="s">
        <v>235</v>
      </c>
      <c r="E44" s="6" t="s">
        <v>0</v>
      </c>
      <c r="F44" s="6">
        <v>55</v>
      </c>
      <c r="G44" s="10" t="s">
        <v>19</v>
      </c>
    </row>
    <row r="45" spans="1:8" x14ac:dyDescent="0.25">
      <c r="A45" s="6" t="s">
        <v>9</v>
      </c>
      <c r="B45" s="7" t="s">
        <v>14</v>
      </c>
      <c r="C45" s="8">
        <v>2</v>
      </c>
      <c r="E45" s="6" t="s">
        <v>0</v>
      </c>
      <c r="F45" s="6">
        <v>45</v>
      </c>
      <c r="G45" s="11" t="s">
        <v>39</v>
      </c>
    </row>
    <row r="46" spans="1:8" ht="30" x14ac:dyDescent="0.25">
      <c r="A46" s="6" t="s">
        <v>55</v>
      </c>
      <c r="B46" s="12" t="s">
        <v>56</v>
      </c>
      <c r="C46" s="8">
        <v>1</v>
      </c>
      <c r="D46" s="5" t="s">
        <v>59</v>
      </c>
      <c r="E46" s="6" t="s">
        <v>0</v>
      </c>
      <c r="F46" s="6">
        <v>55</v>
      </c>
      <c r="G46" s="11" t="s">
        <v>39</v>
      </c>
    </row>
    <row r="47" spans="1:8" x14ac:dyDescent="0.25">
      <c r="A47" s="6" t="s">
        <v>9</v>
      </c>
      <c r="B47" s="12" t="s">
        <v>38</v>
      </c>
      <c r="C47" s="8">
        <v>2</v>
      </c>
      <c r="D47" s="5" t="s">
        <v>60</v>
      </c>
      <c r="E47" s="6" t="s">
        <v>11</v>
      </c>
      <c r="F47" s="6">
        <v>45</v>
      </c>
      <c r="G47" s="11" t="s">
        <v>39</v>
      </c>
    </row>
    <row r="48" spans="1:8" ht="30" x14ac:dyDescent="0.25">
      <c r="A48" s="6" t="s">
        <v>9</v>
      </c>
      <c r="B48" s="12" t="s">
        <v>40</v>
      </c>
      <c r="C48" s="8">
        <v>2</v>
      </c>
      <c r="D48" s="5" t="s">
        <v>54</v>
      </c>
      <c r="E48" s="6" t="s">
        <v>11</v>
      </c>
      <c r="F48" s="6">
        <v>75</v>
      </c>
      <c r="G48" s="13" t="s">
        <v>41</v>
      </c>
      <c r="H48" s="4" t="s">
        <v>4</v>
      </c>
    </row>
    <row r="49" spans="1:8" ht="30" x14ac:dyDescent="0.25">
      <c r="A49" s="6" t="s">
        <v>1</v>
      </c>
      <c r="B49" s="12" t="s">
        <v>49</v>
      </c>
      <c r="C49" s="8">
        <v>1</v>
      </c>
      <c r="D49" s="5" t="s">
        <v>50</v>
      </c>
      <c r="E49" s="6" t="s">
        <v>0</v>
      </c>
      <c r="F49" s="6">
        <v>80</v>
      </c>
      <c r="G49" s="13" t="s">
        <v>41</v>
      </c>
      <c r="H49" s="4" t="s">
        <v>4</v>
      </c>
    </row>
    <row r="51" spans="1:8" ht="18.75" x14ac:dyDescent="0.25">
      <c r="A51" s="14" t="s">
        <v>96</v>
      </c>
    </row>
    <row r="52" spans="1:8" x14ac:dyDescent="0.25">
      <c r="A52" s="6" t="s">
        <v>9</v>
      </c>
      <c r="B52" s="12" t="s">
        <v>97</v>
      </c>
      <c r="C52" s="8" t="s">
        <v>98</v>
      </c>
      <c r="E52" s="6" t="s">
        <v>11</v>
      </c>
      <c r="F52" s="6">
        <v>20</v>
      </c>
      <c r="G52" s="6" t="s">
        <v>17</v>
      </c>
      <c r="H52" s="4" t="s">
        <v>100</v>
      </c>
    </row>
    <row r="53" spans="1:8" x14ac:dyDescent="0.25">
      <c r="A53" s="6" t="s">
        <v>89</v>
      </c>
      <c r="B53" s="12" t="s">
        <v>99</v>
      </c>
      <c r="C53" s="8">
        <v>1</v>
      </c>
      <c r="E53" s="6" t="s">
        <v>0</v>
      </c>
      <c r="F53" s="6">
        <v>45</v>
      </c>
      <c r="G53" s="9" t="s">
        <v>18</v>
      </c>
    </row>
    <row r="54" spans="1:8" ht="30" x14ac:dyDescent="0.25">
      <c r="A54" s="6" t="s">
        <v>1</v>
      </c>
      <c r="B54" s="12" t="s">
        <v>102</v>
      </c>
      <c r="C54" s="8">
        <v>1</v>
      </c>
      <c r="D54" s="5" t="s">
        <v>103</v>
      </c>
      <c r="E54" s="6" t="s">
        <v>0</v>
      </c>
      <c r="F54" s="6">
        <v>45</v>
      </c>
      <c r="G54" s="9" t="s">
        <v>18</v>
      </c>
    </row>
    <row r="55" spans="1:8" x14ac:dyDescent="0.25">
      <c r="B55" s="12"/>
      <c r="G55" s="10" t="s">
        <v>19</v>
      </c>
    </row>
    <row r="56" spans="1:8" x14ac:dyDescent="0.25">
      <c r="A56" s="6" t="s">
        <v>9</v>
      </c>
      <c r="B56" s="12" t="s">
        <v>125</v>
      </c>
      <c r="C56" s="8">
        <v>1</v>
      </c>
      <c r="E56" s="6" t="s">
        <v>11</v>
      </c>
      <c r="F56" s="6">
        <v>65</v>
      </c>
      <c r="G56" s="11" t="s">
        <v>39</v>
      </c>
    </row>
    <row r="57" spans="1:8" ht="30" x14ac:dyDescent="0.25">
      <c r="A57" s="6" t="s">
        <v>9</v>
      </c>
      <c r="B57" s="12" t="s">
        <v>155</v>
      </c>
      <c r="C57" s="8">
        <v>2</v>
      </c>
      <c r="D57" s="5" t="s">
        <v>157</v>
      </c>
      <c r="E57" s="6" t="s">
        <v>11</v>
      </c>
      <c r="F57" s="6">
        <v>70</v>
      </c>
      <c r="G57" s="13" t="s">
        <v>41</v>
      </c>
    </row>
    <row r="59" spans="1:8" ht="18" x14ac:dyDescent="0.25">
      <c r="A59" s="15" t="s">
        <v>101</v>
      </c>
    </row>
    <row r="60" spans="1:8" x14ac:dyDescent="0.25">
      <c r="A60" s="6" t="s">
        <v>89</v>
      </c>
      <c r="B60" s="12" t="s">
        <v>108</v>
      </c>
      <c r="C60" s="8">
        <v>1</v>
      </c>
      <c r="E60" s="6" t="s">
        <v>0</v>
      </c>
      <c r="F60" s="6">
        <v>45</v>
      </c>
      <c r="G60" s="6" t="s">
        <v>17</v>
      </c>
    </row>
    <row r="61" spans="1:8" x14ac:dyDescent="0.25">
      <c r="A61" s="6" t="s">
        <v>1</v>
      </c>
      <c r="B61" s="12" t="s">
        <v>118</v>
      </c>
      <c r="C61" s="8">
        <v>1</v>
      </c>
      <c r="E61" s="6" t="s">
        <v>0</v>
      </c>
      <c r="F61" s="6">
        <v>55</v>
      </c>
      <c r="G61" s="6" t="s">
        <v>17</v>
      </c>
    </row>
    <row r="62" spans="1:8" x14ac:dyDescent="0.25">
      <c r="A62" s="6" t="s">
        <v>1</v>
      </c>
      <c r="B62" s="12" t="s">
        <v>113</v>
      </c>
      <c r="C62" s="8">
        <v>1</v>
      </c>
      <c r="D62" s="5" t="s">
        <v>115</v>
      </c>
      <c r="E62" s="6" t="s">
        <v>0</v>
      </c>
      <c r="F62" s="6">
        <v>40</v>
      </c>
      <c r="G62" s="9" t="s">
        <v>18</v>
      </c>
    </row>
    <row r="63" spans="1:8" x14ac:dyDescent="0.25">
      <c r="A63" s="6" t="s">
        <v>1</v>
      </c>
      <c r="B63" s="12" t="s">
        <v>116</v>
      </c>
      <c r="C63" s="8">
        <v>1</v>
      </c>
      <c r="D63" s="5" t="s">
        <v>58</v>
      </c>
      <c r="E63" s="6" t="s">
        <v>0</v>
      </c>
      <c r="F63" s="6">
        <v>55</v>
      </c>
      <c r="G63" s="10" t="s">
        <v>19</v>
      </c>
    </row>
    <row r="64" spans="1:8" x14ac:dyDescent="0.25">
      <c r="A64" s="6" t="s">
        <v>1</v>
      </c>
      <c r="B64" s="12" t="s">
        <v>112</v>
      </c>
      <c r="C64" s="8">
        <v>1</v>
      </c>
      <c r="D64" s="5" t="s">
        <v>117</v>
      </c>
      <c r="E64" s="6" t="s">
        <v>0</v>
      </c>
      <c r="F64" s="6">
        <v>65</v>
      </c>
      <c r="G64" s="11" t="s">
        <v>39</v>
      </c>
    </row>
    <row r="65" spans="1:8" ht="30" x14ac:dyDescent="0.25">
      <c r="A65" s="6" t="s">
        <v>114</v>
      </c>
      <c r="B65" s="12" t="s">
        <v>109</v>
      </c>
      <c r="C65" s="8">
        <v>1</v>
      </c>
      <c r="D65" s="5" t="s">
        <v>110</v>
      </c>
      <c r="E65" s="6" t="s">
        <v>0</v>
      </c>
      <c r="F65" s="6">
        <v>65</v>
      </c>
      <c r="G65" s="11" t="s">
        <v>39</v>
      </c>
    </row>
    <row r="66" spans="1:8" ht="30" x14ac:dyDescent="0.25">
      <c r="A66" s="6" t="s">
        <v>6</v>
      </c>
      <c r="B66" s="12" t="s">
        <v>156</v>
      </c>
      <c r="C66" s="8">
        <v>1</v>
      </c>
      <c r="D66" s="5" t="s">
        <v>158</v>
      </c>
      <c r="E66" s="6" t="s">
        <v>0</v>
      </c>
      <c r="F66" s="6">
        <v>80</v>
      </c>
      <c r="G66" s="11" t="s">
        <v>39</v>
      </c>
    </row>
    <row r="67" spans="1:8" ht="30" x14ac:dyDescent="0.25">
      <c r="A67" s="6" t="s">
        <v>6</v>
      </c>
      <c r="B67" s="12" t="s">
        <v>105</v>
      </c>
      <c r="C67" s="8" t="s">
        <v>106</v>
      </c>
      <c r="D67" s="5" t="s">
        <v>111</v>
      </c>
      <c r="E67" s="6" t="s">
        <v>11</v>
      </c>
      <c r="F67" s="6">
        <v>65</v>
      </c>
      <c r="G67" s="13" t="s">
        <v>41</v>
      </c>
      <c r="H67" s="4" t="s">
        <v>107</v>
      </c>
    </row>
    <row r="69" spans="1:8" ht="18.75" x14ac:dyDescent="0.25">
      <c r="A69" s="14" t="s">
        <v>119</v>
      </c>
    </row>
    <row r="70" spans="1:8" x14ac:dyDescent="0.25">
      <c r="B70" s="12"/>
      <c r="G70" s="10" t="s">
        <v>19</v>
      </c>
    </row>
    <row r="71" spans="1:8" x14ac:dyDescent="0.25">
      <c r="B71" s="12"/>
      <c r="G71" s="11" t="s">
        <v>39</v>
      </c>
    </row>
    <row r="72" spans="1:8" x14ac:dyDescent="0.25">
      <c r="B72" s="12" t="s">
        <v>126</v>
      </c>
      <c r="G72" s="13" t="s">
        <v>41</v>
      </c>
    </row>
    <row r="74" spans="1:8" ht="18.75" x14ac:dyDescent="0.25">
      <c r="A74" s="14" t="s">
        <v>120</v>
      </c>
    </row>
    <row r="75" spans="1:8" x14ac:dyDescent="0.25">
      <c r="A75" s="6" t="s">
        <v>89</v>
      </c>
      <c r="B75" s="12" t="s">
        <v>123</v>
      </c>
      <c r="C75" s="8">
        <v>1</v>
      </c>
      <c r="E75" s="6" t="s">
        <v>0</v>
      </c>
      <c r="F75" s="6">
        <v>45</v>
      </c>
      <c r="G75" s="6" t="s">
        <v>17</v>
      </c>
    </row>
    <row r="76" spans="1:8" x14ac:dyDescent="0.25">
      <c r="B76" s="12"/>
      <c r="G76" s="9" t="s">
        <v>18</v>
      </c>
    </row>
    <row r="77" spans="1:8" x14ac:dyDescent="0.25">
      <c r="B77" s="12"/>
      <c r="G77" s="10" t="s">
        <v>19</v>
      </c>
    </row>
    <row r="78" spans="1:8" x14ac:dyDescent="0.25">
      <c r="B78" s="12"/>
      <c r="G78" s="11" t="s">
        <v>39</v>
      </c>
    </row>
    <row r="79" spans="1:8" x14ac:dyDescent="0.25">
      <c r="A79" s="6" t="s">
        <v>124</v>
      </c>
      <c r="B79" s="12" t="s">
        <v>121</v>
      </c>
      <c r="C79" s="8">
        <v>1</v>
      </c>
      <c r="D79" s="5" t="s">
        <v>122</v>
      </c>
      <c r="E79" s="6" t="s">
        <v>0</v>
      </c>
      <c r="F79" s="6">
        <v>70</v>
      </c>
      <c r="G79" s="13" t="s"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 Overview</vt:lpstr>
      <vt:lpstr>Units</vt:lpstr>
      <vt:lpstr>Sheet2</vt:lpstr>
      <vt:lpstr>Weapons-Overview</vt:lpstr>
      <vt:lpstr>Weapons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MIAO, Dylan T.</dc:creator>
  <cp:lastModifiedBy>MIAO, Dylan T.</cp:lastModifiedBy>
  <dcterms:created xsi:type="dcterms:W3CDTF">2019-06-20T16:13:27Z</dcterms:created>
  <dcterms:modified xsi:type="dcterms:W3CDTF">2019-06-24T20:11:11Z</dcterms:modified>
</cp:coreProperties>
</file>