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IBootcamp\Starter_Code\Instructions\"/>
    </mc:Choice>
  </mc:AlternateContent>
  <xr:revisionPtr revIDLastSave="0" documentId="13_ncr:1_{15A30D8E-563B-4004-910C-9B5B29823F19}" xr6:coauthVersionLast="47" xr6:coauthVersionMax="47" xr10:uidLastSave="{00000000-0000-0000-0000-000000000000}"/>
  <bookViews>
    <workbookView xWindow="17940" yWindow="315" windowWidth="19335" windowHeight="15480" activeTab="1" xr2:uid="{00000000-000D-0000-FFFF-FFFF00000000}"/>
  </bookViews>
  <sheets>
    <sheet name="Sheet3" sheetId="4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<sst xmlns="http://schemas.openxmlformats.org/spreadsheetml/2006/main" count="8042" uniqueCount="2074">
  <si>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</si>
  <si>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</si>
  <si>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</si>
  <si>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</si>
  <si>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</si>
  <si>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</si>
  <si>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</si>
  <si>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</si>
  <si>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</si>
  <si>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</si>
  <si>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</si>
  <si>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</si>
  <si>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</si>
  <si>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</si>
  <si>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</si>
  <si>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</si>
  <si>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</si>
  <si>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</si>
  <si>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</si>
  <si>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</si>
  <si>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</si>
  <si>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</si>
  <si>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</si>
  <si>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</si>
  <si>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</si>
  <si>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</si>
  <si>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</si>
  <si>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</si>
  <si>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</si>
  <si>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</si>
  <si>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</si>
  <si>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</si>
  <si>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</si>
  <si>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</si>
  <si>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</si>
  <si>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</si>
  <si>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</si>
  <si>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</si>
  <si>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</si>
  <si>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</si>
  <si>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</si>
  <si>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</si>
  <si>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</si>
  <si>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</si>
  <si>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</si>
  <si>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</si>
  <si>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</si>
  <si>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</si>
  <si>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</si>
  <si>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</si>
  <si>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</si>
  <si>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</si>
  <si>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</si>
  <si>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</si>
  <si>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</si>
  <si>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</si>
  <si>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</si>
  <si>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</si>
  <si>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</si>
  <si>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</si>
  <si>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</si>
  <si>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</si>
  <si>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</si>
  <si>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</si>
  <si>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</si>
  <si>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</si>
  <si>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</si>
  <si>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</si>
  <si>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</si>
  <si>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</si>
  <si>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</si>
  <si>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</si>
  <si>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</si>
  <si>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</si>
  <si>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</si>
  <si>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</si>
  <si>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</si>
  <si>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</si>
  <si>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</si>
  <si>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</si>
  <si>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</si>
  <si>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</si>
  <si>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</si>
  <si>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</si>
  <si>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</si>
  <si>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</si>
  <si>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</si>
  <si>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</si>
  <si>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</si>
  <si>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</si>
  <si>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</si>
  <si>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</si>
  <si>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</si>
  <si>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</si>
  <si>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</si>
  <si>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</si>
  <si>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</si>
  <si>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</si>
  <si>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</si>
  <si>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</si>
  <si>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</si>
  <si>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</si>
  <si>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</si>
  <si>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</si>
  <si>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</si>
  <si>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</si>
  <si>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</si>
  <si>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</si>
  <si>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</si>
  <si>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</si>
  <si>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</si>
  <si>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</si>
  <si>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</si>
  <si>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</si>
  <si>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</si>
  <si>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</si>
  <si>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</si>
  <si>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</si>
  <si>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</si>
  <si>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</si>
  <si>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</si>
  <si>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</si>
  <si>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</si>
  <si>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</si>
  <si>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</si>
  <si>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</si>
  <si>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</si>
  <si>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</si>
  <si>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</si>
  <si>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</si>
  <si>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</si>
  <si>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</si>
  <si>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</si>
  <si>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</si>
  <si>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</si>
  <si>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</si>
  <si>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</si>
  <si>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</si>
  <si>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</si>
  <si>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</si>
  <si>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</si>
  <si>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</si>
  <si>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</si>
  <si>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</si>
  <si>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</si>
  <si>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</si>
  <si>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</si>
  <si>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</si>
  <si>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</si>
  <si>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</si>
  <si>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</si>
  <si>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</si>
  <si>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</si>
  <si>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</si>
  <si>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</si>
  <si>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</si>
  <si>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</si>
  <si>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</si>
  <si>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</si>
  <si>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</si>
  <si>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</si>
  <si>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</si>
  <si>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</si>
  <si>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</si>
  <si>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</si>
  <si>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</si>
  <si>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</si>
  <si>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</si>
  <si>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</si>
  <si>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</si>
  <si>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</si>
  <si>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</si>
  <si>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</si>
  <si>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</si>
  <si>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</si>
  <si>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</si>
  <si>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</si>
  <si>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</si>
  <si>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</si>
  <si>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</si>
  <si>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</si>
  <si>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</si>
  <si>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</si>
  <si>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</si>
  <si>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</si>
  <si>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</si>
  <si>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</si>
  <si>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</si>
  <si>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</si>
  <si>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</si>
  <si>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</si>
  <si>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</si>
  <si>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</si>
  <si>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</si>
  <si>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</si>
  <si>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</si>
  <si>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</si>
  <si>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</si>
  <si>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</si>
  <si>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</si>
  <si>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</si>
  <si>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</si>
  <si>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</si>
  <si>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</si>
  <si>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</si>
  <si>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</si>
  <si>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</si>
  <si>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</si>
  <si>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</si>
  <si>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</si>
  <si>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</si>
  <si>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</si>
  <si>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</si>
  <si>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</si>
  <si>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</si>
  <si>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</si>
  <si>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</si>
  <si>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</si>
  <si>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</si>
  <si>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</si>
  <si>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</si>
  <si>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</si>
  <si>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</si>
  <si>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</si>
  <si>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</si>
  <si>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</si>
  <si>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</si>
  <si>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</si>
  <si>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</si>
  <si>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</si>
  <si>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</si>
  <si>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</si>
  <si>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</si>
  <si>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</si>
  <si>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</si>
  <si>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</si>
  <si>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</si>
  <si>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</si>
  <si>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</si>
  <si>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</si>
  <si>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</si>
  <si>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</si>
  <si>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</si>
  <si>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</si>
  <si>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</si>
  <si>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</si>
  <si>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</si>
  <si>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</si>
  <si>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</si>
  <si>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</si>
  <si>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</si>
  <si>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</si>
  <si>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</si>
  <si>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</si>
  <si>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</si>
  <si>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</si>
  <si>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</si>
  <si>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</si>
  <si>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</si>
  <si>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</si>
  <si>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</si>
  <si>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</si>
  <si>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</si>
  <si>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</si>
  <si>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</si>
  <si>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</si>
  <si>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</si>
  <si>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</si>
  <si>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</si>
  <si>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</si>
  <si>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</si>
  <si>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</si>
  <si>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</si>
  <si>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</si>
  <si>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</si>
  <si>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</si>
  <si>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</si>
  <si>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</si>
  <si>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</si>
  <si>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</si>
  <si>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</si>
  <si>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</si>
  <si>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</si>
  <si>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</si>
  <si>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</si>
  <si>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</si>
  <si>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</si>
  <si>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</si>
  <si>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</si>
  <si>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</si>
  <si>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</si>
  <si>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</si>
  <si>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</si>
  <si>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</si>
  <si>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</si>
  <si>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</si>
  <si>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</si>
  <si>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</si>
  <si>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</si>
  <si>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</si>
  <si>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</si>
  <si>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</si>
  <si>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</si>
  <si>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</si>
  <si>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</si>
  <si>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</si>
  <si>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</si>
  <si>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</si>
  <si>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</si>
  <si>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</si>
  <si>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</si>
  <si>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</si>
  <si>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</si>
  <si>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</si>
  <si>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</si>
  <si>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</si>
  <si>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</si>
  <si>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</si>
  <si>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</si>
  <si>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</si>
  <si>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</si>
  <si>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</si>
  <si>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</si>
  <si>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</si>
  <si>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</si>
  <si>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</si>
  <si>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</si>
  <si>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</si>
  <si>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</si>
  <si>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</si>
  <si>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</si>
  <si>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</si>
  <si>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</si>
  <si>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</si>
  <si>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</si>
  <si>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</si>
  <si>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</si>
  <si>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</si>
  <si>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</si>
  <si>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</si>
  <si>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</si>
  <si>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</si>
  <si>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</si>
  <si>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</si>
  <si>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</si>
  <si>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</si>
  <si>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</si>
  <si>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</si>
  <si>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</si>
  <si>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</si>
  <si>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</si>
  <si>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</si>
  <si>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</si>
  <si>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</si>
  <si>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</si>
  <si>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</si>
  <si>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</si>
  <si>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</si>
  <si>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</si>
  <si>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</si>
  <si>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</si>
  <si>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</si>
  <si>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</si>
  <si>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</si>
  <si>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</si>
  <si>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</si>
  <si>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</si>
  <si>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</si>
  <si>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</si>
  <si>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</si>
  <si>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</si>
  <si>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</si>
  <si>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</si>
  <si>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</si>
  <si>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</si>
  <si>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</si>
  <si>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</si>
  <si>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</si>
  <si>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</si>
  <si>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</si>
  <si>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</si>
  <si>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</si>
  <si>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</si>
  <si>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</si>
  <si>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</si>
  <si>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</si>
  <si>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</si>
  <si>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</si>
  <si>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</si>
  <si>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</si>
  <si>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</si>
  <si>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</si>
  <si>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</si>
  <si>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</si>
  <si>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</si>
  <si>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</si>
  <si>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</si>
  <si>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</si>
  <si>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</si>
  <si>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</si>
  <si>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</si>
  <si>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</si>
  <si>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</si>
  <si>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</si>
  <si>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</si>
  <si>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</si>
  <si>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</si>
  <si>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</si>
  <si>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</si>
  <si>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</si>
  <si>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</si>
  <si>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</si>
  <si>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</si>
  <si>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</si>
  <si>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</si>
  <si>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</si>
  <si>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</si>
  <si>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</si>
  <si>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</si>
  <si>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</si>
  <si>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</si>
  <si>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</si>
  <si>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</si>
  <si>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</si>
  <si>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</si>
  <si>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</si>
  <si>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</si>
  <si>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</si>
  <si>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</si>
  <si>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</si>
  <si>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</si>
  <si>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</si>
  <si>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</si>
  <si>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</si>
  <si>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</si>
  <si>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</si>
  <si>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</si>
  <si>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</si>
  <si>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</si>
  <si>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</si>
  <si>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</si>
  <si>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</si>
  <si>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</si>
  <si>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</si>
  <si>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</si>
  <si>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</si>
  <si>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</si>
  <si>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</si>
  <si>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</si>
  <si>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</si>
  <si>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</si>
  <si>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</si>
  <si>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</si>
  <si>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</si>
  <si>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</si>
  <si>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</si>
  <si>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</si>
  <si>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</si>
  <si>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</si>
  <si>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</si>
  <si>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</si>
  <si>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</si>
  <si>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</si>
  <si>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</si>
  <si>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</si>
  <si>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</si>
  <si>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</si>
  <si>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</si>
  <si>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</si>
  <si>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</si>
  <si>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</si>
  <si>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</si>
  <si>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</si>
  <si>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</si>
  <si>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</si>
  <si>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</si>
  <si>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</si>
  <si>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</si>
  <si>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</si>
  <si>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</si>
  <si>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</si>
  <si>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</si>
  <si>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</si>
  <si>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</si>
  <si>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</si>
  <si>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</si>
  <si>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</si>
  <si>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</si>
  <si>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</si>
  <si>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</si>
  <si>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</si>
  <si>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</si>
  <si>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</si>
  <si>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</si>
  <si>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</si>
  <si>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</si>
  <si>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</si>
  <si>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</si>
  <si>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</si>
  <si>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</si>
  <si>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</si>
  <si>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</si>
  <si>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</si>
  <si>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</si>
  <si>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</si>
  <si>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</si>
  <si>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</si>
  <si>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</si>
  <si>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</si>
  <si>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</si>
  <si>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</si>
  <si>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</si>
  <si>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</si>
  <si>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</si>
  <si>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</si>
  <si>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</si>
  <si>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</si>
  <si>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</si>
  <si>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</si>
  <si>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</si>
  <si>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</si>
  <si>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</si>
  <si>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</si>
  <si>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</si>
  <si>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</si>
  <si>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</si>
  <si>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</si>
  <si>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</si>
  <si>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</si>
  <si>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</si>
  <si>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</si>
  <si>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</si>
  <si>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</si>
  <si>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</si>
  <si>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</si>
  <si>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</si>
  <si>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</si>
  <si>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</si>
  <si>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</si>
  <si>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</si>
  <si>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</si>
  <si>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</si>
  <si>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</si>
  <si>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</si>
  <si>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</si>
  <si>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</si>
  <si>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</si>
  <si>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</si>
  <si>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</si>
  <si>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</si>
  <si>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</si>
  <si>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</si>
  <si>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</si>
  <si>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</si>
  <si>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</si>
  <si>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</si>
  <si>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</si>
  <si>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</si>
  <si>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</si>
  <si>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</si>
  <si>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</si>
  <si>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</si>
  <si>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</si>
  <si>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</si>
  <si>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</si>
  <si>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</si>
  <si>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</si>
  <si>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</si>
  <si>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</si>
  <si>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</si>
  <si>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</si>
  <si>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</si>
  <si>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</si>
  <si>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</si>
  <si>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</si>
  <si>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</si>
  <si>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</si>
  <si>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</si>
  <si>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</si>
  <si>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</si>
  <si>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</si>
  <si>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</si>
  <si>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</si>
  <si>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</si>
  <si>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</si>
  <si>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</si>
  <si>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</si>
  <si>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</si>
  <si>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</si>
  <si>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</si>
  <si>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</si>
  <si>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</si>
  <si>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</si>
  <si>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</si>
  <si>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</si>
  <si>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</si>
  <si>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</si>
  <si>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</si>
  <si>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</si>
  <si>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</si>
  <si>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</si>
  <si>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</si>
  <si>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</si>
  <si>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</si>
  <si>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</si>
  <si>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</si>
  <si>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</si>
  <si>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</si>
  <si>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</si>
  <si>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</si>
  <si>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</si>
  <si>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</si>
  <si>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</si>
  <si>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</si>
  <si>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</si>
  <si>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</si>
  <si>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</si>
  <si>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</si>
  <si>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</si>
  <si>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</si>
  <si>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</si>
  <si>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</si>
  <si>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</si>
  <si>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</si>
  <si>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</si>
  <si>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</si>
  <si>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</si>
  <si>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</si>
  <si>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</si>
  <si>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</si>
  <si>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</si>
  <si>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</si>
  <si>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</si>
  <si>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</si>
  <si>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</si>
  <si>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</si>
  <si>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</si>
  <si>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</si>
  <si>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</si>
  <si>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</si>
  <si>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</si>
  <si>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</si>
  <si>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</si>
  <si>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</si>
  <si>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</si>
  <si>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</si>
  <si>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</si>
  <si>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</si>
  <si>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</si>
  <si>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</si>
  <si>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</si>
  <si>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</si>
  <si>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</si>
  <si>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</si>
  <si>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</si>
  <si>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</si>
  <si>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</si>
  <si>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</si>
  <si>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</si>
  <si>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</si>
  <si>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</si>
  <si>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</si>
  <si>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</si>
  <si>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</si>
  <si>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</si>
  <si>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</si>
  <si>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</si>
  <si>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</si>
  <si>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</si>
  <si>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</si>
  <si>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</si>
  <si>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</si>
  <si>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</si>
  <si>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</si>
  <si>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</si>
  <si>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</si>
  <si>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</si>
  <si>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</si>
  <si>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</si>
  <si>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</si>
  <si>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</si>
  <si>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</si>
  <si>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</si>
  <si>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</si>
  <si>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</si>
  <si>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</si>
  <si>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</si>
  <si>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</si>
  <si>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</si>
  <si>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</si>
  <si>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</si>
  <si>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</si>
  <si>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</si>
  <si>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</si>
  <si>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</si>
  <si>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</si>
  <si>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</si>
  <si>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</si>
  <si>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</si>
  <si>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</si>
  <si>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</si>
  <si>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</si>
  <si>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</si>
  <si>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</si>
  <si>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</si>
  <si>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</si>
  <si>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</si>
  <si>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</si>
  <si>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</si>
  <si>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</si>
  <si>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</si>
  <si>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</si>
  <si>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</si>
  <si>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</si>
  <si>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</si>
  <si>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</si>
  <si>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</si>
  <si>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</si>
  <si>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</si>
  <si>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</si>
  <si>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</si>
  <si>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</si>
  <si>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</si>
  <si>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</si>
  <si>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</si>
  <si>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</si>
  <si>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</si>
  <si>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</si>
  <si>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</si>
  <si>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</si>
  <si>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</si>
  <si>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</si>
  <si>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</si>
  <si>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</si>
  <si>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</si>
  <si>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</si>
  <si>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</si>
  <si>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</si>
  <si>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</si>
  <si>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</si>
  <si>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</si>
  <si>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</si>
  <si>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</si>
  <si>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</si>
  <si>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</si>
  <si>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</si>
  <si>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</si>
  <si>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</si>
  <si>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</si>
  <si>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</si>
  <si>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</si>
  <si>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</si>
  <si>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</si>
  <si>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</si>
  <si>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</si>
  <si>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</si>
  <si>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</si>
  <si>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</si>
  <si>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</si>
  <si>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</si>
  <si>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</si>
  <si>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</si>
  <si>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</si>
  <si>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</si>
  <si>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</si>
  <si>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</si>
  <si>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</si>
  <si>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</si>
  <si>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</si>
  <si>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</si>
  <si>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</si>
  <si>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</si>
  <si>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</si>
  <si>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</si>
  <si>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</si>
  <si>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</si>
  <si>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</si>
  <si>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</si>
  <si>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</si>
  <si>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</si>
  <si>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</si>
  <si>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</si>
  <si>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</si>
  <si>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</si>
  <si>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</si>
  <si>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</si>
  <si>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</si>
  <si>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</si>
  <si>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</si>
  <si>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</si>
  <si>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</si>
  <si>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</si>
  <si>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</si>
  <si>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</si>
  <si>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</si>
  <si>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</si>
  <si>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</si>
  <si>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</si>
  <si>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</si>
  <si>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</si>
  <si>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</si>
  <si>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</si>
  <si>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</si>
  <si>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</si>
  <si>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</si>
  <si>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</si>
  <si>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</si>
  <si>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</si>
  <si>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</si>
  <si>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</si>
  <si>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</si>
  <si>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</si>
  <si>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</si>
  <si>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</si>
  <si>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</si>
  <si>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</si>
  <si>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</si>
  <si>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</si>
  <si>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</si>
  <si>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</si>
  <si>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</si>
  <si>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</si>
  <si>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</si>
  <si>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</si>
  <si>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</si>
  <si>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</si>
  <si>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</si>
  <si>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</si>
  <si>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</si>
  <si>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</si>
  <si>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</si>
  <si>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</si>
  <si>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</si>
  <si>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</si>
  <si>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</si>
  <si>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</si>
  <si>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</si>
  <si>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</si>
  <si>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</si>
  <si>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</si>
  <si>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</si>
  <si>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</si>
  <si>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</si>
  <si>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</si>
  <si>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</si>
  <si>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</si>
  <si>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</si>
  <si>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</si>
  <si>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</si>
  <si>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</si>
  <si>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</si>
  <si>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</si>
  <si>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</si>
  <si>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</si>
  <si>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</si>
  <si>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</si>
  <si>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</si>
  <si>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</si>
  <si>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</si>
  <si>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</si>
  <si>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</si>
  <si>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</si>
  <si>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</si>
  <si>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</si>
  <si>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</si>
  <si>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</si>
  <si>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</si>
  <si>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</si>
  <si>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</si>
  <si>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</si>
  <si>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</si>
  <si>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</si>
  <si>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</si>
  <si>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</si>
  <si>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</si>
  <si>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</si>
  <si>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</si>
  <si>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</si>
  <si>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</si>
  <si>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</si>
  <si>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</si>
  <si>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</si>
  <si>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</si>
  <si>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</si>
  <si>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</si>
  <si>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</si>
  <si>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</si>
  <si>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</si>
  <si>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</si>
  <si>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</si>
  <si>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</si>
  <si>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</si>
  <si>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</si>
  <si>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</si>
  <si>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</si>
  <si>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</si>
  <si>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</si>
  <si>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</si>
  <si>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</si>
  <si>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</si>
  <si>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</si>
  <si>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</si>
  <si>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</si>
  <si>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</si>
  <si>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</si>
  <si>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</si>
  <si>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</si>
  <si>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</si>
  <si>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</si>
  <si>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</si>
  <si>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</si>
  <si>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</si>
  <si>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</si>
  <si>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</si>
  <si>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</si>
  <si>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</si>
  <si>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</si>
  <si>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</si>
  <si>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</si>
  <si>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</si>
  <si>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</si>
  <si>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</si>
  <si>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</si>
  <si>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</si>
  <si>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</si>
  <si>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</si>
  <si>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</si>
  <si>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</si>
  <si>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</si>
  <si>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</si>
  <si>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</si>
  <si>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</si>
  <si>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</si>
  <si>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</si>
  <si>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</si>
  <si>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</si>
  <si>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</si>
  <si>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</si>
  <si>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</si>
  <si>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</si>
  <si>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</si>
  <si>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</si>
  <si>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</si>
  <si>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</si>
  <si>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</si>
  <si>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</si>
  <si>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</si>
  <si>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</si>
  <si>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</si>
  <si>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</si>
  <si>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</si>
  <si>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</si>
  <si>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</si>
  <si>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</si>
  <si>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</si>
  <si>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</si>
  <si>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</si>
  <si>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</si>
  <si>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</si>
  <si>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</si>
  <si>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</si>
  <si>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</si>
  <si>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</si>
  <si>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</si>
  <si>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</si>
  <si>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</si>
  <si>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</si>
  <si>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</si>
  <si>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</si>
  <si>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</si>
  <si>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</si>
  <si>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</si>
  <si>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</si>
  <si>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</si>
  <si>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</si>
  <si>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</si>
  <si>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</si>
  <si>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</si>
  <si>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</si>
  <si>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</si>
  <si>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</si>
  <si>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</si>
  <si>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</si>
  <si>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</si>
  <si>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</si>
  <si>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</si>
  <si>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</si>
  <si>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</si>
  <si>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</si>
  <si>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</si>
  <si>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</si>
  <si>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</si>
  <si>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</si>
  <si>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</si>
  <si>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</si>
  <si>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</si>
  <si>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</si>
  <si>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</si>
  <si>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</si>
  <si>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</si>
  <si>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</si>
  <si>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</si>
  <si>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</si>
  <si>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</si>
  <si>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</si>
  <si>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</si>
  <si>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</si>
  <si>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</si>
  <si>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</si>
  <si>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</si>
  <si>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</si>
  <si>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</si>
  <si>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</si>
  <si>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</si>
  <si>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</si>
  <si>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</si>
  <si>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</si>
  <si>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</si>
  <si>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</si>
  <si>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</si>
  <si>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</si>
  <si>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</si>
  <si>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</si>
  <si>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</si>
  <si>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</si>
  <si>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</si>
  <si>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</si>
  <si>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</si>
  <si>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</si>
  <si>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</si>
  <si>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</si>
  <si>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</si>
  <si>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</si>
  <si>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</si>
  <si>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</si>
  <si>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</si>
  <si>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</si>
  <si>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</si>
  <si>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</si>
  <si>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</si>
  <si>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</si>
  <si>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</si>
  <si>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</si>
  <si>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</si>
  <si>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</si>
  <si>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</si>
  <si>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</si>
  <si>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</si>
  <si>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</si>
  <si>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</si>
  <si>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</si>
  <si>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</si>
  <si>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</si>
  <si>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</si>
  <si>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</si>
  <si>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</si>
  <si>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</si>
  <si>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</si>
  <si>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</si>
  <si>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</si>
  <si>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</si>
  <si>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</si>
  <si>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</si>
  <si>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</si>
  <si>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</si>
  <si>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</si>
  <si>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</si>
  <si>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</si>
  <si>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</si>
  <si>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</si>
  <si>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</si>
  <si>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</si>
  <si>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</si>
  <si>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</si>
  <si>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</si>
  <si>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</si>
  <si>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</si>
  <si>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</si>
  <si>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</si>
  <si>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</si>
  <si>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</si>
  <si>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</si>
  <si>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</si>
  <si>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</si>
  <si>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</si>
  <si>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</si>
  <si>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</si>
  <si>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</si>
  <si>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</si>
  <si>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</si>
  <si>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</si>
  <si>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</si>
  <si>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</si>
  <si>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</si>
  <si>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</si>
  <si>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</si>
  <si>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</si>
  <si>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</si>
  <si>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</si>
  <si>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</si>
  <si>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</si>
  <si>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</si>
  <si>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</si>
  <si>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</si>
  <si>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</si>
  <si>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</si>
  <si>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</si>
  <si>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</si>
  <si>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</si>
  <si>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</si>
  <si>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</si>
  <si>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</si>
  <si>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</si>
  <si>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</si>
  <si>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</si>
  <si>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</si>
  <si>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</si>
  <si>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</si>
  <si>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</si>
  <si>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</si>
  <si>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</si>
  <si>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</si>
  <si>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</si>
  <si>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</si>
  <si>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</si>
  <si>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</si>
  <si>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</si>
  <si>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</si>
  <si>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</si>
  <si>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</si>
  <si>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</si>
  <si>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</si>
  <si>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</si>
  <si>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</si>
  <si>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</si>
  <si>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</si>
  <si>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</si>
  <si>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</si>
  <si>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</si>
  <si>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</si>
  <si>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</si>
  <si>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</si>
  <si>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</si>
  <si>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</si>
  <si>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</si>
  <si>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</si>
  <si>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</si>
  <si>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</si>
  <si>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</si>
  <si>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</si>
  <si>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</si>
  <si>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</si>
  <si>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</si>
  <si>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</si>
  <si>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</si>
  <si>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</si>
  <si>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</si>
  <si>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</si>
  <si>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</si>
  <si>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</si>
  <si>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</si>
  <si>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</si>
  <si>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</si>
  <si>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</si>
  <si>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</si>
  <si>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</si>
  <si>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</si>
  <si>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</si>
  <si>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</si>
  <si>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</si>
  <si>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</si>
  <si>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</si>
  <si>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</si>
  <si>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</si>
  <si>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</si>
  <si>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</si>
  <si>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</si>
  <si>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</si>
  <si>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</si>
  <si>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</si>
  <si>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</si>
  <si>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</si>
  <si>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</si>
  <si>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</si>
  <si>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</si>
  <si>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</si>
  <si>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</si>
  <si>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</si>
  <si>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</si>
  <si>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</si>
  <si>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</si>
  <si>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</si>
  <si>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</si>
  <si>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</si>
  <si>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</si>
  <si>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</si>
  <si>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</si>
  <si>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</si>
  <si>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</si>
  <si>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</si>
  <si>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</si>
  <si>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</si>
  <si>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</si>
  <si>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</si>
  <si>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</si>
  <si>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</si>
  <si>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</si>
  <si>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</si>
  <si>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</si>
  <si>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</si>
  <si>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</si>
  <si>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</si>
  <si>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</si>
  <si>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</si>
  <si>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</si>
  <si>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</si>
  <si>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</si>
  <si>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</si>
  <si>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</si>
  <si>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</si>
  <si>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</si>
  <si>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</si>
  <si>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</si>
  <si>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</si>
  <si>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</si>
  <si>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</si>
  <si>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</si>
  <si>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</si>
  <si>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</si>
  <si>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</si>
  <si>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</si>
  <si>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</si>
  <si>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</si>
  <si>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</si>
  <si>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</si>
  <si>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</si>
  <si>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</si>
  <si>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</si>
  <si>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</si>
  <si>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</si>
  <si>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</si>
  <si>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</si>
  <si>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</si>
  <si>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</si>
  <si>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</si>
  <si>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</si>
  <si>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</si>
  <si>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</si>
  <si>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</si>
  <si>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</si>
  <si>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</si>
  <si>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</si>
  <si>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</si>
  <si>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</si>
  <si>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</si>
  <si>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</si>
  <si>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</si>
  <si>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</si>
  <si>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</si>
  <si>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</si>
  <si>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</si>
  <si>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</si>
  <si>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</si>
  <si>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</si>
  <si>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</si>
  <si>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</si>
  <si>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</si>
  <si>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</si>
  <si>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</si>
  <si>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</si>
  <si>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</si>
  <si>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</si>
  <si>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</si>
  <si>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</si>
  <si>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</si>
  <si>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</si>
  <si>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</si>
  <si>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</si>
  <si>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</si>
  <si>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</si>
  <si>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</si>
  <si>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</si>
  <si>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</si>
  <si>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</si>
  <si>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</si>
  <si>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</si>
  <si>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</si>
  <si>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</si>
  <si>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</si>
  <si>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</si>
  <si>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</si>
  <si>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</si>
  <si>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</si>
  <si>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</si>
  <si>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</si>
  <si>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</si>
  <si>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</si>
  <si>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</si>
  <si>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</si>
  <si>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</si>
  <si>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</si>
  <si>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</si>
  <si>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</si>
  <si>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</si>
  <si>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</si>
  <si>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</si>
  <si>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</si>
  <si>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</si>
  <si>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</si>
  <si>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</si>
  <si>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</si>
  <si>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</si>
  <si>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</si>
  <si>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</si>
  <si>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</si>
  <si>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</si>
  <si>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</si>
  <si>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</si>
  <si>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</si>
  <si>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</si>
  <si>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</si>
  <si>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</si>
  <si>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</si>
  <si>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</si>
  <si>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</si>
  <si>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</si>
  <si>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</si>
  <si>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</si>
  <si>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</si>
  <si>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</si>
  <si>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</si>
  <si>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</si>
  <si>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</si>
  <si>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</si>
  <si>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</si>
  <si>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</si>
  <si>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</si>
  <si>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</si>
  <si>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</si>
  <si>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</si>
  <si>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</si>
  <si>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</si>
  <si>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</si>
  <si>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</si>
  <si>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</si>
  <si>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</si>
  <si>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</si>
  <si>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</si>
  <si>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</si>
  <si>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</si>
  <si>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</si>
  <si>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</si>
  <si>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</si>
  <si>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</si>
  <si>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</si>
  <si>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</si>
  <si>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</si>
  <si>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</si>
  <si>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</si>
  <si>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</si>
  <si>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</si>
  <si>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</si>
  <si>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</si>
  <si>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</si>
  <si>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</si>
  <si>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</si>
  <si>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</si>
  <si>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</si>
  <si>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</si>
  <si>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</si>
  <si>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</si>
  <si>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</si>
  <si>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</si>
  <si>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</si>
  <si>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</si>
  <si>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</si>
  <si>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</si>
  <si>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</si>
  <si>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</si>
  <si>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</si>
  <si>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</si>
  <si>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</si>
  <si>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</si>
  <si>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</si>
  <si>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</si>
  <si>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</si>
  <si>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</si>
  <si>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</si>
  <si>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</si>
  <si>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</si>
  <si>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</si>
  <si>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</si>
  <si>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</si>
  <si>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</si>
  <si>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</si>
  <si>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</si>
  <si>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</si>
  <si>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</si>
  <si>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</si>
  <si>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</si>
  <si>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</si>
  <si>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</si>
  <si>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</si>
  <si>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</si>
  <si>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</si>
  <si>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</si>
  <si>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</si>
  <si>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</si>
  <si>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</si>
  <si>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</si>
  <si>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</si>
  <si>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</si>
  <si>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</si>
  <si>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</si>
  <si>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</si>
  <si>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</si>
  <si>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</si>
  <si>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</si>
  <si>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</si>
  <si>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</si>
  <si>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</si>
  <si>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</si>
  <si>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</si>
  <si>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</si>
  <si>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</si>
  <si>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</si>
  <si>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</si>
  <si>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</si>
  <si>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</si>
  <si>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</si>
  <si>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</si>
  <si>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</si>
  <si>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</si>
  <si>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</si>
  <si>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</si>
  <si>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</si>
  <si>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</si>
  <si>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</si>
  <si>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</si>
  <si>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</si>
  <si>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</si>
  <si>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</si>
  <si>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</si>
  <si>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</si>
  <si>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</si>
  <si>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</si>
  <si>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</si>
  <si>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</si>
  <si>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</si>
  <si>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</si>
  <si>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</si>
  <si>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</si>
  <si>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</si>
  <si>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</si>
  <si>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</si>
  <si>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</si>
  <si>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</si>
  <si>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</si>
  <si>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</si>
  <si>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</si>
  <si>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</si>
  <si>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</si>
  <si>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</si>
  <si>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</si>
  <si>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</si>
  <si>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</si>
  <si>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</si>
  <si>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</si>
  <si>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</si>
  <si>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</si>
  <si>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</si>
  <si>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</si>
  <si>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</si>
  <si>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</si>
  <si>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</si>
  <si>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</si>
  <si>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</si>
  <si>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</si>
  <si>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</si>
  <si>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</si>
  <si>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</si>
  <si>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</si>
  <si>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</si>
  <si>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</si>
  <si>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</si>
  <si>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</si>
  <si>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</si>
  <si>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</si>
  <si>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</si>
  <si>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</si>
  <si>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</si>
  <si>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</si>
  <si>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</si>
  <si>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</si>
  <si>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</si>
  <si>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</si>
  <si>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</si>
  <si>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</si>
  <si>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</si>
  <si>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</si>
  <si>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</si>
  <si>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</si>
  <si>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</si>
  <si>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</si>
  <si>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</si>
  <si>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</si>
  <si>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</si>
  <si>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</si>
  <si>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</si>
  <si>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</si>
  <si>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</si>
  <si>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</si>
  <si>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</si>
  <si>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</si>
  <si>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</si>
  <si>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</si>
  <si>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</si>
  <si>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</si>
  <si>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</si>
  <si>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</si>
  <si>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</si>
  <si>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</si>
  <si>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</si>
  <si>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</si>
  <si>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</si>
  <si>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</si>
  <si>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</si>
  <si>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</si>
  <si>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</si>
  <si>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</si>
  <si>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</si>
  <si>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</si>
  <si>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</si>
  <si>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</si>
  <si>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</si>
  <si>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</si>
  <si>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</si>
  <si>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</si>
  <si>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</si>
  <si>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</si>
  <si>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</si>
  <si>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</si>
  <si>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</si>
  <si>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</si>
  <si>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</si>
  <si>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</si>
  <si>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</si>
  <si>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</si>
  <si>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</si>
  <si>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</si>
  <si>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</si>
  <si>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</si>
  <si>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</si>
  <si>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</si>
  <si>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</si>
  <si>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</si>
  <si>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</si>
  <si>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</si>
  <si>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</si>
  <si>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</si>
  <si>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</si>
  <si>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</si>
  <si>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</si>
  <si>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</si>
  <si>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</si>
  <si>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</si>
  <si>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</si>
  <si>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</si>
  <si>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</si>
  <si>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</si>
  <si>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</si>
  <si>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</si>
  <si>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</si>
  <si>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</si>
  <si>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</si>
  <si>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</si>
  <si>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</si>
  <si>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</si>
  <si>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</si>
  <si>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</si>
  <si>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</si>
  <si>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</si>
  <si>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</si>
  <si>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</si>
  <si>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</si>
  <si>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</si>
  <si>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</si>
  <si>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</si>
  <si>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</si>
  <si>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</si>
  <si>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</si>
  <si>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</si>
  <si>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</si>
  <si>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</si>
  <si>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</si>
  <si>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</si>
  <si>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</si>
  <si>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</si>
  <si>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</si>
  <si>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</si>
  <si>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</si>
  <si>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</si>
  <si>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</si>
  <si>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</si>
  <si>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</si>
  <si>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</si>
  <si>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</si>
  <si>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</si>
  <si>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</si>
  <si>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</si>
  <si>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</si>
  <si>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</si>
  <si>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</si>
  <si>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</si>
  <si>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</si>
  <si>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</si>
  <si>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</si>
  <si>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</si>
  <si>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</si>
  <si>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</si>
  <si>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</si>
  <si>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</si>
  <si>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</si>
  <si>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</si>
  <si>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</si>
  <si>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</si>
  <si>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</si>
  <si>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</si>
  <si>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</si>
  <si>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</si>
  <si>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</si>
  <si>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</si>
  <si>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</si>
  <si>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</si>
  <si>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</si>
  <si>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</si>
  <si>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</si>
  <si>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</si>
  <si>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</si>
  <si>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</si>
  <si>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</si>
  <si>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</si>
  <si>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</si>
  <si>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</si>
  <si>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</si>
  <si>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</si>
  <si>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</si>
  <si>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</si>
  <si>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</si>
  <si>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</si>
  <si>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</si>
  <si>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</si>
  <si>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</si>
  <si>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</si>
  <si>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</si>
  <si>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</si>
  <si>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</si>
  <si>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</si>
  <si>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</si>
  <si>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</si>
  <si>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</si>
  <si>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</si>
  <si>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</si>
  <si>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</si>
  <si>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</si>
  <si>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</si>
  <si>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</si>
  <si>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</si>
  <si>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</si>
  <si>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</si>
  <si>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</si>
  <si>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</si>
  <si>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</si>
  <si>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</si>
  <si>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</si>
  <si>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</si>
  <si>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</si>
  <si>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</si>
  <si>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</si>
  <si>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</si>
  <si>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</si>
  <si>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</si>
  <si>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</si>
  <si>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</si>
  <si>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</si>
  <si>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</si>
  <si>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</si>
  <si>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</si>
  <si>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</si>
  <si>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</si>
  <si>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</si>
  <si>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</si>
  <si>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</si>
  <si>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</si>
  <si>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</si>
  <si>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</si>
  <si>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</si>
  <si>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</si>
  <si>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</si>
  <si>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</si>
  <si>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</si>
  <si>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</si>
  <si>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</si>
  <si>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</si>
  <si>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</si>
  <si>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</si>
  <si>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</si>
  <si>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</si>
  <si>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</si>
  <si>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</si>
  <si>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</si>
  <si>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</si>
  <si>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</si>
  <si>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</si>
  <si>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</si>
  <si>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</si>
  <si>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</si>
  <si>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</si>
  <si>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</si>
  <si>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</si>
  <si>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</si>
  <si>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</si>
  <si>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</si>
  <si>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</si>
  <si>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</si>
  <si>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</si>
  <si>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</si>
  <si>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</si>
  <si>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</si>
  <si>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</si>
  <si>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</si>
  <si>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</si>
  <si>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</si>
  <si>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</si>
  <si>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</si>
  <si>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</si>
  <si>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</si>
  <si>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</si>
  <si>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</si>
  <si>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</si>
  <si>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</si>
  <si>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</si>
  <si>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</si>
  <si>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</si>
  <si>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</si>
  <si>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</si>
  <si>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</si>
  <si>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</si>
  <si>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</si>
  <si>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</si>
  <si>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</si>
  <si>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</si>
  <si>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</si>
  <si>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</si>
  <si>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</si>
  <si>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</si>
  <si>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</si>
  <si>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</si>
  <si>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</si>
  <si>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</si>
  <si>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</si>
  <si>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</si>
  <si>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</si>
  <si>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</si>
  <si>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</si>
  <si>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</si>
  <si>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</si>
  <si>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</si>
  <si>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</si>
  <si>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</si>
  <si>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</si>
  <si>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</si>
  <si>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</si>
  <si>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</si>
  <si>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</si>
  <si>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</si>
  <si>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</si>
  <si>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</si>
  <si>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</si>
  <si>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</si>
  <si>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</si>
  <si>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</si>
  <si>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</si>
  <si>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</si>
  <si>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</si>
  <si>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</si>
  <si>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</si>
  <si>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</si>
  <si>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</si>
  <si>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</si>
  <si>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</si>
  <si>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</si>
  <si>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</si>
  <si>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</si>
  <si>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</si>
  <si>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</si>
  <si>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</si>
  <si>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</si>
  <si>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</si>
  <si>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</si>
  <si>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</si>
  <si>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</si>
  <si>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</si>
  <si>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</si>
  <si>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</si>
  <si>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</si>
  <si>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</si>
  <si>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</si>
  <si>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</si>
  <si>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</si>
  <si>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</si>
  <si>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</si>
  <si>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</si>
  <si>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</si>
  <si>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</si>
  <si>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</si>
  <si>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</si>
  <si>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</si>
  <si>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</si>
  <si>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</si>
  <si>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</si>
  <si>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</si>
  <si>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</si>
  <si>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</si>
  <si>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</si>
  <si>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</si>
  <si>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</si>
  <si>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</si>
  <si>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</si>
  <si>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</si>
  <si>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</si>
  <si>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</si>
  <si>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</si>
  <si>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</si>
  <si>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</si>
  <si>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</si>
  <si>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</si>
  <si>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</si>
  <si>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</si>
  <si>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</si>
  <si>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</si>
  <si>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</si>
  <si>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</si>
  <si>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</si>
  <si>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</si>
  <si>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</si>
  <si>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</si>
  <si>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</si>
  <si>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</si>
  <si>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</si>
  <si>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</si>
  <si>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</si>
  <si>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</si>
  <si>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</si>
  <si>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</si>
  <si>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</si>
  <si>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</si>
  <si>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</si>
  <si>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</si>
  <si>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</si>
  <si>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</si>
  <si>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</si>
  <si>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</si>
  <si>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</si>
  <si>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</si>
  <si>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</si>
  <si>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</si>
  <si>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</si>
  <si>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</si>
  <si>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</si>
  <si>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</si>
  <si>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</si>
  <si>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</si>
  <si>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</si>
  <si>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</si>
  <si>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</si>
  <si>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</si>
  <si>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</si>
  <si>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</si>
  <si>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</si>
  <si>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</si>
  <si>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</si>
  <si>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</si>
  <si>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</si>
  <si>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</si>
  <si>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</si>
  <si>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</si>
  <si>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</si>
  <si>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</si>
  <si>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</si>
  <si>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</si>
  <si>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</si>
  <si>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</si>
  <si>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</si>
  <si>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</si>
  <si>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</si>
  <si>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</si>
  <si>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</si>
  <si>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</si>
  <si>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</si>
  <si>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</si>
  <si>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</si>
  <si>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</si>
  <si>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</si>
  <si>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</si>
  <si>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</si>
  <si>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</si>
  <si>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</si>
  <si>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</si>
  <si>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</si>
  <si>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</si>
  <si>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</si>
  <si>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</si>
  <si>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</si>
  <si>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</si>
  <si>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</si>
  <si>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</si>
  <si>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</si>
  <si>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</si>
  <si>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</si>
  <si>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</si>
  <si>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</si>
  <si>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</si>
  <si>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</si>
  <si>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</si>
  <si>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</si>
  <si>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</si>
  <si>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</si>
  <si>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</si>
  <si>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</si>
  <si>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</si>
  <si>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</si>
  <si>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</si>
  <si>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</si>
  <si>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</si>
  <si>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</si>
  <si>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</si>
  <si>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</si>
  <si>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</si>
  <si>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</si>
  <si>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</si>
  <si>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</si>
  <si>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</si>
  <si>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</si>
  <si>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</si>
  <si>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</si>
  <si>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</si>
  <si>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</si>
  <si>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</si>
  <si>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</si>
  <si>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</si>
  <si>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</si>
  <si>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</si>
  <si>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</si>
  <si>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</si>
  <si>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</si>
  <si>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</si>
  <si>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</si>
  <si>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</si>
  <si>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</si>
  <si>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</si>
  <si>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</si>
  <si>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</si>
  <si>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</si>
  <si>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</si>
  <si>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</si>
  <si>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</si>
  <si>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</si>
  <si>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</si>
  <si>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</si>
  <si>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</si>
  <si>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</si>
  <si>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</si>
  <si>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</si>
  <si>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</si>
  <si>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</si>
  <si>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</si>
  <si>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</si>
  <si>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</si>
  <si>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</si>
  <si>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</si>
  <si>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</si>
  <si>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</si>
  <si>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</si>
  <si>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</si>
  <si>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</si>
  <si>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</si>
  <si>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</si>
  <si>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</si>
  <si>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</si>
  <si>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</si>
  <si>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</si>
  <si>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</si>
  <si>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</si>
  <si>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</si>
  <si>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</si>
  <si>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</si>
  <si>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</si>
  <si>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</si>
  <si>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</si>
  <si>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</si>
  <si>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</si>
  <si>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</si>
  <si>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</si>
  <si>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</si>
  <si>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</si>
  <si>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</si>
  <si>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</si>
  <si>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</si>
  <si>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</si>
  <si>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</si>
  <si>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</si>
  <si>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</si>
  <si>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</si>
  <si>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</si>
  <si>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</si>
  <si>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</si>
  <si>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</si>
  <si>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</si>
  <si>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</si>
  <si>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</si>
  <si>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</si>
  <si>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</si>
  <si>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</si>
  <si>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</si>
  <si>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</si>
  <si>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</si>
  <si>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</si>
  <si>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</si>
  <si>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</si>
  <si>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</si>
  <si>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</si>
  <si>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</si>
  <si>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</si>
  <si>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</si>
  <si>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</si>
  <si>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</si>
  <si>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</si>
  <si>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</si>
  <si>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</si>
  <si>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</si>
  <si>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</si>
  <si>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</si>
  <si>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</si>
  <si>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</si>
  <si>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</si>
  <si>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</si>
  <si>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</si>
  <si>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</si>
  <si>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</si>
  <si>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</si>
  <si>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</si>
  <si>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</si>
  <si>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</si>
  <si>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</si>
  <si>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</si>
  <si>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</si>
  <si>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</si>
  <si>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</si>
  <si>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</si>
  <si>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</si>
  <si>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</si>
  <si>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</si>
  <si>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</si>
  <si>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</si>
  <si>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</si>
  <si>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</si>
  <si>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</si>
  <si>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</si>
  <si>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</si>
  <si>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</si>
  <si>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Parent 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</si>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</sst>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16" fillId="0" borderId="0" xfId="0" applyNumberFormat="1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ACD-BB04-95B913828EF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C-4ACD-BB04-95B913828EF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C-4ACD-BB04-95B913828EF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C-4ACD-BB04-95B913828EF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B78C-4ACD-BB04-95B91382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58864"/>
        <c:axId val="1805160528"/>
      </c:barChart>
      <c:catAx>
        <c:axId val="18051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0528"/>
        <c:crosses val="autoZero"/>
        <c:auto val="1"/>
        <c:lblAlgn val="ctr"/>
        <c:lblOffset val="100"/>
        <c:noMultiLvlLbl val="0"/>
      </c:catAx>
      <c:valAx>
        <c:axId val="18051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100012</xdr:rowOff>
    </xdr:from>
    <xdr:to>
      <xdr:col>6</xdr:col>
      <xdr:colOff>581025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FB6F2-A479-D958-ABF4-1C6D0977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t Du" refreshedDate="44757.933519444443" createdVersion="8" refreshedVersion="8" minRefreshableVersion="3" recordCount="1001" xr:uid="{5C0CF487-F4BC-4557-8E3B-B2D5C1FC4B7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0307-DB93-451A-9774-9A6E2A05502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1432-C94F-444C-B431-996AC57F2DF2}">
  <dimension ref="A1:G15"/>
  <sheetViews>
    <sheetView topLeftCell="A7" workbookViewId="0">
      <selection activeCell="I25" sqref="I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8.625" bestFit="1" customWidth="1"/>
    <col min="43" max="43" width="11.75" bestFit="1" customWidth="1"/>
    <col min="44" max="44" width="11" bestFit="1" customWidth="1"/>
  </cols>
  <sheetData>
    <row r="1" spans="1:7" x14ac:dyDescent="0.25">
      <c r="A1" s="5" t="s">
        <v>6</v>
      </c>
      <c r="B1" t="s">
        <v>2069</v>
      </c>
    </row>
    <row r="3" spans="1:7" x14ac:dyDescent="0.25">
      <c r="A3" s="5" t="s">
        <v>2070</v>
      </c>
      <c r="B3" s="5" t="s">
        <v>2068</v>
      </c>
    </row>
    <row r="4" spans="1:7" x14ac:dyDescent="0.25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G4" t="s">
        <v>2067</v>
      </c>
    </row>
    <row r="5" spans="1:7" x14ac:dyDescent="0.25">
      <c r="A5" s="6" t="s">
        <v>2040</v>
      </c>
      <c r="B5" s="4">
        <v>11</v>
      </c>
      <c r="C5" s="4">
        <v>60</v>
      </c>
      <c r="D5" s="4">
        <v>5</v>
      </c>
      <c r="E5" s="4">
        <v>102</v>
      </c>
      <c r="F5" s="4"/>
      <c r="G5" s="4">
        <v>178</v>
      </c>
    </row>
    <row r="6" spans="1:7" x14ac:dyDescent="0.25">
      <c r="A6" s="6" t="s">
        <v>2032</v>
      </c>
      <c r="B6" s="4">
        <v>4</v>
      </c>
      <c r="C6" s="4">
        <v>20</v>
      </c>
      <c r="D6" s="4"/>
      <c r="E6" s="4">
        <v>22</v>
      </c>
      <c r="F6" s="4"/>
      <c r="G6" s="4">
        <v>46</v>
      </c>
    </row>
    <row r="7" spans="1:7" x14ac:dyDescent="0.25">
      <c r="A7" s="6" t="s">
        <v>2049</v>
      </c>
      <c r="B7" s="4">
        <v>1</v>
      </c>
      <c r="C7" s="4">
        <v>23</v>
      </c>
      <c r="D7" s="4">
        <v>3</v>
      </c>
      <c r="E7" s="4">
        <v>21</v>
      </c>
      <c r="F7" s="4"/>
      <c r="G7" s="4">
        <v>48</v>
      </c>
    </row>
    <row r="8" spans="1:7" x14ac:dyDescent="0.25">
      <c r="A8" s="6" t="s">
        <v>2063</v>
      </c>
      <c r="B8" s="4"/>
      <c r="C8" s="4"/>
      <c r="D8" s="4"/>
      <c r="E8" s="4">
        <v>4</v>
      </c>
      <c r="F8" s="4"/>
      <c r="G8" s="4">
        <v>4</v>
      </c>
    </row>
    <row r="9" spans="1:7" x14ac:dyDescent="0.25">
      <c r="A9" s="6" t="s">
        <v>2034</v>
      </c>
      <c r="B9" s="4">
        <v>10</v>
      </c>
      <c r="C9" s="4">
        <v>66</v>
      </c>
      <c r="D9" s="4"/>
      <c r="E9" s="4">
        <v>99</v>
      </c>
      <c r="F9" s="4"/>
      <c r="G9" s="4">
        <v>175</v>
      </c>
    </row>
    <row r="10" spans="1:7" x14ac:dyDescent="0.25">
      <c r="A10" s="6" t="s">
        <v>2053</v>
      </c>
      <c r="B10" s="4">
        <v>4</v>
      </c>
      <c r="C10" s="4">
        <v>11</v>
      </c>
      <c r="D10" s="4">
        <v>1</v>
      </c>
      <c r="E10" s="4">
        <v>26</v>
      </c>
      <c r="F10" s="4"/>
      <c r="G10" s="4">
        <v>42</v>
      </c>
    </row>
    <row r="11" spans="1:7" x14ac:dyDescent="0.25">
      <c r="A11" s="6" t="s">
        <v>2046</v>
      </c>
      <c r="B11" s="4">
        <v>2</v>
      </c>
      <c r="C11" s="4">
        <v>24</v>
      </c>
      <c r="D11" s="4">
        <v>1</v>
      </c>
      <c r="E11" s="4">
        <v>40</v>
      </c>
      <c r="F11" s="4"/>
      <c r="G11" s="4">
        <v>67</v>
      </c>
    </row>
    <row r="12" spans="1:7" x14ac:dyDescent="0.25">
      <c r="A12" s="6" t="s">
        <v>2036</v>
      </c>
      <c r="B12" s="4">
        <v>2</v>
      </c>
      <c r="C12" s="4">
        <v>28</v>
      </c>
      <c r="D12" s="4">
        <v>2</v>
      </c>
      <c r="E12" s="4">
        <v>64</v>
      </c>
      <c r="F12" s="4"/>
      <c r="G12" s="4">
        <v>96</v>
      </c>
    </row>
    <row r="13" spans="1:7" x14ac:dyDescent="0.25">
      <c r="A13" s="6" t="s">
        <v>2038</v>
      </c>
      <c r="B13" s="4">
        <v>23</v>
      </c>
      <c r="C13" s="4">
        <v>132</v>
      </c>
      <c r="D13" s="4">
        <v>2</v>
      </c>
      <c r="E13" s="4">
        <v>187</v>
      </c>
      <c r="F13" s="4"/>
      <c r="G13" s="4">
        <v>344</v>
      </c>
    </row>
    <row r="14" spans="1:7" x14ac:dyDescent="0.25">
      <c r="A14" s="6" t="s">
        <v>2066</v>
      </c>
      <c r="B14" s="4"/>
      <c r="C14" s="4"/>
      <c r="D14" s="4"/>
      <c r="E14" s="4"/>
      <c r="F14" s="4"/>
      <c r="G14" s="4"/>
    </row>
    <row r="15" spans="1:7" x14ac:dyDescent="0.25">
      <c r="A15" s="6" t="s">
        <v>2067</v>
      </c>
      <c r="B15" s="4">
        <v>57</v>
      </c>
      <c r="C15" s="4">
        <v>364</v>
      </c>
      <c r="D15" s="4">
        <v>14</v>
      </c>
      <c r="E15" s="4">
        <v>565</v>
      </c>
      <c r="F15" s="4"/>
      <c r="G15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P1" workbookViewId="0">
      <selection activeCell="V16" sqref="V16"/>
    </sheetView>
  </sheetViews>
  <sheetFormatPr defaultColWidth="11" defaultRowHeight="15.75" x14ac:dyDescent="0.25"/>
  <cols>
    <col min="1" max="1" width="7" customWidth="1"/>
    <col min="2" max="2" width="30.625" bestFit="1" customWidth="1"/>
    <col min="3" max="3" width="33.5" style="3" customWidth="1"/>
    <col min="4" max="4" width="13.125" customWidth="1"/>
    <col min="5" max="5" width="14.375" customWidth="1"/>
    <col min="6" max="6" width="14.75" customWidth="1"/>
    <col min="7" max="7" width="13" bestFit="1" customWidth="1"/>
    <col min="10" max="11" width="11.125" bestFit="1" customWidth="1"/>
    <col min="14" max="14" width="27.375" customWidth="1"/>
    <col min="15" max="15" width="16.75" customWidth="1"/>
    <col min="16" max="16" width="19.125" customWidth="1"/>
    <col min="17" max="17" width="18" customWidth="1"/>
    <col min="18" max="18" width="17" customWidth="1"/>
    <col min="19" max="19" width="32.25" style="9" customWidth="1"/>
    <col min="20" max="20" width="27.125" style="9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2071</v>
      </c>
      <c r="R1" s="1" t="s">
        <v>2031</v>
      </c>
      <c r="S1" s="7" t="s">
        <v>2072</v>
      </c>
      <c r="T1" s="7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ROUND((E2/D2)*100,0)</f>
        <v>0</v>
      </c>
      <c r="P2" t="e">
        <f>ROUND(E2/G2,2)</f>
        <v>#DIV/0!</v>
      </c>
      <c r="Q2" t="s">
        <v>2032</v>
      </c>
      <c r="R2" t="s">
        <v>2033</v>
      </c>
      <c r="S2" s="8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ROUND((E3/D3)*100,0)</f>
        <v>1040</v>
      </c>
      <c r="P3">
        <f>ROUND(E3/G3,2)</f>
        <v>92.15</v>
      </c>
      <c r="Q3" t="s">
        <v>2034</v>
      </c>
      <c r="R3" t="s">
        <v>2035</v>
      </c>
      <c r="S3" s="8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>
        <f>ROUND(E4/G4,2)</f>
        <v>100.02</v>
      </c>
      <c r="Q4" t="s">
        <v>2036</v>
      </c>
      <c r="R4" t="s">
        <v>2037</v>
      </c>
      <c r="S4" s="8">
        <f t="shared" si="1"/>
        <v>41595.25</v>
      </c>
      <c r="T4" s="9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>ROUND(E5/G5,2)</f>
        <v>103.21</v>
      </c>
      <c r="Q5" t="s">
        <v>2034</v>
      </c>
      <c r="R5" t="s">
        <v>2035</v>
      </c>
      <c r="S5" s="8">
        <f t="shared" si="1"/>
        <v>43688.208333333328</v>
      </c>
      <c r="T5" s="9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>
        <f>ROUND(E6/G6,2)</f>
        <v>99.34</v>
      </c>
      <c r="Q6" t="s">
        <v>2038</v>
      </c>
      <c r="R6" t="s">
        <v>2039</v>
      </c>
      <c r="S6" s="8">
        <f t="shared" si="1"/>
        <v>43485.25</v>
      </c>
      <c r="T6" s="9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>ROUND(E7/G7,2)</f>
        <v>75.83</v>
      </c>
      <c r="Q7" t="s">
        <v>2038</v>
      </c>
      <c r="R7" t="s">
        <v>2039</v>
      </c>
      <c r="S7" s="8">
        <f t="shared" si="1"/>
        <v>41149.208333333336</v>
      </c>
      <c r="T7" s="9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>ROUND(E8/G8,2)</f>
        <v>60.56</v>
      </c>
      <c r="Q8" t="s">
        <v>2040</v>
      </c>
      <c r="R8" t="s">
        <v>2041</v>
      </c>
      <c r="S8" s="8">
        <f t="shared" si="1"/>
        <v>42991.208333333328</v>
      </c>
      <c r="T8" s="9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>ROUND(E9/G9,2)</f>
        <v>64.94</v>
      </c>
      <c r="Q9" t="s">
        <v>2038</v>
      </c>
      <c r="R9" t="s">
        <v>2039</v>
      </c>
      <c r="S9" s="8">
        <f t="shared" si="1"/>
        <v>42229.208333333328</v>
      </c>
      <c r="T9" s="9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>ROUND(E10/G10,2)</f>
        <v>31</v>
      </c>
      <c r="Q10" t="s">
        <v>2038</v>
      </c>
      <c r="R10" t="s">
        <v>2039</v>
      </c>
      <c r="S10" s="8">
        <f t="shared" si="1"/>
        <v>40399.208333333336</v>
      </c>
      <c r="T10" s="9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>ROUND(E11/G11,2)</f>
        <v>72.91</v>
      </c>
      <c r="Q11" t="s">
        <v>2034</v>
      </c>
      <c r="R11" t="s">
        <v>2042</v>
      </c>
      <c r="S11" s="8">
        <f t="shared" si="1"/>
        <v>41536.208333333336</v>
      </c>
      <c r="T11" s="9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>
        <f>ROUND(E12/G12,2)</f>
        <v>62.9</v>
      </c>
      <c r="Q12" t="s">
        <v>2040</v>
      </c>
      <c r="R12" t="s">
        <v>2043</v>
      </c>
      <c r="S12" s="8">
        <f t="shared" si="1"/>
        <v>40404.208333333336</v>
      </c>
      <c r="T12" s="9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>
        <f>ROUND(E13/G13,2)</f>
        <v>112.22</v>
      </c>
      <c r="Q13" t="s">
        <v>2038</v>
      </c>
      <c r="R13" t="s">
        <v>2039</v>
      </c>
      <c r="S13" s="8">
        <f t="shared" si="1"/>
        <v>40442.208333333336</v>
      </c>
      <c r="T13" s="9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>
        <f>ROUND(E14/G14,2)</f>
        <v>102.35</v>
      </c>
      <c r="Q14" t="s">
        <v>2040</v>
      </c>
      <c r="R14" t="s">
        <v>2043</v>
      </c>
      <c r="S14" s="8">
        <f t="shared" si="1"/>
        <v>43760.208333333328</v>
      </c>
      <c r="T14" s="9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>
        <f>ROUND(E15/G15,2)</f>
        <v>105.05</v>
      </c>
      <c r="Q15" t="s">
        <v>2034</v>
      </c>
      <c r="R15" t="s">
        <v>2044</v>
      </c>
      <c r="S15" s="8">
        <f t="shared" si="1"/>
        <v>42532.208333333328</v>
      </c>
      <c r="T15" s="9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>
        <f>ROUND(E16/G16,2)</f>
        <v>94.15</v>
      </c>
      <c r="Q16" t="s">
        <v>2034</v>
      </c>
      <c r="R16" t="s">
        <v>2044</v>
      </c>
      <c r="S16" s="8">
        <f t="shared" si="1"/>
        <v>40974.25</v>
      </c>
      <c r="T16" s="9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>
        <f>ROUND(E17/G17,2)</f>
        <v>84.99</v>
      </c>
      <c r="Q17" t="s">
        <v>2036</v>
      </c>
      <c r="R17" t="s">
        <v>2045</v>
      </c>
      <c r="S17" s="8">
        <f t="shared" si="1"/>
        <v>43809.25</v>
      </c>
      <c r="T17" s="9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>
        <f>ROUND(E18/G18,2)</f>
        <v>110.41</v>
      </c>
      <c r="Q18" t="s">
        <v>2046</v>
      </c>
      <c r="R18" t="s">
        <v>2047</v>
      </c>
      <c r="S18" s="8">
        <f t="shared" si="1"/>
        <v>41661.25</v>
      </c>
      <c r="T18" s="9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>
        <f>ROUND(E19/G19,2)</f>
        <v>107.96</v>
      </c>
      <c r="Q19" t="s">
        <v>2040</v>
      </c>
      <c r="R19" t="s">
        <v>2048</v>
      </c>
      <c r="S19" s="8">
        <f t="shared" si="1"/>
        <v>40555.25</v>
      </c>
      <c r="T19" s="9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>
        <f>ROUND(E20/G20,2)</f>
        <v>45.1</v>
      </c>
      <c r="Q20" t="s">
        <v>2038</v>
      </c>
      <c r="R20" t="s">
        <v>2039</v>
      </c>
      <c r="S20" s="8">
        <f t="shared" si="1"/>
        <v>43351.208333333328</v>
      </c>
      <c r="T20" s="9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>
        <f>ROUND(E21/G21,2)</f>
        <v>45</v>
      </c>
      <c r="Q21" t="s">
        <v>2038</v>
      </c>
      <c r="R21" t="s">
        <v>2039</v>
      </c>
      <c r="S21" s="8">
        <f t="shared" si="1"/>
        <v>43528.25</v>
      </c>
      <c r="T21" s="9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>
        <f>ROUND(E22/G22,2)</f>
        <v>105.97</v>
      </c>
      <c r="Q22" t="s">
        <v>2040</v>
      </c>
      <c r="R22" t="s">
        <v>2043</v>
      </c>
      <c r="S22" s="8">
        <f t="shared" si="1"/>
        <v>41848.208333333336</v>
      </c>
      <c r="T22" s="9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>
        <f>ROUND(E23/G23,2)</f>
        <v>69.06</v>
      </c>
      <c r="Q23" t="s">
        <v>2038</v>
      </c>
      <c r="R23" t="s">
        <v>2039</v>
      </c>
      <c r="S23" s="8">
        <f t="shared" si="1"/>
        <v>40770.208333333336</v>
      </c>
      <c r="T23" s="9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>
        <f>ROUND(E24/G24,2)</f>
        <v>85.04</v>
      </c>
      <c r="Q24" t="s">
        <v>2038</v>
      </c>
      <c r="R24" t="s">
        <v>2039</v>
      </c>
      <c r="S24" s="8">
        <f t="shared" si="1"/>
        <v>43193.208333333328</v>
      </c>
      <c r="T24" s="9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>
        <f>ROUND(E25/G25,2)</f>
        <v>105.23</v>
      </c>
      <c r="Q25" t="s">
        <v>2040</v>
      </c>
      <c r="R25" t="s">
        <v>2041</v>
      </c>
      <c r="S25" s="8">
        <f t="shared" si="1"/>
        <v>43510.25</v>
      </c>
      <c r="T25" s="9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>
        <f>ROUND(E26/G26,2)</f>
        <v>39</v>
      </c>
      <c r="Q26" t="s">
        <v>2036</v>
      </c>
      <c r="R26" t="s">
        <v>2045</v>
      </c>
      <c r="S26" s="8">
        <f t="shared" si="1"/>
        <v>41811.208333333336</v>
      </c>
      <c r="T26" s="9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>
        <f>ROUND(E27/G27,2)</f>
        <v>73.03</v>
      </c>
      <c r="Q27" t="s">
        <v>2049</v>
      </c>
      <c r="R27" t="s">
        <v>2050</v>
      </c>
      <c r="S27" s="8">
        <f t="shared" si="1"/>
        <v>40681.208333333336</v>
      </c>
      <c r="T27" s="9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>
        <f>ROUND(E28/G28,2)</f>
        <v>35.01</v>
      </c>
      <c r="Q28" t="s">
        <v>2038</v>
      </c>
      <c r="R28" t="s">
        <v>2039</v>
      </c>
      <c r="S28" s="8">
        <f t="shared" si="1"/>
        <v>43312.208333333328</v>
      </c>
      <c r="T28" s="9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>
        <f>ROUND(E29/G29,2)</f>
        <v>106.6</v>
      </c>
      <c r="Q29" t="s">
        <v>2034</v>
      </c>
      <c r="R29" t="s">
        <v>2035</v>
      </c>
      <c r="S29" s="8">
        <f t="shared" si="1"/>
        <v>42280.208333333328</v>
      </c>
      <c r="T29" s="9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>
        <f>ROUND(E30/G30,2)</f>
        <v>62</v>
      </c>
      <c r="Q30" t="s">
        <v>2038</v>
      </c>
      <c r="R30" t="s">
        <v>2039</v>
      </c>
      <c r="S30" s="8">
        <f t="shared" si="1"/>
        <v>40218.25</v>
      </c>
      <c r="T30" s="9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>
        <f>ROUND(E31/G31,2)</f>
        <v>94</v>
      </c>
      <c r="Q31" t="s">
        <v>2040</v>
      </c>
      <c r="R31" t="s">
        <v>2051</v>
      </c>
      <c r="S31" s="8">
        <f t="shared" si="1"/>
        <v>43301.208333333328</v>
      </c>
      <c r="T31" s="9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>
        <f>ROUND(E32/G32,2)</f>
        <v>112.05</v>
      </c>
      <c r="Q32" t="s">
        <v>2040</v>
      </c>
      <c r="R32" t="s">
        <v>2048</v>
      </c>
      <c r="S32" s="8">
        <f t="shared" si="1"/>
        <v>43609.208333333328</v>
      </c>
      <c r="T32" s="9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>ROUND(E33/G33,2)</f>
        <v>48.01</v>
      </c>
      <c r="Q33" t="s">
        <v>2049</v>
      </c>
      <c r="R33" t="s">
        <v>2050</v>
      </c>
      <c r="S33" s="8">
        <f t="shared" si="1"/>
        <v>42374.25</v>
      </c>
      <c r="T33" s="9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>
        <f>ROUND(E34/G34,2)</f>
        <v>38</v>
      </c>
      <c r="Q34" t="s">
        <v>2040</v>
      </c>
      <c r="R34" t="s">
        <v>2041</v>
      </c>
      <c r="S34" s="8">
        <f t="shared" si="1"/>
        <v>43110.25</v>
      </c>
      <c r="T34" s="9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>
        <f>ROUND(E35/G35,2)</f>
        <v>35</v>
      </c>
      <c r="Q35" t="s">
        <v>2038</v>
      </c>
      <c r="R35" t="s">
        <v>2039</v>
      </c>
      <c r="S35" s="8">
        <f t="shared" si="1"/>
        <v>41917.208333333336</v>
      </c>
      <c r="T35" s="9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>
        <f>ROUND(E36/G36,2)</f>
        <v>85</v>
      </c>
      <c r="Q36" t="s">
        <v>2040</v>
      </c>
      <c r="R36" t="s">
        <v>2041</v>
      </c>
      <c r="S36" s="8">
        <f t="shared" si="1"/>
        <v>42817.208333333328</v>
      </c>
      <c r="T36" s="9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>
        <f>ROUND(E37/G37,2)</f>
        <v>95.99</v>
      </c>
      <c r="Q37" t="s">
        <v>2040</v>
      </c>
      <c r="R37" t="s">
        <v>2043</v>
      </c>
      <c r="S37" s="8">
        <f t="shared" si="1"/>
        <v>43484.25</v>
      </c>
      <c r="T37" s="9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>
        <f>ROUND(E38/G38,2)</f>
        <v>68.81</v>
      </c>
      <c r="Q38" t="s">
        <v>2038</v>
      </c>
      <c r="R38" t="s">
        <v>2039</v>
      </c>
      <c r="S38" s="8">
        <f t="shared" si="1"/>
        <v>40600.25</v>
      </c>
      <c r="T38" s="9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>
        <f>ROUND(E39/G39,2)</f>
        <v>105.97</v>
      </c>
      <c r="Q39" t="s">
        <v>2046</v>
      </c>
      <c r="R39" t="s">
        <v>2052</v>
      </c>
      <c r="S39" s="8">
        <f t="shared" si="1"/>
        <v>43744.208333333328</v>
      </c>
      <c r="T39" s="9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>
        <f>ROUND(E40/G40,2)</f>
        <v>75.260000000000005</v>
      </c>
      <c r="Q40" t="s">
        <v>2053</v>
      </c>
      <c r="R40" t="s">
        <v>2054</v>
      </c>
      <c r="S40" s="8">
        <f t="shared" si="1"/>
        <v>40469.208333333336</v>
      </c>
      <c r="T40" s="9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>
        <f>ROUND(E41/G41,2)</f>
        <v>57.13</v>
      </c>
      <c r="Q41" t="s">
        <v>2038</v>
      </c>
      <c r="R41" t="s">
        <v>2039</v>
      </c>
      <c r="S41" s="8">
        <f t="shared" si="1"/>
        <v>41330.25</v>
      </c>
      <c r="T41" s="9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>
        <f>ROUND(E42/G42,2)</f>
        <v>75.14</v>
      </c>
      <c r="Q42" t="s">
        <v>2036</v>
      </c>
      <c r="R42" t="s">
        <v>2045</v>
      </c>
      <c r="S42" s="8">
        <f t="shared" si="1"/>
        <v>40334.208333333336</v>
      </c>
      <c r="T42" s="9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>
        <f>ROUND(E43/G43,2)</f>
        <v>107.42</v>
      </c>
      <c r="Q43" t="s">
        <v>2034</v>
      </c>
      <c r="R43" t="s">
        <v>2035</v>
      </c>
      <c r="S43" s="8">
        <f t="shared" si="1"/>
        <v>41156.208333333336</v>
      </c>
      <c r="T43" s="9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>
        <f>ROUND(E44/G44,2)</f>
        <v>36</v>
      </c>
      <c r="Q44" t="s">
        <v>2032</v>
      </c>
      <c r="R44" t="s">
        <v>2033</v>
      </c>
      <c r="S44" s="8">
        <f t="shared" si="1"/>
        <v>40728.208333333336</v>
      </c>
      <c r="T44" s="9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>
        <f>ROUND(E45/G45,2)</f>
        <v>27</v>
      </c>
      <c r="Q45" t="s">
        <v>2046</v>
      </c>
      <c r="R45" t="s">
        <v>2055</v>
      </c>
      <c r="S45" s="8">
        <f t="shared" si="1"/>
        <v>41844.208333333336</v>
      </c>
      <c r="T45" s="9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>
        <f>ROUND(E46/G46,2)</f>
        <v>107.56</v>
      </c>
      <c r="Q46" t="s">
        <v>2046</v>
      </c>
      <c r="R46" t="s">
        <v>2052</v>
      </c>
      <c r="S46" s="8">
        <f t="shared" si="1"/>
        <v>43541.208333333328</v>
      </c>
      <c r="T46" s="9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>
        <f>ROUND(E47/G47,2)</f>
        <v>94.38</v>
      </c>
      <c r="Q47" t="s">
        <v>2038</v>
      </c>
      <c r="R47" t="s">
        <v>2039</v>
      </c>
      <c r="S47" s="8">
        <f t="shared" si="1"/>
        <v>42676.208333333328</v>
      </c>
      <c r="T47" s="9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>
        <f>ROUND(E48/G48,2)</f>
        <v>46.16</v>
      </c>
      <c r="Q48" t="s">
        <v>2034</v>
      </c>
      <c r="R48" t="s">
        <v>2035</v>
      </c>
      <c r="S48" s="8">
        <f t="shared" si="1"/>
        <v>40367.208333333336</v>
      </c>
      <c r="T48" s="9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>
        <f>ROUND(E49/G49,2)</f>
        <v>47.85</v>
      </c>
      <c r="Q49" t="s">
        <v>2038</v>
      </c>
      <c r="R49" t="s">
        <v>2039</v>
      </c>
      <c r="S49" s="8">
        <f t="shared" si="1"/>
        <v>41727.208333333336</v>
      </c>
      <c r="T49" s="9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>
        <f>ROUND(E50/G50,2)</f>
        <v>53.01</v>
      </c>
      <c r="Q50" t="s">
        <v>2038</v>
      </c>
      <c r="R50" t="s">
        <v>2039</v>
      </c>
      <c r="S50" s="8">
        <f t="shared" si="1"/>
        <v>42180.208333333328</v>
      </c>
      <c r="T50" s="9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>
        <f>ROUND(E51/G51,2)</f>
        <v>45.06</v>
      </c>
      <c r="Q51" t="s">
        <v>2034</v>
      </c>
      <c r="R51" t="s">
        <v>2035</v>
      </c>
      <c r="S51" s="8">
        <f t="shared" si="1"/>
        <v>43758.208333333328</v>
      </c>
      <c r="T51" s="9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>ROUND(E52/G52,2)</f>
        <v>2</v>
      </c>
      <c r="Q52" t="s">
        <v>2034</v>
      </c>
      <c r="R52" t="s">
        <v>2056</v>
      </c>
      <c r="S52" s="8">
        <f t="shared" si="1"/>
        <v>41487.208333333336</v>
      </c>
      <c r="T52" s="9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>
        <f>ROUND(E53/G53,2)</f>
        <v>99.01</v>
      </c>
      <c r="Q53" t="s">
        <v>2036</v>
      </c>
      <c r="R53" t="s">
        <v>2045</v>
      </c>
      <c r="S53" s="8">
        <f t="shared" si="1"/>
        <v>40995.208333333336</v>
      </c>
      <c r="T53" s="9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>
        <f>ROUND(E54/G54,2)</f>
        <v>32.79</v>
      </c>
      <c r="Q54" t="s">
        <v>2038</v>
      </c>
      <c r="R54" t="s">
        <v>2039</v>
      </c>
      <c r="S54" s="8">
        <f t="shared" si="1"/>
        <v>40436.208333333336</v>
      </c>
      <c r="T54" s="9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>
        <f>ROUND(E55/G55,2)</f>
        <v>59.12</v>
      </c>
      <c r="Q55" t="s">
        <v>2040</v>
      </c>
      <c r="R55" t="s">
        <v>2043</v>
      </c>
      <c r="S55" s="8">
        <f t="shared" si="1"/>
        <v>41779.208333333336</v>
      </c>
      <c r="T55" s="9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>
        <f>ROUND(E56/G56,2)</f>
        <v>44.93</v>
      </c>
      <c r="Q56" t="s">
        <v>2036</v>
      </c>
      <c r="R56" t="s">
        <v>2045</v>
      </c>
      <c r="S56" s="8">
        <f t="shared" si="1"/>
        <v>43170.25</v>
      </c>
      <c r="T56" s="9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>
        <f>ROUND(E57/G57,2)</f>
        <v>89.66</v>
      </c>
      <c r="Q57" t="s">
        <v>2034</v>
      </c>
      <c r="R57" t="s">
        <v>2057</v>
      </c>
      <c r="S57" s="8">
        <f t="shared" si="1"/>
        <v>43311.208333333328</v>
      </c>
      <c r="T57" s="9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>
        <f>ROUND(E58/G58,2)</f>
        <v>70.08</v>
      </c>
      <c r="Q58" t="s">
        <v>2036</v>
      </c>
      <c r="R58" t="s">
        <v>2045</v>
      </c>
      <c r="S58" s="8">
        <f t="shared" si="1"/>
        <v>42014.25</v>
      </c>
      <c r="T58" s="9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>
        <f>ROUND(E59/G59,2)</f>
        <v>31.06</v>
      </c>
      <c r="Q59" t="s">
        <v>2049</v>
      </c>
      <c r="R59" t="s">
        <v>2050</v>
      </c>
      <c r="S59" s="8">
        <f t="shared" si="1"/>
        <v>42979.208333333328</v>
      </c>
      <c r="T59" s="9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>
        <f>ROUND(E60/G60,2)</f>
        <v>29.06</v>
      </c>
      <c r="Q60" t="s">
        <v>2038</v>
      </c>
      <c r="R60" t="s">
        <v>2039</v>
      </c>
      <c r="S60" s="8">
        <f t="shared" si="1"/>
        <v>42268.208333333328</v>
      </c>
      <c r="T60" s="9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>
        <f>ROUND(E61/G61,2)</f>
        <v>30.09</v>
      </c>
      <c r="Q61" t="s">
        <v>2038</v>
      </c>
      <c r="R61" t="s">
        <v>2039</v>
      </c>
      <c r="S61" s="8">
        <f t="shared" si="1"/>
        <v>42898.208333333328</v>
      </c>
      <c r="T61" s="9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>
        <f>ROUND(E62/G62,2)</f>
        <v>85</v>
      </c>
      <c r="Q62" t="s">
        <v>2038</v>
      </c>
      <c r="R62" t="s">
        <v>2039</v>
      </c>
      <c r="S62" s="8">
        <f t="shared" si="1"/>
        <v>41107.208333333336</v>
      </c>
      <c r="T62" s="9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>
        <f>ROUND(E63/G63,2)</f>
        <v>82</v>
      </c>
      <c r="Q63" t="s">
        <v>2038</v>
      </c>
      <c r="R63" t="s">
        <v>2039</v>
      </c>
      <c r="S63" s="8">
        <f t="shared" si="1"/>
        <v>40595.25</v>
      </c>
      <c r="T63" s="9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>
        <f>ROUND(E64/G64,2)</f>
        <v>58.04</v>
      </c>
      <c r="Q64" t="s">
        <v>2036</v>
      </c>
      <c r="R64" t="s">
        <v>2037</v>
      </c>
      <c r="S64" s="8">
        <f t="shared" si="1"/>
        <v>42160.208333333328</v>
      </c>
      <c r="T64" s="9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>
        <f>ROUND(E65/G65,2)</f>
        <v>111.4</v>
      </c>
      <c r="Q65" t="s">
        <v>2038</v>
      </c>
      <c r="R65" t="s">
        <v>2039</v>
      </c>
      <c r="S65" s="8">
        <f t="shared" si="1"/>
        <v>42853.208333333328</v>
      </c>
      <c r="T65" s="9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>
        <f>ROUND(E66/G66,2)</f>
        <v>71.95</v>
      </c>
      <c r="Q66" t="s">
        <v>2036</v>
      </c>
      <c r="R66" t="s">
        <v>2037</v>
      </c>
      <c r="S66" s="8">
        <f t="shared" si="1"/>
        <v>43283.208333333328</v>
      </c>
      <c r="T66" s="9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3">ROUND((E67/D67)*100,0)</f>
        <v>236</v>
      </c>
      <c r="P67">
        <f>ROUND(E67/G67,2)</f>
        <v>61.04</v>
      </c>
      <c r="Q67" t="s">
        <v>2038</v>
      </c>
      <c r="R67" t="s">
        <v>2039</v>
      </c>
      <c r="S67" s="8">
        <f t="shared" ref="S67:S130" si="4">(((J67/60)/60)/24)+DATE(1970,1,1)</f>
        <v>40570.25</v>
      </c>
      <c r="T67" s="9">
        <f t="shared" ref="T67:T130" si="5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3"/>
        <v>45</v>
      </c>
      <c r="P68">
        <f>ROUND(E68/G68,2)</f>
        <v>108.92</v>
      </c>
      <c r="Q68" t="s">
        <v>2038</v>
      </c>
      <c r="R68" t="s">
        <v>2039</v>
      </c>
      <c r="S68" s="8">
        <f t="shared" si="4"/>
        <v>42102.208333333328</v>
      </c>
      <c r="T68" s="9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3"/>
        <v>162</v>
      </c>
      <c r="P69">
        <f>ROUND(E69/G69,2)</f>
        <v>29</v>
      </c>
      <c r="Q69" t="s">
        <v>2036</v>
      </c>
      <c r="R69" t="s">
        <v>2045</v>
      </c>
      <c r="S69" s="8">
        <f t="shared" si="4"/>
        <v>40203.25</v>
      </c>
      <c r="T69" s="9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3"/>
        <v>255</v>
      </c>
      <c r="P70">
        <f>ROUND(E70/G70,2)</f>
        <v>58.98</v>
      </c>
      <c r="Q70" t="s">
        <v>2038</v>
      </c>
      <c r="R70" t="s">
        <v>2039</v>
      </c>
      <c r="S70" s="8">
        <f t="shared" si="4"/>
        <v>42943.208333333328</v>
      </c>
      <c r="T70" s="9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3"/>
        <v>24</v>
      </c>
      <c r="P71">
        <f>ROUND(E71/G71,2)</f>
        <v>111.82</v>
      </c>
      <c r="Q71" t="s">
        <v>2038</v>
      </c>
      <c r="R71" t="s">
        <v>2039</v>
      </c>
      <c r="S71" s="8">
        <f t="shared" si="4"/>
        <v>40531.25</v>
      </c>
      <c r="T71" s="9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3"/>
        <v>124</v>
      </c>
      <c r="P72">
        <f>ROUND(E72/G72,2)</f>
        <v>64</v>
      </c>
      <c r="Q72" t="s">
        <v>2038</v>
      </c>
      <c r="R72" t="s">
        <v>2039</v>
      </c>
      <c r="S72" s="8">
        <f t="shared" si="4"/>
        <v>40484.208333333336</v>
      </c>
      <c r="T72" s="9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3"/>
        <v>108</v>
      </c>
      <c r="P73">
        <f>ROUND(E73/G73,2)</f>
        <v>85.32</v>
      </c>
      <c r="Q73" t="s">
        <v>2038</v>
      </c>
      <c r="R73" t="s">
        <v>2039</v>
      </c>
      <c r="S73" s="8">
        <f t="shared" si="4"/>
        <v>43799.25</v>
      </c>
      <c r="T73" s="9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3"/>
        <v>670</v>
      </c>
      <c r="P74">
        <f>ROUND(E74/G74,2)</f>
        <v>74.48</v>
      </c>
      <c r="Q74" t="s">
        <v>2040</v>
      </c>
      <c r="R74" t="s">
        <v>2048</v>
      </c>
      <c r="S74" s="8">
        <f t="shared" si="4"/>
        <v>42186.208333333328</v>
      </c>
      <c r="T74" s="9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3"/>
        <v>661</v>
      </c>
      <c r="P75">
        <f>ROUND(E75/G75,2)</f>
        <v>105.15</v>
      </c>
      <c r="Q75" t="s">
        <v>2034</v>
      </c>
      <c r="R75" t="s">
        <v>2057</v>
      </c>
      <c r="S75" s="8">
        <f t="shared" si="4"/>
        <v>42701.25</v>
      </c>
      <c r="T75" s="9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3"/>
        <v>122</v>
      </c>
      <c r="P76">
        <f>ROUND(E76/G76,2)</f>
        <v>56.19</v>
      </c>
      <c r="Q76" t="s">
        <v>2034</v>
      </c>
      <c r="R76" t="s">
        <v>2056</v>
      </c>
      <c r="S76" s="8">
        <f t="shared" si="4"/>
        <v>42456.208333333328</v>
      </c>
      <c r="T76" s="9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3"/>
        <v>151</v>
      </c>
      <c r="P77">
        <f>ROUND(E77/G77,2)</f>
        <v>85.92</v>
      </c>
      <c r="Q77" t="s">
        <v>2053</v>
      </c>
      <c r="R77" t="s">
        <v>2054</v>
      </c>
      <c r="S77" s="8">
        <f t="shared" si="4"/>
        <v>43296.208333333328</v>
      </c>
      <c r="T77" s="9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3"/>
        <v>78</v>
      </c>
      <c r="P78">
        <f>ROUND(E78/G78,2)</f>
        <v>57</v>
      </c>
      <c r="Q78" t="s">
        <v>2038</v>
      </c>
      <c r="R78" t="s">
        <v>2039</v>
      </c>
      <c r="S78" s="8">
        <f t="shared" si="4"/>
        <v>42027.25</v>
      </c>
      <c r="T78" s="9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3"/>
        <v>47</v>
      </c>
      <c r="P79">
        <f>ROUND(E79/G79,2)</f>
        <v>79.64</v>
      </c>
      <c r="Q79" t="s">
        <v>2040</v>
      </c>
      <c r="R79" t="s">
        <v>2048</v>
      </c>
      <c r="S79" s="8">
        <f t="shared" si="4"/>
        <v>40448.208333333336</v>
      </c>
      <c r="T79" s="9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3"/>
        <v>301</v>
      </c>
      <c r="P80">
        <f>ROUND(E80/G80,2)</f>
        <v>41.02</v>
      </c>
      <c r="Q80" t="s">
        <v>2046</v>
      </c>
      <c r="R80" t="s">
        <v>2058</v>
      </c>
      <c r="S80" s="8">
        <f t="shared" si="4"/>
        <v>43206.208333333328</v>
      </c>
      <c r="T80" s="9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3"/>
        <v>70</v>
      </c>
      <c r="P81">
        <f>ROUND(E81/G81,2)</f>
        <v>48</v>
      </c>
      <c r="Q81" t="s">
        <v>2038</v>
      </c>
      <c r="R81" t="s">
        <v>2039</v>
      </c>
      <c r="S81" s="8">
        <f t="shared" si="4"/>
        <v>43267.208333333328</v>
      </c>
      <c r="T81" s="9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3"/>
        <v>637</v>
      </c>
      <c r="P82">
        <f>ROUND(E82/G82,2)</f>
        <v>55.21</v>
      </c>
      <c r="Q82" t="s">
        <v>2049</v>
      </c>
      <c r="R82" t="s">
        <v>2050</v>
      </c>
      <c r="S82" s="8">
        <f t="shared" si="4"/>
        <v>42976.208333333328</v>
      </c>
      <c r="T82" s="9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3"/>
        <v>225</v>
      </c>
      <c r="P83">
        <f>ROUND(E83/G83,2)</f>
        <v>92.11</v>
      </c>
      <c r="Q83" t="s">
        <v>2034</v>
      </c>
      <c r="R83" t="s">
        <v>2035</v>
      </c>
      <c r="S83" s="8">
        <f t="shared" si="4"/>
        <v>43062.25</v>
      </c>
      <c r="T83" s="9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3"/>
        <v>1497</v>
      </c>
      <c r="P84">
        <f>ROUND(E84/G84,2)</f>
        <v>83.18</v>
      </c>
      <c r="Q84" t="s">
        <v>2049</v>
      </c>
      <c r="R84" t="s">
        <v>2050</v>
      </c>
      <c r="S84" s="8">
        <f t="shared" si="4"/>
        <v>43482.25</v>
      </c>
      <c r="T84" s="9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3"/>
        <v>38</v>
      </c>
      <c r="P85">
        <f>ROUND(E85/G85,2)</f>
        <v>40</v>
      </c>
      <c r="Q85" t="s">
        <v>2034</v>
      </c>
      <c r="R85" t="s">
        <v>2042</v>
      </c>
      <c r="S85" s="8">
        <f t="shared" si="4"/>
        <v>42579.208333333328</v>
      </c>
      <c r="T85" s="9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3"/>
        <v>132</v>
      </c>
      <c r="P86">
        <f>ROUND(E86/G86,2)</f>
        <v>111.13</v>
      </c>
      <c r="Q86" t="s">
        <v>2036</v>
      </c>
      <c r="R86" t="s">
        <v>2045</v>
      </c>
      <c r="S86" s="8">
        <f t="shared" si="4"/>
        <v>41118.208333333336</v>
      </c>
      <c r="T86" s="9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3"/>
        <v>131</v>
      </c>
      <c r="P87">
        <f>ROUND(E87/G87,2)</f>
        <v>90.56</v>
      </c>
      <c r="Q87" t="s">
        <v>2034</v>
      </c>
      <c r="R87" t="s">
        <v>2044</v>
      </c>
      <c r="S87" s="8">
        <f t="shared" si="4"/>
        <v>40797.208333333336</v>
      </c>
      <c r="T87" s="9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3"/>
        <v>168</v>
      </c>
      <c r="P88">
        <f>ROUND(E88/G88,2)</f>
        <v>61.11</v>
      </c>
      <c r="Q88" t="s">
        <v>2038</v>
      </c>
      <c r="R88" t="s">
        <v>2039</v>
      </c>
      <c r="S88" s="8">
        <f t="shared" si="4"/>
        <v>42128.208333333328</v>
      </c>
      <c r="T88" s="9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3"/>
        <v>62</v>
      </c>
      <c r="P89">
        <f>ROUND(E89/G89,2)</f>
        <v>83.02</v>
      </c>
      <c r="Q89" t="s">
        <v>2034</v>
      </c>
      <c r="R89" t="s">
        <v>2035</v>
      </c>
      <c r="S89" s="8">
        <f t="shared" si="4"/>
        <v>40610.25</v>
      </c>
      <c r="T89" s="9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3"/>
        <v>261</v>
      </c>
      <c r="P90">
        <f>ROUND(E90/G90,2)</f>
        <v>110.76</v>
      </c>
      <c r="Q90" t="s">
        <v>2046</v>
      </c>
      <c r="R90" t="s">
        <v>2058</v>
      </c>
      <c r="S90" s="8">
        <f t="shared" si="4"/>
        <v>42110.208333333328</v>
      </c>
      <c r="T90" s="9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3"/>
        <v>253</v>
      </c>
      <c r="P91">
        <f>ROUND(E91/G91,2)</f>
        <v>89.46</v>
      </c>
      <c r="Q91" t="s">
        <v>2038</v>
      </c>
      <c r="R91" t="s">
        <v>2039</v>
      </c>
      <c r="S91" s="8">
        <f t="shared" si="4"/>
        <v>40283.208333333336</v>
      </c>
      <c r="T91" s="9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3"/>
        <v>79</v>
      </c>
      <c r="P92">
        <f>ROUND(E92/G92,2)</f>
        <v>57.85</v>
      </c>
      <c r="Q92" t="s">
        <v>2038</v>
      </c>
      <c r="R92" t="s">
        <v>2039</v>
      </c>
      <c r="S92" s="8">
        <f t="shared" si="4"/>
        <v>42425.25</v>
      </c>
      <c r="T92" s="9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3"/>
        <v>48</v>
      </c>
      <c r="P93">
        <f>ROUND(E93/G93,2)</f>
        <v>110</v>
      </c>
      <c r="Q93" t="s">
        <v>2046</v>
      </c>
      <c r="R93" t="s">
        <v>2058</v>
      </c>
      <c r="S93" s="8">
        <f t="shared" si="4"/>
        <v>42588.208333333328</v>
      </c>
      <c r="T93" s="9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3"/>
        <v>259</v>
      </c>
      <c r="P94">
        <f>ROUND(E94/G94,2)</f>
        <v>103.97</v>
      </c>
      <c r="Q94" t="s">
        <v>2049</v>
      </c>
      <c r="R94" t="s">
        <v>2050</v>
      </c>
      <c r="S94" s="8">
        <f t="shared" si="4"/>
        <v>40352.208333333336</v>
      </c>
      <c r="T94" s="9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3"/>
        <v>61</v>
      </c>
      <c r="P95">
        <f>ROUND(E95/G95,2)</f>
        <v>108</v>
      </c>
      <c r="Q95" t="s">
        <v>2038</v>
      </c>
      <c r="R95" t="s">
        <v>2039</v>
      </c>
      <c r="S95" s="8">
        <f t="shared" si="4"/>
        <v>41202.208333333336</v>
      </c>
      <c r="T95" s="9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3"/>
        <v>304</v>
      </c>
      <c r="P96">
        <f>ROUND(E96/G96,2)</f>
        <v>48.93</v>
      </c>
      <c r="Q96" t="s">
        <v>2036</v>
      </c>
      <c r="R96" t="s">
        <v>2037</v>
      </c>
      <c r="S96" s="8">
        <f t="shared" si="4"/>
        <v>43562.208333333328</v>
      </c>
      <c r="T96" s="9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3"/>
        <v>113</v>
      </c>
      <c r="P97">
        <f>ROUND(E97/G97,2)</f>
        <v>37.67</v>
      </c>
      <c r="Q97" t="s">
        <v>2040</v>
      </c>
      <c r="R97" t="s">
        <v>2041</v>
      </c>
      <c r="S97" s="8">
        <f t="shared" si="4"/>
        <v>43752.208333333328</v>
      </c>
      <c r="T97" s="9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3"/>
        <v>217</v>
      </c>
      <c r="P98">
        <f>ROUND(E98/G98,2)</f>
        <v>65</v>
      </c>
      <c r="Q98" t="s">
        <v>2038</v>
      </c>
      <c r="R98" t="s">
        <v>2039</v>
      </c>
      <c r="S98" s="8">
        <f t="shared" si="4"/>
        <v>40612.25</v>
      </c>
      <c r="T98" s="9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3"/>
        <v>927</v>
      </c>
      <c r="P99">
        <f>ROUND(E99/G99,2)</f>
        <v>106.61</v>
      </c>
      <c r="Q99" t="s">
        <v>2032</v>
      </c>
      <c r="R99" t="s">
        <v>2033</v>
      </c>
      <c r="S99" s="8">
        <f t="shared" si="4"/>
        <v>42180.208333333328</v>
      </c>
      <c r="T99" s="9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3"/>
        <v>34</v>
      </c>
      <c r="P100">
        <f>ROUND(E100/G100,2)</f>
        <v>27.01</v>
      </c>
      <c r="Q100" t="s">
        <v>2049</v>
      </c>
      <c r="R100" t="s">
        <v>2050</v>
      </c>
      <c r="S100" s="8">
        <f t="shared" si="4"/>
        <v>42212.208333333328</v>
      </c>
      <c r="T100" s="9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3"/>
        <v>197</v>
      </c>
      <c r="P101">
        <f>ROUND(E101/G101,2)</f>
        <v>91.16</v>
      </c>
      <c r="Q101" t="s">
        <v>2038</v>
      </c>
      <c r="R101" t="s">
        <v>2039</v>
      </c>
      <c r="S101" s="8">
        <f t="shared" si="4"/>
        <v>41968.25</v>
      </c>
      <c r="T101" s="9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3"/>
        <v>1</v>
      </c>
      <c r="P102">
        <f>ROUND(E102/G102,2)</f>
        <v>1</v>
      </c>
      <c r="Q102" t="s">
        <v>2038</v>
      </c>
      <c r="R102" t="s">
        <v>2039</v>
      </c>
      <c r="S102" s="8">
        <f t="shared" si="4"/>
        <v>40835.208333333336</v>
      </c>
      <c r="T102" s="9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3"/>
        <v>1021</v>
      </c>
      <c r="P103">
        <f>ROUND(E103/G103,2)</f>
        <v>56.05</v>
      </c>
      <c r="Q103" t="s">
        <v>2034</v>
      </c>
      <c r="R103" t="s">
        <v>2042</v>
      </c>
      <c r="S103" s="8">
        <f t="shared" si="4"/>
        <v>42056.25</v>
      </c>
      <c r="T103" s="9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3"/>
        <v>282</v>
      </c>
      <c r="P104">
        <f>ROUND(E104/G104,2)</f>
        <v>31.02</v>
      </c>
      <c r="Q104" t="s">
        <v>2036</v>
      </c>
      <c r="R104" t="s">
        <v>2045</v>
      </c>
      <c r="S104" s="8">
        <f t="shared" si="4"/>
        <v>43234.208333333328</v>
      </c>
      <c r="T104" s="9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3"/>
        <v>25</v>
      </c>
      <c r="P105">
        <f>ROUND(E105/G105,2)</f>
        <v>66.510000000000005</v>
      </c>
      <c r="Q105" t="s">
        <v>2034</v>
      </c>
      <c r="R105" t="s">
        <v>2042</v>
      </c>
      <c r="S105" s="8">
        <f t="shared" si="4"/>
        <v>40475.208333333336</v>
      </c>
      <c r="T105" s="9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3"/>
        <v>143</v>
      </c>
      <c r="P106">
        <f>ROUND(E106/G106,2)</f>
        <v>89.01</v>
      </c>
      <c r="Q106" t="s">
        <v>2034</v>
      </c>
      <c r="R106" t="s">
        <v>2044</v>
      </c>
      <c r="S106" s="8">
        <f t="shared" si="4"/>
        <v>42878.208333333328</v>
      </c>
      <c r="T106" s="9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3"/>
        <v>145</v>
      </c>
      <c r="P107">
        <f>ROUND(E107/G107,2)</f>
        <v>103.46</v>
      </c>
      <c r="Q107" t="s">
        <v>2036</v>
      </c>
      <c r="R107" t="s">
        <v>2037</v>
      </c>
      <c r="S107" s="8">
        <f t="shared" si="4"/>
        <v>41366.208333333336</v>
      </c>
      <c r="T107" s="9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3"/>
        <v>359</v>
      </c>
      <c r="P108">
        <f>ROUND(E108/G108,2)</f>
        <v>95.28</v>
      </c>
      <c r="Q108" t="s">
        <v>2038</v>
      </c>
      <c r="R108" t="s">
        <v>2039</v>
      </c>
      <c r="S108" s="8">
        <f t="shared" si="4"/>
        <v>43716.208333333328</v>
      </c>
      <c r="T108" s="9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3"/>
        <v>186</v>
      </c>
      <c r="P109">
        <f>ROUND(E109/G109,2)</f>
        <v>75.900000000000006</v>
      </c>
      <c r="Q109" t="s">
        <v>2038</v>
      </c>
      <c r="R109" t="s">
        <v>2039</v>
      </c>
      <c r="S109" s="8">
        <f t="shared" si="4"/>
        <v>43213.208333333328</v>
      </c>
      <c r="T109" s="9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3"/>
        <v>595</v>
      </c>
      <c r="P110">
        <f>ROUND(E110/G110,2)</f>
        <v>107.58</v>
      </c>
      <c r="Q110" t="s">
        <v>2040</v>
      </c>
      <c r="R110" t="s">
        <v>2041</v>
      </c>
      <c r="S110" s="8">
        <f t="shared" si="4"/>
        <v>41005.208333333336</v>
      </c>
      <c r="T110" s="9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3"/>
        <v>59</v>
      </c>
      <c r="P111">
        <f>ROUND(E111/G111,2)</f>
        <v>51.32</v>
      </c>
      <c r="Q111" t="s">
        <v>2040</v>
      </c>
      <c r="R111" t="s">
        <v>2059</v>
      </c>
      <c r="S111" s="8">
        <f t="shared" si="4"/>
        <v>41651.25</v>
      </c>
      <c r="T111" s="9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3"/>
        <v>15</v>
      </c>
      <c r="P112">
        <f>ROUND(E112/G112,2)</f>
        <v>71.98</v>
      </c>
      <c r="Q112" t="s">
        <v>2032</v>
      </c>
      <c r="R112" t="s">
        <v>2033</v>
      </c>
      <c r="S112" s="8">
        <f t="shared" si="4"/>
        <v>43354.208333333328</v>
      </c>
      <c r="T112" s="9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3"/>
        <v>120</v>
      </c>
      <c r="P113">
        <f>ROUND(E113/G113,2)</f>
        <v>108.95</v>
      </c>
      <c r="Q113" t="s">
        <v>2046</v>
      </c>
      <c r="R113" t="s">
        <v>2055</v>
      </c>
      <c r="S113" s="8">
        <f t="shared" si="4"/>
        <v>41174.208333333336</v>
      </c>
      <c r="T113" s="9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3"/>
        <v>269</v>
      </c>
      <c r="P114">
        <f>ROUND(E114/G114,2)</f>
        <v>35</v>
      </c>
      <c r="Q114" t="s">
        <v>2036</v>
      </c>
      <c r="R114" t="s">
        <v>2037</v>
      </c>
      <c r="S114" s="8">
        <f t="shared" si="4"/>
        <v>41875.208333333336</v>
      </c>
      <c r="T114" s="9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3"/>
        <v>377</v>
      </c>
      <c r="P115">
        <f>ROUND(E115/G115,2)</f>
        <v>94.94</v>
      </c>
      <c r="Q115" t="s">
        <v>2032</v>
      </c>
      <c r="R115" t="s">
        <v>2033</v>
      </c>
      <c r="S115" s="8">
        <f t="shared" si="4"/>
        <v>42990.208333333328</v>
      </c>
      <c r="T115" s="9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3"/>
        <v>727</v>
      </c>
      <c r="P116">
        <f>ROUND(E116/G116,2)</f>
        <v>109.65</v>
      </c>
      <c r="Q116" t="s">
        <v>2036</v>
      </c>
      <c r="R116" t="s">
        <v>2045</v>
      </c>
      <c r="S116" s="8">
        <f t="shared" si="4"/>
        <v>43564.208333333328</v>
      </c>
      <c r="T116" s="9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3"/>
        <v>87</v>
      </c>
      <c r="P117">
        <f>ROUND(E117/G117,2)</f>
        <v>44</v>
      </c>
      <c r="Q117" t="s">
        <v>2046</v>
      </c>
      <c r="R117" t="s">
        <v>2052</v>
      </c>
      <c r="S117" s="8">
        <f t="shared" si="4"/>
        <v>43056.25</v>
      </c>
      <c r="T117" s="9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3"/>
        <v>88</v>
      </c>
      <c r="P118">
        <f>ROUND(E118/G118,2)</f>
        <v>86.79</v>
      </c>
      <c r="Q118" t="s">
        <v>2038</v>
      </c>
      <c r="R118" t="s">
        <v>2039</v>
      </c>
      <c r="S118" s="8">
        <f t="shared" si="4"/>
        <v>42265.208333333328</v>
      </c>
      <c r="T118" s="9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3"/>
        <v>174</v>
      </c>
      <c r="P119">
        <f>ROUND(E119/G119,2)</f>
        <v>30.99</v>
      </c>
      <c r="Q119" t="s">
        <v>2040</v>
      </c>
      <c r="R119" t="s">
        <v>2059</v>
      </c>
      <c r="S119" s="8">
        <f t="shared" si="4"/>
        <v>40808.208333333336</v>
      </c>
      <c r="T119" s="9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3"/>
        <v>118</v>
      </c>
      <c r="P120">
        <f>ROUND(E120/G120,2)</f>
        <v>94.79</v>
      </c>
      <c r="Q120" t="s">
        <v>2053</v>
      </c>
      <c r="R120" t="s">
        <v>2054</v>
      </c>
      <c r="S120" s="8">
        <f t="shared" si="4"/>
        <v>41665.25</v>
      </c>
      <c r="T120" s="9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3"/>
        <v>215</v>
      </c>
      <c r="P121">
        <f>ROUND(E121/G121,2)</f>
        <v>69.790000000000006</v>
      </c>
      <c r="Q121" t="s">
        <v>2040</v>
      </c>
      <c r="R121" t="s">
        <v>2041</v>
      </c>
      <c r="S121" s="8">
        <f t="shared" si="4"/>
        <v>41806.208333333336</v>
      </c>
      <c r="T121" s="9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3"/>
        <v>149</v>
      </c>
      <c r="P122">
        <f>ROUND(E122/G122,2)</f>
        <v>63</v>
      </c>
      <c r="Q122" t="s">
        <v>2049</v>
      </c>
      <c r="R122" t="s">
        <v>2060</v>
      </c>
      <c r="S122" s="8">
        <f t="shared" si="4"/>
        <v>42111.208333333328</v>
      </c>
      <c r="T122" s="9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3"/>
        <v>219</v>
      </c>
      <c r="P123">
        <f>ROUND(E123/G123,2)</f>
        <v>110.03</v>
      </c>
      <c r="Q123" t="s">
        <v>2049</v>
      </c>
      <c r="R123" t="s">
        <v>2050</v>
      </c>
      <c r="S123" s="8">
        <f t="shared" si="4"/>
        <v>41917.208333333336</v>
      </c>
      <c r="T123" s="9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3"/>
        <v>64</v>
      </c>
      <c r="P124">
        <f>ROUND(E124/G124,2)</f>
        <v>26</v>
      </c>
      <c r="Q124" t="s">
        <v>2046</v>
      </c>
      <c r="R124" t="s">
        <v>2052</v>
      </c>
      <c r="S124" s="8">
        <f t="shared" si="4"/>
        <v>41970.25</v>
      </c>
      <c r="T124" s="9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3"/>
        <v>19</v>
      </c>
      <c r="P125">
        <f>ROUND(E125/G125,2)</f>
        <v>49.99</v>
      </c>
      <c r="Q125" t="s">
        <v>2038</v>
      </c>
      <c r="R125" t="s">
        <v>2039</v>
      </c>
      <c r="S125" s="8">
        <f t="shared" si="4"/>
        <v>42332.25</v>
      </c>
      <c r="T125" s="9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3"/>
        <v>368</v>
      </c>
      <c r="P126">
        <f>ROUND(E126/G126,2)</f>
        <v>101.72</v>
      </c>
      <c r="Q126" t="s">
        <v>2053</v>
      </c>
      <c r="R126" t="s">
        <v>2054</v>
      </c>
      <c r="S126" s="8">
        <f t="shared" si="4"/>
        <v>43598.208333333328</v>
      </c>
      <c r="T126" s="9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3"/>
        <v>160</v>
      </c>
      <c r="P127">
        <f>ROUND(E127/G127,2)</f>
        <v>47.08</v>
      </c>
      <c r="Q127" t="s">
        <v>2038</v>
      </c>
      <c r="R127" t="s">
        <v>2039</v>
      </c>
      <c r="S127" s="8">
        <f t="shared" si="4"/>
        <v>43362.208333333328</v>
      </c>
      <c r="T127" s="9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3"/>
        <v>39</v>
      </c>
      <c r="P128">
        <f>ROUND(E128/G128,2)</f>
        <v>89.94</v>
      </c>
      <c r="Q128" t="s">
        <v>2038</v>
      </c>
      <c r="R128" t="s">
        <v>2039</v>
      </c>
      <c r="S128" s="8">
        <f t="shared" si="4"/>
        <v>42596.208333333328</v>
      </c>
      <c r="T128" s="9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3"/>
        <v>51</v>
      </c>
      <c r="P129">
        <f>ROUND(E129/G129,2)</f>
        <v>78.97</v>
      </c>
      <c r="Q129" t="s">
        <v>2038</v>
      </c>
      <c r="R129" t="s">
        <v>2039</v>
      </c>
      <c r="S129" s="8">
        <f t="shared" si="4"/>
        <v>40310.208333333336</v>
      </c>
      <c r="T129" s="9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3"/>
        <v>60</v>
      </c>
      <c r="P130">
        <f>ROUND(E130/G130,2)</f>
        <v>80.069999999999993</v>
      </c>
      <c r="Q130" t="s">
        <v>2034</v>
      </c>
      <c r="R130" t="s">
        <v>2035</v>
      </c>
      <c r="S130" s="8">
        <f t="shared" si="4"/>
        <v>40417.208333333336</v>
      </c>
      <c r="T130" s="9">
        <f t="shared" si="5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6">ROUND((E131/D131)*100,0)</f>
        <v>3</v>
      </c>
      <c r="P131">
        <f>ROUND(E131/G131,2)</f>
        <v>86.47</v>
      </c>
      <c r="Q131" t="s">
        <v>2032</v>
      </c>
      <c r="R131" t="s">
        <v>2033</v>
      </c>
      <c r="S131" s="8">
        <f t="shared" ref="S131:S194" si="7">(((J131/60)/60)/24)+DATE(1970,1,1)</f>
        <v>42038.25</v>
      </c>
      <c r="T131" s="9">
        <f t="shared" ref="T131:T194" si="8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6"/>
        <v>155</v>
      </c>
      <c r="P132">
        <f>ROUND(E132/G132,2)</f>
        <v>28</v>
      </c>
      <c r="Q132" t="s">
        <v>2040</v>
      </c>
      <c r="R132" t="s">
        <v>2043</v>
      </c>
      <c r="S132" s="8">
        <f t="shared" si="7"/>
        <v>40842.208333333336</v>
      </c>
      <c r="T132" s="9">
        <f t="shared" si="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6"/>
        <v>101</v>
      </c>
      <c r="P133">
        <f>ROUND(E133/G133,2)</f>
        <v>68</v>
      </c>
      <c r="Q133" t="s">
        <v>2036</v>
      </c>
      <c r="R133" t="s">
        <v>2037</v>
      </c>
      <c r="S133" s="8">
        <f t="shared" si="7"/>
        <v>41607.25</v>
      </c>
      <c r="T133" s="9">
        <f t="shared" si="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6"/>
        <v>116</v>
      </c>
      <c r="P134">
        <f>ROUND(E134/G134,2)</f>
        <v>43.08</v>
      </c>
      <c r="Q134" t="s">
        <v>2038</v>
      </c>
      <c r="R134" t="s">
        <v>2039</v>
      </c>
      <c r="S134" s="8">
        <f t="shared" si="7"/>
        <v>43112.25</v>
      </c>
      <c r="T134" s="9">
        <f t="shared" si="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6"/>
        <v>311</v>
      </c>
      <c r="P135">
        <f>ROUND(E135/G135,2)</f>
        <v>87.96</v>
      </c>
      <c r="Q135" t="s">
        <v>2034</v>
      </c>
      <c r="R135" t="s">
        <v>2061</v>
      </c>
      <c r="S135" s="8">
        <f t="shared" si="7"/>
        <v>40767.208333333336</v>
      </c>
      <c r="T135" s="9">
        <f t="shared" si="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6"/>
        <v>90</v>
      </c>
      <c r="P136">
        <f>ROUND(E136/G136,2)</f>
        <v>94.99</v>
      </c>
      <c r="Q136" t="s">
        <v>2040</v>
      </c>
      <c r="R136" t="s">
        <v>2041</v>
      </c>
      <c r="S136" s="8">
        <f t="shared" si="7"/>
        <v>40713.208333333336</v>
      </c>
      <c r="T136" s="9">
        <f t="shared" si="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6"/>
        <v>71</v>
      </c>
      <c r="P137">
        <f>ROUND(E137/G137,2)</f>
        <v>46.91</v>
      </c>
      <c r="Q137" t="s">
        <v>2038</v>
      </c>
      <c r="R137" t="s">
        <v>2039</v>
      </c>
      <c r="S137" s="8">
        <f t="shared" si="7"/>
        <v>41340.25</v>
      </c>
      <c r="T137" s="9">
        <f t="shared" si="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6"/>
        <v>3</v>
      </c>
      <c r="P138">
        <f>ROUND(E138/G138,2)</f>
        <v>46.91</v>
      </c>
      <c r="Q138" t="s">
        <v>2040</v>
      </c>
      <c r="R138" t="s">
        <v>2043</v>
      </c>
      <c r="S138" s="8">
        <f t="shared" si="7"/>
        <v>41797.208333333336</v>
      </c>
      <c r="T138" s="9">
        <f t="shared" si="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6"/>
        <v>262</v>
      </c>
      <c r="P139">
        <f>ROUND(E139/G139,2)</f>
        <v>94.24</v>
      </c>
      <c r="Q139" t="s">
        <v>2046</v>
      </c>
      <c r="R139" t="s">
        <v>2047</v>
      </c>
      <c r="S139" s="8">
        <f t="shared" si="7"/>
        <v>40457.208333333336</v>
      </c>
      <c r="T139" s="9">
        <f t="shared" si="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6"/>
        <v>96</v>
      </c>
      <c r="P140">
        <f>ROUND(E140/G140,2)</f>
        <v>80.14</v>
      </c>
      <c r="Q140" t="s">
        <v>2049</v>
      </c>
      <c r="R140" t="s">
        <v>2060</v>
      </c>
      <c r="S140" s="8">
        <f t="shared" si="7"/>
        <v>41180.208333333336</v>
      </c>
      <c r="T140" s="9">
        <f t="shared" si="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6"/>
        <v>21</v>
      </c>
      <c r="P141">
        <f>ROUND(E141/G141,2)</f>
        <v>59.04</v>
      </c>
      <c r="Q141" t="s">
        <v>2036</v>
      </c>
      <c r="R141" t="s">
        <v>2045</v>
      </c>
      <c r="S141" s="8">
        <f t="shared" si="7"/>
        <v>42115.208333333328</v>
      </c>
      <c r="T141" s="9">
        <f t="shared" si="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6"/>
        <v>223</v>
      </c>
      <c r="P142">
        <f>ROUND(E142/G142,2)</f>
        <v>65.989999999999995</v>
      </c>
      <c r="Q142" t="s">
        <v>2040</v>
      </c>
      <c r="R142" t="s">
        <v>2041</v>
      </c>
      <c r="S142" s="8">
        <f t="shared" si="7"/>
        <v>43156.25</v>
      </c>
      <c r="T142" s="9">
        <f t="shared" si="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6"/>
        <v>102</v>
      </c>
      <c r="P143">
        <f>ROUND(E143/G143,2)</f>
        <v>60.99</v>
      </c>
      <c r="Q143" t="s">
        <v>2036</v>
      </c>
      <c r="R143" t="s">
        <v>2037</v>
      </c>
      <c r="S143" s="8">
        <f t="shared" si="7"/>
        <v>42167.208333333328</v>
      </c>
      <c r="T143" s="9">
        <f t="shared" si="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6"/>
        <v>230</v>
      </c>
      <c r="P144">
        <f>ROUND(E144/G144,2)</f>
        <v>98.31</v>
      </c>
      <c r="Q144" t="s">
        <v>2036</v>
      </c>
      <c r="R144" t="s">
        <v>2037</v>
      </c>
      <c r="S144" s="8">
        <f t="shared" si="7"/>
        <v>41005.208333333336</v>
      </c>
      <c r="T144" s="9">
        <f t="shared" si="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6"/>
        <v>136</v>
      </c>
      <c r="P145">
        <f>ROUND(E145/G145,2)</f>
        <v>104.6</v>
      </c>
      <c r="Q145" t="s">
        <v>2034</v>
      </c>
      <c r="R145" t="s">
        <v>2044</v>
      </c>
      <c r="S145" s="8">
        <f t="shared" si="7"/>
        <v>40357.208333333336</v>
      </c>
      <c r="T145" s="9">
        <f t="shared" si="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6"/>
        <v>129</v>
      </c>
      <c r="P146">
        <f>ROUND(E146/G146,2)</f>
        <v>86.07</v>
      </c>
      <c r="Q146" t="s">
        <v>2038</v>
      </c>
      <c r="R146" t="s">
        <v>2039</v>
      </c>
      <c r="S146" s="8">
        <f t="shared" si="7"/>
        <v>43633.208333333328</v>
      </c>
      <c r="T146" s="9">
        <f t="shared" si="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6"/>
        <v>237</v>
      </c>
      <c r="P147">
        <f>ROUND(E147/G147,2)</f>
        <v>76.989999999999995</v>
      </c>
      <c r="Q147" t="s">
        <v>2036</v>
      </c>
      <c r="R147" t="s">
        <v>2045</v>
      </c>
      <c r="S147" s="8">
        <f t="shared" si="7"/>
        <v>41889.208333333336</v>
      </c>
      <c r="T147" s="9">
        <f t="shared" si="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6"/>
        <v>17</v>
      </c>
      <c r="P148">
        <f>ROUND(E148/G148,2)</f>
        <v>29.76</v>
      </c>
      <c r="Q148" t="s">
        <v>2038</v>
      </c>
      <c r="R148" t="s">
        <v>2039</v>
      </c>
      <c r="S148" s="8">
        <f t="shared" si="7"/>
        <v>40855.25</v>
      </c>
      <c r="T148" s="9">
        <f t="shared" si="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6"/>
        <v>112</v>
      </c>
      <c r="P149">
        <f>ROUND(E149/G149,2)</f>
        <v>46.92</v>
      </c>
      <c r="Q149" t="s">
        <v>2038</v>
      </c>
      <c r="R149" t="s">
        <v>2039</v>
      </c>
      <c r="S149" s="8">
        <f t="shared" si="7"/>
        <v>42534.208333333328</v>
      </c>
      <c r="T149" s="9">
        <f t="shared" si="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6"/>
        <v>121</v>
      </c>
      <c r="P150">
        <f>ROUND(E150/G150,2)</f>
        <v>105.19</v>
      </c>
      <c r="Q150" t="s">
        <v>2036</v>
      </c>
      <c r="R150" t="s">
        <v>2045</v>
      </c>
      <c r="S150" s="8">
        <f t="shared" si="7"/>
        <v>42941.208333333328</v>
      </c>
      <c r="T150" s="9">
        <f t="shared" si="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6"/>
        <v>220</v>
      </c>
      <c r="P151">
        <f>ROUND(E151/G151,2)</f>
        <v>69.91</v>
      </c>
      <c r="Q151" t="s">
        <v>2034</v>
      </c>
      <c r="R151" t="s">
        <v>2044</v>
      </c>
      <c r="S151" s="8">
        <f t="shared" si="7"/>
        <v>41275.25</v>
      </c>
      <c r="T151" s="9">
        <f t="shared" si="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6"/>
        <v>1</v>
      </c>
      <c r="P152">
        <f>ROUND(E152/G152,2)</f>
        <v>1</v>
      </c>
      <c r="Q152" t="s">
        <v>2034</v>
      </c>
      <c r="R152" t="s">
        <v>2035</v>
      </c>
      <c r="S152" s="8">
        <f t="shared" si="7"/>
        <v>43450.25</v>
      </c>
      <c r="T152" s="9">
        <f t="shared" si="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6"/>
        <v>64</v>
      </c>
      <c r="P153">
        <f>ROUND(E153/G153,2)</f>
        <v>60.01</v>
      </c>
      <c r="Q153" t="s">
        <v>2034</v>
      </c>
      <c r="R153" t="s">
        <v>2042</v>
      </c>
      <c r="S153" s="8">
        <f t="shared" si="7"/>
        <v>41799.208333333336</v>
      </c>
      <c r="T153" s="9">
        <f t="shared" si="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6"/>
        <v>423</v>
      </c>
      <c r="P154">
        <f>ROUND(E154/G154,2)</f>
        <v>52.01</v>
      </c>
      <c r="Q154" t="s">
        <v>2034</v>
      </c>
      <c r="R154" t="s">
        <v>2044</v>
      </c>
      <c r="S154" s="8">
        <f t="shared" si="7"/>
        <v>42783.25</v>
      </c>
      <c r="T154" s="9">
        <f t="shared" si="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6"/>
        <v>93</v>
      </c>
      <c r="P155">
        <f>ROUND(E155/G155,2)</f>
        <v>31</v>
      </c>
      <c r="Q155" t="s">
        <v>2038</v>
      </c>
      <c r="R155" t="s">
        <v>2039</v>
      </c>
      <c r="S155" s="8">
        <f t="shared" si="7"/>
        <v>41201.208333333336</v>
      </c>
      <c r="T155" s="9">
        <f t="shared" si="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6"/>
        <v>59</v>
      </c>
      <c r="P156">
        <f>ROUND(E156/G156,2)</f>
        <v>95.04</v>
      </c>
      <c r="Q156" t="s">
        <v>2034</v>
      </c>
      <c r="R156" t="s">
        <v>2044</v>
      </c>
      <c r="S156" s="8">
        <f t="shared" si="7"/>
        <v>42502.208333333328</v>
      </c>
      <c r="T156" s="9">
        <f t="shared" si="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6"/>
        <v>65</v>
      </c>
      <c r="P157">
        <f>ROUND(E157/G157,2)</f>
        <v>75.97</v>
      </c>
      <c r="Q157" t="s">
        <v>2038</v>
      </c>
      <c r="R157" t="s">
        <v>2039</v>
      </c>
      <c r="S157" s="8">
        <f t="shared" si="7"/>
        <v>40262.208333333336</v>
      </c>
      <c r="T157" s="9">
        <f t="shared" si="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6"/>
        <v>74</v>
      </c>
      <c r="P158">
        <f>ROUND(E158/G158,2)</f>
        <v>71.010000000000005</v>
      </c>
      <c r="Q158" t="s">
        <v>2034</v>
      </c>
      <c r="R158" t="s">
        <v>2035</v>
      </c>
      <c r="S158" s="8">
        <f t="shared" si="7"/>
        <v>43743.208333333328</v>
      </c>
      <c r="T158" s="9">
        <f t="shared" si="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6"/>
        <v>53</v>
      </c>
      <c r="P159">
        <f>ROUND(E159/G159,2)</f>
        <v>73.73</v>
      </c>
      <c r="Q159" t="s">
        <v>2053</v>
      </c>
      <c r="R159" t="s">
        <v>2054</v>
      </c>
      <c r="S159" s="8">
        <f t="shared" si="7"/>
        <v>41638.25</v>
      </c>
      <c r="T159" s="9">
        <f t="shared" si="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6"/>
        <v>221</v>
      </c>
      <c r="P160">
        <f>ROUND(E160/G160,2)</f>
        <v>113.17</v>
      </c>
      <c r="Q160" t="s">
        <v>2034</v>
      </c>
      <c r="R160" t="s">
        <v>2035</v>
      </c>
      <c r="S160" s="8">
        <f t="shared" si="7"/>
        <v>42346.25</v>
      </c>
      <c r="T160" s="9">
        <f t="shared" si="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6"/>
        <v>100</v>
      </c>
      <c r="P161">
        <f>ROUND(E161/G161,2)</f>
        <v>105.01</v>
      </c>
      <c r="Q161" t="s">
        <v>2038</v>
      </c>
      <c r="R161" t="s">
        <v>2039</v>
      </c>
      <c r="S161" s="8">
        <f t="shared" si="7"/>
        <v>43551.208333333328</v>
      </c>
      <c r="T161" s="9">
        <f t="shared" si="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6"/>
        <v>162</v>
      </c>
      <c r="P162">
        <f>ROUND(E162/G162,2)</f>
        <v>79.180000000000007</v>
      </c>
      <c r="Q162" t="s">
        <v>2036</v>
      </c>
      <c r="R162" t="s">
        <v>2045</v>
      </c>
      <c r="S162" s="8">
        <f t="shared" si="7"/>
        <v>43582.208333333328</v>
      </c>
      <c r="T162" s="9">
        <f t="shared" si="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6"/>
        <v>78</v>
      </c>
      <c r="P163">
        <f>ROUND(E163/G163,2)</f>
        <v>57.33</v>
      </c>
      <c r="Q163" t="s">
        <v>2036</v>
      </c>
      <c r="R163" t="s">
        <v>2037</v>
      </c>
      <c r="S163" s="8">
        <f t="shared" si="7"/>
        <v>42270.208333333328</v>
      </c>
      <c r="T163" s="9">
        <f t="shared" si="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6"/>
        <v>150</v>
      </c>
      <c r="P164">
        <f>ROUND(E164/G164,2)</f>
        <v>58.18</v>
      </c>
      <c r="Q164" t="s">
        <v>2034</v>
      </c>
      <c r="R164" t="s">
        <v>2035</v>
      </c>
      <c r="S164" s="8">
        <f t="shared" si="7"/>
        <v>43442.25</v>
      </c>
      <c r="T164" s="9">
        <f t="shared" si="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6"/>
        <v>253</v>
      </c>
      <c r="P165">
        <f>ROUND(E165/G165,2)</f>
        <v>36.03</v>
      </c>
      <c r="Q165" t="s">
        <v>2053</v>
      </c>
      <c r="R165" t="s">
        <v>2054</v>
      </c>
      <c r="S165" s="8">
        <f t="shared" si="7"/>
        <v>43028.208333333328</v>
      </c>
      <c r="T165" s="9">
        <f t="shared" si="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6"/>
        <v>100</v>
      </c>
      <c r="P166">
        <f>ROUND(E166/G166,2)</f>
        <v>107.99</v>
      </c>
      <c r="Q166" t="s">
        <v>2038</v>
      </c>
      <c r="R166" t="s">
        <v>2039</v>
      </c>
      <c r="S166" s="8">
        <f t="shared" si="7"/>
        <v>43016.208333333328</v>
      </c>
      <c r="T166" s="9">
        <f t="shared" si="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6"/>
        <v>122</v>
      </c>
      <c r="P167">
        <f>ROUND(E167/G167,2)</f>
        <v>44.01</v>
      </c>
      <c r="Q167" t="s">
        <v>2036</v>
      </c>
      <c r="R167" t="s">
        <v>2037</v>
      </c>
      <c r="S167" s="8">
        <f t="shared" si="7"/>
        <v>42948.208333333328</v>
      </c>
      <c r="T167" s="9">
        <f t="shared" si="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6"/>
        <v>137</v>
      </c>
      <c r="P168">
        <f>ROUND(E168/G168,2)</f>
        <v>55.08</v>
      </c>
      <c r="Q168" t="s">
        <v>2053</v>
      </c>
      <c r="R168" t="s">
        <v>2054</v>
      </c>
      <c r="S168" s="8">
        <f t="shared" si="7"/>
        <v>40534.25</v>
      </c>
      <c r="T168" s="9">
        <f t="shared" si="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6"/>
        <v>416</v>
      </c>
      <c r="P169">
        <f>ROUND(E169/G169,2)</f>
        <v>74</v>
      </c>
      <c r="Q169" t="s">
        <v>2038</v>
      </c>
      <c r="R169" t="s">
        <v>2039</v>
      </c>
      <c r="S169" s="8">
        <f t="shared" si="7"/>
        <v>41435.208333333336</v>
      </c>
      <c r="T169" s="9">
        <f t="shared" si="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6"/>
        <v>31</v>
      </c>
      <c r="P170">
        <f>ROUND(E170/G170,2)</f>
        <v>42</v>
      </c>
      <c r="Q170" t="s">
        <v>2034</v>
      </c>
      <c r="R170" t="s">
        <v>2044</v>
      </c>
      <c r="S170" s="8">
        <f t="shared" si="7"/>
        <v>43518.25</v>
      </c>
      <c r="T170" s="9">
        <f t="shared" si="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6"/>
        <v>424</v>
      </c>
      <c r="P171">
        <f>ROUND(E171/G171,2)</f>
        <v>77.989999999999995</v>
      </c>
      <c r="Q171" t="s">
        <v>2040</v>
      </c>
      <c r="R171" t="s">
        <v>2051</v>
      </c>
      <c r="S171" s="8">
        <f t="shared" si="7"/>
        <v>41077.208333333336</v>
      </c>
      <c r="T171" s="9">
        <f t="shared" si="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6"/>
        <v>3</v>
      </c>
      <c r="P172">
        <f>ROUND(E172/G172,2)</f>
        <v>82.51</v>
      </c>
      <c r="Q172" t="s">
        <v>2034</v>
      </c>
      <c r="R172" t="s">
        <v>2044</v>
      </c>
      <c r="S172" s="8">
        <f t="shared" si="7"/>
        <v>42950.208333333328</v>
      </c>
      <c r="T172" s="9">
        <f t="shared" si="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6"/>
        <v>11</v>
      </c>
      <c r="P173">
        <f>ROUND(E173/G173,2)</f>
        <v>104.2</v>
      </c>
      <c r="Q173" t="s">
        <v>2046</v>
      </c>
      <c r="R173" t="s">
        <v>2058</v>
      </c>
      <c r="S173" s="8">
        <f t="shared" si="7"/>
        <v>41718.208333333336</v>
      </c>
      <c r="T173" s="9">
        <f t="shared" si="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6"/>
        <v>83</v>
      </c>
      <c r="P174">
        <f>ROUND(E174/G174,2)</f>
        <v>25.5</v>
      </c>
      <c r="Q174" t="s">
        <v>2040</v>
      </c>
      <c r="R174" t="s">
        <v>2041</v>
      </c>
      <c r="S174" s="8">
        <f t="shared" si="7"/>
        <v>41839.208333333336</v>
      </c>
      <c r="T174" s="9">
        <f t="shared" si="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6"/>
        <v>163</v>
      </c>
      <c r="P175">
        <f>ROUND(E175/G175,2)</f>
        <v>100.98</v>
      </c>
      <c r="Q175" t="s">
        <v>2038</v>
      </c>
      <c r="R175" t="s">
        <v>2039</v>
      </c>
      <c r="S175" s="8">
        <f t="shared" si="7"/>
        <v>41412.208333333336</v>
      </c>
      <c r="T175" s="9">
        <f t="shared" si="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6"/>
        <v>895</v>
      </c>
      <c r="P176">
        <f>ROUND(E176/G176,2)</f>
        <v>111.83</v>
      </c>
      <c r="Q176" t="s">
        <v>2036</v>
      </c>
      <c r="R176" t="s">
        <v>2045</v>
      </c>
      <c r="S176" s="8">
        <f t="shared" si="7"/>
        <v>42282.208333333328</v>
      </c>
      <c r="T176" s="9">
        <f t="shared" si="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6"/>
        <v>26</v>
      </c>
      <c r="P177">
        <f>ROUND(E177/G177,2)</f>
        <v>42</v>
      </c>
      <c r="Q177" t="s">
        <v>2038</v>
      </c>
      <c r="R177" t="s">
        <v>2039</v>
      </c>
      <c r="S177" s="8">
        <f t="shared" si="7"/>
        <v>42613.208333333328</v>
      </c>
      <c r="T177" s="9">
        <f t="shared" si="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6"/>
        <v>75</v>
      </c>
      <c r="P178">
        <f>ROUND(E178/G178,2)</f>
        <v>110.05</v>
      </c>
      <c r="Q178" t="s">
        <v>2038</v>
      </c>
      <c r="R178" t="s">
        <v>2039</v>
      </c>
      <c r="S178" s="8">
        <f t="shared" si="7"/>
        <v>42616.208333333328</v>
      </c>
      <c r="T178" s="9">
        <f t="shared" si="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6"/>
        <v>416</v>
      </c>
      <c r="P179">
        <f>ROUND(E179/G179,2)</f>
        <v>59</v>
      </c>
      <c r="Q179" t="s">
        <v>2038</v>
      </c>
      <c r="R179" t="s">
        <v>2039</v>
      </c>
      <c r="S179" s="8">
        <f t="shared" si="7"/>
        <v>40497.25</v>
      </c>
      <c r="T179" s="9">
        <f t="shared" si="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6"/>
        <v>96</v>
      </c>
      <c r="P180">
        <f>ROUND(E180/G180,2)</f>
        <v>32.99</v>
      </c>
      <c r="Q180" t="s">
        <v>2032</v>
      </c>
      <c r="R180" t="s">
        <v>2033</v>
      </c>
      <c r="S180" s="8">
        <f t="shared" si="7"/>
        <v>42999.208333333328</v>
      </c>
      <c r="T180" s="9">
        <f t="shared" si="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6"/>
        <v>358</v>
      </c>
      <c r="P181">
        <f>ROUND(E181/G181,2)</f>
        <v>45.01</v>
      </c>
      <c r="Q181" t="s">
        <v>2038</v>
      </c>
      <c r="R181" t="s">
        <v>2039</v>
      </c>
      <c r="S181" s="8">
        <f t="shared" si="7"/>
        <v>41350.208333333336</v>
      </c>
      <c r="T181" s="9">
        <f t="shared" si="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6"/>
        <v>308</v>
      </c>
      <c r="P182">
        <f>ROUND(E182/G182,2)</f>
        <v>81.98</v>
      </c>
      <c r="Q182" t="s">
        <v>2036</v>
      </c>
      <c r="R182" t="s">
        <v>2045</v>
      </c>
      <c r="S182" s="8">
        <f t="shared" si="7"/>
        <v>40259.208333333336</v>
      </c>
      <c r="T182" s="9">
        <f t="shared" si="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6"/>
        <v>62</v>
      </c>
      <c r="P183">
        <f>ROUND(E183/G183,2)</f>
        <v>39.08</v>
      </c>
      <c r="Q183" t="s">
        <v>2036</v>
      </c>
      <c r="R183" t="s">
        <v>2037</v>
      </c>
      <c r="S183" s="8">
        <f t="shared" si="7"/>
        <v>43012.208333333328</v>
      </c>
      <c r="T183" s="9">
        <f t="shared" si="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6"/>
        <v>722</v>
      </c>
      <c r="P184">
        <f>ROUND(E184/G184,2)</f>
        <v>59</v>
      </c>
      <c r="Q184" t="s">
        <v>2038</v>
      </c>
      <c r="R184" t="s">
        <v>2039</v>
      </c>
      <c r="S184" s="8">
        <f t="shared" si="7"/>
        <v>43631.208333333328</v>
      </c>
      <c r="T184" s="9">
        <f t="shared" si="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6"/>
        <v>69</v>
      </c>
      <c r="P185">
        <f>ROUND(E185/G185,2)</f>
        <v>40.99</v>
      </c>
      <c r="Q185" t="s">
        <v>2034</v>
      </c>
      <c r="R185" t="s">
        <v>2035</v>
      </c>
      <c r="S185" s="8">
        <f t="shared" si="7"/>
        <v>40430.208333333336</v>
      </c>
      <c r="T185" s="9">
        <f t="shared" si="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6"/>
        <v>293</v>
      </c>
      <c r="P186">
        <f>ROUND(E186/G186,2)</f>
        <v>31.03</v>
      </c>
      <c r="Q186" t="s">
        <v>2038</v>
      </c>
      <c r="R186" t="s">
        <v>2039</v>
      </c>
      <c r="S186" s="8">
        <f t="shared" si="7"/>
        <v>43588.208333333328</v>
      </c>
      <c r="T186" s="9">
        <f t="shared" si="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6"/>
        <v>72</v>
      </c>
      <c r="P187">
        <f>ROUND(E187/G187,2)</f>
        <v>37.79</v>
      </c>
      <c r="Q187" t="s">
        <v>2040</v>
      </c>
      <c r="R187" t="s">
        <v>2059</v>
      </c>
      <c r="S187" s="8">
        <f t="shared" si="7"/>
        <v>43233.208333333328</v>
      </c>
      <c r="T187" s="9">
        <f t="shared" si="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6"/>
        <v>32</v>
      </c>
      <c r="P188">
        <f>ROUND(E188/G188,2)</f>
        <v>32.01</v>
      </c>
      <c r="Q188" t="s">
        <v>2038</v>
      </c>
      <c r="R188" t="s">
        <v>2039</v>
      </c>
      <c r="S188" s="8">
        <f t="shared" si="7"/>
        <v>41782.208333333336</v>
      </c>
      <c r="T188" s="9">
        <f t="shared" si="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6"/>
        <v>230</v>
      </c>
      <c r="P189">
        <f>ROUND(E189/G189,2)</f>
        <v>95.97</v>
      </c>
      <c r="Q189" t="s">
        <v>2040</v>
      </c>
      <c r="R189" t="s">
        <v>2051</v>
      </c>
      <c r="S189" s="8">
        <f t="shared" si="7"/>
        <v>41328.25</v>
      </c>
      <c r="T189" s="9">
        <f t="shared" si="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6"/>
        <v>32</v>
      </c>
      <c r="P190">
        <f>ROUND(E190/G190,2)</f>
        <v>75</v>
      </c>
      <c r="Q190" t="s">
        <v>2038</v>
      </c>
      <c r="R190" t="s">
        <v>2039</v>
      </c>
      <c r="S190" s="8">
        <f t="shared" si="7"/>
        <v>41975.25</v>
      </c>
      <c r="T190" s="9">
        <f t="shared" si="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6"/>
        <v>24</v>
      </c>
      <c r="P191">
        <f>ROUND(E191/G191,2)</f>
        <v>102.05</v>
      </c>
      <c r="Q191" t="s">
        <v>2038</v>
      </c>
      <c r="R191" t="s">
        <v>2039</v>
      </c>
      <c r="S191" s="8">
        <f t="shared" si="7"/>
        <v>42433.25</v>
      </c>
      <c r="T191" s="9">
        <f t="shared" si="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6"/>
        <v>69</v>
      </c>
      <c r="P192">
        <f>ROUND(E192/G192,2)</f>
        <v>105.75</v>
      </c>
      <c r="Q192" t="s">
        <v>2038</v>
      </c>
      <c r="R192" t="s">
        <v>2039</v>
      </c>
      <c r="S192" s="8">
        <f t="shared" si="7"/>
        <v>41429.208333333336</v>
      </c>
      <c r="T192" s="9">
        <f t="shared" si="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6"/>
        <v>38</v>
      </c>
      <c r="P193">
        <f>ROUND(E193/G193,2)</f>
        <v>37.07</v>
      </c>
      <c r="Q193" t="s">
        <v>2038</v>
      </c>
      <c r="R193" t="s">
        <v>2039</v>
      </c>
      <c r="S193" s="8">
        <f t="shared" si="7"/>
        <v>43536.208333333328</v>
      </c>
      <c r="T193" s="9">
        <f t="shared" si="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6"/>
        <v>20</v>
      </c>
      <c r="P194">
        <f>ROUND(E194/G194,2)</f>
        <v>35.049999999999997</v>
      </c>
      <c r="Q194" t="s">
        <v>2034</v>
      </c>
      <c r="R194" t="s">
        <v>2035</v>
      </c>
      <c r="S194" s="8">
        <f t="shared" si="7"/>
        <v>41817.208333333336</v>
      </c>
      <c r="T194" s="9">
        <f t="shared" si="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9">ROUND((E195/D195)*100,0)</f>
        <v>46</v>
      </c>
      <c r="P195">
        <f>ROUND(E195/G195,2)</f>
        <v>46.34</v>
      </c>
      <c r="Q195" t="s">
        <v>2034</v>
      </c>
      <c r="R195" t="s">
        <v>2044</v>
      </c>
      <c r="S195" s="8">
        <f t="shared" ref="S195:S258" si="10">(((J195/60)/60)/24)+DATE(1970,1,1)</f>
        <v>43198.208333333328</v>
      </c>
      <c r="T195" s="9">
        <f t="shared" ref="T195:T258" si="11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9"/>
        <v>123</v>
      </c>
      <c r="P196">
        <f>ROUND(E196/G196,2)</f>
        <v>69.17</v>
      </c>
      <c r="Q196" t="s">
        <v>2034</v>
      </c>
      <c r="R196" t="s">
        <v>2056</v>
      </c>
      <c r="S196" s="8">
        <f t="shared" si="10"/>
        <v>42261.208333333328</v>
      </c>
      <c r="T196" s="9">
        <f t="shared" si="11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9"/>
        <v>362</v>
      </c>
      <c r="P197">
        <f>ROUND(E197/G197,2)</f>
        <v>109.08</v>
      </c>
      <c r="Q197" t="s">
        <v>2034</v>
      </c>
      <c r="R197" t="s">
        <v>2042</v>
      </c>
      <c r="S197" s="8">
        <f t="shared" si="10"/>
        <v>43310.208333333328</v>
      </c>
      <c r="T197" s="9">
        <f t="shared" si="11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9"/>
        <v>63</v>
      </c>
      <c r="P198">
        <f>ROUND(E198/G198,2)</f>
        <v>51.78</v>
      </c>
      <c r="Q198" t="s">
        <v>2036</v>
      </c>
      <c r="R198" t="s">
        <v>2045</v>
      </c>
      <c r="S198" s="8">
        <f t="shared" si="10"/>
        <v>42616.208333333328</v>
      </c>
      <c r="T198" s="9">
        <f t="shared" si="11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9"/>
        <v>298</v>
      </c>
      <c r="P199">
        <f>ROUND(E199/G199,2)</f>
        <v>82.01</v>
      </c>
      <c r="Q199" t="s">
        <v>2040</v>
      </c>
      <c r="R199" t="s">
        <v>2043</v>
      </c>
      <c r="S199" s="8">
        <f t="shared" si="10"/>
        <v>42909.208333333328</v>
      </c>
      <c r="T199" s="9">
        <f t="shared" si="11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9"/>
        <v>10</v>
      </c>
      <c r="P200">
        <f>ROUND(E200/G200,2)</f>
        <v>35.96</v>
      </c>
      <c r="Q200" t="s">
        <v>2034</v>
      </c>
      <c r="R200" t="s">
        <v>2042</v>
      </c>
      <c r="S200" s="8">
        <f t="shared" si="10"/>
        <v>40396.208333333336</v>
      </c>
      <c r="T200" s="9">
        <f t="shared" si="11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9"/>
        <v>54</v>
      </c>
      <c r="P201">
        <f>ROUND(E201/G201,2)</f>
        <v>74.459999999999994</v>
      </c>
      <c r="Q201" t="s">
        <v>2034</v>
      </c>
      <c r="R201" t="s">
        <v>2035</v>
      </c>
      <c r="S201" s="8">
        <f t="shared" si="10"/>
        <v>42192.208333333328</v>
      </c>
      <c r="T201" s="9">
        <f t="shared" si="11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9"/>
        <v>2</v>
      </c>
      <c r="P202">
        <f>ROUND(E202/G202,2)</f>
        <v>2</v>
      </c>
      <c r="Q202" t="s">
        <v>2038</v>
      </c>
      <c r="R202" t="s">
        <v>2039</v>
      </c>
      <c r="S202" s="8">
        <f t="shared" si="10"/>
        <v>40262.208333333336</v>
      </c>
      <c r="T202" s="9">
        <f t="shared" si="11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9"/>
        <v>681</v>
      </c>
      <c r="P203">
        <f>ROUND(E203/G203,2)</f>
        <v>91.11</v>
      </c>
      <c r="Q203" t="s">
        <v>2036</v>
      </c>
      <c r="R203" t="s">
        <v>2037</v>
      </c>
      <c r="S203" s="8">
        <f t="shared" si="10"/>
        <v>41845.208333333336</v>
      </c>
      <c r="T203" s="9">
        <f t="shared" si="11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9"/>
        <v>79</v>
      </c>
      <c r="P204">
        <f>ROUND(E204/G204,2)</f>
        <v>79.790000000000006</v>
      </c>
      <c r="Q204" t="s">
        <v>2032</v>
      </c>
      <c r="R204" t="s">
        <v>2033</v>
      </c>
      <c r="S204" s="8">
        <f t="shared" si="10"/>
        <v>40818.208333333336</v>
      </c>
      <c r="T204" s="9">
        <f t="shared" si="11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9"/>
        <v>134</v>
      </c>
      <c r="P205">
        <f>ROUND(E205/G205,2)</f>
        <v>43</v>
      </c>
      <c r="Q205" t="s">
        <v>2038</v>
      </c>
      <c r="R205" t="s">
        <v>2039</v>
      </c>
      <c r="S205" s="8">
        <f t="shared" si="10"/>
        <v>42752.25</v>
      </c>
      <c r="T205" s="9">
        <f t="shared" si="11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9"/>
        <v>3</v>
      </c>
      <c r="P206">
        <f>ROUND(E206/G206,2)</f>
        <v>63.23</v>
      </c>
      <c r="Q206" t="s">
        <v>2034</v>
      </c>
      <c r="R206" t="s">
        <v>2057</v>
      </c>
      <c r="S206" s="8">
        <f t="shared" si="10"/>
        <v>40636.208333333336</v>
      </c>
      <c r="T206" s="9">
        <f t="shared" si="11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9"/>
        <v>432</v>
      </c>
      <c r="P207">
        <f>ROUND(E207/G207,2)</f>
        <v>70.180000000000007</v>
      </c>
      <c r="Q207" t="s">
        <v>2038</v>
      </c>
      <c r="R207" t="s">
        <v>2039</v>
      </c>
      <c r="S207" s="8">
        <f t="shared" si="10"/>
        <v>43390.208333333328</v>
      </c>
      <c r="T207" s="9">
        <f t="shared" si="11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9"/>
        <v>39</v>
      </c>
      <c r="P208">
        <f>ROUND(E208/G208,2)</f>
        <v>61.33</v>
      </c>
      <c r="Q208" t="s">
        <v>2046</v>
      </c>
      <c r="R208" t="s">
        <v>2052</v>
      </c>
      <c r="S208" s="8">
        <f t="shared" si="10"/>
        <v>40236.25</v>
      </c>
      <c r="T208" s="9">
        <f t="shared" si="11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9"/>
        <v>426</v>
      </c>
      <c r="P209">
        <f>ROUND(E209/G209,2)</f>
        <v>99</v>
      </c>
      <c r="Q209" t="s">
        <v>2034</v>
      </c>
      <c r="R209" t="s">
        <v>2035</v>
      </c>
      <c r="S209" s="8">
        <f t="shared" si="10"/>
        <v>43340.208333333328</v>
      </c>
      <c r="T209" s="9">
        <f t="shared" si="11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9"/>
        <v>101</v>
      </c>
      <c r="P210">
        <f>ROUND(E210/G210,2)</f>
        <v>96.98</v>
      </c>
      <c r="Q210" t="s">
        <v>2040</v>
      </c>
      <c r="R210" t="s">
        <v>2041</v>
      </c>
      <c r="S210" s="8">
        <f t="shared" si="10"/>
        <v>43048.25</v>
      </c>
      <c r="T210" s="9">
        <f t="shared" si="11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9"/>
        <v>21</v>
      </c>
      <c r="P211">
        <f>ROUND(E211/G211,2)</f>
        <v>51</v>
      </c>
      <c r="Q211" t="s">
        <v>2040</v>
      </c>
      <c r="R211" t="s">
        <v>2041</v>
      </c>
      <c r="S211" s="8">
        <f t="shared" si="10"/>
        <v>42496.208333333328</v>
      </c>
      <c r="T211" s="9">
        <f t="shared" si="11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9"/>
        <v>67</v>
      </c>
      <c r="P212">
        <f>ROUND(E212/G212,2)</f>
        <v>28.04</v>
      </c>
      <c r="Q212" t="s">
        <v>2040</v>
      </c>
      <c r="R212" t="s">
        <v>2062</v>
      </c>
      <c r="S212" s="8">
        <f t="shared" si="10"/>
        <v>42797.25</v>
      </c>
      <c r="T212" s="9">
        <f t="shared" si="11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9"/>
        <v>95</v>
      </c>
      <c r="P213">
        <f>ROUND(E213/G213,2)</f>
        <v>60.98</v>
      </c>
      <c r="Q213" t="s">
        <v>2038</v>
      </c>
      <c r="R213" t="s">
        <v>2039</v>
      </c>
      <c r="S213" s="8">
        <f t="shared" si="10"/>
        <v>41513.208333333336</v>
      </c>
      <c r="T213" s="9">
        <f t="shared" si="11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9"/>
        <v>152</v>
      </c>
      <c r="P214">
        <f>ROUND(E214/G214,2)</f>
        <v>73.209999999999994</v>
      </c>
      <c r="Q214" t="s">
        <v>2038</v>
      </c>
      <c r="R214" t="s">
        <v>2039</v>
      </c>
      <c r="S214" s="8">
        <f t="shared" si="10"/>
        <v>43814.25</v>
      </c>
      <c r="T214" s="9">
        <f t="shared" si="11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9"/>
        <v>195</v>
      </c>
      <c r="P215">
        <f>ROUND(E215/G215,2)</f>
        <v>40</v>
      </c>
      <c r="Q215" t="s">
        <v>2034</v>
      </c>
      <c r="R215" t="s">
        <v>2044</v>
      </c>
      <c r="S215" s="8">
        <f t="shared" si="10"/>
        <v>40488.208333333336</v>
      </c>
      <c r="T215" s="9">
        <f t="shared" si="11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9"/>
        <v>1023</v>
      </c>
      <c r="P216">
        <f>ROUND(E216/G216,2)</f>
        <v>86.81</v>
      </c>
      <c r="Q216" t="s">
        <v>2034</v>
      </c>
      <c r="R216" t="s">
        <v>2035</v>
      </c>
      <c r="S216" s="8">
        <f t="shared" si="10"/>
        <v>40409.208333333336</v>
      </c>
      <c r="T216" s="9">
        <f t="shared" si="11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9"/>
        <v>4</v>
      </c>
      <c r="P217">
        <f>ROUND(E217/G217,2)</f>
        <v>42.13</v>
      </c>
      <c r="Q217" t="s">
        <v>2038</v>
      </c>
      <c r="R217" t="s">
        <v>2039</v>
      </c>
      <c r="S217" s="8">
        <f t="shared" si="10"/>
        <v>43509.25</v>
      </c>
      <c r="T217" s="9">
        <f t="shared" si="11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9"/>
        <v>155</v>
      </c>
      <c r="P218">
        <f>ROUND(E218/G218,2)</f>
        <v>103.98</v>
      </c>
      <c r="Q218" t="s">
        <v>2038</v>
      </c>
      <c r="R218" t="s">
        <v>2039</v>
      </c>
      <c r="S218" s="8">
        <f t="shared" si="10"/>
        <v>40869.25</v>
      </c>
      <c r="T218" s="9">
        <f t="shared" si="11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9"/>
        <v>45</v>
      </c>
      <c r="P219">
        <f>ROUND(E219/G219,2)</f>
        <v>62</v>
      </c>
      <c r="Q219" t="s">
        <v>2040</v>
      </c>
      <c r="R219" t="s">
        <v>2062</v>
      </c>
      <c r="S219" s="8">
        <f t="shared" si="10"/>
        <v>43583.208333333328</v>
      </c>
      <c r="T219" s="9">
        <f t="shared" si="11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9"/>
        <v>216</v>
      </c>
      <c r="P220">
        <f>ROUND(E220/G220,2)</f>
        <v>31.01</v>
      </c>
      <c r="Q220" t="s">
        <v>2040</v>
      </c>
      <c r="R220" t="s">
        <v>2051</v>
      </c>
      <c r="S220" s="8">
        <f t="shared" si="10"/>
        <v>40858.25</v>
      </c>
      <c r="T220" s="9">
        <f t="shared" si="11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9"/>
        <v>332</v>
      </c>
      <c r="P221">
        <f>ROUND(E221/G221,2)</f>
        <v>89.99</v>
      </c>
      <c r="Q221" t="s">
        <v>2040</v>
      </c>
      <c r="R221" t="s">
        <v>2048</v>
      </c>
      <c r="S221" s="8">
        <f t="shared" si="10"/>
        <v>41137.208333333336</v>
      </c>
      <c r="T221" s="9">
        <f t="shared" si="11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9"/>
        <v>8</v>
      </c>
      <c r="P222">
        <f>ROUND(E222/G222,2)</f>
        <v>39.24</v>
      </c>
      <c r="Q222" t="s">
        <v>2038</v>
      </c>
      <c r="R222" t="s">
        <v>2039</v>
      </c>
      <c r="S222" s="8">
        <f t="shared" si="10"/>
        <v>40725.208333333336</v>
      </c>
      <c r="T222" s="9">
        <f t="shared" si="11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9"/>
        <v>99</v>
      </c>
      <c r="P223">
        <f>ROUND(E223/G223,2)</f>
        <v>54.99</v>
      </c>
      <c r="Q223" t="s">
        <v>2032</v>
      </c>
      <c r="R223" t="s">
        <v>2033</v>
      </c>
      <c r="S223" s="8">
        <f t="shared" si="10"/>
        <v>41081.208333333336</v>
      </c>
      <c r="T223" s="9">
        <f t="shared" si="11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9"/>
        <v>138</v>
      </c>
      <c r="P224">
        <f>ROUND(E224/G224,2)</f>
        <v>47.99</v>
      </c>
      <c r="Q224" t="s">
        <v>2053</v>
      </c>
      <c r="R224" t="s">
        <v>2054</v>
      </c>
      <c r="S224" s="8">
        <f t="shared" si="10"/>
        <v>41914.208333333336</v>
      </c>
      <c r="T224" s="9">
        <f t="shared" si="11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9"/>
        <v>94</v>
      </c>
      <c r="P225">
        <f>ROUND(E225/G225,2)</f>
        <v>87.97</v>
      </c>
      <c r="Q225" t="s">
        <v>2038</v>
      </c>
      <c r="R225" t="s">
        <v>2039</v>
      </c>
      <c r="S225" s="8">
        <f t="shared" si="10"/>
        <v>42445.208333333328</v>
      </c>
      <c r="T225" s="9">
        <f t="shared" si="11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9"/>
        <v>404</v>
      </c>
      <c r="P226">
        <f>ROUND(E226/G226,2)</f>
        <v>52</v>
      </c>
      <c r="Q226" t="s">
        <v>2040</v>
      </c>
      <c r="R226" t="s">
        <v>2062</v>
      </c>
      <c r="S226" s="8">
        <f t="shared" si="10"/>
        <v>41906.208333333336</v>
      </c>
      <c r="T226" s="9">
        <f t="shared" si="11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9"/>
        <v>260</v>
      </c>
      <c r="P227">
        <f>ROUND(E227/G227,2)</f>
        <v>30</v>
      </c>
      <c r="Q227" t="s">
        <v>2034</v>
      </c>
      <c r="R227" t="s">
        <v>2035</v>
      </c>
      <c r="S227" s="8">
        <f t="shared" si="10"/>
        <v>41762.208333333336</v>
      </c>
      <c r="T227" s="9">
        <f t="shared" si="11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9"/>
        <v>367</v>
      </c>
      <c r="P228">
        <f>ROUND(E228/G228,2)</f>
        <v>98.21</v>
      </c>
      <c r="Q228" t="s">
        <v>2053</v>
      </c>
      <c r="R228" t="s">
        <v>2054</v>
      </c>
      <c r="S228" s="8">
        <f t="shared" si="10"/>
        <v>40276.208333333336</v>
      </c>
      <c r="T228" s="9">
        <f t="shared" si="11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9"/>
        <v>169</v>
      </c>
      <c r="P229">
        <f>ROUND(E229/G229,2)</f>
        <v>108.96</v>
      </c>
      <c r="Q229" t="s">
        <v>2049</v>
      </c>
      <c r="R229" t="s">
        <v>2060</v>
      </c>
      <c r="S229" s="8">
        <f t="shared" si="10"/>
        <v>42139.208333333328</v>
      </c>
      <c r="T229" s="9">
        <f t="shared" si="11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9"/>
        <v>120</v>
      </c>
      <c r="P230">
        <f>ROUND(E230/G230,2)</f>
        <v>67</v>
      </c>
      <c r="Q230" t="s">
        <v>2040</v>
      </c>
      <c r="R230" t="s">
        <v>2048</v>
      </c>
      <c r="S230" s="8">
        <f t="shared" si="10"/>
        <v>42613.208333333328</v>
      </c>
      <c r="T230" s="9">
        <f t="shared" si="11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9"/>
        <v>194</v>
      </c>
      <c r="P231">
        <f>ROUND(E231/G231,2)</f>
        <v>64.989999999999995</v>
      </c>
      <c r="Q231" t="s">
        <v>2049</v>
      </c>
      <c r="R231" t="s">
        <v>2060</v>
      </c>
      <c r="S231" s="8">
        <f t="shared" si="10"/>
        <v>42887.208333333328</v>
      </c>
      <c r="T231" s="9">
        <f t="shared" si="11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9"/>
        <v>420</v>
      </c>
      <c r="P232">
        <f>ROUND(E232/G232,2)</f>
        <v>99.84</v>
      </c>
      <c r="Q232" t="s">
        <v>2049</v>
      </c>
      <c r="R232" t="s">
        <v>2050</v>
      </c>
      <c r="S232" s="8">
        <f t="shared" si="10"/>
        <v>43805.25</v>
      </c>
      <c r="T232" s="9">
        <f t="shared" si="11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9"/>
        <v>77</v>
      </c>
      <c r="P233">
        <f>ROUND(E233/G233,2)</f>
        <v>82.43</v>
      </c>
      <c r="Q233" t="s">
        <v>2038</v>
      </c>
      <c r="R233" t="s">
        <v>2039</v>
      </c>
      <c r="S233" s="8">
        <f t="shared" si="10"/>
        <v>41415.208333333336</v>
      </c>
      <c r="T233" s="9">
        <f t="shared" si="11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9"/>
        <v>171</v>
      </c>
      <c r="P234">
        <f>ROUND(E234/G234,2)</f>
        <v>63.29</v>
      </c>
      <c r="Q234" t="s">
        <v>2038</v>
      </c>
      <c r="R234" t="s">
        <v>2039</v>
      </c>
      <c r="S234" s="8">
        <f t="shared" si="10"/>
        <v>42576.208333333328</v>
      </c>
      <c r="T234" s="9">
        <f t="shared" si="11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9"/>
        <v>158</v>
      </c>
      <c r="P235">
        <f>ROUND(E235/G235,2)</f>
        <v>96.77</v>
      </c>
      <c r="Q235" t="s">
        <v>2040</v>
      </c>
      <c r="R235" t="s">
        <v>2048</v>
      </c>
      <c r="S235" s="8">
        <f t="shared" si="10"/>
        <v>40706.208333333336</v>
      </c>
      <c r="T235" s="9">
        <f t="shared" si="11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9"/>
        <v>109</v>
      </c>
      <c r="P236">
        <f>ROUND(E236/G236,2)</f>
        <v>54.91</v>
      </c>
      <c r="Q236" t="s">
        <v>2049</v>
      </c>
      <c r="R236" t="s">
        <v>2050</v>
      </c>
      <c r="S236" s="8">
        <f t="shared" si="10"/>
        <v>42969.208333333328</v>
      </c>
      <c r="T236" s="9">
        <f t="shared" si="11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9"/>
        <v>42</v>
      </c>
      <c r="P237">
        <f>ROUND(E237/G237,2)</f>
        <v>39.01</v>
      </c>
      <c r="Q237" t="s">
        <v>2040</v>
      </c>
      <c r="R237" t="s">
        <v>2048</v>
      </c>
      <c r="S237" s="8">
        <f t="shared" si="10"/>
        <v>42779.25</v>
      </c>
      <c r="T237" s="9">
        <f t="shared" si="11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9"/>
        <v>11</v>
      </c>
      <c r="P238">
        <f>ROUND(E238/G238,2)</f>
        <v>75.84</v>
      </c>
      <c r="Q238" t="s">
        <v>2034</v>
      </c>
      <c r="R238" t="s">
        <v>2035</v>
      </c>
      <c r="S238" s="8">
        <f t="shared" si="10"/>
        <v>43641.208333333328</v>
      </c>
      <c r="T238" s="9">
        <f t="shared" si="11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9"/>
        <v>159</v>
      </c>
      <c r="P239">
        <f>ROUND(E239/G239,2)</f>
        <v>45.05</v>
      </c>
      <c r="Q239" t="s">
        <v>2040</v>
      </c>
      <c r="R239" t="s">
        <v>2048</v>
      </c>
      <c r="S239" s="8">
        <f t="shared" si="10"/>
        <v>41754.208333333336</v>
      </c>
      <c r="T239" s="9">
        <f t="shared" si="11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9"/>
        <v>422</v>
      </c>
      <c r="P240">
        <f>ROUND(E240/G240,2)</f>
        <v>104.52</v>
      </c>
      <c r="Q240" t="s">
        <v>2038</v>
      </c>
      <c r="R240" t="s">
        <v>2039</v>
      </c>
      <c r="S240" s="8">
        <f t="shared" si="10"/>
        <v>43083.25</v>
      </c>
      <c r="T240" s="9">
        <f t="shared" si="11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9"/>
        <v>98</v>
      </c>
      <c r="P241">
        <f>ROUND(E241/G241,2)</f>
        <v>76.27</v>
      </c>
      <c r="Q241" t="s">
        <v>2036</v>
      </c>
      <c r="R241" t="s">
        <v>2045</v>
      </c>
      <c r="S241" s="8">
        <f t="shared" si="10"/>
        <v>42245.208333333328</v>
      </c>
      <c r="T241" s="9">
        <f t="shared" si="11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9"/>
        <v>419</v>
      </c>
      <c r="P242">
        <f>ROUND(E242/G242,2)</f>
        <v>69.02</v>
      </c>
      <c r="Q242" t="s">
        <v>2038</v>
      </c>
      <c r="R242" t="s">
        <v>2039</v>
      </c>
      <c r="S242" s="8">
        <f t="shared" si="10"/>
        <v>40396.208333333336</v>
      </c>
      <c r="T242" s="9">
        <f t="shared" si="11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9"/>
        <v>102</v>
      </c>
      <c r="P243">
        <f>ROUND(E243/G243,2)</f>
        <v>101.98</v>
      </c>
      <c r="Q243" t="s">
        <v>2046</v>
      </c>
      <c r="R243" t="s">
        <v>2047</v>
      </c>
      <c r="S243" s="8">
        <f t="shared" si="10"/>
        <v>41742.208333333336</v>
      </c>
      <c r="T243" s="9">
        <f t="shared" si="11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9"/>
        <v>128</v>
      </c>
      <c r="P244">
        <f>ROUND(E244/G244,2)</f>
        <v>42.92</v>
      </c>
      <c r="Q244" t="s">
        <v>2034</v>
      </c>
      <c r="R244" t="s">
        <v>2035</v>
      </c>
      <c r="S244" s="8">
        <f t="shared" si="10"/>
        <v>42865.208333333328</v>
      </c>
      <c r="T244" s="9">
        <f t="shared" si="11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9"/>
        <v>445</v>
      </c>
      <c r="P245">
        <f>ROUND(E245/G245,2)</f>
        <v>43.03</v>
      </c>
      <c r="Q245" t="s">
        <v>2038</v>
      </c>
      <c r="R245" t="s">
        <v>2039</v>
      </c>
      <c r="S245" s="8">
        <f t="shared" si="10"/>
        <v>43163.25</v>
      </c>
      <c r="T245" s="9">
        <f t="shared" si="11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9"/>
        <v>570</v>
      </c>
      <c r="P246">
        <f>ROUND(E246/G246,2)</f>
        <v>75.25</v>
      </c>
      <c r="Q246" t="s">
        <v>2038</v>
      </c>
      <c r="R246" t="s">
        <v>2039</v>
      </c>
      <c r="S246" s="8">
        <f t="shared" si="10"/>
        <v>41834.208333333336</v>
      </c>
      <c r="T246" s="9">
        <f t="shared" si="11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9"/>
        <v>509</v>
      </c>
      <c r="P247">
        <f>ROUND(E247/G247,2)</f>
        <v>69.02</v>
      </c>
      <c r="Q247" t="s">
        <v>2038</v>
      </c>
      <c r="R247" t="s">
        <v>2039</v>
      </c>
      <c r="S247" s="8">
        <f t="shared" si="10"/>
        <v>41736.208333333336</v>
      </c>
      <c r="T247" s="9">
        <f t="shared" si="11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9"/>
        <v>326</v>
      </c>
      <c r="P248">
        <f>ROUND(E248/G248,2)</f>
        <v>65.989999999999995</v>
      </c>
      <c r="Q248" t="s">
        <v>2036</v>
      </c>
      <c r="R248" t="s">
        <v>2037</v>
      </c>
      <c r="S248" s="8">
        <f t="shared" si="10"/>
        <v>41491.208333333336</v>
      </c>
      <c r="T248" s="9">
        <f t="shared" si="11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9"/>
        <v>933</v>
      </c>
      <c r="P249">
        <f>ROUND(E249/G249,2)</f>
        <v>98.01</v>
      </c>
      <c r="Q249" t="s">
        <v>2046</v>
      </c>
      <c r="R249" t="s">
        <v>2052</v>
      </c>
      <c r="S249" s="8">
        <f t="shared" si="10"/>
        <v>42726.25</v>
      </c>
      <c r="T249" s="9">
        <f t="shared" si="11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9"/>
        <v>211</v>
      </c>
      <c r="P250">
        <f>ROUND(E250/G250,2)</f>
        <v>60.11</v>
      </c>
      <c r="Q250" t="s">
        <v>2049</v>
      </c>
      <c r="R250" t="s">
        <v>2060</v>
      </c>
      <c r="S250" s="8">
        <f t="shared" si="10"/>
        <v>42004.25</v>
      </c>
      <c r="T250" s="9">
        <f t="shared" si="11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9"/>
        <v>273</v>
      </c>
      <c r="P251">
        <f>ROUND(E251/G251,2)</f>
        <v>26</v>
      </c>
      <c r="Q251" t="s">
        <v>2046</v>
      </c>
      <c r="R251" t="s">
        <v>2058</v>
      </c>
      <c r="S251" s="8">
        <f t="shared" si="10"/>
        <v>42006.25</v>
      </c>
      <c r="T251" s="9">
        <f t="shared" si="11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9"/>
        <v>3</v>
      </c>
      <c r="P252">
        <f>ROUND(E252/G252,2)</f>
        <v>3</v>
      </c>
      <c r="Q252" t="s">
        <v>2034</v>
      </c>
      <c r="R252" t="s">
        <v>2035</v>
      </c>
      <c r="S252" s="8">
        <f t="shared" si="10"/>
        <v>40203.25</v>
      </c>
      <c r="T252" s="9">
        <f t="shared" si="11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9"/>
        <v>54</v>
      </c>
      <c r="P253">
        <f>ROUND(E253/G253,2)</f>
        <v>38.020000000000003</v>
      </c>
      <c r="Q253" t="s">
        <v>2038</v>
      </c>
      <c r="R253" t="s">
        <v>2039</v>
      </c>
      <c r="S253" s="8">
        <f t="shared" si="10"/>
        <v>41252.25</v>
      </c>
      <c r="T253" s="9">
        <f t="shared" si="11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9"/>
        <v>626</v>
      </c>
      <c r="P254">
        <f>ROUND(E254/G254,2)</f>
        <v>106.15</v>
      </c>
      <c r="Q254" t="s">
        <v>2038</v>
      </c>
      <c r="R254" t="s">
        <v>2039</v>
      </c>
      <c r="S254" s="8">
        <f t="shared" si="10"/>
        <v>41572.208333333336</v>
      </c>
      <c r="T254" s="9">
        <f t="shared" si="11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9"/>
        <v>89</v>
      </c>
      <c r="P255">
        <f>ROUND(E255/G255,2)</f>
        <v>81.02</v>
      </c>
      <c r="Q255" t="s">
        <v>2040</v>
      </c>
      <c r="R255" t="s">
        <v>2043</v>
      </c>
      <c r="S255" s="8">
        <f t="shared" si="10"/>
        <v>40641.208333333336</v>
      </c>
      <c r="T255" s="9">
        <f t="shared" si="11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9"/>
        <v>185</v>
      </c>
      <c r="P256">
        <f>ROUND(E256/G256,2)</f>
        <v>96.65</v>
      </c>
      <c r="Q256" t="s">
        <v>2046</v>
      </c>
      <c r="R256" t="s">
        <v>2047</v>
      </c>
      <c r="S256" s="8">
        <f t="shared" si="10"/>
        <v>42787.25</v>
      </c>
      <c r="T256" s="9">
        <f t="shared" si="11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9"/>
        <v>120</v>
      </c>
      <c r="P257">
        <f>ROUND(E257/G257,2)</f>
        <v>57</v>
      </c>
      <c r="Q257" t="s">
        <v>2034</v>
      </c>
      <c r="R257" t="s">
        <v>2035</v>
      </c>
      <c r="S257" s="8">
        <f t="shared" si="10"/>
        <v>40590.25</v>
      </c>
      <c r="T257" s="9">
        <f t="shared" si="11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9"/>
        <v>23</v>
      </c>
      <c r="P258">
        <f>ROUND(E258/G258,2)</f>
        <v>63.93</v>
      </c>
      <c r="Q258" t="s">
        <v>2034</v>
      </c>
      <c r="R258" t="s">
        <v>2035</v>
      </c>
      <c r="S258" s="8">
        <f t="shared" si="10"/>
        <v>42393.25</v>
      </c>
      <c r="T258" s="9">
        <f t="shared" si="11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2">ROUND((E259/D259)*100,0)</f>
        <v>146</v>
      </c>
      <c r="P259">
        <f>ROUND(E259/G259,2)</f>
        <v>90.46</v>
      </c>
      <c r="Q259" t="s">
        <v>2038</v>
      </c>
      <c r="R259" t="s">
        <v>2039</v>
      </c>
      <c r="S259" s="8">
        <f t="shared" ref="S259:S322" si="13">(((J259/60)/60)/24)+DATE(1970,1,1)</f>
        <v>41338.25</v>
      </c>
      <c r="T259" s="9">
        <f t="shared" ref="T259:T322" si="14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2"/>
        <v>268</v>
      </c>
      <c r="P260">
        <f>ROUND(E260/G260,2)</f>
        <v>72.17</v>
      </c>
      <c r="Q260" t="s">
        <v>2038</v>
      </c>
      <c r="R260" t="s">
        <v>2039</v>
      </c>
      <c r="S260" s="8">
        <f t="shared" si="13"/>
        <v>42712.25</v>
      </c>
      <c r="T260" s="9">
        <f t="shared" si="14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2"/>
        <v>598</v>
      </c>
      <c r="P261">
        <f>ROUND(E261/G261,2)</f>
        <v>77.930000000000007</v>
      </c>
      <c r="Q261" t="s">
        <v>2053</v>
      </c>
      <c r="R261" t="s">
        <v>2054</v>
      </c>
      <c r="S261" s="8">
        <f t="shared" si="13"/>
        <v>41251.25</v>
      </c>
      <c r="T261" s="9">
        <f t="shared" si="14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2"/>
        <v>158</v>
      </c>
      <c r="P262">
        <f>ROUND(E262/G262,2)</f>
        <v>38.07</v>
      </c>
      <c r="Q262" t="s">
        <v>2034</v>
      </c>
      <c r="R262" t="s">
        <v>2035</v>
      </c>
      <c r="S262" s="8">
        <f t="shared" si="13"/>
        <v>41180.208333333336</v>
      </c>
      <c r="T262" s="9">
        <f t="shared" si="14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2"/>
        <v>31</v>
      </c>
      <c r="P263">
        <f>ROUND(E263/G263,2)</f>
        <v>57.94</v>
      </c>
      <c r="Q263" t="s">
        <v>2034</v>
      </c>
      <c r="R263" t="s">
        <v>2035</v>
      </c>
      <c r="S263" s="8">
        <f t="shared" si="13"/>
        <v>40415.208333333336</v>
      </c>
      <c r="T263" s="9">
        <f t="shared" si="14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2"/>
        <v>313</v>
      </c>
      <c r="P264">
        <f>ROUND(E264/G264,2)</f>
        <v>49.79</v>
      </c>
      <c r="Q264" t="s">
        <v>2034</v>
      </c>
      <c r="R264" t="s">
        <v>2044</v>
      </c>
      <c r="S264" s="8">
        <f t="shared" si="13"/>
        <v>40638.208333333336</v>
      </c>
      <c r="T264" s="9">
        <f t="shared" si="14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2"/>
        <v>371</v>
      </c>
      <c r="P265">
        <f>ROUND(E265/G265,2)</f>
        <v>54.05</v>
      </c>
      <c r="Q265" t="s">
        <v>2053</v>
      </c>
      <c r="R265" t="s">
        <v>2054</v>
      </c>
      <c r="S265" s="8">
        <f t="shared" si="13"/>
        <v>40187.25</v>
      </c>
      <c r="T265" s="9">
        <f t="shared" si="14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2"/>
        <v>363</v>
      </c>
      <c r="P266">
        <f>ROUND(E266/G266,2)</f>
        <v>30</v>
      </c>
      <c r="Q266" t="s">
        <v>2038</v>
      </c>
      <c r="R266" t="s">
        <v>2039</v>
      </c>
      <c r="S266" s="8">
        <f t="shared" si="13"/>
        <v>41317.25</v>
      </c>
      <c r="T266" s="9">
        <f t="shared" si="14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2"/>
        <v>123</v>
      </c>
      <c r="P267">
        <f>ROUND(E267/G267,2)</f>
        <v>70.13</v>
      </c>
      <c r="Q267" t="s">
        <v>2038</v>
      </c>
      <c r="R267" t="s">
        <v>2039</v>
      </c>
      <c r="S267" s="8">
        <f t="shared" si="13"/>
        <v>42372.25</v>
      </c>
      <c r="T267" s="9">
        <f t="shared" si="14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2"/>
        <v>77</v>
      </c>
      <c r="P268">
        <f>ROUND(E268/G268,2)</f>
        <v>27</v>
      </c>
      <c r="Q268" t="s">
        <v>2034</v>
      </c>
      <c r="R268" t="s">
        <v>2057</v>
      </c>
      <c r="S268" s="8">
        <f t="shared" si="13"/>
        <v>41950.25</v>
      </c>
      <c r="T268" s="9">
        <f t="shared" si="14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2"/>
        <v>234</v>
      </c>
      <c r="P269">
        <f>ROUND(E269/G269,2)</f>
        <v>51.99</v>
      </c>
      <c r="Q269" t="s">
        <v>2038</v>
      </c>
      <c r="R269" t="s">
        <v>2039</v>
      </c>
      <c r="S269" s="8">
        <f t="shared" si="13"/>
        <v>41206.208333333336</v>
      </c>
      <c r="T269" s="9">
        <f t="shared" si="14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2"/>
        <v>181</v>
      </c>
      <c r="P270">
        <f>ROUND(E270/G270,2)</f>
        <v>56.42</v>
      </c>
      <c r="Q270" t="s">
        <v>2040</v>
      </c>
      <c r="R270" t="s">
        <v>2041</v>
      </c>
      <c r="S270" s="8">
        <f t="shared" si="13"/>
        <v>41186.208333333336</v>
      </c>
      <c r="T270" s="9">
        <f t="shared" si="14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2"/>
        <v>253</v>
      </c>
      <c r="P271">
        <f>ROUND(E271/G271,2)</f>
        <v>101.63</v>
      </c>
      <c r="Q271" t="s">
        <v>2040</v>
      </c>
      <c r="R271" t="s">
        <v>2059</v>
      </c>
      <c r="S271" s="8">
        <f t="shared" si="13"/>
        <v>43496.25</v>
      </c>
      <c r="T271" s="9">
        <f t="shared" si="14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2"/>
        <v>27</v>
      </c>
      <c r="P272">
        <f>ROUND(E272/G272,2)</f>
        <v>25.01</v>
      </c>
      <c r="Q272" t="s">
        <v>2049</v>
      </c>
      <c r="R272" t="s">
        <v>2050</v>
      </c>
      <c r="S272" s="8">
        <f t="shared" si="13"/>
        <v>40514.25</v>
      </c>
      <c r="T272" s="9">
        <f t="shared" si="14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2"/>
        <v>1</v>
      </c>
      <c r="P273">
        <f>ROUND(E273/G273,2)</f>
        <v>32.020000000000003</v>
      </c>
      <c r="Q273" t="s">
        <v>2053</v>
      </c>
      <c r="R273" t="s">
        <v>2054</v>
      </c>
      <c r="S273" s="8">
        <f t="shared" si="13"/>
        <v>42345.25</v>
      </c>
      <c r="T273" s="9">
        <f t="shared" si="14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2"/>
        <v>304</v>
      </c>
      <c r="P274">
        <f>ROUND(E274/G274,2)</f>
        <v>82.02</v>
      </c>
      <c r="Q274" t="s">
        <v>2038</v>
      </c>
      <c r="R274" t="s">
        <v>2039</v>
      </c>
      <c r="S274" s="8">
        <f t="shared" si="13"/>
        <v>43656.208333333328</v>
      </c>
      <c r="T274" s="9">
        <f t="shared" si="14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2"/>
        <v>137</v>
      </c>
      <c r="P275">
        <f>ROUND(E275/G275,2)</f>
        <v>37.96</v>
      </c>
      <c r="Q275" t="s">
        <v>2038</v>
      </c>
      <c r="R275" t="s">
        <v>2039</v>
      </c>
      <c r="S275" s="8">
        <f t="shared" si="13"/>
        <v>42995.208333333328</v>
      </c>
      <c r="T275" s="9">
        <f t="shared" si="14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2"/>
        <v>32</v>
      </c>
      <c r="P276">
        <f>ROUND(E276/G276,2)</f>
        <v>51.53</v>
      </c>
      <c r="Q276" t="s">
        <v>2038</v>
      </c>
      <c r="R276" t="s">
        <v>2039</v>
      </c>
      <c r="S276" s="8">
        <f t="shared" si="13"/>
        <v>43045.25</v>
      </c>
      <c r="T276" s="9">
        <f t="shared" si="14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2"/>
        <v>242</v>
      </c>
      <c r="P277">
        <f>ROUND(E277/G277,2)</f>
        <v>81.2</v>
      </c>
      <c r="Q277" t="s">
        <v>2046</v>
      </c>
      <c r="R277" t="s">
        <v>2058</v>
      </c>
      <c r="S277" s="8">
        <f t="shared" si="13"/>
        <v>43561.208333333328</v>
      </c>
      <c r="T277" s="9">
        <f t="shared" si="14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2"/>
        <v>97</v>
      </c>
      <c r="P278">
        <f>ROUND(E278/G278,2)</f>
        <v>40.03</v>
      </c>
      <c r="Q278" t="s">
        <v>2049</v>
      </c>
      <c r="R278" t="s">
        <v>2050</v>
      </c>
      <c r="S278" s="8">
        <f t="shared" si="13"/>
        <v>41018.208333333336</v>
      </c>
      <c r="T278" s="9">
        <f t="shared" si="14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2"/>
        <v>1066</v>
      </c>
      <c r="P279">
        <f>ROUND(E279/G279,2)</f>
        <v>89.94</v>
      </c>
      <c r="Q279" t="s">
        <v>2038</v>
      </c>
      <c r="R279" t="s">
        <v>2039</v>
      </c>
      <c r="S279" s="8">
        <f t="shared" si="13"/>
        <v>40378.208333333336</v>
      </c>
      <c r="T279" s="9">
        <f t="shared" si="14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2"/>
        <v>326</v>
      </c>
      <c r="P280">
        <f>ROUND(E280/G280,2)</f>
        <v>96.69</v>
      </c>
      <c r="Q280" t="s">
        <v>2036</v>
      </c>
      <c r="R280" t="s">
        <v>2037</v>
      </c>
      <c r="S280" s="8">
        <f t="shared" si="13"/>
        <v>41239.25</v>
      </c>
      <c r="T280" s="9">
        <f t="shared" si="14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2"/>
        <v>171</v>
      </c>
      <c r="P281">
        <f>ROUND(E281/G281,2)</f>
        <v>25.01</v>
      </c>
      <c r="Q281" t="s">
        <v>2038</v>
      </c>
      <c r="R281" t="s">
        <v>2039</v>
      </c>
      <c r="S281" s="8">
        <f t="shared" si="13"/>
        <v>43346.208333333328</v>
      </c>
      <c r="T281" s="9">
        <f t="shared" si="14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2"/>
        <v>581</v>
      </c>
      <c r="P282">
        <f>ROUND(E282/G282,2)</f>
        <v>36.99</v>
      </c>
      <c r="Q282" t="s">
        <v>2040</v>
      </c>
      <c r="R282" t="s">
        <v>2048</v>
      </c>
      <c r="S282" s="8">
        <f t="shared" si="13"/>
        <v>43060.25</v>
      </c>
      <c r="T282" s="9">
        <f t="shared" si="14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2"/>
        <v>92</v>
      </c>
      <c r="P283">
        <f>ROUND(E283/G283,2)</f>
        <v>73.010000000000005</v>
      </c>
      <c r="Q283" t="s">
        <v>2038</v>
      </c>
      <c r="R283" t="s">
        <v>2039</v>
      </c>
      <c r="S283" s="8">
        <f t="shared" si="13"/>
        <v>40979.25</v>
      </c>
      <c r="T283" s="9">
        <f t="shared" si="14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2"/>
        <v>108</v>
      </c>
      <c r="P284">
        <f>ROUND(E284/G284,2)</f>
        <v>68.239999999999995</v>
      </c>
      <c r="Q284" t="s">
        <v>2040</v>
      </c>
      <c r="R284" t="s">
        <v>2059</v>
      </c>
      <c r="S284" s="8">
        <f t="shared" si="13"/>
        <v>42701.25</v>
      </c>
      <c r="T284" s="9">
        <f t="shared" si="14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2"/>
        <v>19</v>
      </c>
      <c r="P285">
        <f>ROUND(E285/G285,2)</f>
        <v>52.31</v>
      </c>
      <c r="Q285" t="s">
        <v>2034</v>
      </c>
      <c r="R285" t="s">
        <v>2035</v>
      </c>
      <c r="S285" s="8">
        <f t="shared" si="13"/>
        <v>42520.208333333328</v>
      </c>
      <c r="T285" s="9">
        <f t="shared" si="14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2"/>
        <v>83</v>
      </c>
      <c r="P286">
        <f>ROUND(E286/G286,2)</f>
        <v>61.77</v>
      </c>
      <c r="Q286" t="s">
        <v>2036</v>
      </c>
      <c r="R286" t="s">
        <v>2037</v>
      </c>
      <c r="S286" s="8">
        <f t="shared" si="13"/>
        <v>41030.208333333336</v>
      </c>
      <c r="T286" s="9">
        <f t="shared" si="14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2"/>
        <v>706</v>
      </c>
      <c r="P287">
        <f>ROUND(E287/G287,2)</f>
        <v>25.03</v>
      </c>
      <c r="Q287" t="s">
        <v>2038</v>
      </c>
      <c r="R287" t="s">
        <v>2039</v>
      </c>
      <c r="S287" s="8">
        <f t="shared" si="13"/>
        <v>42623.208333333328</v>
      </c>
      <c r="T287" s="9">
        <f t="shared" si="14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2"/>
        <v>17</v>
      </c>
      <c r="P288">
        <f>ROUND(E288/G288,2)</f>
        <v>106.29</v>
      </c>
      <c r="Q288" t="s">
        <v>2038</v>
      </c>
      <c r="R288" t="s">
        <v>2039</v>
      </c>
      <c r="S288" s="8">
        <f t="shared" si="13"/>
        <v>42697.25</v>
      </c>
      <c r="T288" s="9">
        <f t="shared" si="14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2"/>
        <v>210</v>
      </c>
      <c r="P289">
        <f>ROUND(E289/G289,2)</f>
        <v>75.069999999999993</v>
      </c>
      <c r="Q289" t="s">
        <v>2034</v>
      </c>
      <c r="R289" t="s">
        <v>2042</v>
      </c>
      <c r="S289" s="8">
        <f t="shared" si="13"/>
        <v>42122.208333333328</v>
      </c>
      <c r="T289" s="9">
        <f t="shared" si="14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2"/>
        <v>98</v>
      </c>
      <c r="P290">
        <f>ROUND(E290/G290,2)</f>
        <v>39.97</v>
      </c>
      <c r="Q290" t="s">
        <v>2034</v>
      </c>
      <c r="R290" t="s">
        <v>2056</v>
      </c>
      <c r="S290" s="8">
        <f t="shared" si="13"/>
        <v>40982.208333333336</v>
      </c>
      <c r="T290" s="9">
        <f t="shared" si="14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2"/>
        <v>1684</v>
      </c>
      <c r="P291">
        <f>ROUND(E291/G291,2)</f>
        <v>39.979999999999997</v>
      </c>
      <c r="Q291" t="s">
        <v>2038</v>
      </c>
      <c r="R291" t="s">
        <v>2039</v>
      </c>
      <c r="S291" s="8">
        <f t="shared" si="13"/>
        <v>42219.208333333328</v>
      </c>
      <c r="T291" s="9">
        <f t="shared" si="14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2"/>
        <v>54</v>
      </c>
      <c r="P292">
        <f>ROUND(E292/G292,2)</f>
        <v>101.02</v>
      </c>
      <c r="Q292" t="s">
        <v>2040</v>
      </c>
      <c r="R292" t="s">
        <v>2041</v>
      </c>
      <c r="S292" s="8">
        <f t="shared" si="13"/>
        <v>41404.208333333336</v>
      </c>
      <c r="T292" s="9">
        <f t="shared" si="14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2"/>
        <v>457</v>
      </c>
      <c r="P293">
        <f>ROUND(E293/G293,2)</f>
        <v>76.81</v>
      </c>
      <c r="Q293" t="s">
        <v>2036</v>
      </c>
      <c r="R293" t="s">
        <v>2037</v>
      </c>
      <c r="S293" s="8">
        <f t="shared" si="13"/>
        <v>40831.208333333336</v>
      </c>
      <c r="T293" s="9">
        <f t="shared" si="14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2"/>
        <v>10</v>
      </c>
      <c r="P294">
        <f>ROUND(E294/G294,2)</f>
        <v>71.7</v>
      </c>
      <c r="Q294" t="s">
        <v>2032</v>
      </c>
      <c r="R294" t="s">
        <v>2033</v>
      </c>
      <c r="S294" s="8">
        <f t="shared" si="13"/>
        <v>40984.208333333336</v>
      </c>
      <c r="T294" s="9">
        <f t="shared" si="14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2"/>
        <v>16</v>
      </c>
      <c r="P295">
        <f>ROUND(E295/G295,2)</f>
        <v>33.28</v>
      </c>
      <c r="Q295" t="s">
        <v>2038</v>
      </c>
      <c r="R295" t="s">
        <v>2039</v>
      </c>
      <c r="S295" s="8">
        <f t="shared" si="13"/>
        <v>40456.208333333336</v>
      </c>
      <c r="T295" s="9">
        <f t="shared" si="14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2"/>
        <v>1340</v>
      </c>
      <c r="P296">
        <f>ROUND(E296/G296,2)</f>
        <v>43.92</v>
      </c>
      <c r="Q296" t="s">
        <v>2038</v>
      </c>
      <c r="R296" t="s">
        <v>2039</v>
      </c>
      <c r="S296" s="8">
        <f t="shared" si="13"/>
        <v>43399.208333333328</v>
      </c>
      <c r="T296" s="9">
        <f t="shared" si="14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2"/>
        <v>36</v>
      </c>
      <c r="P297">
        <f>ROUND(E297/G297,2)</f>
        <v>36</v>
      </c>
      <c r="Q297" t="s">
        <v>2038</v>
      </c>
      <c r="R297" t="s">
        <v>2039</v>
      </c>
      <c r="S297" s="8">
        <f t="shared" si="13"/>
        <v>41562.208333333336</v>
      </c>
      <c r="T297" s="9">
        <f t="shared" si="14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2"/>
        <v>55</v>
      </c>
      <c r="P298">
        <f>ROUND(E298/G298,2)</f>
        <v>88.21</v>
      </c>
      <c r="Q298" t="s">
        <v>2038</v>
      </c>
      <c r="R298" t="s">
        <v>2039</v>
      </c>
      <c r="S298" s="8">
        <f t="shared" si="13"/>
        <v>43493.25</v>
      </c>
      <c r="T298" s="9">
        <f t="shared" si="14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2"/>
        <v>94</v>
      </c>
      <c r="P299">
        <f>ROUND(E299/G299,2)</f>
        <v>65.239999999999995</v>
      </c>
      <c r="Q299" t="s">
        <v>2038</v>
      </c>
      <c r="R299" t="s">
        <v>2039</v>
      </c>
      <c r="S299" s="8">
        <f t="shared" si="13"/>
        <v>41653.25</v>
      </c>
      <c r="T299" s="9">
        <f t="shared" si="14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2"/>
        <v>144</v>
      </c>
      <c r="P300">
        <f>ROUND(E300/G300,2)</f>
        <v>69.959999999999994</v>
      </c>
      <c r="Q300" t="s">
        <v>2034</v>
      </c>
      <c r="R300" t="s">
        <v>2035</v>
      </c>
      <c r="S300" s="8">
        <f t="shared" si="13"/>
        <v>42426.25</v>
      </c>
      <c r="T300" s="9">
        <f t="shared" si="14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2"/>
        <v>51</v>
      </c>
      <c r="P301">
        <f>ROUND(E301/G301,2)</f>
        <v>39.880000000000003</v>
      </c>
      <c r="Q301" t="s">
        <v>2032</v>
      </c>
      <c r="R301" t="s">
        <v>2033</v>
      </c>
      <c r="S301" s="8">
        <f t="shared" si="13"/>
        <v>42432.25</v>
      </c>
      <c r="T301" s="9">
        <f t="shared" si="14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2"/>
        <v>5</v>
      </c>
      <c r="P302">
        <f>ROUND(E302/G302,2)</f>
        <v>5</v>
      </c>
      <c r="Q302" t="s">
        <v>2046</v>
      </c>
      <c r="R302" t="s">
        <v>2047</v>
      </c>
      <c r="S302" s="8">
        <f t="shared" si="13"/>
        <v>42977.208333333328</v>
      </c>
      <c r="T302" s="9">
        <f t="shared" si="14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2"/>
        <v>1345</v>
      </c>
      <c r="P303">
        <f>ROUND(E303/G303,2)</f>
        <v>41.02</v>
      </c>
      <c r="Q303" t="s">
        <v>2040</v>
      </c>
      <c r="R303" t="s">
        <v>2041</v>
      </c>
      <c r="S303" s="8">
        <f t="shared" si="13"/>
        <v>42061.25</v>
      </c>
      <c r="T303" s="9">
        <f t="shared" si="14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2"/>
        <v>32</v>
      </c>
      <c r="P304">
        <f>ROUND(E304/G304,2)</f>
        <v>98.91</v>
      </c>
      <c r="Q304" t="s">
        <v>2038</v>
      </c>
      <c r="R304" t="s">
        <v>2039</v>
      </c>
      <c r="S304" s="8">
        <f t="shared" si="13"/>
        <v>43345.208333333328</v>
      </c>
      <c r="T304" s="9">
        <f t="shared" si="14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2"/>
        <v>83</v>
      </c>
      <c r="P305">
        <f>ROUND(E305/G305,2)</f>
        <v>87.78</v>
      </c>
      <c r="Q305" t="s">
        <v>2034</v>
      </c>
      <c r="R305" t="s">
        <v>2044</v>
      </c>
      <c r="S305" s="8">
        <f t="shared" si="13"/>
        <v>42376.25</v>
      </c>
      <c r="T305" s="9">
        <f t="shared" si="14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2"/>
        <v>546</v>
      </c>
      <c r="P306">
        <f>ROUND(E306/G306,2)</f>
        <v>80.77</v>
      </c>
      <c r="Q306" t="s">
        <v>2040</v>
      </c>
      <c r="R306" t="s">
        <v>2041</v>
      </c>
      <c r="S306" s="8">
        <f t="shared" si="13"/>
        <v>42589.208333333328</v>
      </c>
      <c r="T306" s="9">
        <f t="shared" si="14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2"/>
        <v>286</v>
      </c>
      <c r="P307">
        <f>ROUND(E307/G307,2)</f>
        <v>94.28</v>
      </c>
      <c r="Q307" t="s">
        <v>2038</v>
      </c>
      <c r="R307" t="s">
        <v>2039</v>
      </c>
      <c r="S307" s="8">
        <f t="shared" si="13"/>
        <v>42448.208333333328</v>
      </c>
      <c r="T307" s="9">
        <f t="shared" si="14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2"/>
        <v>8</v>
      </c>
      <c r="P308">
        <f>ROUND(E308/G308,2)</f>
        <v>73.430000000000007</v>
      </c>
      <c r="Q308" t="s">
        <v>2038</v>
      </c>
      <c r="R308" t="s">
        <v>2039</v>
      </c>
      <c r="S308" s="8">
        <f t="shared" si="13"/>
        <v>42930.208333333328</v>
      </c>
      <c r="T308" s="9">
        <f t="shared" si="14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2"/>
        <v>132</v>
      </c>
      <c r="P309">
        <f>ROUND(E309/G309,2)</f>
        <v>65.97</v>
      </c>
      <c r="Q309" t="s">
        <v>2046</v>
      </c>
      <c r="R309" t="s">
        <v>2052</v>
      </c>
      <c r="S309" s="8">
        <f t="shared" si="13"/>
        <v>41066.208333333336</v>
      </c>
      <c r="T309" s="9">
        <f t="shared" si="14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2"/>
        <v>74</v>
      </c>
      <c r="P310">
        <f>ROUND(E310/G310,2)</f>
        <v>109.04</v>
      </c>
      <c r="Q310" t="s">
        <v>2038</v>
      </c>
      <c r="R310" t="s">
        <v>2039</v>
      </c>
      <c r="S310" s="8">
        <f t="shared" si="13"/>
        <v>40651.208333333336</v>
      </c>
      <c r="T310" s="9">
        <f t="shared" si="14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2"/>
        <v>75</v>
      </c>
      <c r="P311">
        <f>ROUND(E311/G311,2)</f>
        <v>41.16</v>
      </c>
      <c r="Q311" t="s">
        <v>2034</v>
      </c>
      <c r="R311" t="s">
        <v>2044</v>
      </c>
      <c r="S311" s="8">
        <f t="shared" si="13"/>
        <v>40807.208333333336</v>
      </c>
      <c r="T311" s="9">
        <f t="shared" si="14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2"/>
        <v>20</v>
      </c>
      <c r="P312">
        <f>ROUND(E312/G312,2)</f>
        <v>99.13</v>
      </c>
      <c r="Q312" t="s">
        <v>2049</v>
      </c>
      <c r="R312" t="s">
        <v>2050</v>
      </c>
      <c r="S312" s="8">
        <f t="shared" si="13"/>
        <v>40277.208333333336</v>
      </c>
      <c r="T312" s="9">
        <f t="shared" si="14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2"/>
        <v>203</v>
      </c>
      <c r="P313">
        <f>ROUND(E313/G313,2)</f>
        <v>105.88</v>
      </c>
      <c r="Q313" t="s">
        <v>2038</v>
      </c>
      <c r="R313" t="s">
        <v>2039</v>
      </c>
      <c r="S313" s="8">
        <f t="shared" si="13"/>
        <v>40590.25</v>
      </c>
      <c r="T313" s="9">
        <f t="shared" si="14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2"/>
        <v>310</v>
      </c>
      <c r="P314">
        <f>ROUND(E314/G314,2)</f>
        <v>49</v>
      </c>
      <c r="Q314" t="s">
        <v>2038</v>
      </c>
      <c r="R314" t="s">
        <v>2039</v>
      </c>
      <c r="S314" s="8">
        <f t="shared" si="13"/>
        <v>41572.208333333336</v>
      </c>
      <c r="T314" s="9">
        <f t="shared" si="14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2"/>
        <v>395</v>
      </c>
      <c r="P315">
        <f>ROUND(E315/G315,2)</f>
        <v>39</v>
      </c>
      <c r="Q315" t="s">
        <v>2034</v>
      </c>
      <c r="R315" t="s">
        <v>2035</v>
      </c>
      <c r="S315" s="8">
        <f t="shared" si="13"/>
        <v>40966.25</v>
      </c>
      <c r="T315" s="9">
        <f t="shared" si="14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2"/>
        <v>295</v>
      </c>
      <c r="P316">
        <f>ROUND(E316/G316,2)</f>
        <v>31.02</v>
      </c>
      <c r="Q316" t="s">
        <v>2040</v>
      </c>
      <c r="R316" t="s">
        <v>2041</v>
      </c>
      <c r="S316" s="8">
        <f t="shared" si="13"/>
        <v>43536.208333333328</v>
      </c>
      <c r="T316" s="9">
        <f t="shared" si="14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2"/>
        <v>34</v>
      </c>
      <c r="P317">
        <f>ROUND(E317/G317,2)</f>
        <v>103.87</v>
      </c>
      <c r="Q317" t="s">
        <v>2038</v>
      </c>
      <c r="R317" t="s">
        <v>2039</v>
      </c>
      <c r="S317" s="8">
        <f t="shared" si="13"/>
        <v>41783.208333333336</v>
      </c>
      <c r="T317" s="9">
        <f t="shared" si="14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2"/>
        <v>67</v>
      </c>
      <c r="P318">
        <f>ROUND(E318/G318,2)</f>
        <v>59.27</v>
      </c>
      <c r="Q318" t="s">
        <v>2032</v>
      </c>
      <c r="R318" t="s">
        <v>2033</v>
      </c>
      <c r="S318" s="8">
        <f t="shared" si="13"/>
        <v>43788.25</v>
      </c>
      <c r="T318" s="9">
        <f t="shared" si="14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2"/>
        <v>19</v>
      </c>
      <c r="P319">
        <f>ROUND(E319/G319,2)</f>
        <v>42.3</v>
      </c>
      <c r="Q319" t="s">
        <v>2038</v>
      </c>
      <c r="R319" t="s">
        <v>2039</v>
      </c>
      <c r="S319" s="8">
        <f t="shared" si="13"/>
        <v>42869.208333333328</v>
      </c>
      <c r="T319" s="9">
        <f t="shared" si="14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2"/>
        <v>16</v>
      </c>
      <c r="P320">
        <f>ROUND(E320/G320,2)</f>
        <v>53.12</v>
      </c>
      <c r="Q320" t="s">
        <v>2034</v>
      </c>
      <c r="R320" t="s">
        <v>2035</v>
      </c>
      <c r="S320" s="8">
        <f t="shared" si="13"/>
        <v>41684.25</v>
      </c>
      <c r="T320" s="9">
        <f t="shared" si="14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2"/>
        <v>39</v>
      </c>
      <c r="P321">
        <f>ROUND(E321/G321,2)</f>
        <v>50.8</v>
      </c>
      <c r="Q321" t="s">
        <v>2036</v>
      </c>
      <c r="R321" t="s">
        <v>2037</v>
      </c>
      <c r="S321" s="8">
        <f t="shared" si="13"/>
        <v>40402.208333333336</v>
      </c>
      <c r="T321" s="9">
        <f t="shared" si="14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2"/>
        <v>10</v>
      </c>
      <c r="P322">
        <f>ROUND(E322/G322,2)</f>
        <v>101.15</v>
      </c>
      <c r="Q322" t="s">
        <v>2046</v>
      </c>
      <c r="R322" t="s">
        <v>2052</v>
      </c>
      <c r="S322" s="8">
        <f t="shared" si="13"/>
        <v>40673.208333333336</v>
      </c>
      <c r="T322" s="9">
        <f t="shared" si="14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15">ROUND((E323/D323)*100,0)</f>
        <v>94</v>
      </c>
      <c r="P323">
        <f>ROUND(E323/G323,2)</f>
        <v>65</v>
      </c>
      <c r="Q323" t="s">
        <v>2040</v>
      </c>
      <c r="R323" t="s">
        <v>2051</v>
      </c>
      <c r="S323" s="8">
        <f t="shared" ref="S323:S386" si="16">(((J323/60)/60)/24)+DATE(1970,1,1)</f>
        <v>40634.208333333336</v>
      </c>
      <c r="T323" s="9">
        <f t="shared" ref="T323:T386" si="17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15"/>
        <v>167</v>
      </c>
      <c r="P324">
        <f>ROUND(E324/G324,2)</f>
        <v>38</v>
      </c>
      <c r="Q324" t="s">
        <v>2038</v>
      </c>
      <c r="R324" t="s">
        <v>2039</v>
      </c>
      <c r="S324" s="8">
        <f t="shared" si="16"/>
        <v>40507.25</v>
      </c>
      <c r="T324" s="9">
        <f t="shared" si="17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5"/>
        <v>24</v>
      </c>
      <c r="P325">
        <f>ROUND(E325/G325,2)</f>
        <v>82.62</v>
      </c>
      <c r="Q325" t="s">
        <v>2040</v>
      </c>
      <c r="R325" t="s">
        <v>2041</v>
      </c>
      <c r="S325" s="8">
        <f t="shared" si="16"/>
        <v>41725.208333333336</v>
      </c>
      <c r="T325" s="9">
        <f t="shared" si="17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5"/>
        <v>164</v>
      </c>
      <c r="P326">
        <f>ROUND(E326/G326,2)</f>
        <v>37.94</v>
      </c>
      <c r="Q326" t="s">
        <v>2038</v>
      </c>
      <c r="R326" t="s">
        <v>2039</v>
      </c>
      <c r="S326" s="8">
        <f t="shared" si="16"/>
        <v>42176.208333333328</v>
      </c>
      <c r="T326" s="9">
        <f t="shared" si="17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5"/>
        <v>91</v>
      </c>
      <c r="P327">
        <f>ROUND(E327/G327,2)</f>
        <v>80.78</v>
      </c>
      <c r="Q327" t="s">
        <v>2038</v>
      </c>
      <c r="R327" t="s">
        <v>2039</v>
      </c>
      <c r="S327" s="8">
        <f t="shared" si="16"/>
        <v>43267.208333333328</v>
      </c>
      <c r="T327" s="9">
        <f t="shared" si="17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5"/>
        <v>46</v>
      </c>
      <c r="P328">
        <f>ROUND(E328/G328,2)</f>
        <v>25.98</v>
      </c>
      <c r="Q328" t="s">
        <v>2040</v>
      </c>
      <c r="R328" t="s">
        <v>2048</v>
      </c>
      <c r="S328" s="8">
        <f t="shared" si="16"/>
        <v>42364.25</v>
      </c>
      <c r="T328" s="9">
        <f t="shared" si="17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5"/>
        <v>39</v>
      </c>
      <c r="P329">
        <f>ROUND(E329/G329,2)</f>
        <v>30.36</v>
      </c>
      <c r="Q329" t="s">
        <v>2038</v>
      </c>
      <c r="R329" t="s">
        <v>2039</v>
      </c>
      <c r="S329" s="8">
        <f t="shared" si="16"/>
        <v>43705.208333333328</v>
      </c>
      <c r="T329" s="9">
        <f t="shared" si="17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5"/>
        <v>134</v>
      </c>
      <c r="P330">
        <f>ROUND(E330/G330,2)</f>
        <v>54</v>
      </c>
      <c r="Q330" t="s">
        <v>2034</v>
      </c>
      <c r="R330" t="s">
        <v>2035</v>
      </c>
      <c r="S330" s="8">
        <f t="shared" si="16"/>
        <v>43434.25</v>
      </c>
      <c r="T330" s="9">
        <f t="shared" si="17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5"/>
        <v>23</v>
      </c>
      <c r="P331">
        <f>ROUND(E331/G331,2)</f>
        <v>101.79</v>
      </c>
      <c r="Q331" t="s">
        <v>2049</v>
      </c>
      <c r="R331" t="s">
        <v>2050</v>
      </c>
      <c r="S331" s="8">
        <f t="shared" si="16"/>
        <v>42716.25</v>
      </c>
      <c r="T331" s="9">
        <f t="shared" si="17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5"/>
        <v>185</v>
      </c>
      <c r="P332">
        <f>ROUND(E332/G332,2)</f>
        <v>45</v>
      </c>
      <c r="Q332" t="s">
        <v>2040</v>
      </c>
      <c r="R332" t="s">
        <v>2041</v>
      </c>
      <c r="S332" s="8">
        <f t="shared" si="16"/>
        <v>43077.25</v>
      </c>
      <c r="T332" s="9">
        <f t="shared" si="17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5"/>
        <v>444</v>
      </c>
      <c r="P333">
        <f>ROUND(E333/G333,2)</f>
        <v>77.069999999999993</v>
      </c>
      <c r="Q333" t="s">
        <v>2032</v>
      </c>
      <c r="R333" t="s">
        <v>2033</v>
      </c>
      <c r="S333" s="8">
        <f t="shared" si="16"/>
        <v>40896.25</v>
      </c>
      <c r="T333" s="9">
        <f t="shared" si="17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5"/>
        <v>200</v>
      </c>
      <c r="P334">
        <f>ROUND(E334/G334,2)</f>
        <v>88.08</v>
      </c>
      <c r="Q334" t="s">
        <v>2036</v>
      </c>
      <c r="R334" t="s">
        <v>2045</v>
      </c>
      <c r="S334" s="8">
        <f t="shared" si="16"/>
        <v>41361.208333333336</v>
      </c>
      <c r="T334" s="9">
        <f t="shared" si="17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5"/>
        <v>124</v>
      </c>
      <c r="P335">
        <f>ROUND(E335/G335,2)</f>
        <v>47.04</v>
      </c>
      <c r="Q335" t="s">
        <v>2038</v>
      </c>
      <c r="R335" t="s">
        <v>2039</v>
      </c>
      <c r="S335" s="8">
        <f t="shared" si="16"/>
        <v>43424.25</v>
      </c>
      <c r="T335" s="9">
        <f t="shared" si="17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5"/>
        <v>187</v>
      </c>
      <c r="P336">
        <f>ROUND(E336/G336,2)</f>
        <v>111</v>
      </c>
      <c r="Q336" t="s">
        <v>2034</v>
      </c>
      <c r="R336" t="s">
        <v>2035</v>
      </c>
      <c r="S336" s="8">
        <f t="shared" si="16"/>
        <v>43110.25</v>
      </c>
      <c r="T336" s="9">
        <f t="shared" si="17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5"/>
        <v>114</v>
      </c>
      <c r="P337">
        <f>ROUND(E337/G337,2)</f>
        <v>87</v>
      </c>
      <c r="Q337" t="s">
        <v>2034</v>
      </c>
      <c r="R337" t="s">
        <v>2035</v>
      </c>
      <c r="S337" s="8">
        <f t="shared" si="16"/>
        <v>43784.25</v>
      </c>
      <c r="T337" s="9">
        <f t="shared" si="17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5"/>
        <v>97</v>
      </c>
      <c r="P338">
        <f>ROUND(E338/G338,2)</f>
        <v>63.99</v>
      </c>
      <c r="Q338" t="s">
        <v>2034</v>
      </c>
      <c r="R338" t="s">
        <v>2035</v>
      </c>
      <c r="S338" s="8">
        <f t="shared" si="16"/>
        <v>40527.25</v>
      </c>
      <c r="T338" s="9">
        <f t="shared" si="17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5"/>
        <v>123</v>
      </c>
      <c r="P339">
        <f>ROUND(E339/G339,2)</f>
        <v>105.99</v>
      </c>
      <c r="Q339" t="s">
        <v>2038</v>
      </c>
      <c r="R339" t="s">
        <v>2039</v>
      </c>
      <c r="S339" s="8">
        <f t="shared" si="16"/>
        <v>43780.25</v>
      </c>
      <c r="T339" s="9">
        <f t="shared" si="17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5"/>
        <v>179</v>
      </c>
      <c r="P340">
        <f>ROUND(E340/G340,2)</f>
        <v>73.989999999999995</v>
      </c>
      <c r="Q340" t="s">
        <v>2038</v>
      </c>
      <c r="R340" t="s">
        <v>2039</v>
      </c>
      <c r="S340" s="8">
        <f t="shared" si="16"/>
        <v>40821.208333333336</v>
      </c>
      <c r="T340" s="9">
        <f t="shared" si="17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5"/>
        <v>80</v>
      </c>
      <c r="P341">
        <f>ROUND(E341/G341,2)</f>
        <v>84.02</v>
      </c>
      <c r="Q341" t="s">
        <v>2038</v>
      </c>
      <c r="R341" t="s">
        <v>2039</v>
      </c>
      <c r="S341" s="8">
        <f t="shared" si="16"/>
        <v>42949.208333333328</v>
      </c>
      <c r="T341" s="9">
        <f t="shared" si="17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5"/>
        <v>94</v>
      </c>
      <c r="P342">
        <f>ROUND(E342/G342,2)</f>
        <v>88.97</v>
      </c>
      <c r="Q342" t="s">
        <v>2053</v>
      </c>
      <c r="R342" t="s">
        <v>2054</v>
      </c>
      <c r="S342" s="8">
        <f t="shared" si="16"/>
        <v>40889.25</v>
      </c>
      <c r="T342" s="9">
        <f t="shared" si="17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5"/>
        <v>85</v>
      </c>
      <c r="P343">
        <f>ROUND(E343/G343,2)</f>
        <v>76.989999999999995</v>
      </c>
      <c r="Q343" t="s">
        <v>2034</v>
      </c>
      <c r="R343" t="s">
        <v>2044</v>
      </c>
      <c r="S343" s="8">
        <f t="shared" si="16"/>
        <v>42244.208333333328</v>
      </c>
      <c r="T343" s="9">
        <f t="shared" si="17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5"/>
        <v>67</v>
      </c>
      <c r="P344">
        <f>ROUND(E344/G344,2)</f>
        <v>97.15</v>
      </c>
      <c r="Q344" t="s">
        <v>2038</v>
      </c>
      <c r="R344" t="s">
        <v>2039</v>
      </c>
      <c r="S344" s="8">
        <f t="shared" si="16"/>
        <v>41475.208333333336</v>
      </c>
      <c r="T344" s="9">
        <f t="shared" si="17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5"/>
        <v>54</v>
      </c>
      <c r="P345">
        <f>ROUND(E345/G345,2)</f>
        <v>33.01</v>
      </c>
      <c r="Q345" t="s">
        <v>2038</v>
      </c>
      <c r="R345" t="s">
        <v>2039</v>
      </c>
      <c r="S345" s="8">
        <f t="shared" si="16"/>
        <v>41597.25</v>
      </c>
      <c r="T345" s="9">
        <f t="shared" si="17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5"/>
        <v>42</v>
      </c>
      <c r="P346">
        <f>ROUND(E346/G346,2)</f>
        <v>99.95</v>
      </c>
      <c r="Q346" t="s">
        <v>2049</v>
      </c>
      <c r="R346" t="s">
        <v>2050</v>
      </c>
      <c r="S346" s="8">
        <f t="shared" si="16"/>
        <v>43122.25</v>
      </c>
      <c r="T346" s="9">
        <f t="shared" si="17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5"/>
        <v>15</v>
      </c>
      <c r="P347">
        <f>ROUND(E347/G347,2)</f>
        <v>69.97</v>
      </c>
      <c r="Q347" t="s">
        <v>2040</v>
      </c>
      <c r="R347" t="s">
        <v>2043</v>
      </c>
      <c r="S347" s="8">
        <f t="shared" si="16"/>
        <v>42194.208333333328</v>
      </c>
      <c r="T347" s="9">
        <f t="shared" si="17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5"/>
        <v>34</v>
      </c>
      <c r="P348">
        <f>ROUND(E348/G348,2)</f>
        <v>110.32</v>
      </c>
      <c r="Q348" t="s">
        <v>2034</v>
      </c>
      <c r="R348" t="s">
        <v>2044</v>
      </c>
      <c r="S348" s="8">
        <f t="shared" si="16"/>
        <v>42971.208333333328</v>
      </c>
      <c r="T348" s="9">
        <f t="shared" si="17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5"/>
        <v>1401</v>
      </c>
      <c r="P349">
        <f>ROUND(E349/G349,2)</f>
        <v>66.010000000000005</v>
      </c>
      <c r="Q349" t="s">
        <v>2036</v>
      </c>
      <c r="R349" t="s">
        <v>2037</v>
      </c>
      <c r="S349" s="8">
        <f t="shared" si="16"/>
        <v>42046.25</v>
      </c>
      <c r="T349" s="9">
        <f t="shared" si="17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5"/>
        <v>72</v>
      </c>
      <c r="P350">
        <f>ROUND(E350/G350,2)</f>
        <v>41.01</v>
      </c>
      <c r="Q350" t="s">
        <v>2032</v>
      </c>
      <c r="R350" t="s">
        <v>2033</v>
      </c>
      <c r="S350" s="8">
        <f t="shared" si="16"/>
        <v>42782.25</v>
      </c>
      <c r="T350" s="9">
        <f t="shared" si="17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5"/>
        <v>53</v>
      </c>
      <c r="P351">
        <f>ROUND(E351/G351,2)</f>
        <v>103.96</v>
      </c>
      <c r="Q351" t="s">
        <v>2038</v>
      </c>
      <c r="R351" t="s">
        <v>2039</v>
      </c>
      <c r="S351" s="8">
        <f t="shared" si="16"/>
        <v>42930.208333333328</v>
      </c>
      <c r="T351" s="9">
        <f t="shared" si="17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5"/>
        <v>5</v>
      </c>
      <c r="P352">
        <f>ROUND(E352/G352,2)</f>
        <v>5</v>
      </c>
      <c r="Q352" t="s">
        <v>2034</v>
      </c>
      <c r="R352" t="s">
        <v>2057</v>
      </c>
      <c r="S352" s="8">
        <f t="shared" si="16"/>
        <v>42144.208333333328</v>
      </c>
      <c r="T352" s="9">
        <f t="shared" si="17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5"/>
        <v>128</v>
      </c>
      <c r="P353">
        <f>ROUND(E353/G353,2)</f>
        <v>47.01</v>
      </c>
      <c r="Q353" t="s">
        <v>2034</v>
      </c>
      <c r="R353" t="s">
        <v>2035</v>
      </c>
      <c r="S353" s="8">
        <f t="shared" si="16"/>
        <v>42240.208333333328</v>
      </c>
      <c r="T353" s="9">
        <f t="shared" si="17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5"/>
        <v>35</v>
      </c>
      <c r="P354">
        <f>ROUND(E354/G354,2)</f>
        <v>29.61</v>
      </c>
      <c r="Q354" t="s">
        <v>2038</v>
      </c>
      <c r="R354" t="s">
        <v>2039</v>
      </c>
      <c r="S354" s="8">
        <f t="shared" si="16"/>
        <v>42315.25</v>
      </c>
      <c r="T354" s="9">
        <f t="shared" si="17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5"/>
        <v>411</v>
      </c>
      <c r="P355">
        <f>ROUND(E355/G355,2)</f>
        <v>81.010000000000005</v>
      </c>
      <c r="Q355" t="s">
        <v>2038</v>
      </c>
      <c r="R355" t="s">
        <v>2039</v>
      </c>
      <c r="S355" s="8">
        <f t="shared" si="16"/>
        <v>43651.208333333328</v>
      </c>
      <c r="T355" s="9">
        <f t="shared" si="17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5"/>
        <v>124</v>
      </c>
      <c r="P356">
        <f>ROUND(E356/G356,2)</f>
        <v>94.35</v>
      </c>
      <c r="Q356" t="s">
        <v>2040</v>
      </c>
      <c r="R356" t="s">
        <v>2041</v>
      </c>
      <c r="S356" s="8">
        <f t="shared" si="16"/>
        <v>41520.208333333336</v>
      </c>
      <c r="T356" s="9">
        <f t="shared" si="17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5"/>
        <v>59</v>
      </c>
      <c r="P357">
        <f>ROUND(E357/G357,2)</f>
        <v>26.06</v>
      </c>
      <c r="Q357" t="s">
        <v>2036</v>
      </c>
      <c r="R357" t="s">
        <v>2045</v>
      </c>
      <c r="S357" s="8">
        <f t="shared" si="16"/>
        <v>42757.25</v>
      </c>
      <c r="T357" s="9">
        <f t="shared" si="17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5"/>
        <v>37</v>
      </c>
      <c r="P358">
        <f>ROUND(E358/G358,2)</f>
        <v>85.78</v>
      </c>
      <c r="Q358" t="s">
        <v>2038</v>
      </c>
      <c r="R358" t="s">
        <v>2039</v>
      </c>
      <c r="S358" s="8">
        <f t="shared" si="16"/>
        <v>40922.25</v>
      </c>
      <c r="T358" s="9">
        <f t="shared" si="17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5"/>
        <v>185</v>
      </c>
      <c r="P359">
        <f>ROUND(E359/G359,2)</f>
        <v>103.73</v>
      </c>
      <c r="Q359" t="s">
        <v>2049</v>
      </c>
      <c r="R359" t="s">
        <v>2050</v>
      </c>
      <c r="S359" s="8">
        <f t="shared" si="16"/>
        <v>42250.208333333328</v>
      </c>
      <c r="T359" s="9">
        <f t="shared" si="17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5"/>
        <v>12</v>
      </c>
      <c r="P360">
        <f>ROUND(E360/G360,2)</f>
        <v>49.83</v>
      </c>
      <c r="Q360" t="s">
        <v>2053</v>
      </c>
      <c r="R360" t="s">
        <v>2054</v>
      </c>
      <c r="S360" s="8">
        <f t="shared" si="16"/>
        <v>43322.208333333328</v>
      </c>
      <c r="T360" s="9">
        <f t="shared" si="17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5"/>
        <v>299</v>
      </c>
      <c r="P361">
        <f>ROUND(E361/G361,2)</f>
        <v>63.89</v>
      </c>
      <c r="Q361" t="s">
        <v>2040</v>
      </c>
      <c r="R361" t="s">
        <v>2048</v>
      </c>
      <c r="S361" s="8">
        <f t="shared" si="16"/>
        <v>40782.208333333336</v>
      </c>
      <c r="T361" s="9">
        <f t="shared" si="17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5"/>
        <v>226</v>
      </c>
      <c r="P362">
        <f>ROUND(E362/G362,2)</f>
        <v>47</v>
      </c>
      <c r="Q362" t="s">
        <v>2038</v>
      </c>
      <c r="R362" t="s">
        <v>2039</v>
      </c>
      <c r="S362" s="8">
        <f t="shared" si="16"/>
        <v>40544.25</v>
      </c>
      <c r="T362" s="9">
        <f t="shared" si="17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5"/>
        <v>174</v>
      </c>
      <c r="P363">
        <f>ROUND(E363/G363,2)</f>
        <v>108.48</v>
      </c>
      <c r="Q363" t="s">
        <v>2038</v>
      </c>
      <c r="R363" t="s">
        <v>2039</v>
      </c>
      <c r="S363" s="8">
        <f t="shared" si="16"/>
        <v>43015.208333333328</v>
      </c>
      <c r="T363" s="9">
        <f t="shared" si="17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5"/>
        <v>372</v>
      </c>
      <c r="P364">
        <f>ROUND(E364/G364,2)</f>
        <v>72.02</v>
      </c>
      <c r="Q364" t="s">
        <v>2034</v>
      </c>
      <c r="R364" t="s">
        <v>2035</v>
      </c>
      <c r="S364" s="8">
        <f t="shared" si="16"/>
        <v>40570.25</v>
      </c>
      <c r="T364" s="9">
        <f t="shared" si="17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5"/>
        <v>160</v>
      </c>
      <c r="P365">
        <f>ROUND(E365/G365,2)</f>
        <v>59.93</v>
      </c>
      <c r="Q365" t="s">
        <v>2034</v>
      </c>
      <c r="R365" t="s">
        <v>2035</v>
      </c>
      <c r="S365" s="8">
        <f t="shared" si="16"/>
        <v>40904.25</v>
      </c>
      <c r="T365" s="9">
        <f t="shared" si="17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5"/>
        <v>1616</v>
      </c>
      <c r="P366">
        <f>ROUND(E366/G366,2)</f>
        <v>78.209999999999994</v>
      </c>
      <c r="Q366" t="s">
        <v>2034</v>
      </c>
      <c r="R366" t="s">
        <v>2044</v>
      </c>
      <c r="S366" s="8">
        <f t="shared" si="16"/>
        <v>43164.25</v>
      </c>
      <c r="T366" s="9">
        <f t="shared" si="17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5"/>
        <v>733</v>
      </c>
      <c r="P367">
        <f>ROUND(E367/G367,2)</f>
        <v>104.78</v>
      </c>
      <c r="Q367" t="s">
        <v>2038</v>
      </c>
      <c r="R367" t="s">
        <v>2039</v>
      </c>
      <c r="S367" s="8">
        <f t="shared" si="16"/>
        <v>42733.25</v>
      </c>
      <c r="T367" s="9">
        <f t="shared" si="17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5"/>
        <v>592</v>
      </c>
      <c r="P368">
        <f>ROUND(E368/G368,2)</f>
        <v>105.52</v>
      </c>
      <c r="Q368" t="s">
        <v>2038</v>
      </c>
      <c r="R368" t="s">
        <v>2039</v>
      </c>
      <c r="S368" s="8">
        <f t="shared" si="16"/>
        <v>40546.25</v>
      </c>
      <c r="T368" s="9">
        <f t="shared" si="17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5"/>
        <v>19</v>
      </c>
      <c r="P369">
        <f>ROUND(E369/G369,2)</f>
        <v>24.93</v>
      </c>
      <c r="Q369" t="s">
        <v>2038</v>
      </c>
      <c r="R369" t="s">
        <v>2039</v>
      </c>
      <c r="S369" s="8">
        <f t="shared" si="16"/>
        <v>41930.208333333336</v>
      </c>
      <c r="T369" s="9">
        <f t="shared" si="17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5"/>
        <v>277</v>
      </c>
      <c r="P370">
        <f>ROUND(E370/G370,2)</f>
        <v>69.87</v>
      </c>
      <c r="Q370" t="s">
        <v>2040</v>
      </c>
      <c r="R370" t="s">
        <v>2041</v>
      </c>
      <c r="S370" s="8">
        <f t="shared" si="16"/>
        <v>40464.208333333336</v>
      </c>
      <c r="T370" s="9">
        <f t="shared" si="17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5"/>
        <v>273</v>
      </c>
      <c r="P371">
        <f>ROUND(E371/G371,2)</f>
        <v>95.73</v>
      </c>
      <c r="Q371" t="s">
        <v>2040</v>
      </c>
      <c r="R371" t="s">
        <v>2059</v>
      </c>
      <c r="S371" s="8">
        <f t="shared" si="16"/>
        <v>41308.25</v>
      </c>
      <c r="T371" s="9">
        <f t="shared" si="17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5"/>
        <v>159</v>
      </c>
      <c r="P372">
        <f>ROUND(E372/G372,2)</f>
        <v>30</v>
      </c>
      <c r="Q372" t="s">
        <v>2038</v>
      </c>
      <c r="R372" t="s">
        <v>2039</v>
      </c>
      <c r="S372" s="8">
        <f t="shared" si="16"/>
        <v>43570.208333333328</v>
      </c>
      <c r="T372" s="9">
        <f t="shared" si="17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5"/>
        <v>68</v>
      </c>
      <c r="P373">
        <f>ROUND(E373/G373,2)</f>
        <v>59.01</v>
      </c>
      <c r="Q373" t="s">
        <v>2038</v>
      </c>
      <c r="R373" t="s">
        <v>2039</v>
      </c>
      <c r="S373" s="8">
        <f t="shared" si="16"/>
        <v>42043.25</v>
      </c>
      <c r="T373" s="9">
        <f t="shared" si="17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5"/>
        <v>1592</v>
      </c>
      <c r="P374">
        <f>ROUND(E374/G374,2)</f>
        <v>84.76</v>
      </c>
      <c r="Q374" t="s">
        <v>2040</v>
      </c>
      <c r="R374" t="s">
        <v>2041</v>
      </c>
      <c r="S374" s="8">
        <f t="shared" si="16"/>
        <v>42012.25</v>
      </c>
      <c r="T374" s="9">
        <f t="shared" si="17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5"/>
        <v>730</v>
      </c>
      <c r="P375">
        <f>ROUND(E375/G375,2)</f>
        <v>78.010000000000005</v>
      </c>
      <c r="Q375" t="s">
        <v>2038</v>
      </c>
      <c r="R375" t="s">
        <v>2039</v>
      </c>
      <c r="S375" s="8">
        <f t="shared" si="16"/>
        <v>42964.208333333328</v>
      </c>
      <c r="T375" s="9">
        <f t="shared" si="17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5"/>
        <v>13</v>
      </c>
      <c r="P376">
        <f>ROUND(E376/G376,2)</f>
        <v>50.05</v>
      </c>
      <c r="Q376" t="s">
        <v>2040</v>
      </c>
      <c r="R376" t="s">
        <v>2041</v>
      </c>
      <c r="S376" s="8">
        <f t="shared" si="16"/>
        <v>43476.25</v>
      </c>
      <c r="T376" s="9">
        <f t="shared" si="17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5"/>
        <v>55</v>
      </c>
      <c r="P377">
        <f>ROUND(E377/G377,2)</f>
        <v>59.16</v>
      </c>
      <c r="Q377" t="s">
        <v>2034</v>
      </c>
      <c r="R377" t="s">
        <v>2044</v>
      </c>
      <c r="S377" s="8">
        <f t="shared" si="16"/>
        <v>42293.208333333328</v>
      </c>
      <c r="T377" s="9">
        <f t="shared" si="17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5"/>
        <v>361</v>
      </c>
      <c r="P378">
        <f>ROUND(E378/G378,2)</f>
        <v>93.7</v>
      </c>
      <c r="Q378" t="s">
        <v>2034</v>
      </c>
      <c r="R378" t="s">
        <v>2035</v>
      </c>
      <c r="S378" s="8">
        <f t="shared" si="16"/>
        <v>41826.208333333336</v>
      </c>
      <c r="T378" s="9">
        <f t="shared" si="17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5"/>
        <v>10</v>
      </c>
      <c r="P379">
        <f>ROUND(E379/G379,2)</f>
        <v>40.14</v>
      </c>
      <c r="Q379" t="s">
        <v>2038</v>
      </c>
      <c r="R379" t="s">
        <v>2039</v>
      </c>
      <c r="S379" s="8">
        <f t="shared" si="16"/>
        <v>43760.208333333328</v>
      </c>
      <c r="T379" s="9">
        <f t="shared" si="17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5"/>
        <v>14</v>
      </c>
      <c r="P380">
        <f>ROUND(E380/G380,2)</f>
        <v>70.09</v>
      </c>
      <c r="Q380" t="s">
        <v>2040</v>
      </c>
      <c r="R380" t="s">
        <v>2041</v>
      </c>
      <c r="S380" s="8">
        <f t="shared" si="16"/>
        <v>43241.208333333328</v>
      </c>
      <c r="T380" s="9">
        <f t="shared" si="17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5"/>
        <v>40</v>
      </c>
      <c r="P381">
        <f>ROUND(E381/G381,2)</f>
        <v>66.180000000000007</v>
      </c>
      <c r="Q381" t="s">
        <v>2038</v>
      </c>
      <c r="R381" t="s">
        <v>2039</v>
      </c>
      <c r="S381" s="8">
        <f t="shared" si="16"/>
        <v>40843.208333333336</v>
      </c>
      <c r="T381" s="9">
        <f t="shared" si="17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5"/>
        <v>160</v>
      </c>
      <c r="P382">
        <f>ROUND(E382/G382,2)</f>
        <v>47.71</v>
      </c>
      <c r="Q382" t="s">
        <v>2038</v>
      </c>
      <c r="R382" t="s">
        <v>2039</v>
      </c>
      <c r="S382" s="8">
        <f t="shared" si="16"/>
        <v>41448.208333333336</v>
      </c>
      <c r="T382" s="9">
        <f t="shared" si="17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5"/>
        <v>184</v>
      </c>
      <c r="P383">
        <f>ROUND(E383/G383,2)</f>
        <v>62.9</v>
      </c>
      <c r="Q383" t="s">
        <v>2038</v>
      </c>
      <c r="R383" t="s">
        <v>2039</v>
      </c>
      <c r="S383" s="8">
        <f t="shared" si="16"/>
        <v>42163.208333333328</v>
      </c>
      <c r="T383" s="9">
        <f t="shared" si="17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5"/>
        <v>64</v>
      </c>
      <c r="P384">
        <f>ROUND(E384/G384,2)</f>
        <v>86.61</v>
      </c>
      <c r="Q384" t="s">
        <v>2053</v>
      </c>
      <c r="R384" t="s">
        <v>2054</v>
      </c>
      <c r="S384" s="8">
        <f t="shared" si="16"/>
        <v>43024.208333333328</v>
      </c>
      <c r="T384" s="9">
        <f t="shared" si="17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5"/>
        <v>225</v>
      </c>
      <c r="P385">
        <f>ROUND(E385/G385,2)</f>
        <v>75.13</v>
      </c>
      <c r="Q385" t="s">
        <v>2032</v>
      </c>
      <c r="R385" t="s">
        <v>2033</v>
      </c>
      <c r="S385" s="8">
        <f t="shared" si="16"/>
        <v>43509.25</v>
      </c>
      <c r="T385" s="9">
        <f t="shared" si="17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5"/>
        <v>172</v>
      </c>
      <c r="P386">
        <f>ROUND(E386/G386,2)</f>
        <v>41</v>
      </c>
      <c r="Q386" t="s">
        <v>2040</v>
      </c>
      <c r="R386" t="s">
        <v>2041</v>
      </c>
      <c r="S386" s="8">
        <f t="shared" si="16"/>
        <v>42776.25</v>
      </c>
      <c r="T386" s="9">
        <f t="shared" si="1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18">ROUND((E387/D387)*100,0)</f>
        <v>146</v>
      </c>
      <c r="P387">
        <f>ROUND(E387/G387,2)</f>
        <v>50.01</v>
      </c>
      <c r="Q387" t="s">
        <v>2046</v>
      </c>
      <c r="R387" t="s">
        <v>2047</v>
      </c>
      <c r="S387" s="8">
        <f t="shared" ref="S387:S450" si="19">(((J387/60)/60)/24)+DATE(1970,1,1)</f>
        <v>43553.208333333328</v>
      </c>
      <c r="T387" s="9">
        <f t="shared" ref="T387:T450" si="20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18"/>
        <v>76</v>
      </c>
      <c r="P388">
        <f>ROUND(E388/G388,2)</f>
        <v>96.96</v>
      </c>
      <c r="Q388" t="s">
        <v>2038</v>
      </c>
      <c r="R388" t="s">
        <v>2039</v>
      </c>
      <c r="S388" s="8">
        <f t="shared" si="19"/>
        <v>40355.208333333336</v>
      </c>
      <c r="T388" s="9">
        <f t="shared" si="2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18"/>
        <v>39</v>
      </c>
      <c r="P389">
        <f>ROUND(E389/G389,2)</f>
        <v>100.93</v>
      </c>
      <c r="Q389" t="s">
        <v>2036</v>
      </c>
      <c r="R389" t="s">
        <v>2045</v>
      </c>
      <c r="S389" s="8">
        <f t="shared" si="19"/>
        <v>41072.208333333336</v>
      </c>
      <c r="T389" s="9">
        <f t="shared" si="2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18"/>
        <v>11</v>
      </c>
      <c r="P390">
        <f>ROUND(E390/G390,2)</f>
        <v>89.23</v>
      </c>
      <c r="Q390" t="s">
        <v>2034</v>
      </c>
      <c r="R390" t="s">
        <v>2044</v>
      </c>
      <c r="S390" s="8">
        <f t="shared" si="19"/>
        <v>40912.25</v>
      </c>
      <c r="T390" s="9">
        <f t="shared" si="2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18"/>
        <v>122</v>
      </c>
      <c r="P391">
        <f>ROUND(E391/G391,2)</f>
        <v>87.98</v>
      </c>
      <c r="Q391" t="s">
        <v>2038</v>
      </c>
      <c r="R391" t="s">
        <v>2039</v>
      </c>
      <c r="S391" s="8">
        <f t="shared" si="19"/>
        <v>40479.208333333336</v>
      </c>
      <c r="T391" s="9">
        <f t="shared" si="2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18"/>
        <v>187</v>
      </c>
      <c r="P392">
        <f>ROUND(E392/G392,2)</f>
        <v>89.54</v>
      </c>
      <c r="Q392" t="s">
        <v>2053</v>
      </c>
      <c r="R392" t="s">
        <v>2054</v>
      </c>
      <c r="S392" s="8">
        <f t="shared" si="19"/>
        <v>41530.208333333336</v>
      </c>
      <c r="T392" s="9">
        <f t="shared" si="2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18"/>
        <v>7</v>
      </c>
      <c r="P393">
        <f>ROUND(E393/G393,2)</f>
        <v>29.09</v>
      </c>
      <c r="Q393" t="s">
        <v>2046</v>
      </c>
      <c r="R393" t="s">
        <v>2047</v>
      </c>
      <c r="S393" s="8">
        <f t="shared" si="19"/>
        <v>41653.25</v>
      </c>
      <c r="T393" s="9">
        <f t="shared" si="2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18"/>
        <v>66</v>
      </c>
      <c r="P394">
        <f>ROUND(E394/G394,2)</f>
        <v>42.01</v>
      </c>
      <c r="Q394" t="s">
        <v>2036</v>
      </c>
      <c r="R394" t="s">
        <v>2045</v>
      </c>
      <c r="S394" s="8">
        <f t="shared" si="19"/>
        <v>40549.25</v>
      </c>
      <c r="T394" s="9">
        <f t="shared" si="2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18"/>
        <v>229</v>
      </c>
      <c r="P395">
        <f>ROUND(E395/G395,2)</f>
        <v>47</v>
      </c>
      <c r="Q395" t="s">
        <v>2034</v>
      </c>
      <c r="R395" t="s">
        <v>2057</v>
      </c>
      <c r="S395" s="8">
        <f t="shared" si="19"/>
        <v>42933.208333333328</v>
      </c>
      <c r="T395" s="9">
        <f t="shared" si="2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18"/>
        <v>469</v>
      </c>
      <c r="P396">
        <f>ROUND(E396/G396,2)</f>
        <v>110.44</v>
      </c>
      <c r="Q396" t="s">
        <v>2040</v>
      </c>
      <c r="R396" t="s">
        <v>2041</v>
      </c>
      <c r="S396" s="8">
        <f t="shared" si="19"/>
        <v>41484.208333333336</v>
      </c>
      <c r="T396" s="9">
        <f t="shared" si="2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18"/>
        <v>130</v>
      </c>
      <c r="P397">
        <f>ROUND(E397/G397,2)</f>
        <v>41.99</v>
      </c>
      <c r="Q397" t="s">
        <v>2038</v>
      </c>
      <c r="R397" t="s">
        <v>2039</v>
      </c>
      <c r="S397" s="8">
        <f t="shared" si="19"/>
        <v>40885.25</v>
      </c>
      <c r="T397" s="9">
        <f t="shared" si="2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18"/>
        <v>167</v>
      </c>
      <c r="P398">
        <f>ROUND(E398/G398,2)</f>
        <v>48.01</v>
      </c>
      <c r="Q398" t="s">
        <v>2040</v>
      </c>
      <c r="R398" t="s">
        <v>2043</v>
      </c>
      <c r="S398" s="8">
        <f t="shared" si="19"/>
        <v>43378.208333333328</v>
      </c>
      <c r="T398" s="9">
        <f t="shared" si="2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18"/>
        <v>174</v>
      </c>
      <c r="P399">
        <f>ROUND(E399/G399,2)</f>
        <v>31.02</v>
      </c>
      <c r="Q399" t="s">
        <v>2034</v>
      </c>
      <c r="R399" t="s">
        <v>2035</v>
      </c>
      <c r="S399" s="8">
        <f t="shared" si="19"/>
        <v>41417.208333333336</v>
      </c>
      <c r="T399" s="9">
        <f t="shared" si="2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18"/>
        <v>718</v>
      </c>
      <c r="P400">
        <f>ROUND(E400/G400,2)</f>
        <v>99.2</v>
      </c>
      <c r="Q400" t="s">
        <v>2040</v>
      </c>
      <c r="R400" t="s">
        <v>2048</v>
      </c>
      <c r="S400" s="8">
        <f t="shared" si="19"/>
        <v>43228.208333333328</v>
      </c>
      <c r="T400" s="9">
        <f t="shared" si="2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18"/>
        <v>64</v>
      </c>
      <c r="P401">
        <f>ROUND(E401/G401,2)</f>
        <v>66.02</v>
      </c>
      <c r="Q401" t="s">
        <v>2034</v>
      </c>
      <c r="R401" t="s">
        <v>2044</v>
      </c>
      <c r="S401" s="8">
        <f t="shared" si="19"/>
        <v>40576.25</v>
      </c>
      <c r="T401" s="9">
        <f t="shared" si="2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18"/>
        <v>2</v>
      </c>
      <c r="P402">
        <f>ROUND(E402/G402,2)</f>
        <v>2</v>
      </c>
      <c r="Q402" t="s">
        <v>2053</v>
      </c>
      <c r="R402" t="s">
        <v>2054</v>
      </c>
      <c r="S402" s="8">
        <f t="shared" si="19"/>
        <v>41502.208333333336</v>
      </c>
      <c r="T402" s="9">
        <f t="shared" si="2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18"/>
        <v>1530</v>
      </c>
      <c r="P403">
        <f>ROUND(E403/G403,2)</f>
        <v>46.06</v>
      </c>
      <c r="Q403" t="s">
        <v>2038</v>
      </c>
      <c r="R403" t="s">
        <v>2039</v>
      </c>
      <c r="S403" s="8">
        <f t="shared" si="19"/>
        <v>43765.208333333328</v>
      </c>
      <c r="T403" s="9">
        <f t="shared" si="2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18"/>
        <v>40</v>
      </c>
      <c r="P404">
        <f>ROUND(E404/G404,2)</f>
        <v>73.650000000000006</v>
      </c>
      <c r="Q404" t="s">
        <v>2040</v>
      </c>
      <c r="R404" t="s">
        <v>2051</v>
      </c>
      <c r="S404" s="8">
        <f t="shared" si="19"/>
        <v>40914.25</v>
      </c>
      <c r="T404" s="9">
        <f t="shared" si="2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18"/>
        <v>86</v>
      </c>
      <c r="P405">
        <f>ROUND(E405/G405,2)</f>
        <v>55.99</v>
      </c>
      <c r="Q405" t="s">
        <v>2038</v>
      </c>
      <c r="R405" t="s">
        <v>2039</v>
      </c>
      <c r="S405" s="8">
        <f t="shared" si="19"/>
        <v>40310.208333333336</v>
      </c>
      <c r="T405" s="9">
        <f t="shared" si="2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18"/>
        <v>316</v>
      </c>
      <c r="P406">
        <f>ROUND(E406/G406,2)</f>
        <v>68.989999999999995</v>
      </c>
      <c r="Q406" t="s">
        <v>2038</v>
      </c>
      <c r="R406" t="s">
        <v>2039</v>
      </c>
      <c r="S406" s="8">
        <f t="shared" si="19"/>
        <v>43053.25</v>
      </c>
      <c r="T406" s="9">
        <f t="shared" si="2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18"/>
        <v>90</v>
      </c>
      <c r="P407">
        <f>ROUND(E407/G407,2)</f>
        <v>60.98</v>
      </c>
      <c r="Q407" t="s">
        <v>2038</v>
      </c>
      <c r="R407" t="s">
        <v>2039</v>
      </c>
      <c r="S407" s="8">
        <f t="shared" si="19"/>
        <v>43255.208333333328</v>
      </c>
      <c r="T407" s="9">
        <f t="shared" si="2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18"/>
        <v>182</v>
      </c>
      <c r="P408">
        <f>ROUND(E408/G408,2)</f>
        <v>110.98</v>
      </c>
      <c r="Q408" t="s">
        <v>2040</v>
      </c>
      <c r="R408" t="s">
        <v>2041</v>
      </c>
      <c r="S408" s="8">
        <f t="shared" si="19"/>
        <v>41304.25</v>
      </c>
      <c r="T408" s="9">
        <f t="shared" si="2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18"/>
        <v>356</v>
      </c>
      <c r="P409">
        <f>ROUND(E409/G409,2)</f>
        <v>25</v>
      </c>
      <c r="Q409" t="s">
        <v>2038</v>
      </c>
      <c r="R409" t="s">
        <v>2039</v>
      </c>
      <c r="S409" s="8">
        <f t="shared" si="19"/>
        <v>43751.208333333328</v>
      </c>
      <c r="T409" s="9">
        <f t="shared" si="2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18"/>
        <v>132</v>
      </c>
      <c r="P410">
        <f>ROUND(E410/G410,2)</f>
        <v>78.760000000000005</v>
      </c>
      <c r="Q410" t="s">
        <v>2040</v>
      </c>
      <c r="R410" t="s">
        <v>2041</v>
      </c>
      <c r="S410" s="8">
        <f t="shared" si="19"/>
        <v>42541.208333333328</v>
      </c>
      <c r="T410" s="9">
        <f t="shared" si="2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18"/>
        <v>46</v>
      </c>
      <c r="P411">
        <f>ROUND(E411/G411,2)</f>
        <v>87.96</v>
      </c>
      <c r="Q411" t="s">
        <v>2034</v>
      </c>
      <c r="R411" t="s">
        <v>2035</v>
      </c>
      <c r="S411" s="8">
        <f t="shared" si="19"/>
        <v>42843.208333333328</v>
      </c>
      <c r="T411" s="9">
        <f t="shared" si="2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18"/>
        <v>36</v>
      </c>
      <c r="P412">
        <f>ROUND(E412/G412,2)</f>
        <v>49.99</v>
      </c>
      <c r="Q412" t="s">
        <v>2049</v>
      </c>
      <c r="R412" t="s">
        <v>2060</v>
      </c>
      <c r="S412" s="8">
        <f t="shared" si="19"/>
        <v>42122.208333333328</v>
      </c>
      <c r="T412" s="9">
        <f t="shared" si="2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18"/>
        <v>105</v>
      </c>
      <c r="P413">
        <f>ROUND(E413/G413,2)</f>
        <v>99.52</v>
      </c>
      <c r="Q413" t="s">
        <v>2038</v>
      </c>
      <c r="R413" t="s">
        <v>2039</v>
      </c>
      <c r="S413" s="8">
        <f t="shared" si="19"/>
        <v>42884.208333333328</v>
      </c>
      <c r="T413" s="9">
        <f t="shared" si="2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18"/>
        <v>669</v>
      </c>
      <c r="P414">
        <f>ROUND(E414/G414,2)</f>
        <v>104.82</v>
      </c>
      <c r="Q414" t="s">
        <v>2046</v>
      </c>
      <c r="R414" t="s">
        <v>2052</v>
      </c>
      <c r="S414" s="8">
        <f t="shared" si="19"/>
        <v>41642.25</v>
      </c>
      <c r="T414" s="9">
        <f t="shared" si="2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18"/>
        <v>62</v>
      </c>
      <c r="P415">
        <f>ROUND(E415/G415,2)</f>
        <v>108.01</v>
      </c>
      <c r="Q415" t="s">
        <v>2040</v>
      </c>
      <c r="R415" t="s">
        <v>2048</v>
      </c>
      <c r="S415" s="8">
        <f t="shared" si="19"/>
        <v>43431.25</v>
      </c>
      <c r="T415" s="9">
        <f t="shared" si="2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18"/>
        <v>85</v>
      </c>
      <c r="P416">
        <f>ROUND(E416/G416,2)</f>
        <v>29</v>
      </c>
      <c r="Q416" t="s">
        <v>2032</v>
      </c>
      <c r="R416" t="s">
        <v>2033</v>
      </c>
      <c r="S416" s="8">
        <f t="shared" si="19"/>
        <v>40288.208333333336</v>
      </c>
      <c r="T416" s="9">
        <f t="shared" si="2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18"/>
        <v>11</v>
      </c>
      <c r="P417">
        <f>ROUND(E417/G417,2)</f>
        <v>30.03</v>
      </c>
      <c r="Q417" t="s">
        <v>2038</v>
      </c>
      <c r="R417" t="s">
        <v>2039</v>
      </c>
      <c r="S417" s="8">
        <f t="shared" si="19"/>
        <v>40921.25</v>
      </c>
      <c r="T417" s="9">
        <f t="shared" si="2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18"/>
        <v>44</v>
      </c>
      <c r="P418">
        <f>ROUND(E418/G418,2)</f>
        <v>41.01</v>
      </c>
      <c r="Q418" t="s">
        <v>2040</v>
      </c>
      <c r="R418" t="s">
        <v>2041</v>
      </c>
      <c r="S418" s="8">
        <f t="shared" si="19"/>
        <v>40560.25</v>
      </c>
      <c r="T418" s="9">
        <f t="shared" si="2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18"/>
        <v>55</v>
      </c>
      <c r="P419">
        <f>ROUND(E419/G419,2)</f>
        <v>62.87</v>
      </c>
      <c r="Q419" t="s">
        <v>2038</v>
      </c>
      <c r="R419" t="s">
        <v>2039</v>
      </c>
      <c r="S419" s="8">
        <f t="shared" si="19"/>
        <v>43407.208333333328</v>
      </c>
      <c r="T419" s="9">
        <f t="shared" si="2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18"/>
        <v>57</v>
      </c>
      <c r="P420">
        <f>ROUND(E420/G420,2)</f>
        <v>47.01</v>
      </c>
      <c r="Q420" t="s">
        <v>2040</v>
      </c>
      <c r="R420" t="s">
        <v>2041</v>
      </c>
      <c r="S420" s="8">
        <f t="shared" si="19"/>
        <v>41035.208333333336</v>
      </c>
      <c r="T420" s="9">
        <f t="shared" si="2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18"/>
        <v>123</v>
      </c>
      <c r="P421">
        <f>ROUND(E421/G421,2)</f>
        <v>27</v>
      </c>
      <c r="Q421" t="s">
        <v>2036</v>
      </c>
      <c r="R421" t="s">
        <v>2037</v>
      </c>
      <c r="S421" s="8">
        <f t="shared" si="19"/>
        <v>40899.25</v>
      </c>
      <c r="T421" s="9">
        <f t="shared" si="2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18"/>
        <v>128</v>
      </c>
      <c r="P422">
        <f>ROUND(E422/G422,2)</f>
        <v>68.33</v>
      </c>
      <c r="Q422" t="s">
        <v>2038</v>
      </c>
      <c r="R422" t="s">
        <v>2039</v>
      </c>
      <c r="S422" s="8">
        <f t="shared" si="19"/>
        <v>42911.208333333328</v>
      </c>
      <c r="T422" s="9">
        <f t="shared" si="2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18"/>
        <v>64</v>
      </c>
      <c r="P423">
        <f>ROUND(E423/G423,2)</f>
        <v>50.97</v>
      </c>
      <c r="Q423" t="s">
        <v>2036</v>
      </c>
      <c r="R423" t="s">
        <v>2045</v>
      </c>
      <c r="S423" s="8">
        <f t="shared" si="19"/>
        <v>42915.208333333328</v>
      </c>
      <c r="T423" s="9">
        <f t="shared" si="2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18"/>
        <v>127</v>
      </c>
      <c r="P424">
        <f>ROUND(E424/G424,2)</f>
        <v>54.02</v>
      </c>
      <c r="Q424" t="s">
        <v>2038</v>
      </c>
      <c r="R424" t="s">
        <v>2039</v>
      </c>
      <c r="S424" s="8">
        <f t="shared" si="19"/>
        <v>40285.208333333336</v>
      </c>
      <c r="T424" s="9">
        <f t="shared" si="2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18"/>
        <v>11</v>
      </c>
      <c r="P425">
        <f>ROUND(E425/G425,2)</f>
        <v>97.06</v>
      </c>
      <c r="Q425" t="s">
        <v>2032</v>
      </c>
      <c r="R425" t="s">
        <v>2033</v>
      </c>
      <c r="S425" s="8">
        <f t="shared" si="19"/>
        <v>40808.208333333336</v>
      </c>
      <c r="T425" s="9">
        <f t="shared" si="2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18"/>
        <v>40</v>
      </c>
      <c r="P426">
        <f>ROUND(E426/G426,2)</f>
        <v>24.87</v>
      </c>
      <c r="Q426" t="s">
        <v>2034</v>
      </c>
      <c r="R426" t="s">
        <v>2044</v>
      </c>
      <c r="S426" s="8">
        <f t="shared" si="19"/>
        <v>43208.208333333328</v>
      </c>
      <c r="T426" s="9">
        <f t="shared" si="2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18"/>
        <v>288</v>
      </c>
      <c r="P427">
        <f>ROUND(E427/G427,2)</f>
        <v>84.42</v>
      </c>
      <c r="Q427" t="s">
        <v>2053</v>
      </c>
      <c r="R427" t="s">
        <v>2054</v>
      </c>
      <c r="S427" s="8">
        <f t="shared" si="19"/>
        <v>42213.208333333328</v>
      </c>
      <c r="T427" s="9">
        <f t="shared" si="2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18"/>
        <v>573</v>
      </c>
      <c r="P428">
        <f>ROUND(E428/G428,2)</f>
        <v>47.09</v>
      </c>
      <c r="Q428" t="s">
        <v>2038</v>
      </c>
      <c r="R428" t="s">
        <v>2039</v>
      </c>
      <c r="S428" s="8">
        <f t="shared" si="19"/>
        <v>41332.25</v>
      </c>
      <c r="T428" s="9">
        <f t="shared" si="2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18"/>
        <v>113</v>
      </c>
      <c r="P429">
        <f>ROUND(E429/G429,2)</f>
        <v>78</v>
      </c>
      <c r="Q429" t="s">
        <v>2038</v>
      </c>
      <c r="R429" t="s">
        <v>2039</v>
      </c>
      <c r="S429" s="8">
        <f t="shared" si="19"/>
        <v>41895.208333333336</v>
      </c>
      <c r="T429" s="9">
        <f t="shared" si="2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18"/>
        <v>46</v>
      </c>
      <c r="P430">
        <f>ROUND(E430/G430,2)</f>
        <v>62.97</v>
      </c>
      <c r="Q430" t="s">
        <v>2040</v>
      </c>
      <c r="R430" t="s">
        <v>2048</v>
      </c>
      <c r="S430" s="8">
        <f t="shared" si="19"/>
        <v>40585.25</v>
      </c>
      <c r="T430" s="9">
        <f t="shared" si="2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18"/>
        <v>91</v>
      </c>
      <c r="P431">
        <f>ROUND(E431/G431,2)</f>
        <v>81.010000000000005</v>
      </c>
      <c r="Q431" t="s">
        <v>2053</v>
      </c>
      <c r="R431" t="s">
        <v>2054</v>
      </c>
      <c r="S431" s="8">
        <f t="shared" si="19"/>
        <v>41680.25</v>
      </c>
      <c r="T431" s="9">
        <f t="shared" si="2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18"/>
        <v>68</v>
      </c>
      <c r="P432">
        <f>ROUND(E432/G432,2)</f>
        <v>65.319999999999993</v>
      </c>
      <c r="Q432" t="s">
        <v>2038</v>
      </c>
      <c r="R432" t="s">
        <v>2039</v>
      </c>
      <c r="S432" s="8">
        <f t="shared" si="19"/>
        <v>43737.208333333328</v>
      </c>
      <c r="T432" s="9">
        <f t="shared" si="2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18"/>
        <v>192</v>
      </c>
      <c r="P433">
        <f>ROUND(E433/G433,2)</f>
        <v>104.44</v>
      </c>
      <c r="Q433" t="s">
        <v>2038</v>
      </c>
      <c r="R433" t="s">
        <v>2039</v>
      </c>
      <c r="S433" s="8">
        <f t="shared" si="19"/>
        <v>43273.208333333328</v>
      </c>
      <c r="T433" s="9">
        <f t="shared" si="2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18"/>
        <v>83</v>
      </c>
      <c r="P434">
        <f>ROUND(E434/G434,2)</f>
        <v>69.989999999999995</v>
      </c>
      <c r="Q434" t="s">
        <v>2038</v>
      </c>
      <c r="R434" t="s">
        <v>2039</v>
      </c>
      <c r="S434" s="8">
        <f t="shared" si="19"/>
        <v>41761.208333333336</v>
      </c>
      <c r="T434" s="9">
        <f t="shared" si="2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18"/>
        <v>54</v>
      </c>
      <c r="P435">
        <f>ROUND(E435/G435,2)</f>
        <v>83.02</v>
      </c>
      <c r="Q435" t="s">
        <v>2040</v>
      </c>
      <c r="R435" t="s">
        <v>2041</v>
      </c>
      <c r="S435" s="8">
        <f t="shared" si="19"/>
        <v>41603.25</v>
      </c>
      <c r="T435" s="9">
        <f t="shared" si="2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18"/>
        <v>17</v>
      </c>
      <c r="P436">
        <f>ROUND(E436/G436,2)</f>
        <v>90.3</v>
      </c>
      <c r="Q436" t="s">
        <v>2038</v>
      </c>
      <c r="R436" t="s">
        <v>2039</v>
      </c>
      <c r="S436" s="8">
        <f t="shared" si="19"/>
        <v>42705.25</v>
      </c>
      <c r="T436" s="9">
        <f t="shared" si="2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18"/>
        <v>117</v>
      </c>
      <c r="P437">
        <f>ROUND(E437/G437,2)</f>
        <v>103.98</v>
      </c>
      <c r="Q437" t="s">
        <v>2038</v>
      </c>
      <c r="R437" t="s">
        <v>2039</v>
      </c>
      <c r="S437" s="8">
        <f t="shared" si="19"/>
        <v>41988.25</v>
      </c>
      <c r="T437" s="9">
        <f t="shared" si="2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18"/>
        <v>1052</v>
      </c>
      <c r="P438">
        <f>ROUND(E438/G438,2)</f>
        <v>54.93</v>
      </c>
      <c r="Q438" t="s">
        <v>2034</v>
      </c>
      <c r="R438" t="s">
        <v>2057</v>
      </c>
      <c r="S438" s="8">
        <f t="shared" si="19"/>
        <v>43575.208333333328</v>
      </c>
      <c r="T438" s="9">
        <f t="shared" si="2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18"/>
        <v>123</v>
      </c>
      <c r="P439">
        <f>ROUND(E439/G439,2)</f>
        <v>51.92</v>
      </c>
      <c r="Q439" t="s">
        <v>2040</v>
      </c>
      <c r="R439" t="s">
        <v>2048</v>
      </c>
      <c r="S439" s="8">
        <f t="shared" si="19"/>
        <v>42260.208333333328</v>
      </c>
      <c r="T439" s="9">
        <f t="shared" si="2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18"/>
        <v>179</v>
      </c>
      <c r="P440">
        <f>ROUND(E440/G440,2)</f>
        <v>60.03</v>
      </c>
      <c r="Q440" t="s">
        <v>2038</v>
      </c>
      <c r="R440" t="s">
        <v>2039</v>
      </c>
      <c r="S440" s="8">
        <f t="shared" si="19"/>
        <v>41337.25</v>
      </c>
      <c r="T440" s="9">
        <f t="shared" si="2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18"/>
        <v>355</v>
      </c>
      <c r="P441">
        <f>ROUND(E441/G441,2)</f>
        <v>44</v>
      </c>
      <c r="Q441" t="s">
        <v>2040</v>
      </c>
      <c r="R441" t="s">
        <v>2062</v>
      </c>
      <c r="S441" s="8">
        <f t="shared" si="19"/>
        <v>42680.208333333328</v>
      </c>
      <c r="T441" s="9">
        <f t="shared" si="2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18"/>
        <v>162</v>
      </c>
      <c r="P442">
        <f>ROUND(E442/G442,2)</f>
        <v>53</v>
      </c>
      <c r="Q442" t="s">
        <v>2040</v>
      </c>
      <c r="R442" t="s">
        <v>2059</v>
      </c>
      <c r="S442" s="8">
        <f t="shared" si="19"/>
        <v>42916.208333333328</v>
      </c>
      <c r="T442" s="9">
        <f t="shared" si="2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18"/>
        <v>25</v>
      </c>
      <c r="P443">
        <f>ROUND(E443/G443,2)</f>
        <v>54.5</v>
      </c>
      <c r="Q443" t="s">
        <v>2036</v>
      </c>
      <c r="R443" t="s">
        <v>2045</v>
      </c>
      <c r="S443" s="8">
        <f t="shared" si="19"/>
        <v>41025.208333333336</v>
      </c>
      <c r="T443" s="9">
        <f t="shared" si="2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18"/>
        <v>199</v>
      </c>
      <c r="P444">
        <f>ROUND(E444/G444,2)</f>
        <v>75.040000000000006</v>
      </c>
      <c r="Q444" t="s">
        <v>2038</v>
      </c>
      <c r="R444" t="s">
        <v>2039</v>
      </c>
      <c r="S444" s="8">
        <f t="shared" si="19"/>
        <v>42980.208333333328</v>
      </c>
      <c r="T444" s="9">
        <f t="shared" si="2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18"/>
        <v>35</v>
      </c>
      <c r="P445">
        <f>ROUND(E445/G445,2)</f>
        <v>35.909999999999997</v>
      </c>
      <c r="Q445" t="s">
        <v>2038</v>
      </c>
      <c r="R445" t="s">
        <v>2039</v>
      </c>
      <c r="S445" s="8">
        <f t="shared" si="19"/>
        <v>40451.208333333336</v>
      </c>
      <c r="T445" s="9">
        <f t="shared" si="2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18"/>
        <v>176</v>
      </c>
      <c r="P446">
        <f>ROUND(E446/G446,2)</f>
        <v>36.950000000000003</v>
      </c>
      <c r="Q446" t="s">
        <v>2034</v>
      </c>
      <c r="R446" t="s">
        <v>2044</v>
      </c>
      <c r="S446" s="8">
        <f t="shared" si="19"/>
        <v>40748.208333333336</v>
      </c>
      <c r="T446" s="9">
        <f t="shared" si="2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18"/>
        <v>511</v>
      </c>
      <c r="P447">
        <f>ROUND(E447/G447,2)</f>
        <v>63.17</v>
      </c>
      <c r="Q447" t="s">
        <v>2038</v>
      </c>
      <c r="R447" t="s">
        <v>2039</v>
      </c>
      <c r="S447" s="8">
        <f t="shared" si="19"/>
        <v>40515.25</v>
      </c>
      <c r="T447" s="9">
        <f t="shared" si="2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18"/>
        <v>82</v>
      </c>
      <c r="P448">
        <f>ROUND(E448/G448,2)</f>
        <v>29.99</v>
      </c>
      <c r="Q448" t="s">
        <v>2036</v>
      </c>
      <c r="R448" t="s">
        <v>2045</v>
      </c>
      <c r="S448" s="8">
        <f t="shared" si="19"/>
        <v>41261.25</v>
      </c>
      <c r="T448" s="9">
        <f t="shared" si="2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18"/>
        <v>24</v>
      </c>
      <c r="P449">
        <f>ROUND(E449/G449,2)</f>
        <v>86</v>
      </c>
      <c r="Q449" t="s">
        <v>2040</v>
      </c>
      <c r="R449" t="s">
        <v>2059</v>
      </c>
      <c r="S449" s="8">
        <f t="shared" si="19"/>
        <v>43088.25</v>
      </c>
      <c r="T449" s="9">
        <f t="shared" si="2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18"/>
        <v>50</v>
      </c>
      <c r="P450">
        <f>ROUND(E450/G450,2)</f>
        <v>75.010000000000005</v>
      </c>
      <c r="Q450" t="s">
        <v>2049</v>
      </c>
      <c r="R450" t="s">
        <v>2050</v>
      </c>
      <c r="S450" s="8">
        <f t="shared" si="19"/>
        <v>41378.208333333336</v>
      </c>
      <c r="T450" s="9">
        <f t="shared" si="2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1">ROUND((E451/D451)*100,0)</f>
        <v>967</v>
      </c>
      <c r="P451">
        <f>ROUND(E451/G451,2)</f>
        <v>101.2</v>
      </c>
      <c r="Q451" t="s">
        <v>2049</v>
      </c>
      <c r="R451" t="s">
        <v>2050</v>
      </c>
      <c r="S451" s="8">
        <f t="shared" ref="S451:S514" si="22">(((J451/60)/60)/24)+DATE(1970,1,1)</f>
        <v>43530.25</v>
      </c>
      <c r="T451" s="9">
        <f t="shared" ref="T451:T514" si="23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1"/>
        <v>4</v>
      </c>
      <c r="P452">
        <f>ROUND(E452/G452,2)</f>
        <v>4</v>
      </c>
      <c r="Q452" t="s">
        <v>2040</v>
      </c>
      <c r="R452" t="s">
        <v>2048</v>
      </c>
      <c r="S452" s="8">
        <f t="shared" si="22"/>
        <v>43394.208333333328</v>
      </c>
      <c r="T452" s="9">
        <f t="shared" si="23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1"/>
        <v>123</v>
      </c>
      <c r="P453">
        <f>ROUND(E453/G453,2)</f>
        <v>29</v>
      </c>
      <c r="Q453" t="s">
        <v>2034</v>
      </c>
      <c r="R453" t="s">
        <v>2035</v>
      </c>
      <c r="S453" s="8">
        <f t="shared" si="22"/>
        <v>42935.208333333328</v>
      </c>
      <c r="T453" s="9">
        <f t="shared" si="23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1"/>
        <v>63</v>
      </c>
      <c r="P454">
        <f>ROUND(E454/G454,2)</f>
        <v>98.23</v>
      </c>
      <c r="Q454" t="s">
        <v>2040</v>
      </c>
      <c r="R454" t="s">
        <v>2043</v>
      </c>
      <c r="S454" s="8">
        <f t="shared" si="22"/>
        <v>40365.208333333336</v>
      </c>
      <c r="T454" s="9">
        <f t="shared" si="23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1"/>
        <v>56</v>
      </c>
      <c r="P455">
        <f>ROUND(E455/G455,2)</f>
        <v>87</v>
      </c>
      <c r="Q455" t="s">
        <v>2040</v>
      </c>
      <c r="R455" t="s">
        <v>2062</v>
      </c>
      <c r="S455" s="8">
        <f t="shared" si="22"/>
        <v>42705.25</v>
      </c>
      <c r="T455" s="9">
        <f t="shared" si="23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1"/>
        <v>44</v>
      </c>
      <c r="P456">
        <f>ROUND(E456/G456,2)</f>
        <v>45.21</v>
      </c>
      <c r="Q456" t="s">
        <v>2040</v>
      </c>
      <c r="R456" t="s">
        <v>2043</v>
      </c>
      <c r="S456" s="8">
        <f t="shared" si="22"/>
        <v>41568.208333333336</v>
      </c>
      <c r="T456" s="9">
        <f t="shared" si="23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1"/>
        <v>118</v>
      </c>
      <c r="P457">
        <f>ROUND(E457/G457,2)</f>
        <v>37</v>
      </c>
      <c r="Q457" t="s">
        <v>2038</v>
      </c>
      <c r="R457" t="s">
        <v>2039</v>
      </c>
      <c r="S457" s="8">
        <f t="shared" si="22"/>
        <v>40809.208333333336</v>
      </c>
      <c r="T457" s="9">
        <f t="shared" si="23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1"/>
        <v>104</v>
      </c>
      <c r="P458">
        <f>ROUND(E458/G458,2)</f>
        <v>94.98</v>
      </c>
      <c r="Q458" t="s">
        <v>2034</v>
      </c>
      <c r="R458" t="s">
        <v>2044</v>
      </c>
      <c r="S458" s="8">
        <f t="shared" si="22"/>
        <v>43141.25</v>
      </c>
      <c r="T458" s="9">
        <f t="shared" si="23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1"/>
        <v>27</v>
      </c>
      <c r="P459">
        <f>ROUND(E459/G459,2)</f>
        <v>28.96</v>
      </c>
      <c r="Q459" t="s">
        <v>2038</v>
      </c>
      <c r="R459" t="s">
        <v>2039</v>
      </c>
      <c r="S459" s="8">
        <f t="shared" si="22"/>
        <v>42657.208333333328</v>
      </c>
      <c r="T459" s="9">
        <f t="shared" si="23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1"/>
        <v>351</v>
      </c>
      <c r="P460">
        <f>ROUND(E460/G460,2)</f>
        <v>55.99</v>
      </c>
      <c r="Q460" t="s">
        <v>2038</v>
      </c>
      <c r="R460" t="s">
        <v>2039</v>
      </c>
      <c r="S460" s="8">
        <f t="shared" si="22"/>
        <v>40265.208333333336</v>
      </c>
      <c r="T460" s="9">
        <f t="shared" si="23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1"/>
        <v>90</v>
      </c>
      <c r="P461">
        <f>ROUND(E461/G461,2)</f>
        <v>54.04</v>
      </c>
      <c r="Q461" t="s">
        <v>2040</v>
      </c>
      <c r="R461" t="s">
        <v>2041</v>
      </c>
      <c r="S461" s="8">
        <f t="shared" si="22"/>
        <v>42001.25</v>
      </c>
      <c r="T461" s="9">
        <f t="shared" si="23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1"/>
        <v>172</v>
      </c>
      <c r="P462">
        <f>ROUND(E462/G462,2)</f>
        <v>82.38</v>
      </c>
      <c r="Q462" t="s">
        <v>2038</v>
      </c>
      <c r="R462" t="s">
        <v>2039</v>
      </c>
      <c r="S462" s="8">
        <f t="shared" si="22"/>
        <v>40399.208333333336</v>
      </c>
      <c r="T462" s="9">
        <f t="shared" si="23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1"/>
        <v>141</v>
      </c>
      <c r="P463">
        <f>ROUND(E463/G463,2)</f>
        <v>67</v>
      </c>
      <c r="Q463" t="s">
        <v>2040</v>
      </c>
      <c r="R463" t="s">
        <v>2043</v>
      </c>
      <c r="S463" s="8">
        <f t="shared" si="22"/>
        <v>41757.208333333336</v>
      </c>
      <c r="T463" s="9">
        <f t="shared" si="23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1"/>
        <v>31</v>
      </c>
      <c r="P464">
        <f>ROUND(E464/G464,2)</f>
        <v>107.91</v>
      </c>
      <c r="Q464" t="s">
        <v>2049</v>
      </c>
      <c r="R464" t="s">
        <v>2060</v>
      </c>
      <c r="S464" s="8">
        <f t="shared" si="22"/>
        <v>41304.25</v>
      </c>
      <c r="T464" s="9">
        <f t="shared" si="23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1"/>
        <v>108</v>
      </c>
      <c r="P465">
        <f>ROUND(E465/G465,2)</f>
        <v>69.010000000000005</v>
      </c>
      <c r="Q465" t="s">
        <v>2040</v>
      </c>
      <c r="R465" t="s">
        <v>2048</v>
      </c>
      <c r="S465" s="8">
        <f t="shared" si="22"/>
        <v>41639.25</v>
      </c>
      <c r="T465" s="9">
        <f t="shared" si="23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1"/>
        <v>133</v>
      </c>
      <c r="P466">
        <f>ROUND(E466/G466,2)</f>
        <v>39.01</v>
      </c>
      <c r="Q466" t="s">
        <v>2038</v>
      </c>
      <c r="R466" t="s">
        <v>2039</v>
      </c>
      <c r="S466" s="8">
        <f t="shared" si="22"/>
        <v>43142.25</v>
      </c>
      <c r="T466" s="9">
        <f t="shared" si="23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1"/>
        <v>188</v>
      </c>
      <c r="P467">
        <f>ROUND(E467/G467,2)</f>
        <v>110.36</v>
      </c>
      <c r="Q467" t="s">
        <v>2046</v>
      </c>
      <c r="R467" t="s">
        <v>2058</v>
      </c>
      <c r="S467" s="8">
        <f t="shared" si="22"/>
        <v>43127.25</v>
      </c>
      <c r="T467" s="9">
        <f t="shared" si="23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1"/>
        <v>332</v>
      </c>
      <c r="P468">
        <f>ROUND(E468/G468,2)</f>
        <v>94.86</v>
      </c>
      <c r="Q468" t="s">
        <v>2036</v>
      </c>
      <c r="R468" t="s">
        <v>2045</v>
      </c>
      <c r="S468" s="8">
        <f t="shared" si="22"/>
        <v>41409.208333333336</v>
      </c>
      <c r="T468" s="9">
        <f t="shared" si="23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1"/>
        <v>575</v>
      </c>
      <c r="P469">
        <f>ROUND(E469/G469,2)</f>
        <v>57.94</v>
      </c>
      <c r="Q469" t="s">
        <v>2036</v>
      </c>
      <c r="R469" t="s">
        <v>2037</v>
      </c>
      <c r="S469" s="8">
        <f t="shared" si="22"/>
        <v>42331.25</v>
      </c>
      <c r="T469" s="9">
        <f t="shared" si="23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1"/>
        <v>41</v>
      </c>
      <c r="P470">
        <f>ROUND(E470/G470,2)</f>
        <v>101.25</v>
      </c>
      <c r="Q470" t="s">
        <v>2038</v>
      </c>
      <c r="R470" t="s">
        <v>2039</v>
      </c>
      <c r="S470" s="8">
        <f t="shared" si="22"/>
        <v>43569.208333333328</v>
      </c>
      <c r="T470" s="9">
        <f t="shared" si="23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1"/>
        <v>184</v>
      </c>
      <c r="P471">
        <f>ROUND(E471/G471,2)</f>
        <v>64.959999999999994</v>
      </c>
      <c r="Q471" t="s">
        <v>2040</v>
      </c>
      <c r="R471" t="s">
        <v>2043</v>
      </c>
      <c r="S471" s="8">
        <f t="shared" si="22"/>
        <v>42142.208333333328</v>
      </c>
      <c r="T471" s="9">
        <f t="shared" si="23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1"/>
        <v>286</v>
      </c>
      <c r="P472">
        <f>ROUND(E472/G472,2)</f>
        <v>27.01</v>
      </c>
      <c r="Q472" t="s">
        <v>2036</v>
      </c>
      <c r="R472" t="s">
        <v>2045</v>
      </c>
      <c r="S472" s="8">
        <f t="shared" si="22"/>
        <v>42716.25</v>
      </c>
      <c r="T472" s="9">
        <f t="shared" si="23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1"/>
        <v>319</v>
      </c>
      <c r="P473">
        <f>ROUND(E473/G473,2)</f>
        <v>50.97</v>
      </c>
      <c r="Q473" t="s">
        <v>2032</v>
      </c>
      <c r="R473" t="s">
        <v>2033</v>
      </c>
      <c r="S473" s="8">
        <f t="shared" si="22"/>
        <v>41031.208333333336</v>
      </c>
      <c r="T473" s="9">
        <f t="shared" si="23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1"/>
        <v>39</v>
      </c>
      <c r="P474">
        <f>ROUND(E474/G474,2)</f>
        <v>104.94</v>
      </c>
      <c r="Q474" t="s">
        <v>2034</v>
      </c>
      <c r="R474" t="s">
        <v>2035</v>
      </c>
      <c r="S474" s="8">
        <f t="shared" si="22"/>
        <v>43535.208333333328</v>
      </c>
      <c r="T474" s="9">
        <f t="shared" si="23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1"/>
        <v>178</v>
      </c>
      <c r="P475">
        <f>ROUND(E475/G475,2)</f>
        <v>84.03</v>
      </c>
      <c r="Q475" t="s">
        <v>2034</v>
      </c>
      <c r="R475" t="s">
        <v>2042</v>
      </c>
      <c r="S475" s="8">
        <f t="shared" si="22"/>
        <v>43277.208333333328</v>
      </c>
      <c r="T475" s="9">
        <f t="shared" si="23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1"/>
        <v>365</v>
      </c>
      <c r="P476">
        <f>ROUND(E476/G476,2)</f>
        <v>102.86</v>
      </c>
      <c r="Q476" t="s">
        <v>2040</v>
      </c>
      <c r="R476" t="s">
        <v>2059</v>
      </c>
      <c r="S476" s="8">
        <f t="shared" si="22"/>
        <v>41989.25</v>
      </c>
      <c r="T476" s="9">
        <f t="shared" si="23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1"/>
        <v>114</v>
      </c>
      <c r="P477">
        <f>ROUND(E477/G477,2)</f>
        <v>39.96</v>
      </c>
      <c r="Q477" t="s">
        <v>2046</v>
      </c>
      <c r="R477" t="s">
        <v>2058</v>
      </c>
      <c r="S477" s="8">
        <f t="shared" si="22"/>
        <v>41450.208333333336</v>
      </c>
      <c r="T477" s="9">
        <f t="shared" si="23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1"/>
        <v>30</v>
      </c>
      <c r="P478">
        <f>ROUND(E478/G478,2)</f>
        <v>51</v>
      </c>
      <c r="Q478" t="s">
        <v>2046</v>
      </c>
      <c r="R478" t="s">
        <v>2052</v>
      </c>
      <c r="S478" s="8">
        <f t="shared" si="22"/>
        <v>43322.208333333328</v>
      </c>
      <c r="T478" s="9">
        <f t="shared" si="23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1"/>
        <v>54</v>
      </c>
      <c r="P479">
        <f>ROUND(E479/G479,2)</f>
        <v>40.82</v>
      </c>
      <c r="Q479" t="s">
        <v>2040</v>
      </c>
      <c r="R479" t="s">
        <v>2062</v>
      </c>
      <c r="S479" s="8">
        <f t="shared" si="22"/>
        <v>40720.208333333336</v>
      </c>
      <c r="T479" s="9">
        <f t="shared" si="23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1"/>
        <v>236</v>
      </c>
      <c r="P480">
        <f>ROUND(E480/G480,2)</f>
        <v>59</v>
      </c>
      <c r="Q480" t="s">
        <v>2036</v>
      </c>
      <c r="R480" t="s">
        <v>2045</v>
      </c>
      <c r="S480" s="8">
        <f t="shared" si="22"/>
        <v>42072.208333333328</v>
      </c>
      <c r="T480" s="9">
        <f t="shared" si="23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1"/>
        <v>513</v>
      </c>
      <c r="P481">
        <f>ROUND(E481/G481,2)</f>
        <v>71.16</v>
      </c>
      <c r="Q481" t="s">
        <v>2032</v>
      </c>
      <c r="R481" t="s">
        <v>2033</v>
      </c>
      <c r="S481" s="8">
        <f t="shared" si="22"/>
        <v>42945.208333333328</v>
      </c>
      <c r="T481" s="9">
        <f t="shared" si="23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1"/>
        <v>101</v>
      </c>
      <c r="P482">
        <f>ROUND(E482/G482,2)</f>
        <v>99.49</v>
      </c>
      <c r="Q482" t="s">
        <v>2053</v>
      </c>
      <c r="R482" t="s">
        <v>2054</v>
      </c>
      <c r="S482" s="8">
        <f t="shared" si="22"/>
        <v>40248.25</v>
      </c>
      <c r="T482" s="9">
        <f t="shared" si="23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1"/>
        <v>81</v>
      </c>
      <c r="P483">
        <f>ROUND(E483/G483,2)</f>
        <v>103.99</v>
      </c>
      <c r="Q483" t="s">
        <v>2038</v>
      </c>
      <c r="R483" t="s">
        <v>2039</v>
      </c>
      <c r="S483" s="8">
        <f t="shared" si="22"/>
        <v>41913.208333333336</v>
      </c>
      <c r="T483" s="9">
        <f t="shared" si="23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1"/>
        <v>16</v>
      </c>
      <c r="P484">
        <f>ROUND(E484/G484,2)</f>
        <v>76.56</v>
      </c>
      <c r="Q484" t="s">
        <v>2046</v>
      </c>
      <c r="R484" t="s">
        <v>2052</v>
      </c>
      <c r="S484" s="8">
        <f t="shared" si="22"/>
        <v>40963.25</v>
      </c>
      <c r="T484" s="9">
        <f t="shared" si="23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1"/>
        <v>53</v>
      </c>
      <c r="P485">
        <f>ROUND(E485/G485,2)</f>
        <v>87.07</v>
      </c>
      <c r="Q485" t="s">
        <v>2038</v>
      </c>
      <c r="R485" t="s">
        <v>2039</v>
      </c>
      <c r="S485" s="8">
        <f t="shared" si="22"/>
        <v>43811.25</v>
      </c>
      <c r="T485" s="9">
        <f t="shared" si="23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1"/>
        <v>260</v>
      </c>
      <c r="P486">
        <f>ROUND(E486/G486,2)</f>
        <v>49</v>
      </c>
      <c r="Q486" t="s">
        <v>2032</v>
      </c>
      <c r="R486" t="s">
        <v>2033</v>
      </c>
      <c r="S486" s="8">
        <f t="shared" si="22"/>
        <v>41855.208333333336</v>
      </c>
      <c r="T486" s="9">
        <f t="shared" si="23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1"/>
        <v>31</v>
      </c>
      <c r="P487">
        <f>ROUND(E487/G487,2)</f>
        <v>42.97</v>
      </c>
      <c r="Q487" t="s">
        <v>2038</v>
      </c>
      <c r="R487" t="s">
        <v>2039</v>
      </c>
      <c r="S487" s="8">
        <f t="shared" si="22"/>
        <v>43626.208333333328</v>
      </c>
      <c r="T487" s="9">
        <f t="shared" si="23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1"/>
        <v>14</v>
      </c>
      <c r="P488">
        <f>ROUND(E488/G488,2)</f>
        <v>33.43</v>
      </c>
      <c r="Q488" t="s">
        <v>2046</v>
      </c>
      <c r="R488" t="s">
        <v>2058</v>
      </c>
      <c r="S488" s="8">
        <f t="shared" si="22"/>
        <v>43168.25</v>
      </c>
      <c r="T488" s="9">
        <f t="shared" si="23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1"/>
        <v>179</v>
      </c>
      <c r="P489">
        <f>ROUND(E489/G489,2)</f>
        <v>83.98</v>
      </c>
      <c r="Q489" t="s">
        <v>2038</v>
      </c>
      <c r="R489" t="s">
        <v>2039</v>
      </c>
      <c r="S489" s="8">
        <f t="shared" si="22"/>
        <v>42845.208333333328</v>
      </c>
      <c r="T489" s="9">
        <f t="shared" si="23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1"/>
        <v>220</v>
      </c>
      <c r="P490">
        <f>ROUND(E490/G490,2)</f>
        <v>101.42</v>
      </c>
      <c r="Q490" t="s">
        <v>2038</v>
      </c>
      <c r="R490" t="s">
        <v>2039</v>
      </c>
      <c r="S490" s="8">
        <f t="shared" si="22"/>
        <v>42403.25</v>
      </c>
      <c r="T490" s="9">
        <f t="shared" si="23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1"/>
        <v>102</v>
      </c>
      <c r="P491">
        <f>ROUND(E491/G491,2)</f>
        <v>109.87</v>
      </c>
      <c r="Q491" t="s">
        <v>2036</v>
      </c>
      <c r="R491" t="s">
        <v>2045</v>
      </c>
      <c r="S491" s="8">
        <f t="shared" si="22"/>
        <v>40406.208333333336</v>
      </c>
      <c r="T491" s="9">
        <f t="shared" si="23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1"/>
        <v>192</v>
      </c>
      <c r="P492">
        <f>ROUND(E492/G492,2)</f>
        <v>31.92</v>
      </c>
      <c r="Q492" t="s">
        <v>2063</v>
      </c>
      <c r="R492" t="s">
        <v>2064</v>
      </c>
      <c r="S492" s="8">
        <f t="shared" si="22"/>
        <v>43786.25</v>
      </c>
      <c r="T492" s="9">
        <f t="shared" si="23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1"/>
        <v>305</v>
      </c>
      <c r="P493">
        <f>ROUND(E493/G493,2)</f>
        <v>70.989999999999995</v>
      </c>
      <c r="Q493" t="s">
        <v>2032</v>
      </c>
      <c r="R493" t="s">
        <v>2033</v>
      </c>
      <c r="S493" s="8">
        <f t="shared" si="22"/>
        <v>41456.208333333336</v>
      </c>
      <c r="T493" s="9">
        <f t="shared" si="23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1"/>
        <v>24</v>
      </c>
      <c r="P494">
        <f>ROUND(E494/G494,2)</f>
        <v>77.03</v>
      </c>
      <c r="Q494" t="s">
        <v>2040</v>
      </c>
      <c r="R494" t="s">
        <v>2051</v>
      </c>
      <c r="S494" s="8">
        <f t="shared" si="22"/>
        <v>40336.208333333336</v>
      </c>
      <c r="T494" s="9">
        <f t="shared" si="23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1"/>
        <v>724</v>
      </c>
      <c r="P495">
        <f>ROUND(E495/G495,2)</f>
        <v>101.78</v>
      </c>
      <c r="Q495" t="s">
        <v>2053</v>
      </c>
      <c r="R495" t="s">
        <v>2054</v>
      </c>
      <c r="S495" s="8">
        <f t="shared" si="22"/>
        <v>43645.208333333328</v>
      </c>
      <c r="T495" s="9">
        <f t="shared" si="23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1"/>
        <v>547</v>
      </c>
      <c r="P496">
        <f>ROUND(E496/G496,2)</f>
        <v>51.06</v>
      </c>
      <c r="Q496" t="s">
        <v>2036</v>
      </c>
      <c r="R496" t="s">
        <v>2045</v>
      </c>
      <c r="S496" s="8">
        <f t="shared" si="22"/>
        <v>40990.208333333336</v>
      </c>
      <c r="T496" s="9">
        <f t="shared" si="23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1"/>
        <v>415</v>
      </c>
      <c r="P497">
        <f>ROUND(E497/G497,2)</f>
        <v>68.02</v>
      </c>
      <c r="Q497" t="s">
        <v>2038</v>
      </c>
      <c r="R497" t="s">
        <v>2039</v>
      </c>
      <c r="S497" s="8">
        <f t="shared" si="22"/>
        <v>41800.208333333336</v>
      </c>
      <c r="T497" s="9">
        <f t="shared" si="23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1"/>
        <v>1</v>
      </c>
      <c r="P498">
        <f>ROUND(E498/G498,2)</f>
        <v>30.87</v>
      </c>
      <c r="Q498" t="s">
        <v>2040</v>
      </c>
      <c r="R498" t="s">
        <v>2048</v>
      </c>
      <c r="S498" s="8">
        <f t="shared" si="22"/>
        <v>42876.208333333328</v>
      </c>
      <c r="T498" s="9">
        <f t="shared" si="23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1"/>
        <v>34</v>
      </c>
      <c r="P499">
        <f>ROUND(E499/G499,2)</f>
        <v>27.91</v>
      </c>
      <c r="Q499" t="s">
        <v>2036</v>
      </c>
      <c r="R499" t="s">
        <v>2045</v>
      </c>
      <c r="S499" s="8">
        <f t="shared" si="22"/>
        <v>42724.25</v>
      </c>
      <c r="T499" s="9">
        <f t="shared" si="23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1"/>
        <v>24</v>
      </c>
      <c r="P500">
        <f>ROUND(E500/G500,2)</f>
        <v>79.989999999999995</v>
      </c>
      <c r="Q500" t="s">
        <v>2036</v>
      </c>
      <c r="R500" t="s">
        <v>2037</v>
      </c>
      <c r="S500" s="8">
        <f t="shared" si="22"/>
        <v>42005.25</v>
      </c>
      <c r="T500" s="9">
        <f t="shared" si="23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1"/>
        <v>48</v>
      </c>
      <c r="P501">
        <f>ROUND(E501/G501,2)</f>
        <v>38</v>
      </c>
      <c r="Q501" t="s">
        <v>2040</v>
      </c>
      <c r="R501" t="s">
        <v>2041</v>
      </c>
      <c r="S501" s="8">
        <f t="shared" si="22"/>
        <v>42444.208333333328</v>
      </c>
      <c r="T501" s="9">
        <f t="shared" si="23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1"/>
        <v>0</v>
      </c>
      <c r="P502" t="e">
        <f>ROUND(E502/G502,2)</f>
        <v>#DIV/0!</v>
      </c>
      <c r="Q502" t="s">
        <v>2038</v>
      </c>
      <c r="R502" t="s">
        <v>2039</v>
      </c>
      <c r="S502" s="8">
        <f t="shared" si="22"/>
        <v>41395.208333333336</v>
      </c>
      <c r="T502" s="9">
        <f t="shared" si="23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1"/>
        <v>70</v>
      </c>
      <c r="P503">
        <f>ROUND(E503/G503,2)</f>
        <v>59.99</v>
      </c>
      <c r="Q503" t="s">
        <v>2040</v>
      </c>
      <c r="R503" t="s">
        <v>2041</v>
      </c>
      <c r="S503" s="8">
        <f t="shared" si="22"/>
        <v>41345.208333333336</v>
      </c>
      <c r="T503" s="9">
        <f t="shared" si="23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1"/>
        <v>530</v>
      </c>
      <c r="P504">
        <f>ROUND(E504/G504,2)</f>
        <v>37.04</v>
      </c>
      <c r="Q504" t="s">
        <v>2049</v>
      </c>
      <c r="R504" t="s">
        <v>2050</v>
      </c>
      <c r="S504" s="8">
        <f t="shared" si="22"/>
        <v>41117.208333333336</v>
      </c>
      <c r="T504" s="9">
        <f t="shared" si="23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1"/>
        <v>180</v>
      </c>
      <c r="P505">
        <f>ROUND(E505/G505,2)</f>
        <v>99.96</v>
      </c>
      <c r="Q505" t="s">
        <v>2040</v>
      </c>
      <c r="R505" t="s">
        <v>2043</v>
      </c>
      <c r="S505" s="8">
        <f t="shared" si="22"/>
        <v>42186.208333333328</v>
      </c>
      <c r="T505" s="9">
        <f t="shared" si="23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1"/>
        <v>92</v>
      </c>
      <c r="P506">
        <f>ROUND(E506/G506,2)</f>
        <v>111.68</v>
      </c>
      <c r="Q506" t="s">
        <v>2034</v>
      </c>
      <c r="R506" t="s">
        <v>2035</v>
      </c>
      <c r="S506" s="8">
        <f t="shared" si="22"/>
        <v>42142.208333333328</v>
      </c>
      <c r="T506" s="9">
        <f t="shared" si="23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1"/>
        <v>14</v>
      </c>
      <c r="P507">
        <f>ROUND(E507/G507,2)</f>
        <v>36.01</v>
      </c>
      <c r="Q507" t="s">
        <v>2046</v>
      </c>
      <c r="R507" t="s">
        <v>2055</v>
      </c>
      <c r="S507" s="8">
        <f t="shared" si="22"/>
        <v>41341.25</v>
      </c>
      <c r="T507" s="9">
        <f t="shared" si="23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1"/>
        <v>927</v>
      </c>
      <c r="P508">
        <f>ROUND(E508/G508,2)</f>
        <v>66.010000000000005</v>
      </c>
      <c r="Q508" t="s">
        <v>2038</v>
      </c>
      <c r="R508" t="s">
        <v>2039</v>
      </c>
      <c r="S508" s="8">
        <f t="shared" si="22"/>
        <v>43062.25</v>
      </c>
      <c r="T508" s="9">
        <f t="shared" si="23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1"/>
        <v>40</v>
      </c>
      <c r="P509">
        <f>ROUND(E509/G509,2)</f>
        <v>44.05</v>
      </c>
      <c r="Q509" t="s">
        <v>2036</v>
      </c>
      <c r="R509" t="s">
        <v>2037</v>
      </c>
      <c r="S509" s="8">
        <f t="shared" si="22"/>
        <v>41373.208333333336</v>
      </c>
      <c r="T509" s="9">
        <f t="shared" si="23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1"/>
        <v>112</v>
      </c>
      <c r="P510">
        <f>ROUND(E510/G510,2)</f>
        <v>53</v>
      </c>
      <c r="Q510" t="s">
        <v>2038</v>
      </c>
      <c r="R510" t="s">
        <v>2039</v>
      </c>
      <c r="S510" s="8">
        <f t="shared" si="22"/>
        <v>43310.208333333328</v>
      </c>
      <c r="T510" s="9">
        <f t="shared" si="23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1"/>
        <v>71</v>
      </c>
      <c r="P511">
        <f>ROUND(E511/G511,2)</f>
        <v>95</v>
      </c>
      <c r="Q511" t="s">
        <v>2038</v>
      </c>
      <c r="R511" t="s">
        <v>2039</v>
      </c>
      <c r="S511" s="8">
        <f t="shared" si="22"/>
        <v>41034.208333333336</v>
      </c>
      <c r="T511" s="9">
        <f t="shared" si="23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1"/>
        <v>119</v>
      </c>
      <c r="P512">
        <f>ROUND(E512/G512,2)</f>
        <v>70.91</v>
      </c>
      <c r="Q512" t="s">
        <v>2040</v>
      </c>
      <c r="R512" t="s">
        <v>2043</v>
      </c>
      <c r="S512" s="8">
        <f t="shared" si="22"/>
        <v>43251.208333333328</v>
      </c>
      <c r="T512" s="9">
        <f t="shared" si="23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1"/>
        <v>24</v>
      </c>
      <c r="P513">
        <f>ROUND(E513/G513,2)</f>
        <v>98.06</v>
      </c>
      <c r="Q513" t="s">
        <v>2038</v>
      </c>
      <c r="R513" t="s">
        <v>2039</v>
      </c>
      <c r="S513" s="8">
        <f t="shared" si="22"/>
        <v>43671.208333333328</v>
      </c>
      <c r="T513" s="9">
        <f t="shared" si="23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1"/>
        <v>139</v>
      </c>
      <c r="P514">
        <f>ROUND(E514/G514,2)</f>
        <v>53.05</v>
      </c>
      <c r="Q514" t="s">
        <v>2049</v>
      </c>
      <c r="R514" t="s">
        <v>2050</v>
      </c>
      <c r="S514" s="8">
        <f t="shared" si="22"/>
        <v>41825.208333333336</v>
      </c>
      <c r="T514" s="9">
        <f t="shared" si="23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24">ROUND((E515/D515)*100,0)</f>
        <v>39</v>
      </c>
      <c r="P515">
        <f>ROUND(E515/G515,2)</f>
        <v>93.14</v>
      </c>
      <c r="Q515" t="s">
        <v>2040</v>
      </c>
      <c r="R515" t="s">
        <v>2059</v>
      </c>
      <c r="S515" s="8">
        <f t="shared" ref="S515:S578" si="25">(((J515/60)/60)/24)+DATE(1970,1,1)</f>
        <v>40430.208333333336</v>
      </c>
      <c r="T515" s="9">
        <f t="shared" ref="T515:T578" si="26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24"/>
        <v>22</v>
      </c>
      <c r="P516">
        <f>ROUND(E516/G516,2)</f>
        <v>58.95</v>
      </c>
      <c r="Q516" t="s">
        <v>2034</v>
      </c>
      <c r="R516" t="s">
        <v>2035</v>
      </c>
      <c r="S516" s="8">
        <f t="shared" si="25"/>
        <v>41614.25</v>
      </c>
      <c r="T516" s="9">
        <f t="shared" si="26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24"/>
        <v>56</v>
      </c>
      <c r="P517">
        <f>ROUND(E517/G517,2)</f>
        <v>36.07</v>
      </c>
      <c r="Q517" t="s">
        <v>2038</v>
      </c>
      <c r="R517" t="s">
        <v>2039</v>
      </c>
      <c r="S517" s="8">
        <f t="shared" si="25"/>
        <v>40900.25</v>
      </c>
      <c r="T517" s="9">
        <f t="shared" si="26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24"/>
        <v>43</v>
      </c>
      <c r="P518">
        <f>ROUND(E518/G518,2)</f>
        <v>63.03</v>
      </c>
      <c r="Q518" t="s">
        <v>2046</v>
      </c>
      <c r="R518" t="s">
        <v>2047</v>
      </c>
      <c r="S518" s="8">
        <f t="shared" si="25"/>
        <v>40396.208333333336</v>
      </c>
      <c r="T518" s="9">
        <f t="shared" si="26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24"/>
        <v>112</v>
      </c>
      <c r="P519">
        <f>ROUND(E519/G519,2)</f>
        <v>84.72</v>
      </c>
      <c r="Q519" t="s">
        <v>2032</v>
      </c>
      <c r="R519" t="s">
        <v>2033</v>
      </c>
      <c r="S519" s="8">
        <f t="shared" si="25"/>
        <v>42860.208333333328</v>
      </c>
      <c r="T519" s="9">
        <f t="shared" si="26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24"/>
        <v>7</v>
      </c>
      <c r="P520">
        <f>ROUND(E520/G520,2)</f>
        <v>62.2</v>
      </c>
      <c r="Q520" t="s">
        <v>2040</v>
      </c>
      <c r="R520" t="s">
        <v>2048</v>
      </c>
      <c r="S520" s="8">
        <f t="shared" si="25"/>
        <v>43154.25</v>
      </c>
      <c r="T520" s="9">
        <f t="shared" si="26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24"/>
        <v>102</v>
      </c>
      <c r="P521">
        <f>ROUND(E521/G521,2)</f>
        <v>101.98</v>
      </c>
      <c r="Q521" t="s">
        <v>2034</v>
      </c>
      <c r="R521" t="s">
        <v>2035</v>
      </c>
      <c r="S521" s="8">
        <f t="shared" si="25"/>
        <v>42012.25</v>
      </c>
      <c r="T521" s="9">
        <f t="shared" si="26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24"/>
        <v>426</v>
      </c>
      <c r="P522">
        <f>ROUND(E522/G522,2)</f>
        <v>106.44</v>
      </c>
      <c r="Q522" t="s">
        <v>2038</v>
      </c>
      <c r="R522" t="s">
        <v>2039</v>
      </c>
      <c r="S522" s="8">
        <f t="shared" si="25"/>
        <v>43574.208333333328</v>
      </c>
      <c r="T522" s="9">
        <f t="shared" si="26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24"/>
        <v>146</v>
      </c>
      <c r="P523">
        <f>ROUND(E523/G523,2)</f>
        <v>29.98</v>
      </c>
      <c r="Q523" t="s">
        <v>2040</v>
      </c>
      <c r="R523" t="s">
        <v>2043</v>
      </c>
      <c r="S523" s="8">
        <f t="shared" si="25"/>
        <v>42605.208333333328</v>
      </c>
      <c r="T523" s="9">
        <f t="shared" si="26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24"/>
        <v>32</v>
      </c>
      <c r="P524">
        <f>ROUND(E524/G524,2)</f>
        <v>85.81</v>
      </c>
      <c r="Q524" t="s">
        <v>2040</v>
      </c>
      <c r="R524" t="s">
        <v>2051</v>
      </c>
      <c r="S524" s="8">
        <f t="shared" si="25"/>
        <v>41093.208333333336</v>
      </c>
      <c r="T524" s="9">
        <f t="shared" si="26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24"/>
        <v>700</v>
      </c>
      <c r="P525">
        <f>ROUND(E525/G525,2)</f>
        <v>70.819999999999993</v>
      </c>
      <c r="Q525" t="s">
        <v>2040</v>
      </c>
      <c r="R525" t="s">
        <v>2051</v>
      </c>
      <c r="S525" s="8">
        <f t="shared" si="25"/>
        <v>40241.25</v>
      </c>
      <c r="T525" s="9">
        <f t="shared" si="26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24"/>
        <v>84</v>
      </c>
      <c r="P526">
        <f>ROUND(E526/G526,2)</f>
        <v>41</v>
      </c>
      <c r="Q526" t="s">
        <v>2038</v>
      </c>
      <c r="R526" t="s">
        <v>2039</v>
      </c>
      <c r="S526" s="8">
        <f t="shared" si="25"/>
        <v>40294.208333333336</v>
      </c>
      <c r="T526" s="9">
        <f t="shared" si="26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24"/>
        <v>84</v>
      </c>
      <c r="P527">
        <f>ROUND(E527/G527,2)</f>
        <v>28.06</v>
      </c>
      <c r="Q527" t="s">
        <v>2036</v>
      </c>
      <c r="R527" t="s">
        <v>2045</v>
      </c>
      <c r="S527" s="8">
        <f t="shared" si="25"/>
        <v>40505.25</v>
      </c>
      <c r="T527" s="9">
        <f t="shared" si="26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24"/>
        <v>156</v>
      </c>
      <c r="P528">
        <f>ROUND(E528/G528,2)</f>
        <v>88.05</v>
      </c>
      <c r="Q528" t="s">
        <v>2038</v>
      </c>
      <c r="R528" t="s">
        <v>2039</v>
      </c>
      <c r="S528" s="8">
        <f t="shared" si="25"/>
        <v>42364.25</v>
      </c>
      <c r="T528" s="9">
        <f t="shared" si="26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24"/>
        <v>100</v>
      </c>
      <c r="P529">
        <f>ROUND(E529/G529,2)</f>
        <v>31</v>
      </c>
      <c r="Q529" t="s">
        <v>2040</v>
      </c>
      <c r="R529" t="s">
        <v>2048</v>
      </c>
      <c r="S529" s="8">
        <f t="shared" si="25"/>
        <v>42405.25</v>
      </c>
      <c r="T529" s="9">
        <f t="shared" si="26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24"/>
        <v>80</v>
      </c>
      <c r="P530">
        <f>ROUND(E530/G530,2)</f>
        <v>90.34</v>
      </c>
      <c r="Q530" t="s">
        <v>2034</v>
      </c>
      <c r="R530" t="s">
        <v>2044</v>
      </c>
      <c r="S530" s="8">
        <f t="shared" si="25"/>
        <v>41601.25</v>
      </c>
      <c r="T530" s="9">
        <f t="shared" si="26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24"/>
        <v>11</v>
      </c>
      <c r="P531">
        <f>ROUND(E531/G531,2)</f>
        <v>63.78</v>
      </c>
      <c r="Q531" t="s">
        <v>2049</v>
      </c>
      <c r="R531" t="s">
        <v>2050</v>
      </c>
      <c r="S531" s="8">
        <f t="shared" si="25"/>
        <v>41769.208333333336</v>
      </c>
      <c r="T531" s="9">
        <f t="shared" si="26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24"/>
        <v>92</v>
      </c>
      <c r="P532">
        <f>ROUND(E532/G532,2)</f>
        <v>54</v>
      </c>
      <c r="Q532" t="s">
        <v>2046</v>
      </c>
      <c r="R532" t="s">
        <v>2052</v>
      </c>
      <c r="S532" s="8">
        <f t="shared" si="25"/>
        <v>40421.208333333336</v>
      </c>
      <c r="T532" s="9">
        <f t="shared" si="26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24"/>
        <v>96</v>
      </c>
      <c r="P533">
        <f>ROUND(E533/G533,2)</f>
        <v>48.99</v>
      </c>
      <c r="Q533" t="s">
        <v>2049</v>
      </c>
      <c r="R533" t="s">
        <v>2050</v>
      </c>
      <c r="S533" s="8">
        <f t="shared" si="25"/>
        <v>41589.25</v>
      </c>
      <c r="T533" s="9">
        <f t="shared" si="26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24"/>
        <v>503</v>
      </c>
      <c r="P534">
        <f>ROUND(E534/G534,2)</f>
        <v>63.86</v>
      </c>
      <c r="Q534" t="s">
        <v>2038</v>
      </c>
      <c r="R534" t="s">
        <v>2039</v>
      </c>
      <c r="S534" s="8">
        <f t="shared" si="25"/>
        <v>43125.25</v>
      </c>
      <c r="T534" s="9">
        <f t="shared" si="26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24"/>
        <v>159</v>
      </c>
      <c r="P535">
        <f>ROUND(E535/G535,2)</f>
        <v>83</v>
      </c>
      <c r="Q535" t="s">
        <v>2034</v>
      </c>
      <c r="R535" t="s">
        <v>2044</v>
      </c>
      <c r="S535" s="8">
        <f t="shared" si="25"/>
        <v>41479.208333333336</v>
      </c>
      <c r="T535" s="9">
        <f t="shared" si="26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24"/>
        <v>15</v>
      </c>
      <c r="P536">
        <f>ROUND(E536/G536,2)</f>
        <v>55.08</v>
      </c>
      <c r="Q536" t="s">
        <v>2040</v>
      </c>
      <c r="R536" t="s">
        <v>2043</v>
      </c>
      <c r="S536" s="8">
        <f t="shared" si="25"/>
        <v>43329.208333333328</v>
      </c>
      <c r="T536" s="9">
        <f t="shared" si="26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24"/>
        <v>482</v>
      </c>
      <c r="P537">
        <f>ROUND(E537/G537,2)</f>
        <v>62.04</v>
      </c>
      <c r="Q537" t="s">
        <v>2038</v>
      </c>
      <c r="R537" t="s">
        <v>2039</v>
      </c>
      <c r="S537" s="8">
        <f t="shared" si="25"/>
        <v>43259.208333333328</v>
      </c>
      <c r="T537" s="9">
        <f t="shared" si="26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24"/>
        <v>150</v>
      </c>
      <c r="P538">
        <f>ROUND(E538/G538,2)</f>
        <v>104.98</v>
      </c>
      <c r="Q538" t="s">
        <v>2046</v>
      </c>
      <c r="R538" t="s">
        <v>2052</v>
      </c>
      <c r="S538" s="8">
        <f t="shared" si="25"/>
        <v>40414.208333333336</v>
      </c>
      <c r="T538" s="9">
        <f t="shared" si="26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24"/>
        <v>117</v>
      </c>
      <c r="P539">
        <f>ROUND(E539/G539,2)</f>
        <v>94.04</v>
      </c>
      <c r="Q539" t="s">
        <v>2040</v>
      </c>
      <c r="R539" t="s">
        <v>2041</v>
      </c>
      <c r="S539" s="8">
        <f t="shared" si="25"/>
        <v>43342.208333333328</v>
      </c>
      <c r="T539" s="9">
        <f t="shared" si="26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24"/>
        <v>38</v>
      </c>
      <c r="P540">
        <f>ROUND(E540/G540,2)</f>
        <v>44.01</v>
      </c>
      <c r="Q540" t="s">
        <v>2049</v>
      </c>
      <c r="R540" t="s">
        <v>2060</v>
      </c>
      <c r="S540" s="8">
        <f t="shared" si="25"/>
        <v>41539.208333333336</v>
      </c>
      <c r="T540" s="9">
        <f t="shared" si="26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24"/>
        <v>73</v>
      </c>
      <c r="P541">
        <f>ROUND(E541/G541,2)</f>
        <v>92.47</v>
      </c>
      <c r="Q541" t="s">
        <v>2032</v>
      </c>
      <c r="R541" t="s">
        <v>2033</v>
      </c>
      <c r="S541" s="8">
        <f t="shared" si="25"/>
        <v>43647.208333333328</v>
      </c>
      <c r="T541" s="9">
        <f t="shared" si="26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24"/>
        <v>266</v>
      </c>
      <c r="P542">
        <f>ROUND(E542/G542,2)</f>
        <v>57.07</v>
      </c>
      <c r="Q542" t="s">
        <v>2053</v>
      </c>
      <c r="R542" t="s">
        <v>2054</v>
      </c>
      <c r="S542" s="8">
        <f t="shared" si="25"/>
        <v>43225.208333333328</v>
      </c>
      <c r="T542" s="9">
        <f t="shared" si="26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24"/>
        <v>24</v>
      </c>
      <c r="P543">
        <f>ROUND(E543/G543,2)</f>
        <v>109.08</v>
      </c>
      <c r="Q543" t="s">
        <v>2049</v>
      </c>
      <c r="R543" t="s">
        <v>2060</v>
      </c>
      <c r="S543" s="8">
        <f t="shared" si="25"/>
        <v>42165.208333333328</v>
      </c>
      <c r="T543" s="9">
        <f t="shared" si="26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24"/>
        <v>3</v>
      </c>
      <c r="P544">
        <f>ROUND(E544/G544,2)</f>
        <v>39.39</v>
      </c>
      <c r="Q544" t="s">
        <v>2034</v>
      </c>
      <c r="R544" t="s">
        <v>2044</v>
      </c>
      <c r="S544" s="8">
        <f t="shared" si="25"/>
        <v>42391.25</v>
      </c>
      <c r="T544" s="9">
        <f t="shared" si="26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24"/>
        <v>16</v>
      </c>
      <c r="P545">
        <f>ROUND(E545/G545,2)</f>
        <v>77.02</v>
      </c>
      <c r="Q545" t="s">
        <v>2049</v>
      </c>
      <c r="R545" t="s">
        <v>2050</v>
      </c>
      <c r="S545" s="8">
        <f t="shared" si="25"/>
        <v>41528.208333333336</v>
      </c>
      <c r="T545" s="9">
        <f t="shared" si="26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24"/>
        <v>277</v>
      </c>
      <c r="P546">
        <f>ROUND(E546/G546,2)</f>
        <v>92.17</v>
      </c>
      <c r="Q546" t="s">
        <v>2034</v>
      </c>
      <c r="R546" t="s">
        <v>2035</v>
      </c>
      <c r="S546" s="8">
        <f t="shared" si="25"/>
        <v>42377.25</v>
      </c>
      <c r="T546" s="9">
        <f t="shared" si="26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24"/>
        <v>89</v>
      </c>
      <c r="P547">
        <f>ROUND(E547/G547,2)</f>
        <v>61.01</v>
      </c>
      <c r="Q547" t="s">
        <v>2038</v>
      </c>
      <c r="R547" t="s">
        <v>2039</v>
      </c>
      <c r="S547" s="8">
        <f t="shared" si="25"/>
        <v>43824.25</v>
      </c>
      <c r="T547" s="9">
        <f t="shared" si="26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24"/>
        <v>164</v>
      </c>
      <c r="P548">
        <f>ROUND(E548/G548,2)</f>
        <v>78.069999999999993</v>
      </c>
      <c r="Q548" t="s">
        <v>2038</v>
      </c>
      <c r="R548" t="s">
        <v>2039</v>
      </c>
      <c r="S548" s="8">
        <f t="shared" si="25"/>
        <v>43360.208333333328</v>
      </c>
      <c r="T548" s="9">
        <f t="shared" si="26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24"/>
        <v>969</v>
      </c>
      <c r="P549">
        <f>ROUND(E549/G549,2)</f>
        <v>80.75</v>
      </c>
      <c r="Q549" t="s">
        <v>2040</v>
      </c>
      <c r="R549" t="s">
        <v>2043</v>
      </c>
      <c r="S549" s="8">
        <f t="shared" si="25"/>
        <v>42029.25</v>
      </c>
      <c r="T549" s="9">
        <f t="shared" si="26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24"/>
        <v>271</v>
      </c>
      <c r="P550">
        <f>ROUND(E550/G550,2)</f>
        <v>59.99</v>
      </c>
      <c r="Q550" t="s">
        <v>2038</v>
      </c>
      <c r="R550" t="s">
        <v>2039</v>
      </c>
      <c r="S550" s="8">
        <f t="shared" si="25"/>
        <v>42461.208333333328</v>
      </c>
      <c r="T550" s="9">
        <f t="shared" si="26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24"/>
        <v>284</v>
      </c>
      <c r="P551">
        <f>ROUND(E551/G551,2)</f>
        <v>110.03</v>
      </c>
      <c r="Q551" t="s">
        <v>2036</v>
      </c>
      <c r="R551" t="s">
        <v>2045</v>
      </c>
      <c r="S551" s="8">
        <f t="shared" si="25"/>
        <v>41422.208333333336</v>
      </c>
      <c r="T551" s="9">
        <f t="shared" si="26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24"/>
        <v>4</v>
      </c>
      <c r="P552">
        <f>ROUND(E552/G552,2)</f>
        <v>4</v>
      </c>
      <c r="Q552" t="s">
        <v>2034</v>
      </c>
      <c r="R552" t="s">
        <v>2044</v>
      </c>
      <c r="S552" s="8">
        <f t="shared" si="25"/>
        <v>40968.25</v>
      </c>
      <c r="T552" s="9">
        <f t="shared" si="26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24"/>
        <v>59</v>
      </c>
      <c r="P553">
        <f>ROUND(E553/G553,2)</f>
        <v>38</v>
      </c>
      <c r="Q553" t="s">
        <v>2036</v>
      </c>
      <c r="R553" t="s">
        <v>2037</v>
      </c>
      <c r="S553" s="8">
        <f t="shared" si="25"/>
        <v>41993.25</v>
      </c>
      <c r="T553" s="9">
        <f t="shared" si="26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24"/>
        <v>99</v>
      </c>
      <c r="P554">
        <f>ROUND(E554/G554,2)</f>
        <v>96.37</v>
      </c>
      <c r="Q554" t="s">
        <v>2038</v>
      </c>
      <c r="R554" t="s">
        <v>2039</v>
      </c>
      <c r="S554" s="8">
        <f t="shared" si="25"/>
        <v>42700.25</v>
      </c>
      <c r="T554" s="9">
        <f t="shared" si="26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24"/>
        <v>44</v>
      </c>
      <c r="P555">
        <f>ROUND(E555/G555,2)</f>
        <v>72.98</v>
      </c>
      <c r="Q555" t="s">
        <v>2034</v>
      </c>
      <c r="R555" t="s">
        <v>2035</v>
      </c>
      <c r="S555" s="8">
        <f t="shared" si="25"/>
        <v>40545.25</v>
      </c>
      <c r="T555" s="9">
        <f t="shared" si="26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24"/>
        <v>152</v>
      </c>
      <c r="P556">
        <f>ROUND(E556/G556,2)</f>
        <v>26.01</v>
      </c>
      <c r="Q556" t="s">
        <v>2034</v>
      </c>
      <c r="R556" t="s">
        <v>2044</v>
      </c>
      <c r="S556" s="8">
        <f t="shared" si="25"/>
        <v>42723.25</v>
      </c>
      <c r="T556" s="9">
        <f t="shared" si="26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24"/>
        <v>224</v>
      </c>
      <c r="P557">
        <f>ROUND(E557/G557,2)</f>
        <v>104.36</v>
      </c>
      <c r="Q557" t="s">
        <v>2034</v>
      </c>
      <c r="R557" t="s">
        <v>2035</v>
      </c>
      <c r="S557" s="8">
        <f t="shared" si="25"/>
        <v>41731.208333333336</v>
      </c>
      <c r="T557" s="9">
        <f t="shared" si="26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24"/>
        <v>240</v>
      </c>
      <c r="P558">
        <f>ROUND(E558/G558,2)</f>
        <v>102.19</v>
      </c>
      <c r="Q558" t="s">
        <v>2046</v>
      </c>
      <c r="R558" t="s">
        <v>2058</v>
      </c>
      <c r="S558" s="8">
        <f t="shared" si="25"/>
        <v>40792.208333333336</v>
      </c>
      <c r="T558" s="9">
        <f t="shared" si="26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24"/>
        <v>199</v>
      </c>
      <c r="P559">
        <f>ROUND(E559/G559,2)</f>
        <v>54.12</v>
      </c>
      <c r="Q559" t="s">
        <v>2040</v>
      </c>
      <c r="R559" t="s">
        <v>2062</v>
      </c>
      <c r="S559" s="8">
        <f t="shared" si="25"/>
        <v>42279.208333333328</v>
      </c>
      <c r="T559" s="9">
        <f t="shared" si="26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24"/>
        <v>137</v>
      </c>
      <c r="P560">
        <f>ROUND(E560/G560,2)</f>
        <v>63.22</v>
      </c>
      <c r="Q560" t="s">
        <v>2038</v>
      </c>
      <c r="R560" t="s">
        <v>2039</v>
      </c>
      <c r="S560" s="8">
        <f t="shared" si="25"/>
        <v>42424.25</v>
      </c>
      <c r="T560" s="9">
        <f t="shared" si="26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24"/>
        <v>101</v>
      </c>
      <c r="P561">
        <f>ROUND(E561/G561,2)</f>
        <v>104.03</v>
      </c>
      <c r="Q561" t="s">
        <v>2038</v>
      </c>
      <c r="R561" t="s">
        <v>2039</v>
      </c>
      <c r="S561" s="8">
        <f t="shared" si="25"/>
        <v>42584.208333333328</v>
      </c>
      <c r="T561" s="9">
        <f t="shared" si="26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24"/>
        <v>794</v>
      </c>
      <c r="P562">
        <f>ROUND(E562/G562,2)</f>
        <v>49.99</v>
      </c>
      <c r="Q562" t="s">
        <v>2040</v>
      </c>
      <c r="R562" t="s">
        <v>2048</v>
      </c>
      <c r="S562" s="8">
        <f t="shared" si="25"/>
        <v>40865.25</v>
      </c>
      <c r="T562" s="9">
        <f t="shared" si="26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24"/>
        <v>370</v>
      </c>
      <c r="P563">
        <f>ROUND(E563/G563,2)</f>
        <v>56.02</v>
      </c>
      <c r="Q563" t="s">
        <v>2038</v>
      </c>
      <c r="R563" t="s">
        <v>2039</v>
      </c>
      <c r="S563" s="8">
        <f t="shared" si="25"/>
        <v>40833.208333333336</v>
      </c>
      <c r="T563" s="9">
        <f t="shared" si="26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24"/>
        <v>13</v>
      </c>
      <c r="P564">
        <f>ROUND(E564/G564,2)</f>
        <v>48.81</v>
      </c>
      <c r="Q564" t="s">
        <v>2034</v>
      </c>
      <c r="R564" t="s">
        <v>2035</v>
      </c>
      <c r="S564" s="8">
        <f t="shared" si="25"/>
        <v>43536.208333333328</v>
      </c>
      <c r="T564" s="9">
        <f t="shared" si="26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24"/>
        <v>138</v>
      </c>
      <c r="P565">
        <f>ROUND(E565/G565,2)</f>
        <v>60.08</v>
      </c>
      <c r="Q565" t="s">
        <v>2040</v>
      </c>
      <c r="R565" t="s">
        <v>2041</v>
      </c>
      <c r="S565" s="8">
        <f t="shared" si="25"/>
        <v>43417.25</v>
      </c>
      <c r="T565" s="9">
        <f t="shared" si="26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24"/>
        <v>84</v>
      </c>
      <c r="P566">
        <f>ROUND(E566/G566,2)</f>
        <v>78.989999999999995</v>
      </c>
      <c r="Q566" t="s">
        <v>2038</v>
      </c>
      <c r="R566" t="s">
        <v>2039</v>
      </c>
      <c r="S566" s="8">
        <f t="shared" si="25"/>
        <v>42078.208333333328</v>
      </c>
      <c r="T566" s="9">
        <f t="shared" si="26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24"/>
        <v>205</v>
      </c>
      <c r="P567">
        <f>ROUND(E567/G567,2)</f>
        <v>53.99</v>
      </c>
      <c r="Q567" t="s">
        <v>2038</v>
      </c>
      <c r="R567" t="s">
        <v>2039</v>
      </c>
      <c r="S567" s="8">
        <f t="shared" si="25"/>
        <v>40862.25</v>
      </c>
      <c r="T567" s="9">
        <f t="shared" si="26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24"/>
        <v>44</v>
      </c>
      <c r="P568">
        <f>ROUND(E568/G568,2)</f>
        <v>111.46</v>
      </c>
      <c r="Q568" t="s">
        <v>2034</v>
      </c>
      <c r="R568" t="s">
        <v>2042</v>
      </c>
      <c r="S568" s="8">
        <f t="shared" si="25"/>
        <v>42424.25</v>
      </c>
      <c r="T568" s="9">
        <f t="shared" si="26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24"/>
        <v>219</v>
      </c>
      <c r="P569">
        <f>ROUND(E569/G569,2)</f>
        <v>60.92</v>
      </c>
      <c r="Q569" t="s">
        <v>2034</v>
      </c>
      <c r="R569" t="s">
        <v>2035</v>
      </c>
      <c r="S569" s="8">
        <f t="shared" si="25"/>
        <v>41830.208333333336</v>
      </c>
      <c r="T569" s="9">
        <f t="shared" si="26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24"/>
        <v>186</v>
      </c>
      <c r="P570">
        <f>ROUND(E570/G570,2)</f>
        <v>26</v>
      </c>
      <c r="Q570" t="s">
        <v>2038</v>
      </c>
      <c r="R570" t="s">
        <v>2039</v>
      </c>
      <c r="S570" s="8">
        <f t="shared" si="25"/>
        <v>40374.208333333336</v>
      </c>
      <c r="T570" s="9">
        <f t="shared" si="26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24"/>
        <v>237</v>
      </c>
      <c r="P571">
        <f>ROUND(E571/G571,2)</f>
        <v>80.989999999999995</v>
      </c>
      <c r="Q571" t="s">
        <v>2040</v>
      </c>
      <c r="R571" t="s">
        <v>2048</v>
      </c>
      <c r="S571" s="8">
        <f t="shared" si="25"/>
        <v>40554.25</v>
      </c>
      <c r="T571" s="9">
        <f t="shared" si="26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24"/>
        <v>306</v>
      </c>
      <c r="P572">
        <f>ROUND(E572/G572,2)</f>
        <v>35</v>
      </c>
      <c r="Q572" t="s">
        <v>2034</v>
      </c>
      <c r="R572" t="s">
        <v>2035</v>
      </c>
      <c r="S572" s="8">
        <f t="shared" si="25"/>
        <v>41993.25</v>
      </c>
      <c r="T572" s="9">
        <f t="shared" si="26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24"/>
        <v>94</v>
      </c>
      <c r="P573">
        <f>ROUND(E573/G573,2)</f>
        <v>94.14</v>
      </c>
      <c r="Q573" t="s">
        <v>2040</v>
      </c>
      <c r="R573" t="s">
        <v>2051</v>
      </c>
      <c r="S573" s="8">
        <f t="shared" si="25"/>
        <v>42174.208333333328</v>
      </c>
      <c r="T573" s="9">
        <f t="shared" si="26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24"/>
        <v>54</v>
      </c>
      <c r="P574">
        <f>ROUND(E574/G574,2)</f>
        <v>52.09</v>
      </c>
      <c r="Q574" t="s">
        <v>2034</v>
      </c>
      <c r="R574" t="s">
        <v>2035</v>
      </c>
      <c r="S574" s="8">
        <f t="shared" si="25"/>
        <v>42275.208333333328</v>
      </c>
      <c r="T574" s="9">
        <f t="shared" si="26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24"/>
        <v>112</v>
      </c>
      <c r="P575">
        <f>ROUND(E575/G575,2)</f>
        <v>24.99</v>
      </c>
      <c r="Q575" t="s">
        <v>2063</v>
      </c>
      <c r="R575" t="s">
        <v>2064</v>
      </c>
      <c r="S575" s="8">
        <f t="shared" si="25"/>
        <v>41761.208333333336</v>
      </c>
      <c r="T575" s="9">
        <f t="shared" si="26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24"/>
        <v>369</v>
      </c>
      <c r="P576">
        <f>ROUND(E576/G576,2)</f>
        <v>69.22</v>
      </c>
      <c r="Q576" t="s">
        <v>2032</v>
      </c>
      <c r="R576" t="s">
        <v>2033</v>
      </c>
      <c r="S576" s="8">
        <f t="shared" si="25"/>
        <v>43806.25</v>
      </c>
      <c r="T576" s="9">
        <f t="shared" si="26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24"/>
        <v>63</v>
      </c>
      <c r="P577">
        <f>ROUND(E577/G577,2)</f>
        <v>93.94</v>
      </c>
      <c r="Q577" t="s">
        <v>2038</v>
      </c>
      <c r="R577" t="s">
        <v>2039</v>
      </c>
      <c r="S577" s="8">
        <f t="shared" si="25"/>
        <v>41779.208333333336</v>
      </c>
      <c r="T577" s="9">
        <f t="shared" si="26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24"/>
        <v>65</v>
      </c>
      <c r="P578">
        <f>ROUND(E578/G578,2)</f>
        <v>98.41</v>
      </c>
      <c r="Q578" t="s">
        <v>2038</v>
      </c>
      <c r="R578" t="s">
        <v>2039</v>
      </c>
      <c r="S578" s="8">
        <f t="shared" si="25"/>
        <v>43040.208333333328</v>
      </c>
      <c r="T578" s="9">
        <f t="shared" si="26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27">ROUND((E579/D579)*100,0)</f>
        <v>19</v>
      </c>
      <c r="P579">
        <f>ROUND(E579/G579,2)</f>
        <v>41.78</v>
      </c>
      <c r="Q579" t="s">
        <v>2034</v>
      </c>
      <c r="R579" t="s">
        <v>2057</v>
      </c>
      <c r="S579" s="8">
        <f t="shared" ref="S579:S642" si="28">(((J579/60)/60)/24)+DATE(1970,1,1)</f>
        <v>40613.25</v>
      </c>
      <c r="T579" s="9">
        <f t="shared" ref="T579:T642" si="2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27"/>
        <v>17</v>
      </c>
      <c r="P580">
        <f>ROUND(E580/G580,2)</f>
        <v>65.989999999999995</v>
      </c>
      <c r="Q580" t="s">
        <v>2040</v>
      </c>
      <c r="R580" t="s">
        <v>2062</v>
      </c>
      <c r="S580" s="8">
        <f t="shared" si="28"/>
        <v>40878.25</v>
      </c>
      <c r="T580" s="9">
        <f t="shared" si="2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27"/>
        <v>101</v>
      </c>
      <c r="P581">
        <f>ROUND(E581/G581,2)</f>
        <v>72.06</v>
      </c>
      <c r="Q581" t="s">
        <v>2034</v>
      </c>
      <c r="R581" t="s">
        <v>2057</v>
      </c>
      <c r="S581" s="8">
        <f t="shared" si="28"/>
        <v>40762.208333333336</v>
      </c>
      <c r="T581" s="9">
        <f t="shared" si="2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27"/>
        <v>342</v>
      </c>
      <c r="P582">
        <f>ROUND(E582/G582,2)</f>
        <v>48</v>
      </c>
      <c r="Q582" t="s">
        <v>2038</v>
      </c>
      <c r="R582" t="s">
        <v>2039</v>
      </c>
      <c r="S582" s="8">
        <f t="shared" si="28"/>
        <v>41696.25</v>
      </c>
      <c r="T582" s="9">
        <f t="shared" si="2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27"/>
        <v>64</v>
      </c>
      <c r="P583">
        <f>ROUND(E583/G583,2)</f>
        <v>54.1</v>
      </c>
      <c r="Q583" t="s">
        <v>2036</v>
      </c>
      <c r="R583" t="s">
        <v>2037</v>
      </c>
      <c r="S583" s="8">
        <f t="shared" si="28"/>
        <v>40662.208333333336</v>
      </c>
      <c r="T583" s="9">
        <f t="shared" si="2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27"/>
        <v>52</v>
      </c>
      <c r="P584">
        <f>ROUND(E584/G584,2)</f>
        <v>107.88</v>
      </c>
      <c r="Q584" t="s">
        <v>2049</v>
      </c>
      <c r="R584" t="s">
        <v>2050</v>
      </c>
      <c r="S584" s="8">
        <f t="shared" si="28"/>
        <v>42165.208333333328</v>
      </c>
      <c r="T584" s="9">
        <f t="shared" si="2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27"/>
        <v>322</v>
      </c>
      <c r="P585">
        <f>ROUND(E585/G585,2)</f>
        <v>67.03</v>
      </c>
      <c r="Q585" t="s">
        <v>2040</v>
      </c>
      <c r="R585" t="s">
        <v>2041</v>
      </c>
      <c r="S585" s="8">
        <f t="shared" si="28"/>
        <v>40959.25</v>
      </c>
      <c r="T585" s="9">
        <f t="shared" si="2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27"/>
        <v>120</v>
      </c>
      <c r="P586">
        <f>ROUND(E586/G586,2)</f>
        <v>64.010000000000005</v>
      </c>
      <c r="Q586" t="s">
        <v>2036</v>
      </c>
      <c r="R586" t="s">
        <v>2037</v>
      </c>
      <c r="S586" s="8">
        <f t="shared" si="28"/>
        <v>41024.208333333336</v>
      </c>
      <c r="T586" s="9">
        <f t="shared" si="2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27"/>
        <v>147</v>
      </c>
      <c r="P587">
        <f>ROUND(E587/G587,2)</f>
        <v>96.07</v>
      </c>
      <c r="Q587" t="s">
        <v>2046</v>
      </c>
      <c r="R587" t="s">
        <v>2058</v>
      </c>
      <c r="S587" s="8">
        <f t="shared" si="28"/>
        <v>40255.208333333336</v>
      </c>
      <c r="T587" s="9">
        <f t="shared" si="2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27"/>
        <v>951</v>
      </c>
      <c r="P588">
        <f>ROUND(E588/G588,2)</f>
        <v>51.18</v>
      </c>
      <c r="Q588" t="s">
        <v>2034</v>
      </c>
      <c r="R588" t="s">
        <v>2035</v>
      </c>
      <c r="S588" s="8">
        <f t="shared" si="28"/>
        <v>40499.25</v>
      </c>
      <c r="T588" s="9">
        <f t="shared" si="2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27"/>
        <v>73</v>
      </c>
      <c r="P589">
        <f>ROUND(E589/G589,2)</f>
        <v>43.92</v>
      </c>
      <c r="Q589" t="s">
        <v>2032</v>
      </c>
      <c r="R589" t="s">
        <v>2033</v>
      </c>
      <c r="S589" s="8">
        <f t="shared" si="28"/>
        <v>43484.25</v>
      </c>
      <c r="T589" s="9">
        <f t="shared" si="2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27"/>
        <v>79</v>
      </c>
      <c r="P590">
        <f>ROUND(E590/G590,2)</f>
        <v>91.02</v>
      </c>
      <c r="Q590" t="s">
        <v>2038</v>
      </c>
      <c r="R590" t="s">
        <v>2039</v>
      </c>
      <c r="S590" s="8">
        <f t="shared" si="28"/>
        <v>40262.208333333336</v>
      </c>
      <c r="T590" s="9">
        <f t="shared" si="2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27"/>
        <v>65</v>
      </c>
      <c r="P591">
        <f>ROUND(E591/G591,2)</f>
        <v>50.13</v>
      </c>
      <c r="Q591" t="s">
        <v>2040</v>
      </c>
      <c r="R591" t="s">
        <v>2041</v>
      </c>
      <c r="S591" s="8">
        <f t="shared" si="28"/>
        <v>42190.208333333328</v>
      </c>
      <c r="T591" s="9">
        <f t="shared" si="2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27"/>
        <v>82</v>
      </c>
      <c r="P592">
        <f>ROUND(E592/G592,2)</f>
        <v>67.72</v>
      </c>
      <c r="Q592" t="s">
        <v>2046</v>
      </c>
      <c r="R592" t="s">
        <v>2055</v>
      </c>
      <c r="S592" s="8">
        <f t="shared" si="28"/>
        <v>41994.25</v>
      </c>
      <c r="T592" s="9">
        <f t="shared" si="2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27"/>
        <v>1038</v>
      </c>
      <c r="P593">
        <f>ROUND(E593/G593,2)</f>
        <v>61.04</v>
      </c>
      <c r="Q593" t="s">
        <v>2049</v>
      </c>
      <c r="R593" t="s">
        <v>2050</v>
      </c>
      <c r="S593" s="8">
        <f t="shared" si="28"/>
        <v>40373.208333333336</v>
      </c>
      <c r="T593" s="9">
        <f t="shared" si="2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27"/>
        <v>13</v>
      </c>
      <c r="P594">
        <f>ROUND(E594/G594,2)</f>
        <v>80.010000000000005</v>
      </c>
      <c r="Q594" t="s">
        <v>2038</v>
      </c>
      <c r="R594" t="s">
        <v>2039</v>
      </c>
      <c r="S594" s="8">
        <f t="shared" si="28"/>
        <v>41789.208333333336</v>
      </c>
      <c r="T594" s="9">
        <f t="shared" si="2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27"/>
        <v>155</v>
      </c>
      <c r="P595">
        <f>ROUND(E595/G595,2)</f>
        <v>47</v>
      </c>
      <c r="Q595" t="s">
        <v>2040</v>
      </c>
      <c r="R595" t="s">
        <v>2048</v>
      </c>
      <c r="S595" s="8">
        <f t="shared" si="28"/>
        <v>41724.208333333336</v>
      </c>
      <c r="T595" s="9">
        <f t="shared" si="2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27"/>
        <v>7</v>
      </c>
      <c r="P596">
        <f>ROUND(E596/G596,2)</f>
        <v>71.13</v>
      </c>
      <c r="Q596" t="s">
        <v>2038</v>
      </c>
      <c r="R596" t="s">
        <v>2039</v>
      </c>
      <c r="S596" s="8">
        <f t="shared" si="28"/>
        <v>42548.208333333328</v>
      </c>
      <c r="T596" s="9">
        <f t="shared" si="2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27"/>
        <v>209</v>
      </c>
      <c r="P597">
        <f>ROUND(E597/G597,2)</f>
        <v>89.99</v>
      </c>
      <c r="Q597" t="s">
        <v>2038</v>
      </c>
      <c r="R597" t="s">
        <v>2039</v>
      </c>
      <c r="S597" s="8">
        <f t="shared" si="28"/>
        <v>40253.208333333336</v>
      </c>
      <c r="T597" s="9">
        <f t="shared" si="2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27"/>
        <v>100</v>
      </c>
      <c r="P598">
        <f>ROUND(E598/G598,2)</f>
        <v>43.03</v>
      </c>
      <c r="Q598" t="s">
        <v>2040</v>
      </c>
      <c r="R598" t="s">
        <v>2043</v>
      </c>
      <c r="S598" s="8">
        <f t="shared" si="28"/>
        <v>42434.25</v>
      </c>
      <c r="T598" s="9">
        <f t="shared" si="2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27"/>
        <v>202</v>
      </c>
      <c r="P599">
        <f>ROUND(E599/G599,2)</f>
        <v>68</v>
      </c>
      <c r="Q599" t="s">
        <v>2038</v>
      </c>
      <c r="R599" t="s">
        <v>2039</v>
      </c>
      <c r="S599" s="8">
        <f t="shared" si="28"/>
        <v>43786.25</v>
      </c>
      <c r="T599" s="9">
        <f t="shared" si="2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27"/>
        <v>162</v>
      </c>
      <c r="P600">
        <f>ROUND(E600/G600,2)</f>
        <v>73</v>
      </c>
      <c r="Q600" t="s">
        <v>2034</v>
      </c>
      <c r="R600" t="s">
        <v>2035</v>
      </c>
      <c r="S600" s="8">
        <f t="shared" si="28"/>
        <v>40344.208333333336</v>
      </c>
      <c r="T600" s="9">
        <f t="shared" si="2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27"/>
        <v>4</v>
      </c>
      <c r="P601">
        <f>ROUND(E601/G601,2)</f>
        <v>62.34</v>
      </c>
      <c r="Q601" t="s">
        <v>2040</v>
      </c>
      <c r="R601" t="s">
        <v>2041</v>
      </c>
      <c r="S601" s="8">
        <f t="shared" si="28"/>
        <v>42047.25</v>
      </c>
      <c r="T601" s="9">
        <f t="shared" si="2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27"/>
        <v>5</v>
      </c>
      <c r="P602">
        <f>ROUND(E602/G602,2)</f>
        <v>5</v>
      </c>
      <c r="Q602" t="s">
        <v>2032</v>
      </c>
      <c r="R602" t="s">
        <v>2033</v>
      </c>
      <c r="S602" s="8">
        <f t="shared" si="28"/>
        <v>41485.208333333336</v>
      </c>
      <c r="T602" s="9">
        <f t="shared" si="2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27"/>
        <v>207</v>
      </c>
      <c r="P603">
        <f>ROUND(E603/G603,2)</f>
        <v>67.099999999999994</v>
      </c>
      <c r="Q603" t="s">
        <v>2036</v>
      </c>
      <c r="R603" t="s">
        <v>2045</v>
      </c>
      <c r="S603" s="8">
        <f t="shared" si="28"/>
        <v>41789.208333333336</v>
      </c>
      <c r="T603" s="9">
        <f t="shared" si="2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27"/>
        <v>128</v>
      </c>
      <c r="P604">
        <f>ROUND(E604/G604,2)</f>
        <v>79.98</v>
      </c>
      <c r="Q604" t="s">
        <v>2038</v>
      </c>
      <c r="R604" t="s">
        <v>2039</v>
      </c>
      <c r="S604" s="8">
        <f t="shared" si="28"/>
        <v>42160.208333333328</v>
      </c>
      <c r="T604" s="9">
        <f t="shared" si="2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27"/>
        <v>120</v>
      </c>
      <c r="P605">
        <f>ROUND(E605/G605,2)</f>
        <v>62.18</v>
      </c>
      <c r="Q605" t="s">
        <v>2038</v>
      </c>
      <c r="R605" t="s">
        <v>2039</v>
      </c>
      <c r="S605" s="8">
        <f t="shared" si="28"/>
        <v>43573.208333333328</v>
      </c>
      <c r="T605" s="9">
        <f t="shared" si="2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27"/>
        <v>171</v>
      </c>
      <c r="P606">
        <f>ROUND(E606/G606,2)</f>
        <v>53.01</v>
      </c>
      <c r="Q606" t="s">
        <v>2038</v>
      </c>
      <c r="R606" t="s">
        <v>2039</v>
      </c>
      <c r="S606" s="8">
        <f t="shared" si="28"/>
        <v>40565.25</v>
      </c>
      <c r="T606" s="9">
        <f t="shared" si="2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27"/>
        <v>187</v>
      </c>
      <c r="P607">
        <f>ROUND(E607/G607,2)</f>
        <v>57.74</v>
      </c>
      <c r="Q607" t="s">
        <v>2046</v>
      </c>
      <c r="R607" t="s">
        <v>2047</v>
      </c>
      <c r="S607" s="8">
        <f t="shared" si="28"/>
        <v>42280.208333333328</v>
      </c>
      <c r="T607" s="9">
        <f t="shared" si="2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27"/>
        <v>188</v>
      </c>
      <c r="P608">
        <f>ROUND(E608/G608,2)</f>
        <v>40.03</v>
      </c>
      <c r="Q608" t="s">
        <v>2034</v>
      </c>
      <c r="R608" t="s">
        <v>2035</v>
      </c>
      <c r="S608" s="8">
        <f t="shared" si="28"/>
        <v>42436.25</v>
      </c>
      <c r="T608" s="9">
        <f t="shared" si="2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27"/>
        <v>131</v>
      </c>
      <c r="P609">
        <f>ROUND(E609/G609,2)</f>
        <v>81.02</v>
      </c>
      <c r="Q609" t="s">
        <v>2032</v>
      </c>
      <c r="R609" t="s">
        <v>2033</v>
      </c>
      <c r="S609" s="8">
        <f t="shared" si="28"/>
        <v>41721.208333333336</v>
      </c>
      <c r="T609" s="9">
        <f t="shared" si="2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27"/>
        <v>284</v>
      </c>
      <c r="P610">
        <f>ROUND(E610/G610,2)</f>
        <v>35.049999999999997</v>
      </c>
      <c r="Q610" t="s">
        <v>2034</v>
      </c>
      <c r="R610" t="s">
        <v>2057</v>
      </c>
      <c r="S610" s="8">
        <f t="shared" si="28"/>
        <v>43530.25</v>
      </c>
      <c r="T610" s="9">
        <f t="shared" si="2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27"/>
        <v>120</v>
      </c>
      <c r="P611">
        <f>ROUND(E611/G611,2)</f>
        <v>102.92</v>
      </c>
      <c r="Q611" t="s">
        <v>2040</v>
      </c>
      <c r="R611" t="s">
        <v>2062</v>
      </c>
      <c r="S611" s="8">
        <f t="shared" si="28"/>
        <v>43481.25</v>
      </c>
      <c r="T611" s="9">
        <f t="shared" si="2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27"/>
        <v>419</v>
      </c>
      <c r="P612">
        <f>ROUND(E612/G612,2)</f>
        <v>28</v>
      </c>
      <c r="Q612" t="s">
        <v>2038</v>
      </c>
      <c r="R612" t="s">
        <v>2039</v>
      </c>
      <c r="S612" s="8">
        <f t="shared" si="28"/>
        <v>41259.25</v>
      </c>
      <c r="T612" s="9">
        <f t="shared" si="2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27"/>
        <v>14</v>
      </c>
      <c r="P613">
        <f>ROUND(E613/G613,2)</f>
        <v>75.73</v>
      </c>
      <c r="Q613" t="s">
        <v>2038</v>
      </c>
      <c r="R613" t="s">
        <v>2039</v>
      </c>
      <c r="S613" s="8">
        <f t="shared" si="28"/>
        <v>41480.208333333336</v>
      </c>
      <c r="T613" s="9">
        <f t="shared" si="2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27"/>
        <v>139</v>
      </c>
      <c r="P614">
        <f>ROUND(E614/G614,2)</f>
        <v>45.03</v>
      </c>
      <c r="Q614" t="s">
        <v>2034</v>
      </c>
      <c r="R614" t="s">
        <v>2042</v>
      </c>
      <c r="S614" s="8">
        <f t="shared" si="28"/>
        <v>40474.208333333336</v>
      </c>
      <c r="T614" s="9">
        <f t="shared" si="2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27"/>
        <v>174</v>
      </c>
      <c r="P615">
        <f>ROUND(E615/G615,2)</f>
        <v>73.62</v>
      </c>
      <c r="Q615" t="s">
        <v>2038</v>
      </c>
      <c r="R615" t="s">
        <v>2039</v>
      </c>
      <c r="S615" s="8">
        <f t="shared" si="28"/>
        <v>42973.208333333328</v>
      </c>
      <c r="T615" s="9">
        <f t="shared" si="2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27"/>
        <v>155</v>
      </c>
      <c r="P616">
        <f>ROUND(E616/G616,2)</f>
        <v>56.99</v>
      </c>
      <c r="Q616" t="s">
        <v>2038</v>
      </c>
      <c r="R616" t="s">
        <v>2039</v>
      </c>
      <c r="S616" s="8">
        <f t="shared" si="28"/>
        <v>42746.25</v>
      </c>
      <c r="T616" s="9">
        <f t="shared" si="2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27"/>
        <v>170</v>
      </c>
      <c r="P617">
        <f>ROUND(E617/G617,2)</f>
        <v>85.22</v>
      </c>
      <c r="Q617" t="s">
        <v>2038</v>
      </c>
      <c r="R617" t="s">
        <v>2039</v>
      </c>
      <c r="S617" s="8">
        <f t="shared" si="28"/>
        <v>42489.208333333328</v>
      </c>
      <c r="T617" s="9">
        <f t="shared" si="2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27"/>
        <v>190</v>
      </c>
      <c r="P618">
        <f>ROUND(E618/G618,2)</f>
        <v>50.96</v>
      </c>
      <c r="Q618" t="s">
        <v>2034</v>
      </c>
      <c r="R618" t="s">
        <v>2044</v>
      </c>
      <c r="S618" s="8">
        <f t="shared" si="28"/>
        <v>41537.208333333336</v>
      </c>
      <c r="T618" s="9">
        <f t="shared" si="2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27"/>
        <v>250</v>
      </c>
      <c r="P619">
        <f>ROUND(E619/G619,2)</f>
        <v>63.56</v>
      </c>
      <c r="Q619" t="s">
        <v>2038</v>
      </c>
      <c r="R619" t="s">
        <v>2039</v>
      </c>
      <c r="S619" s="8">
        <f t="shared" si="28"/>
        <v>41794.208333333336</v>
      </c>
      <c r="T619" s="9">
        <f t="shared" si="2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27"/>
        <v>49</v>
      </c>
      <c r="P620">
        <f>ROUND(E620/G620,2)</f>
        <v>81</v>
      </c>
      <c r="Q620" t="s">
        <v>2046</v>
      </c>
      <c r="R620" t="s">
        <v>2047</v>
      </c>
      <c r="S620" s="8">
        <f t="shared" si="28"/>
        <v>41396.208333333336</v>
      </c>
      <c r="T620" s="9">
        <f t="shared" si="2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27"/>
        <v>28</v>
      </c>
      <c r="P621">
        <f>ROUND(E621/G621,2)</f>
        <v>86.04</v>
      </c>
      <c r="Q621" t="s">
        <v>2038</v>
      </c>
      <c r="R621" t="s">
        <v>2039</v>
      </c>
      <c r="S621" s="8">
        <f t="shared" si="28"/>
        <v>40669.208333333336</v>
      </c>
      <c r="T621" s="9">
        <f t="shared" si="2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27"/>
        <v>268</v>
      </c>
      <c r="P622">
        <f>ROUND(E622/G622,2)</f>
        <v>90.04</v>
      </c>
      <c r="Q622" t="s">
        <v>2053</v>
      </c>
      <c r="R622" t="s">
        <v>2054</v>
      </c>
      <c r="S622" s="8">
        <f t="shared" si="28"/>
        <v>42559.208333333328</v>
      </c>
      <c r="T622" s="9">
        <f t="shared" si="2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27"/>
        <v>620</v>
      </c>
      <c r="P623">
        <f>ROUND(E623/G623,2)</f>
        <v>74.010000000000005</v>
      </c>
      <c r="Q623" t="s">
        <v>2038</v>
      </c>
      <c r="R623" t="s">
        <v>2039</v>
      </c>
      <c r="S623" s="8">
        <f t="shared" si="28"/>
        <v>42626.208333333328</v>
      </c>
      <c r="T623" s="9">
        <f t="shared" si="2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27"/>
        <v>3</v>
      </c>
      <c r="P624">
        <f>ROUND(E624/G624,2)</f>
        <v>92.44</v>
      </c>
      <c r="Q624" t="s">
        <v>2034</v>
      </c>
      <c r="R624" t="s">
        <v>2044</v>
      </c>
      <c r="S624" s="8">
        <f t="shared" si="28"/>
        <v>43205.208333333328</v>
      </c>
      <c r="T624" s="9">
        <f t="shared" si="2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27"/>
        <v>160</v>
      </c>
      <c r="P625">
        <f>ROUND(E625/G625,2)</f>
        <v>56</v>
      </c>
      <c r="Q625" t="s">
        <v>2038</v>
      </c>
      <c r="R625" t="s">
        <v>2039</v>
      </c>
      <c r="S625" s="8">
        <f t="shared" si="28"/>
        <v>42201.208333333328</v>
      </c>
      <c r="T625" s="9">
        <f t="shared" si="2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27"/>
        <v>279</v>
      </c>
      <c r="P626">
        <f>ROUND(E626/G626,2)</f>
        <v>32.979999999999997</v>
      </c>
      <c r="Q626" t="s">
        <v>2053</v>
      </c>
      <c r="R626" t="s">
        <v>2054</v>
      </c>
      <c r="S626" s="8">
        <f t="shared" si="28"/>
        <v>42029.25</v>
      </c>
      <c r="T626" s="9">
        <f t="shared" si="2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27"/>
        <v>77</v>
      </c>
      <c r="P627">
        <f>ROUND(E627/G627,2)</f>
        <v>93.6</v>
      </c>
      <c r="Q627" t="s">
        <v>2038</v>
      </c>
      <c r="R627" t="s">
        <v>2039</v>
      </c>
      <c r="S627" s="8">
        <f t="shared" si="28"/>
        <v>43857.25</v>
      </c>
      <c r="T627" s="9">
        <f t="shared" si="2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27"/>
        <v>206</v>
      </c>
      <c r="P628">
        <f>ROUND(E628/G628,2)</f>
        <v>69.87</v>
      </c>
      <c r="Q628" t="s">
        <v>2038</v>
      </c>
      <c r="R628" t="s">
        <v>2039</v>
      </c>
      <c r="S628" s="8">
        <f t="shared" si="28"/>
        <v>40449.208333333336</v>
      </c>
      <c r="T628" s="9">
        <f t="shared" si="2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27"/>
        <v>694</v>
      </c>
      <c r="P629">
        <f>ROUND(E629/G629,2)</f>
        <v>72.13</v>
      </c>
      <c r="Q629" t="s">
        <v>2032</v>
      </c>
      <c r="R629" t="s">
        <v>2033</v>
      </c>
      <c r="S629" s="8">
        <f t="shared" si="28"/>
        <v>40345.208333333336</v>
      </c>
      <c r="T629" s="9">
        <f t="shared" si="2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27"/>
        <v>152</v>
      </c>
      <c r="P630">
        <f>ROUND(E630/G630,2)</f>
        <v>30.04</v>
      </c>
      <c r="Q630" t="s">
        <v>2034</v>
      </c>
      <c r="R630" t="s">
        <v>2044</v>
      </c>
      <c r="S630" s="8">
        <f t="shared" si="28"/>
        <v>40455.208333333336</v>
      </c>
      <c r="T630" s="9">
        <f t="shared" si="2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27"/>
        <v>65</v>
      </c>
      <c r="P631">
        <f>ROUND(E631/G631,2)</f>
        <v>73.97</v>
      </c>
      <c r="Q631" t="s">
        <v>2038</v>
      </c>
      <c r="R631" t="s">
        <v>2039</v>
      </c>
      <c r="S631" s="8">
        <f t="shared" si="28"/>
        <v>42557.208333333328</v>
      </c>
      <c r="T631" s="9">
        <f t="shared" si="2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27"/>
        <v>63</v>
      </c>
      <c r="P632">
        <f>ROUND(E632/G632,2)</f>
        <v>68.66</v>
      </c>
      <c r="Q632" t="s">
        <v>2038</v>
      </c>
      <c r="R632" t="s">
        <v>2039</v>
      </c>
      <c r="S632" s="8">
        <f t="shared" si="28"/>
        <v>43586.208333333328</v>
      </c>
      <c r="T632" s="9">
        <f t="shared" si="2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27"/>
        <v>310</v>
      </c>
      <c r="P633">
        <f>ROUND(E633/G633,2)</f>
        <v>59.99</v>
      </c>
      <c r="Q633" t="s">
        <v>2038</v>
      </c>
      <c r="R633" t="s">
        <v>2039</v>
      </c>
      <c r="S633" s="8">
        <f t="shared" si="28"/>
        <v>43550.208333333328</v>
      </c>
      <c r="T633" s="9">
        <f t="shared" si="2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27"/>
        <v>43</v>
      </c>
      <c r="P634">
        <f>ROUND(E634/G634,2)</f>
        <v>111.16</v>
      </c>
      <c r="Q634" t="s">
        <v>2038</v>
      </c>
      <c r="R634" t="s">
        <v>2039</v>
      </c>
      <c r="S634" s="8">
        <f t="shared" si="28"/>
        <v>41945.208333333336</v>
      </c>
      <c r="T634" s="9">
        <f t="shared" si="2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27"/>
        <v>83</v>
      </c>
      <c r="P635">
        <f>ROUND(E635/G635,2)</f>
        <v>53.04</v>
      </c>
      <c r="Q635" t="s">
        <v>2040</v>
      </c>
      <c r="R635" t="s">
        <v>2048</v>
      </c>
      <c r="S635" s="8">
        <f t="shared" si="28"/>
        <v>42315.25</v>
      </c>
      <c r="T635" s="9">
        <f t="shared" si="2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27"/>
        <v>79</v>
      </c>
      <c r="P636">
        <f>ROUND(E636/G636,2)</f>
        <v>55.99</v>
      </c>
      <c r="Q636" t="s">
        <v>2040</v>
      </c>
      <c r="R636" t="s">
        <v>2059</v>
      </c>
      <c r="S636" s="8">
        <f t="shared" si="28"/>
        <v>42819.208333333328</v>
      </c>
      <c r="T636" s="9">
        <f t="shared" si="2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27"/>
        <v>114</v>
      </c>
      <c r="P637">
        <f>ROUND(E637/G637,2)</f>
        <v>69.989999999999995</v>
      </c>
      <c r="Q637" t="s">
        <v>2040</v>
      </c>
      <c r="R637" t="s">
        <v>2059</v>
      </c>
      <c r="S637" s="8">
        <f t="shared" si="28"/>
        <v>41314.25</v>
      </c>
      <c r="T637" s="9">
        <f t="shared" si="2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27"/>
        <v>65</v>
      </c>
      <c r="P638">
        <f>ROUND(E638/G638,2)</f>
        <v>49</v>
      </c>
      <c r="Q638" t="s">
        <v>2040</v>
      </c>
      <c r="R638" t="s">
        <v>2048</v>
      </c>
      <c r="S638" s="8">
        <f t="shared" si="28"/>
        <v>40926.25</v>
      </c>
      <c r="T638" s="9">
        <f t="shared" si="2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27"/>
        <v>79</v>
      </c>
      <c r="P639">
        <f>ROUND(E639/G639,2)</f>
        <v>103.85</v>
      </c>
      <c r="Q639" t="s">
        <v>2038</v>
      </c>
      <c r="R639" t="s">
        <v>2039</v>
      </c>
      <c r="S639" s="8">
        <f t="shared" si="28"/>
        <v>42688.25</v>
      </c>
      <c r="T639" s="9">
        <f t="shared" si="2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27"/>
        <v>11</v>
      </c>
      <c r="P640">
        <f>ROUND(E640/G640,2)</f>
        <v>99.13</v>
      </c>
      <c r="Q640" t="s">
        <v>2038</v>
      </c>
      <c r="R640" t="s">
        <v>2039</v>
      </c>
      <c r="S640" s="8">
        <f t="shared" si="28"/>
        <v>40386.208333333336</v>
      </c>
      <c r="T640" s="9">
        <f t="shared" si="2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27"/>
        <v>56</v>
      </c>
      <c r="P641">
        <f>ROUND(E641/G641,2)</f>
        <v>107.38</v>
      </c>
      <c r="Q641" t="s">
        <v>2040</v>
      </c>
      <c r="R641" t="s">
        <v>2043</v>
      </c>
      <c r="S641" s="8">
        <f t="shared" si="28"/>
        <v>43309.208333333328</v>
      </c>
      <c r="T641" s="9">
        <f t="shared" si="2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27"/>
        <v>17</v>
      </c>
      <c r="P642">
        <f>ROUND(E642/G642,2)</f>
        <v>76.92</v>
      </c>
      <c r="Q642" t="s">
        <v>2038</v>
      </c>
      <c r="R642" t="s">
        <v>2039</v>
      </c>
      <c r="S642" s="8">
        <f t="shared" si="28"/>
        <v>42387.25</v>
      </c>
      <c r="T642" s="9">
        <f t="shared" si="2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30">ROUND((E643/D643)*100,0)</f>
        <v>120</v>
      </c>
      <c r="P643">
        <f>ROUND(E643/G643,2)</f>
        <v>58.13</v>
      </c>
      <c r="Q643" t="s">
        <v>2038</v>
      </c>
      <c r="R643" t="s">
        <v>2039</v>
      </c>
      <c r="S643" s="8">
        <f t="shared" ref="S643:S706" si="31">(((J643/60)/60)/24)+DATE(1970,1,1)</f>
        <v>42786.25</v>
      </c>
      <c r="T643" s="9">
        <f t="shared" ref="T643:T706" si="32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30"/>
        <v>145</v>
      </c>
      <c r="P644">
        <f>ROUND(E644/G644,2)</f>
        <v>103.74</v>
      </c>
      <c r="Q644" t="s">
        <v>2036</v>
      </c>
      <c r="R644" t="s">
        <v>2045</v>
      </c>
      <c r="S644" s="8">
        <f t="shared" si="31"/>
        <v>43451.25</v>
      </c>
      <c r="T644" s="9">
        <f t="shared" si="3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0"/>
        <v>221</v>
      </c>
      <c r="P645">
        <f>ROUND(E645/G645,2)</f>
        <v>87.96</v>
      </c>
      <c r="Q645" t="s">
        <v>2038</v>
      </c>
      <c r="R645" t="s">
        <v>2039</v>
      </c>
      <c r="S645" s="8">
        <f t="shared" si="31"/>
        <v>42795.25</v>
      </c>
      <c r="T645" s="9">
        <f t="shared" si="3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0"/>
        <v>48</v>
      </c>
      <c r="P646">
        <f>ROUND(E646/G646,2)</f>
        <v>28</v>
      </c>
      <c r="Q646" t="s">
        <v>2038</v>
      </c>
      <c r="R646" t="s">
        <v>2039</v>
      </c>
      <c r="S646" s="8">
        <f t="shared" si="31"/>
        <v>43452.25</v>
      </c>
      <c r="T646" s="9">
        <f t="shared" si="3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30"/>
        <v>93</v>
      </c>
      <c r="P647">
        <f>ROUND(E647/G647,2)</f>
        <v>38</v>
      </c>
      <c r="Q647" t="s">
        <v>2034</v>
      </c>
      <c r="R647" t="s">
        <v>2035</v>
      </c>
      <c r="S647" s="8">
        <f t="shared" si="31"/>
        <v>43369.208333333328</v>
      </c>
      <c r="T647" s="9">
        <f t="shared" si="3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30"/>
        <v>89</v>
      </c>
      <c r="P648">
        <f>ROUND(E648/G648,2)</f>
        <v>30</v>
      </c>
      <c r="Q648" t="s">
        <v>2049</v>
      </c>
      <c r="R648" t="s">
        <v>2050</v>
      </c>
      <c r="S648" s="8">
        <f t="shared" si="31"/>
        <v>41346.208333333336</v>
      </c>
      <c r="T648" s="9">
        <f t="shared" si="3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30"/>
        <v>41</v>
      </c>
      <c r="P649">
        <f>ROUND(E649/G649,2)</f>
        <v>103.5</v>
      </c>
      <c r="Q649" t="s">
        <v>2046</v>
      </c>
      <c r="R649" t="s">
        <v>2058</v>
      </c>
      <c r="S649" s="8">
        <f t="shared" si="31"/>
        <v>43199.208333333328</v>
      </c>
      <c r="T649" s="9">
        <f t="shared" si="3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30"/>
        <v>63</v>
      </c>
      <c r="P650">
        <f>ROUND(E650/G650,2)</f>
        <v>85.99</v>
      </c>
      <c r="Q650" t="s">
        <v>2032</v>
      </c>
      <c r="R650" t="s">
        <v>2033</v>
      </c>
      <c r="S650" s="8">
        <f t="shared" si="31"/>
        <v>42922.208333333328</v>
      </c>
      <c r="T650" s="9">
        <f t="shared" si="3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30"/>
        <v>48</v>
      </c>
      <c r="P651">
        <f>ROUND(E651/G651,2)</f>
        <v>98.01</v>
      </c>
      <c r="Q651" t="s">
        <v>2038</v>
      </c>
      <c r="R651" t="s">
        <v>2039</v>
      </c>
      <c r="S651" s="8">
        <f t="shared" si="31"/>
        <v>40471.208333333336</v>
      </c>
      <c r="T651" s="9">
        <f t="shared" si="3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30"/>
        <v>2</v>
      </c>
      <c r="P652">
        <f>ROUND(E652/G652,2)</f>
        <v>2</v>
      </c>
      <c r="Q652" t="s">
        <v>2034</v>
      </c>
      <c r="R652" t="s">
        <v>2057</v>
      </c>
      <c r="S652" s="8">
        <f t="shared" si="31"/>
        <v>41828.208333333336</v>
      </c>
      <c r="T652" s="9">
        <f t="shared" si="3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30"/>
        <v>88</v>
      </c>
      <c r="P653">
        <f>ROUND(E653/G653,2)</f>
        <v>44.99</v>
      </c>
      <c r="Q653" t="s">
        <v>2040</v>
      </c>
      <c r="R653" t="s">
        <v>2051</v>
      </c>
      <c r="S653" s="8">
        <f t="shared" si="31"/>
        <v>41692.25</v>
      </c>
      <c r="T653" s="9">
        <f t="shared" si="3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30"/>
        <v>127</v>
      </c>
      <c r="P654">
        <f>ROUND(E654/G654,2)</f>
        <v>31.01</v>
      </c>
      <c r="Q654" t="s">
        <v>2036</v>
      </c>
      <c r="R654" t="s">
        <v>2037</v>
      </c>
      <c r="S654" s="8">
        <f t="shared" si="31"/>
        <v>42587.208333333328</v>
      </c>
      <c r="T654" s="9">
        <f t="shared" si="3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30"/>
        <v>2339</v>
      </c>
      <c r="P655">
        <f>ROUND(E655/G655,2)</f>
        <v>59.97</v>
      </c>
      <c r="Q655" t="s">
        <v>2036</v>
      </c>
      <c r="R655" t="s">
        <v>2037</v>
      </c>
      <c r="S655" s="8">
        <f t="shared" si="31"/>
        <v>42468.208333333328</v>
      </c>
      <c r="T655" s="9">
        <f t="shared" si="3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30"/>
        <v>508</v>
      </c>
      <c r="P656">
        <f>ROUND(E656/G656,2)</f>
        <v>59</v>
      </c>
      <c r="Q656" t="s">
        <v>2034</v>
      </c>
      <c r="R656" t="s">
        <v>2056</v>
      </c>
      <c r="S656" s="8">
        <f t="shared" si="31"/>
        <v>42240.208333333328</v>
      </c>
      <c r="T656" s="9">
        <f t="shared" si="3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30"/>
        <v>191</v>
      </c>
      <c r="P657">
        <f>ROUND(E657/G657,2)</f>
        <v>50.05</v>
      </c>
      <c r="Q657" t="s">
        <v>2053</v>
      </c>
      <c r="R657" t="s">
        <v>2054</v>
      </c>
      <c r="S657" s="8">
        <f t="shared" si="31"/>
        <v>42796.25</v>
      </c>
      <c r="T657" s="9">
        <f t="shared" si="3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30"/>
        <v>42</v>
      </c>
      <c r="P658">
        <f>ROUND(E658/G658,2)</f>
        <v>98.97</v>
      </c>
      <c r="Q658" t="s">
        <v>2032</v>
      </c>
      <c r="R658" t="s">
        <v>2033</v>
      </c>
      <c r="S658" s="8">
        <f t="shared" si="31"/>
        <v>43097.25</v>
      </c>
      <c r="T658" s="9">
        <f t="shared" si="3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30"/>
        <v>8</v>
      </c>
      <c r="P659">
        <f>ROUND(E659/G659,2)</f>
        <v>58.86</v>
      </c>
      <c r="Q659" t="s">
        <v>2040</v>
      </c>
      <c r="R659" t="s">
        <v>2062</v>
      </c>
      <c r="S659" s="8">
        <f t="shared" si="31"/>
        <v>43096.25</v>
      </c>
      <c r="T659" s="9">
        <f t="shared" si="3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30"/>
        <v>60</v>
      </c>
      <c r="P660">
        <f>ROUND(E660/G660,2)</f>
        <v>81.010000000000005</v>
      </c>
      <c r="Q660" t="s">
        <v>2034</v>
      </c>
      <c r="R660" t="s">
        <v>2035</v>
      </c>
      <c r="S660" s="8">
        <f t="shared" si="31"/>
        <v>42246.208333333328</v>
      </c>
      <c r="T660" s="9">
        <f t="shared" si="3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30"/>
        <v>47</v>
      </c>
      <c r="P661">
        <f>ROUND(E661/G661,2)</f>
        <v>76.010000000000005</v>
      </c>
      <c r="Q661" t="s">
        <v>2040</v>
      </c>
      <c r="R661" t="s">
        <v>2041</v>
      </c>
      <c r="S661" s="8">
        <f t="shared" si="31"/>
        <v>40570.25</v>
      </c>
      <c r="T661" s="9">
        <f t="shared" si="3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30"/>
        <v>82</v>
      </c>
      <c r="P662">
        <f>ROUND(E662/G662,2)</f>
        <v>96.6</v>
      </c>
      <c r="Q662" t="s">
        <v>2038</v>
      </c>
      <c r="R662" t="s">
        <v>2039</v>
      </c>
      <c r="S662" s="8">
        <f t="shared" si="31"/>
        <v>42237.208333333328</v>
      </c>
      <c r="T662" s="9">
        <f t="shared" si="3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30"/>
        <v>54</v>
      </c>
      <c r="P663">
        <f>ROUND(E663/G663,2)</f>
        <v>76.959999999999994</v>
      </c>
      <c r="Q663" t="s">
        <v>2034</v>
      </c>
      <c r="R663" t="s">
        <v>2057</v>
      </c>
      <c r="S663" s="8">
        <f t="shared" si="31"/>
        <v>40996.208333333336</v>
      </c>
      <c r="T663" s="9">
        <f t="shared" si="3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30"/>
        <v>98</v>
      </c>
      <c r="P664">
        <f>ROUND(E664/G664,2)</f>
        <v>67.98</v>
      </c>
      <c r="Q664" t="s">
        <v>2038</v>
      </c>
      <c r="R664" t="s">
        <v>2039</v>
      </c>
      <c r="S664" s="8">
        <f t="shared" si="31"/>
        <v>43443.25</v>
      </c>
      <c r="T664" s="9">
        <f t="shared" si="3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30"/>
        <v>77</v>
      </c>
      <c r="P665">
        <f>ROUND(E665/G665,2)</f>
        <v>88.78</v>
      </c>
      <c r="Q665" t="s">
        <v>2038</v>
      </c>
      <c r="R665" t="s">
        <v>2039</v>
      </c>
      <c r="S665" s="8">
        <f t="shared" si="31"/>
        <v>40458.208333333336</v>
      </c>
      <c r="T665" s="9">
        <f t="shared" si="3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30"/>
        <v>33</v>
      </c>
      <c r="P666">
        <f>ROUND(E666/G666,2)</f>
        <v>25</v>
      </c>
      <c r="Q666" t="s">
        <v>2034</v>
      </c>
      <c r="R666" t="s">
        <v>2057</v>
      </c>
      <c r="S666" s="8">
        <f t="shared" si="31"/>
        <v>40959.25</v>
      </c>
      <c r="T666" s="9">
        <f t="shared" si="3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30"/>
        <v>240</v>
      </c>
      <c r="P667">
        <f>ROUND(E667/G667,2)</f>
        <v>44.92</v>
      </c>
      <c r="Q667" t="s">
        <v>2040</v>
      </c>
      <c r="R667" t="s">
        <v>2041</v>
      </c>
      <c r="S667" s="8">
        <f t="shared" si="31"/>
        <v>40733.208333333336</v>
      </c>
      <c r="T667" s="9">
        <f t="shared" si="3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30"/>
        <v>64</v>
      </c>
      <c r="P668">
        <f>ROUND(E668/G668,2)</f>
        <v>79.400000000000006</v>
      </c>
      <c r="Q668" t="s">
        <v>2038</v>
      </c>
      <c r="R668" t="s">
        <v>2039</v>
      </c>
      <c r="S668" s="8">
        <f t="shared" si="31"/>
        <v>41516.208333333336</v>
      </c>
      <c r="T668" s="9">
        <f t="shared" si="3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30"/>
        <v>176</v>
      </c>
      <c r="P669">
        <f>ROUND(E669/G669,2)</f>
        <v>29.01</v>
      </c>
      <c r="Q669" t="s">
        <v>2063</v>
      </c>
      <c r="R669" t="s">
        <v>2064</v>
      </c>
      <c r="S669" s="8">
        <f t="shared" si="31"/>
        <v>41892.208333333336</v>
      </c>
      <c r="T669" s="9">
        <f t="shared" si="3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30"/>
        <v>20</v>
      </c>
      <c r="P670">
        <f>ROUND(E670/G670,2)</f>
        <v>73.59</v>
      </c>
      <c r="Q670" t="s">
        <v>2038</v>
      </c>
      <c r="R670" t="s">
        <v>2039</v>
      </c>
      <c r="S670" s="8">
        <f t="shared" si="31"/>
        <v>41122.208333333336</v>
      </c>
      <c r="T670" s="9">
        <f t="shared" si="3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30"/>
        <v>359</v>
      </c>
      <c r="P671">
        <f>ROUND(E671/G671,2)</f>
        <v>107.97</v>
      </c>
      <c r="Q671" t="s">
        <v>2038</v>
      </c>
      <c r="R671" t="s">
        <v>2039</v>
      </c>
      <c r="S671" s="8">
        <f t="shared" si="31"/>
        <v>42912.208333333328</v>
      </c>
      <c r="T671" s="9">
        <f t="shared" si="3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30"/>
        <v>469</v>
      </c>
      <c r="P672">
        <f>ROUND(E672/G672,2)</f>
        <v>68.989999999999995</v>
      </c>
      <c r="Q672" t="s">
        <v>2034</v>
      </c>
      <c r="R672" t="s">
        <v>2044</v>
      </c>
      <c r="S672" s="8">
        <f t="shared" si="31"/>
        <v>42425.25</v>
      </c>
      <c r="T672" s="9">
        <f t="shared" si="3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30"/>
        <v>122</v>
      </c>
      <c r="P673">
        <f>ROUND(E673/G673,2)</f>
        <v>111.02</v>
      </c>
      <c r="Q673" t="s">
        <v>2038</v>
      </c>
      <c r="R673" t="s">
        <v>2039</v>
      </c>
      <c r="S673" s="8">
        <f t="shared" si="31"/>
        <v>40390.208333333336</v>
      </c>
      <c r="T673" s="9">
        <f t="shared" si="3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30"/>
        <v>56</v>
      </c>
      <c r="P674">
        <f>ROUND(E674/G674,2)</f>
        <v>25</v>
      </c>
      <c r="Q674" t="s">
        <v>2038</v>
      </c>
      <c r="R674" t="s">
        <v>2039</v>
      </c>
      <c r="S674" s="8">
        <f t="shared" si="31"/>
        <v>43180.208333333328</v>
      </c>
      <c r="T674" s="9">
        <f t="shared" si="3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30"/>
        <v>44</v>
      </c>
      <c r="P675">
        <f>ROUND(E675/G675,2)</f>
        <v>42.16</v>
      </c>
      <c r="Q675" t="s">
        <v>2034</v>
      </c>
      <c r="R675" t="s">
        <v>2044</v>
      </c>
      <c r="S675" s="8">
        <f t="shared" si="31"/>
        <v>42475.208333333328</v>
      </c>
      <c r="T675" s="9">
        <f t="shared" si="3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30"/>
        <v>34</v>
      </c>
      <c r="P676">
        <f>ROUND(E676/G676,2)</f>
        <v>47</v>
      </c>
      <c r="Q676" t="s">
        <v>2053</v>
      </c>
      <c r="R676" t="s">
        <v>2054</v>
      </c>
      <c r="S676" s="8">
        <f t="shared" si="31"/>
        <v>40774.208333333336</v>
      </c>
      <c r="T676" s="9">
        <f t="shared" si="3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30"/>
        <v>123</v>
      </c>
      <c r="P677">
        <f>ROUND(E677/G677,2)</f>
        <v>36.04</v>
      </c>
      <c r="Q677" t="s">
        <v>2063</v>
      </c>
      <c r="R677" t="s">
        <v>2064</v>
      </c>
      <c r="S677" s="8">
        <f t="shared" si="31"/>
        <v>43719.208333333328</v>
      </c>
      <c r="T677" s="9">
        <f t="shared" si="3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30"/>
        <v>190</v>
      </c>
      <c r="P678">
        <f>ROUND(E678/G678,2)</f>
        <v>101.04</v>
      </c>
      <c r="Q678" t="s">
        <v>2053</v>
      </c>
      <c r="R678" t="s">
        <v>2054</v>
      </c>
      <c r="S678" s="8">
        <f t="shared" si="31"/>
        <v>41178.208333333336</v>
      </c>
      <c r="T678" s="9">
        <f t="shared" si="3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30"/>
        <v>84</v>
      </c>
      <c r="P679">
        <f>ROUND(E679/G679,2)</f>
        <v>39.93</v>
      </c>
      <c r="Q679" t="s">
        <v>2046</v>
      </c>
      <c r="R679" t="s">
        <v>2052</v>
      </c>
      <c r="S679" s="8">
        <f t="shared" si="31"/>
        <v>42561.208333333328</v>
      </c>
      <c r="T679" s="9">
        <f t="shared" si="3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30"/>
        <v>18</v>
      </c>
      <c r="P680">
        <f>ROUND(E680/G680,2)</f>
        <v>83.16</v>
      </c>
      <c r="Q680" t="s">
        <v>2040</v>
      </c>
      <c r="R680" t="s">
        <v>2043</v>
      </c>
      <c r="S680" s="8">
        <f t="shared" si="31"/>
        <v>43484.25</v>
      </c>
      <c r="T680" s="9">
        <f t="shared" si="3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30"/>
        <v>1037</v>
      </c>
      <c r="P681">
        <f>ROUND(E681/G681,2)</f>
        <v>39.979999999999997</v>
      </c>
      <c r="Q681" t="s">
        <v>2032</v>
      </c>
      <c r="R681" t="s">
        <v>2033</v>
      </c>
      <c r="S681" s="8">
        <f t="shared" si="31"/>
        <v>43756.208333333328</v>
      </c>
      <c r="T681" s="9">
        <f t="shared" si="3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30"/>
        <v>97</v>
      </c>
      <c r="P682">
        <f>ROUND(E682/G682,2)</f>
        <v>47.99</v>
      </c>
      <c r="Q682" t="s">
        <v>2049</v>
      </c>
      <c r="R682" t="s">
        <v>2060</v>
      </c>
      <c r="S682" s="8">
        <f t="shared" si="31"/>
        <v>43813.25</v>
      </c>
      <c r="T682" s="9">
        <f t="shared" si="3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30"/>
        <v>86</v>
      </c>
      <c r="P683">
        <f>ROUND(E683/G683,2)</f>
        <v>95.98</v>
      </c>
      <c r="Q683" t="s">
        <v>2038</v>
      </c>
      <c r="R683" t="s">
        <v>2039</v>
      </c>
      <c r="S683" s="8">
        <f t="shared" si="31"/>
        <v>40898.25</v>
      </c>
      <c r="T683" s="9">
        <f t="shared" si="3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30"/>
        <v>150</v>
      </c>
      <c r="P684">
        <f>ROUND(E684/G684,2)</f>
        <v>78.73</v>
      </c>
      <c r="Q684" t="s">
        <v>2038</v>
      </c>
      <c r="R684" t="s">
        <v>2039</v>
      </c>
      <c r="S684" s="8">
        <f t="shared" si="31"/>
        <v>41619.25</v>
      </c>
      <c r="T684" s="9">
        <f t="shared" si="3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30"/>
        <v>358</v>
      </c>
      <c r="P685">
        <f>ROUND(E685/G685,2)</f>
        <v>56.08</v>
      </c>
      <c r="Q685" t="s">
        <v>2038</v>
      </c>
      <c r="R685" t="s">
        <v>2039</v>
      </c>
      <c r="S685" s="8">
        <f t="shared" si="31"/>
        <v>43359.208333333328</v>
      </c>
      <c r="T685" s="9">
        <f t="shared" si="3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30"/>
        <v>543</v>
      </c>
      <c r="P686">
        <f>ROUND(E686/G686,2)</f>
        <v>69.09</v>
      </c>
      <c r="Q686" t="s">
        <v>2046</v>
      </c>
      <c r="R686" t="s">
        <v>2047</v>
      </c>
      <c r="S686" s="8">
        <f t="shared" si="31"/>
        <v>40358.208333333336</v>
      </c>
      <c r="T686" s="9">
        <f t="shared" si="3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30"/>
        <v>68</v>
      </c>
      <c r="P687">
        <f>ROUND(E687/G687,2)</f>
        <v>102.05</v>
      </c>
      <c r="Q687" t="s">
        <v>2038</v>
      </c>
      <c r="R687" t="s">
        <v>2039</v>
      </c>
      <c r="S687" s="8">
        <f t="shared" si="31"/>
        <v>42239.208333333328</v>
      </c>
      <c r="T687" s="9">
        <f t="shared" si="3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30"/>
        <v>192</v>
      </c>
      <c r="P688">
        <f>ROUND(E688/G688,2)</f>
        <v>107.32</v>
      </c>
      <c r="Q688" t="s">
        <v>2036</v>
      </c>
      <c r="R688" t="s">
        <v>2045</v>
      </c>
      <c r="S688" s="8">
        <f t="shared" si="31"/>
        <v>43186.208333333328</v>
      </c>
      <c r="T688" s="9">
        <f t="shared" si="3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30"/>
        <v>932</v>
      </c>
      <c r="P689">
        <f>ROUND(E689/G689,2)</f>
        <v>51.97</v>
      </c>
      <c r="Q689" t="s">
        <v>2038</v>
      </c>
      <c r="R689" t="s">
        <v>2039</v>
      </c>
      <c r="S689" s="8">
        <f t="shared" si="31"/>
        <v>42806.25</v>
      </c>
      <c r="T689" s="9">
        <f t="shared" si="3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30"/>
        <v>429</v>
      </c>
      <c r="P690">
        <f>ROUND(E690/G690,2)</f>
        <v>71.14</v>
      </c>
      <c r="Q690" t="s">
        <v>2040</v>
      </c>
      <c r="R690" t="s">
        <v>2059</v>
      </c>
      <c r="S690" s="8">
        <f t="shared" si="31"/>
        <v>43475.25</v>
      </c>
      <c r="T690" s="9">
        <f t="shared" si="3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30"/>
        <v>101</v>
      </c>
      <c r="P691">
        <f>ROUND(E691/G691,2)</f>
        <v>106.49</v>
      </c>
      <c r="Q691" t="s">
        <v>2036</v>
      </c>
      <c r="R691" t="s">
        <v>2037</v>
      </c>
      <c r="S691" s="8">
        <f t="shared" si="31"/>
        <v>41576.208333333336</v>
      </c>
      <c r="T691" s="9">
        <f t="shared" si="3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30"/>
        <v>227</v>
      </c>
      <c r="P692">
        <f>ROUND(E692/G692,2)</f>
        <v>42.94</v>
      </c>
      <c r="Q692" t="s">
        <v>2040</v>
      </c>
      <c r="R692" t="s">
        <v>2041</v>
      </c>
      <c r="S692" s="8">
        <f t="shared" si="31"/>
        <v>40874.25</v>
      </c>
      <c r="T692" s="9">
        <f t="shared" si="3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30"/>
        <v>142</v>
      </c>
      <c r="P693">
        <f>ROUND(E693/G693,2)</f>
        <v>30.04</v>
      </c>
      <c r="Q693" t="s">
        <v>2040</v>
      </c>
      <c r="R693" t="s">
        <v>2041</v>
      </c>
      <c r="S693" s="8">
        <f t="shared" si="31"/>
        <v>41185.208333333336</v>
      </c>
      <c r="T693" s="9">
        <f t="shared" si="3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30"/>
        <v>91</v>
      </c>
      <c r="P694">
        <f>ROUND(E694/G694,2)</f>
        <v>70.62</v>
      </c>
      <c r="Q694" t="s">
        <v>2034</v>
      </c>
      <c r="R694" t="s">
        <v>2035</v>
      </c>
      <c r="S694" s="8">
        <f t="shared" si="31"/>
        <v>43655.208333333328</v>
      </c>
      <c r="T694" s="9">
        <f t="shared" si="3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30"/>
        <v>64</v>
      </c>
      <c r="P695">
        <f>ROUND(E695/G695,2)</f>
        <v>66.02</v>
      </c>
      <c r="Q695" t="s">
        <v>2038</v>
      </c>
      <c r="R695" t="s">
        <v>2039</v>
      </c>
      <c r="S695" s="8">
        <f t="shared" si="31"/>
        <v>43025.208333333328</v>
      </c>
      <c r="T695" s="9">
        <f t="shared" si="3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30"/>
        <v>84</v>
      </c>
      <c r="P696">
        <f>ROUND(E696/G696,2)</f>
        <v>96.91</v>
      </c>
      <c r="Q696" t="s">
        <v>2038</v>
      </c>
      <c r="R696" t="s">
        <v>2039</v>
      </c>
      <c r="S696" s="8">
        <f t="shared" si="31"/>
        <v>43066.25</v>
      </c>
      <c r="T696" s="9">
        <f t="shared" si="3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30"/>
        <v>134</v>
      </c>
      <c r="P697">
        <f>ROUND(E697/G697,2)</f>
        <v>62.87</v>
      </c>
      <c r="Q697" t="s">
        <v>2034</v>
      </c>
      <c r="R697" t="s">
        <v>2035</v>
      </c>
      <c r="S697" s="8">
        <f t="shared" si="31"/>
        <v>42322.25</v>
      </c>
      <c r="T697" s="9">
        <f t="shared" si="3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30"/>
        <v>59</v>
      </c>
      <c r="P698">
        <f>ROUND(E698/G698,2)</f>
        <v>108.99</v>
      </c>
      <c r="Q698" t="s">
        <v>2038</v>
      </c>
      <c r="R698" t="s">
        <v>2039</v>
      </c>
      <c r="S698" s="8">
        <f t="shared" si="31"/>
        <v>42114.208333333328</v>
      </c>
      <c r="T698" s="9">
        <f t="shared" si="3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30"/>
        <v>153</v>
      </c>
      <c r="P699">
        <f>ROUND(E699/G699,2)</f>
        <v>27</v>
      </c>
      <c r="Q699" t="s">
        <v>2034</v>
      </c>
      <c r="R699" t="s">
        <v>2042</v>
      </c>
      <c r="S699" s="8">
        <f t="shared" si="31"/>
        <v>43190.208333333328</v>
      </c>
      <c r="T699" s="9">
        <f t="shared" si="3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30"/>
        <v>447</v>
      </c>
      <c r="P700">
        <f>ROUND(E700/G700,2)</f>
        <v>65</v>
      </c>
      <c r="Q700" t="s">
        <v>2036</v>
      </c>
      <c r="R700" t="s">
        <v>2045</v>
      </c>
      <c r="S700" s="8">
        <f t="shared" si="31"/>
        <v>40871.25</v>
      </c>
      <c r="T700" s="9">
        <f t="shared" si="3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30"/>
        <v>84</v>
      </c>
      <c r="P701">
        <f>ROUND(E701/G701,2)</f>
        <v>111.52</v>
      </c>
      <c r="Q701" t="s">
        <v>2040</v>
      </c>
      <c r="R701" t="s">
        <v>2043</v>
      </c>
      <c r="S701" s="8">
        <f t="shared" si="31"/>
        <v>43641.208333333328</v>
      </c>
      <c r="T701" s="9">
        <f t="shared" si="3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30"/>
        <v>3</v>
      </c>
      <c r="P702">
        <f>ROUND(E702/G702,2)</f>
        <v>3</v>
      </c>
      <c r="Q702" t="s">
        <v>2036</v>
      </c>
      <c r="R702" t="s">
        <v>2045</v>
      </c>
      <c r="S702" s="8">
        <f t="shared" si="31"/>
        <v>40203.25</v>
      </c>
      <c r="T702" s="9">
        <f t="shared" si="3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30"/>
        <v>175</v>
      </c>
      <c r="P703">
        <f>ROUND(E703/G703,2)</f>
        <v>110.99</v>
      </c>
      <c r="Q703" t="s">
        <v>2038</v>
      </c>
      <c r="R703" t="s">
        <v>2039</v>
      </c>
      <c r="S703" s="8">
        <f t="shared" si="31"/>
        <v>40629.208333333336</v>
      </c>
      <c r="T703" s="9">
        <f t="shared" si="3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30"/>
        <v>54</v>
      </c>
      <c r="P704">
        <f>ROUND(E704/G704,2)</f>
        <v>56.75</v>
      </c>
      <c r="Q704" t="s">
        <v>2036</v>
      </c>
      <c r="R704" t="s">
        <v>2045</v>
      </c>
      <c r="S704" s="8">
        <f t="shared" si="31"/>
        <v>41477.208333333336</v>
      </c>
      <c r="T704" s="9">
        <f t="shared" si="3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30"/>
        <v>312</v>
      </c>
      <c r="P705">
        <f>ROUND(E705/G705,2)</f>
        <v>97.02</v>
      </c>
      <c r="Q705" t="s">
        <v>2046</v>
      </c>
      <c r="R705" t="s">
        <v>2058</v>
      </c>
      <c r="S705" s="8">
        <f t="shared" si="31"/>
        <v>41020.208333333336</v>
      </c>
      <c r="T705" s="9">
        <f t="shared" si="3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30"/>
        <v>123</v>
      </c>
      <c r="P706">
        <f>ROUND(E706/G706,2)</f>
        <v>92.09</v>
      </c>
      <c r="Q706" t="s">
        <v>2040</v>
      </c>
      <c r="R706" t="s">
        <v>2048</v>
      </c>
      <c r="S706" s="8">
        <f t="shared" si="31"/>
        <v>42555.208333333328</v>
      </c>
      <c r="T706" s="9">
        <f t="shared" si="3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33">ROUND((E707/D707)*100,0)</f>
        <v>99</v>
      </c>
      <c r="P707">
        <f>ROUND(E707/G707,2)</f>
        <v>82.99</v>
      </c>
      <c r="Q707" t="s">
        <v>2046</v>
      </c>
      <c r="R707" t="s">
        <v>2047</v>
      </c>
      <c r="S707" s="8">
        <f t="shared" ref="S707:S770" si="34">(((J707/60)/60)/24)+DATE(1970,1,1)</f>
        <v>41619.25</v>
      </c>
      <c r="T707" s="9">
        <f t="shared" ref="T707:T770" si="35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33"/>
        <v>128</v>
      </c>
      <c r="P708">
        <f>ROUND(E708/G708,2)</f>
        <v>103.04</v>
      </c>
      <c r="Q708" t="s">
        <v>2036</v>
      </c>
      <c r="R708" t="s">
        <v>2037</v>
      </c>
      <c r="S708" s="8">
        <f t="shared" si="34"/>
        <v>43471.25</v>
      </c>
      <c r="T708" s="9">
        <f t="shared" si="3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33"/>
        <v>159</v>
      </c>
      <c r="P709">
        <f>ROUND(E709/G709,2)</f>
        <v>68.92</v>
      </c>
      <c r="Q709" t="s">
        <v>2040</v>
      </c>
      <c r="R709" t="s">
        <v>2043</v>
      </c>
      <c r="S709" s="8">
        <f t="shared" si="34"/>
        <v>43442.25</v>
      </c>
      <c r="T709" s="9">
        <f t="shared" si="3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33"/>
        <v>707</v>
      </c>
      <c r="P710">
        <f>ROUND(E710/G710,2)</f>
        <v>87.74</v>
      </c>
      <c r="Q710" t="s">
        <v>2038</v>
      </c>
      <c r="R710" t="s">
        <v>2039</v>
      </c>
      <c r="S710" s="8">
        <f t="shared" si="34"/>
        <v>42877.208333333328</v>
      </c>
      <c r="T710" s="9">
        <f t="shared" si="3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33"/>
        <v>142</v>
      </c>
      <c r="P711">
        <f>ROUND(E711/G711,2)</f>
        <v>75.02</v>
      </c>
      <c r="Q711" t="s">
        <v>2038</v>
      </c>
      <c r="R711" t="s">
        <v>2039</v>
      </c>
      <c r="S711" s="8">
        <f t="shared" si="34"/>
        <v>41018.208333333336</v>
      </c>
      <c r="T711" s="9">
        <f t="shared" si="3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33"/>
        <v>148</v>
      </c>
      <c r="P712">
        <f>ROUND(E712/G712,2)</f>
        <v>50.86</v>
      </c>
      <c r="Q712" t="s">
        <v>2038</v>
      </c>
      <c r="R712" t="s">
        <v>2039</v>
      </c>
      <c r="S712" s="8">
        <f t="shared" si="34"/>
        <v>43295.208333333328</v>
      </c>
      <c r="T712" s="9">
        <f t="shared" si="3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33"/>
        <v>20</v>
      </c>
      <c r="P713">
        <f>ROUND(E713/G713,2)</f>
        <v>90</v>
      </c>
      <c r="Q713" t="s">
        <v>2038</v>
      </c>
      <c r="R713" t="s">
        <v>2039</v>
      </c>
      <c r="S713" s="8">
        <f t="shared" si="34"/>
        <v>42393.25</v>
      </c>
      <c r="T713" s="9">
        <f t="shared" si="3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33"/>
        <v>1841</v>
      </c>
      <c r="P714">
        <f>ROUND(E714/G714,2)</f>
        <v>72.900000000000006</v>
      </c>
      <c r="Q714" t="s">
        <v>2038</v>
      </c>
      <c r="R714" t="s">
        <v>2039</v>
      </c>
      <c r="S714" s="8">
        <f t="shared" si="34"/>
        <v>42559.208333333328</v>
      </c>
      <c r="T714" s="9">
        <f t="shared" si="3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33"/>
        <v>162</v>
      </c>
      <c r="P715">
        <f>ROUND(E715/G715,2)</f>
        <v>108.49</v>
      </c>
      <c r="Q715" t="s">
        <v>2046</v>
      </c>
      <c r="R715" t="s">
        <v>2055</v>
      </c>
      <c r="S715" s="8">
        <f t="shared" si="34"/>
        <v>42604.208333333328</v>
      </c>
      <c r="T715" s="9">
        <f t="shared" si="3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33"/>
        <v>473</v>
      </c>
      <c r="P716">
        <f>ROUND(E716/G716,2)</f>
        <v>101.98</v>
      </c>
      <c r="Q716" t="s">
        <v>2034</v>
      </c>
      <c r="R716" t="s">
        <v>2035</v>
      </c>
      <c r="S716" s="8">
        <f t="shared" si="34"/>
        <v>41870.208333333336</v>
      </c>
      <c r="T716" s="9">
        <f t="shared" si="3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33"/>
        <v>24</v>
      </c>
      <c r="P717">
        <f>ROUND(E717/G717,2)</f>
        <v>44.01</v>
      </c>
      <c r="Q717" t="s">
        <v>2049</v>
      </c>
      <c r="R717" t="s">
        <v>2060</v>
      </c>
      <c r="S717" s="8">
        <f t="shared" si="34"/>
        <v>40397.208333333336</v>
      </c>
      <c r="T717" s="9">
        <f t="shared" si="3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33"/>
        <v>518</v>
      </c>
      <c r="P718">
        <f>ROUND(E718/G718,2)</f>
        <v>65.94</v>
      </c>
      <c r="Q718" t="s">
        <v>2038</v>
      </c>
      <c r="R718" t="s">
        <v>2039</v>
      </c>
      <c r="S718" s="8">
        <f t="shared" si="34"/>
        <v>41465.208333333336</v>
      </c>
      <c r="T718" s="9">
        <f t="shared" si="3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33"/>
        <v>248</v>
      </c>
      <c r="P719">
        <f>ROUND(E719/G719,2)</f>
        <v>24.99</v>
      </c>
      <c r="Q719" t="s">
        <v>2040</v>
      </c>
      <c r="R719" t="s">
        <v>2041</v>
      </c>
      <c r="S719" s="8">
        <f t="shared" si="34"/>
        <v>40777.208333333336</v>
      </c>
      <c r="T719" s="9">
        <f t="shared" si="3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33"/>
        <v>100</v>
      </c>
      <c r="P720">
        <f>ROUND(E720/G720,2)</f>
        <v>28</v>
      </c>
      <c r="Q720" t="s">
        <v>2036</v>
      </c>
      <c r="R720" t="s">
        <v>2045</v>
      </c>
      <c r="S720" s="8">
        <f t="shared" si="34"/>
        <v>41442.208333333336</v>
      </c>
      <c r="T720" s="9">
        <f t="shared" si="3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33"/>
        <v>153</v>
      </c>
      <c r="P721">
        <f>ROUND(E721/G721,2)</f>
        <v>85.83</v>
      </c>
      <c r="Q721" t="s">
        <v>2046</v>
      </c>
      <c r="R721" t="s">
        <v>2052</v>
      </c>
      <c r="S721" s="8">
        <f t="shared" si="34"/>
        <v>41058.208333333336</v>
      </c>
      <c r="T721" s="9">
        <f t="shared" si="3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33"/>
        <v>37</v>
      </c>
      <c r="P722">
        <f>ROUND(E722/G722,2)</f>
        <v>84.92</v>
      </c>
      <c r="Q722" t="s">
        <v>2038</v>
      </c>
      <c r="R722" t="s">
        <v>2039</v>
      </c>
      <c r="S722" s="8">
        <f t="shared" si="34"/>
        <v>43152.25</v>
      </c>
      <c r="T722" s="9">
        <f t="shared" si="3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33"/>
        <v>4</v>
      </c>
      <c r="P723">
        <f>ROUND(E723/G723,2)</f>
        <v>90.48</v>
      </c>
      <c r="Q723" t="s">
        <v>2034</v>
      </c>
      <c r="R723" t="s">
        <v>2035</v>
      </c>
      <c r="S723" s="8">
        <f t="shared" si="34"/>
        <v>43194.208333333328</v>
      </c>
      <c r="T723" s="9">
        <f t="shared" si="3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33"/>
        <v>157</v>
      </c>
      <c r="P724">
        <f>ROUND(E724/G724,2)</f>
        <v>25</v>
      </c>
      <c r="Q724" t="s">
        <v>2040</v>
      </c>
      <c r="R724" t="s">
        <v>2041</v>
      </c>
      <c r="S724" s="8">
        <f t="shared" si="34"/>
        <v>43045.25</v>
      </c>
      <c r="T724" s="9">
        <f t="shared" si="3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33"/>
        <v>270</v>
      </c>
      <c r="P725">
        <f>ROUND(E725/G725,2)</f>
        <v>92.01</v>
      </c>
      <c r="Q725" t="s">
        <v>2038</v>
      </c>
      <c r="R725" t="s">
        <v>2039</v>
      </c>
      <c r="S725" s="8">
        <f t="shared" si="34"/>
        <v>42431.25</v>
      </c>
      <c r="T725" s="9">
        <f t="shared" si="3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33"/>
        <v>134</v>
      </c>
      <c r="P726">
        <f>ROUND(E726/G726,2)</f>
        <v>93.07</v>
      </c>
      <c r="Q726" t="s">
        <v>2038</v>
      </c>
      <c r="R726" t="s">
        <v>2039</v>
      </c>
      <c r="S726" s="8">
        <f t="shared" si="34"/>
        <v>41934.208333333336</v>
      </c>
      <c r="T726" s="9">
        <f t="shared" si="3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33"/>
        <v>50</v>
      </c>
      <c r="P727">
        <f>ROUND(E727/G727,2)</f>
        <v>61.01</v>
      </c>
      <c r="Q727" t="s">
        <v>2049</v>
      </c>
      <c r="R727" t="s">
        <v>2060</v>
      </c>
      <c r="S727" s="8">
        <f t="shared" si="34"/>
        <v>41958.25</v>
      </c>
      <c r="T727" s="9">
        <f t="shared" si="3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33"/>
        <v>89</v>
      </c>
      <c r="P728">
        <f>ROUND(E728/G728,2)</f>
        <v>92.04</v>
      </c>
      <c r="Q728" t="s">
        <v>2038</v>
      </c>
      <c r="R728" t="s">
        <v>2039</v>
      </c>
      <c r="S728" s="8">
        <f t="shared" si="34"/>
        <v>40476.208333333336</v>
      </c>
      <c r="T728" s="9">
        <f t="shared" si="3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33"/>
        <v>165</v>
      </c>
      <c r="P729">
        <f>ROUND(E729/G729,2)</f>
        <v>81.13</v>
      </c>
      <c r="Q729" t="s">
        <v>2036</v>
      </c>
      <c r="R729" t="s">
        <v>2037</v>
      </c>
      <c r="S729" s="8">
        <f t="shared" si="34"/>
        <v>43485.25</v>
      </c>
      <c r="T729" s="9">
        <f t="shared" si="3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33"/>
        <v>18</v>
      </c>
      <c r="P730">
        <f>ROUND(E730/G730,2)</f>
        <v>73.5</v>
      </c>
      <c r="Q730" t="s">
        <v>2038</v>
      </c>
      <c r="R730" t="s">
        <v>2039</v>
      </c>
      <c r="S730" s="8">
        <f t="shared" si="34"/>
        <v>42515.208333333328</v>
      </c>
      <c r="T730" s="9">
        <f t="shared" si="3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33"/>
        <v>186</v>
      </c>
      <c r="P731">
        <f>ROUND(E731/G731,2)</f>
        <v>85.22</v>
      </c>
      <c r="Q731" t="s">
        <v>2040</v>
      </c>
      <c r="R731" t="s">
        <v>2043</v>
      </c>
      <c r="S731" s="8">
        <f t="shared" si="34"/>
        <v>41309.25</v>
      </c>
      <c r="T731" s="9">
        <f t="shared" si="3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33"/>
        <v>413</v>
      </c>
      <c r="P732">
        <f>ROUND(E732/G732,2)</f>
        <v>110.97</v>
      </c>
      <c r="Q732" t="s">
        <v>2036</v>
      </c>
      <c r="R732" t="s">
        <v>2045</v>
      </c>
      <c r="S732" s="8">
        <f t="shared" si="34"/>
        <v>42147.208333333328</v>
      </c>
      <c r="T732" s="9">
        <f t="shared" si="3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33"/>
        <v>90</v>
      </c>
      <c r="P733">
        <f>ROUND(E733/G733,2)</f>
        <v>32.97</v>
      </c>
      <c r="Q733" t="s">
        <v>2036</v>
      </c>
      <c r="R733" t="s">
        <v>2037</v>
      </c>
      <c r="S733" s="8">
        <f t="shared" si="34"/>
        <v>42939.208333333328</v>
      </c>
      <c r="T733" s="9">
        <f t="shared" si="3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33"/>
        <v>92</v>
      </c>
      <c r="P734">
        <f>ROUND(E734/G734,2)</f>
        <v>96.01</v>
      </c>
      <c r="Q734" t="s">
        <v>2034</v>
      </c>
      <c r="R734" t="s">
        <v>2035</v>
      </c>
      <c r="S734" s="8">
        <f t="shared" si="34"/>
        <v>42816.208333333328</v>
      </c>
      <c r="T734" s="9">
        <f t="shared" si="3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33"/>
        <v>527</v>
      </c>
      <c r="P735">
        <f>ROUND(E735/G735,2)</f>
        <v>84.97</v>
      </c>
      <c r="Q735" t="s">
        <v>2034</v>
      </c>
      <c r="R735" t="s">
        <v>2056</v>
      </c>
      <c r="S735" s="8">
        <f t="shared" si="34"/>
        <v>41844.208333333336</v>
      </c>
      <c r="T735" s="9">
        <f t="shared" si="3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33"/>
        <v>319</v>
      </c>
      <c r="P736">
        <f>ROUND(E736/G736,2)</f>
        <v>25.01</v>
      </c>
      <c r="Q736" t="s">
        <v>2038</v>
      </c>
      <c r="R736" t="s">
        <v>2039</v>
      </c>
      <c r="S736" s="8">
        <f t="shared" si="34"/>
        <v>42763.25</v>
      </c>
      <c r="T736" s="9">
        <f t="shared" si="3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33"/>
        <v>354</v>
      </c>
      <c r="P737">
        <f>ROUND(E737/G737,2)</f>
        <v>66</v>
      </c>
      <c r="Q737" t="s">
        <v>2053</v>
      </c>
      <c r="R737" t="s">
        <v>2054</v>
      </c>
      <c r="S737" s="8">
        <f t="shared" si="34"/>
        <v>42459.208333333328</v>
      </c>
      <c r="T737" s="9">
        <f t="shared" si="3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33"/>
        <v>33</v>
      </c>
      <c r="P738">
        <f>ROUND(E738/G738,2)</f>
        <v>87.34</v>
      </c>
      <c r="Q738" t="s">
        <v>2046</v>
      </c>
      <c r="R738" t="s">
        <v>2047</v>
      </c>
      <c r="S738" s="8">
        <f t="shared" si="34"/>
        <v>42055.25</v>
      </c>
      <c r="T738" s="9">
        <f t="shared" si="3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33"/>
        <v>136</v>
      </c>
      <c r="P739">
        <f>ROUND(E739/G739,2)</f>
        <v>27.93</v>
      </c>
      <c r="Q739" t="s">
        <v>2034</v>
      </c>
      <c r="R739" t="s">
        <v>2044</v>
      </c>
      <c r="S739" s="8">
        <f t="shared" si="34"/>
        <v>42685.25</v>
      </c>
      <c r="T739" s="9">
        <f t="shared" si="3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33"/>
        <v>2</v>
      </c>
      <c r="P740">
        <f>ROUND(E740/G740,2)</f>
        <v>103.8</v>
      </c>
      <c r="Q740" t="s">
        <v>2038</v>
      </c>
      <c r="R740" t="s">
        <v>2039</v>
      </c>
      <c r="S740" s="8">
        <f t="shared" si="34"/>
        <v>41959.25</v>
      </c>
      <c r="T740" s="9">
        <f t="shared" si="3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33"/>
        <v>61</v>
      </c>
      <c r="P741">
        <f>ROUND(E741/G741,2)</f>
        <v>31.94</v>
      </c>
      <c r="Q741" t="s">
        <v>2034</v>
      </c>
      <c r="R741" t="s">
        <v>2044</v>
      </c>
      <c r="S741" s="8">
        <f t="shared" si="34"/>
        <v>41089.208333333336</v>
      </c>
      <c r="T741" s="9">
        <f t="shared" si="3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33"/>
        <v>30</v>
      </c>
      <c r="P742">
        <f>ROUND(E742/G742,2)</f>
        <v>99.5</v>
      </c>
      <c r="Q742" t="s">
        <v>2038</v>
      </c>
      <c r="R742" t="s">
        <v>2039</v>
      </c>
      <c r="S742" s="8">
        <f t="shared" si="34"/>
        <v>42769.25</v>
      </c>
      <c r="T742" s="9">
        <f t="shared" si="3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33"/>
        <v>1179</v>
      </c>
      <c r="P743">
        <f>ROUND(E743/G743,2)</f>
        <v>108.85</v>
      </c>
      <c r="Q743" t="s">
        <v>2038</v>
      </c>
      <c r="R743" t="s">
        <v>2039</v>
      </c>
      <c r="S743" s="8">
        <f t="shared" si="34"/>
        <v>40321.208333333336</v>
      </c>
      <c r="T743" s="9">
        <f t="shared" si="3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33"/>
        <v>1126</v>
      </c>
      <c r="P744">
        <f>ROUND(E744/G744,2)</f>
        <v>110.76</v>
      </c>
      <c r="Q744" t="s">
        <v>2034</v>
      </c>
      <c r="R744" t="s">
        <v>2042</v>
      </c>
      <c r="S744" s="8">
        <f t="shared" si="34"/>
        <v>40197.25</v>
      </c>
      <c r="T744" s="9">
        <f t="shared" si="3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33"/>
        <v>13</v>
      </c>
      <c r="P745">
        <f>ROUND(E745/G745,2)</f>
        <v>29.65</v>
      </c>
      <c r="Q745" t="s">
        <v>2038</v>
      </c>
      <c r="R745" t="s">
        <v>2039</v>
      </c>
      <c r="S745" s="8">
        <f t="shared" si="34"/>
        <v>42298.208333333328</v>
      </c>
      <c r="T745" s="9">
        <f t="shared" si="3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33"/>
        <v>712</v>
      </c>
      <c r="P746">
        <f>ROUND(E746/G746,2)</f>
        <v>101.71</v>
      </c>
      <c r="Q746" t="s">
        <v>2038</v>
      </c>
      <c r="R746" t="s">
        <v>2039</v>
      </c>
      <c r="S746" s="8">
        <f t="shared" si="34"/>
        <v>43322.208333333328</v>
      </c>
      <c r="T746" s="9">
        <f t="shared" si="3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33"/>
        <v>30</v>
      </c>
      <c r="P747">
        <f>ROUND(E747/G747,2)</f>
        <v>61.5</v>
      </c>
      <c r="Q747" t="s">
        <v>2036</v>
      </c>
      <c r="R747" t="s">
        <v>2045</v>
      </c>
      <c r="S747" s="8">
        <f t="shared" si="34"/>
        <v>40328.208333333336</v>
      </c>
      <c r="T747" s="9">
        <f t="shared" si="3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33"/>
        <v>213</v>
      </c>
      <c r="P748">
        <f>ROUND(E748/G748,2)</f>
        <v>35</v>
      </c>
      <c r="Q748" t="s">
        <v>2036</v>
      </c>
      <c r="R748" t="s">
        <v>2037</v>
      </c>
      <c r="S748" s="8">
        <f t="shared" si="34"/>
        <v>40825.208333333336</v>
      </c>
      <c r="T748" s="9">
        <f t="shared" si="3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33"/>
        <v>229</v>
      </c>
      <c r="P749">
        <f>ROUND(E749/G749,2)</f>
        <v>40.049999999999997</v>
      </c>
      <c r="Q749" t="s">
        <v>2038</v>
      </c>
      <c r="R749" t="s">
        <v>2039</v>
      </c>
      <c r="S749" s="8">
        <f t="shared" si="34"/>
        <v>40423.208333333336</v>
      </c>
      <c r="T749" s="9">
        <f t="shared" si="3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33"/>
        <v>35</v>
      </c>
      <c r="P750">
        <f>ROUND(E750/G750,2)</f>
        <v>110.97</v>
      </c>
      <c r="Q750" t="s">
        <v>2040</v>
      </c>
      <c r="R750" t="s">
        <v>2048</v>
      </c>
      <c r="S750" s="8">
        <f t="shared" si="34"/>
        <v>40238.25</v>
      </c>
      <c r="T750" s="9">
        <f t="shared" si="3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33"/>
        <v>157</v>
      </c>
      <c r="P751">
        <f>ROUND(E751/G751,2)</f>
        <v>36.96</v>
      </c>
      <c r="Q751" t="s">
        <v>2036</v>
      </c>
      <c r="R751" t="s">
        <v>2045</v>
      </c>
      <c r="S751" s="8">
        <f t="shared" si="34"/>
        <v>41920.208333333336</v>
      </c>
      <c r="T751" s="9">
        <f t="shared" si="3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33"/>
        <v>1</v>
      </c>
      <c r="P752">
        <f>ROUND(E752/G752,2)</f>
        <v>1</v>
      </c>
      <c r="Q752" t="s">
        <v>2034</v>
      </c>
      <c r="R752" t="s">
        <v>2042</v>
      </c>
      <c r="S752" s="8">
        <f t="shared" si="34"/>
        <v>40360.208333333336</v>
      </c>
      <c r="T752" s="9">
        <f t="shared" si="3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33"/>
        <v>232</v>
      </c>
      <c r="P753">
        <f>ROUND(E753/G753,2)</f>
        <v>30.97</v>
      </c>
      <c r="Q753" t="s">
        <v>2046</v>
      </c>
      <c r="R753" t="s">
        <v>2047</v>
      </c>
      <c r="S753" s="8">
        <f t="shared" si="34"/>
        <v>42446.208333333328</v>
      </c>
      <c r="T753" s="9">
        <f t="shared" si="3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33"/>
        <v>92</v>
      </c>
      <c r="P754">
        <f>ROUND(E754/G754,2)</f>
        <v>47.04</v>
      </c>
      <c r="Q754" t="s">
        <v>2038</v>
      </c>
      <c r="R754" t="s">
        <v>2039</v>
      </c>
      <c r="S754" s="8">
        <f t="shared" si="34"/>
        <v>40395.208333333336</v>
      </c>
      <c r="T754" s="9">
        <f t="shared" si="3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33"/>
        <v>257</v>
      </c>
      <c r="P755">
        <f>ROUND(E755/G755,2)</f>
        <v>88.07</v>
      </c>
      <c r="Q755" t="s">
        <v>2053</v>
      </c>
      <c r="R755" t="s">
        <v>2054</v>
      </c>
      <c r="S755" s="8">
        <f t="shared" si="34"/>
        <v>40321.208333333336</v>
      </c>
      <c r="T755" s="9">
        <f t="shared" si="3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33"/>
        <v>168</v>
      </c>
      <c r="P756">
        <f>ROUND(E756/G756,2)</f>
        <v>37.01</v>
      </c>
      <c r="Q756" t="s">
        <v>2038</v>
      </c>
      <c r="R756" t="s">
        <v>2039</v>
      </c>
      <c r="S756" s="8">
        <f t="shared" si="34"/>
        <v>41210.208333333336</v>
      </c>
      <c r="T756" s="9">
        <f t="shared" si="3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33"/>
        <v>167</v>
      </c>
      <c r="P757">
        <f>ROUND(E757/G757,2)</f>
        <v>26.03</v>
      </c>
      <c r="Q757" t="s">
        <v>2038</v>
      </c>
      <c r="R757" t="s">
        <v>2039</v>
      </c>
      <c r="S757" s="8">
        <f t="shared" si="34"/>
        <v>43096.25</v>
      </c>
      <c r="T757" s="9">
        <f t="shared" si="3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33"/>
        <v>772</v>
      </c>
      <c r="P758">
        <f>ROUND(E758/G758,2)</f>
        <v>67.819999999999993</v>
      </c>
      <c r="Q758" t="s">
        <v>2038</v>
      </c>
      <c r="R758" t="s">
        <v>2039</v>
      </c>
      <c r="S758" s="8">
        <f t="shared" si="34"/>
        <v>42024.25</v>
      </c>
      <c r="T758" s="9">
        <f t="shared" si="3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33"/>
        <v>407</v>
      </c>
      <c r="P759">
        <f>ROUND(E759/G759,2)</f>
        <v>49.96</v>
      </c>
      <c r="Q759" t="s">
        <v>2040</v>
      </c>
      <c r="R759" t="s">
        <v>2043</v>
      </c>
      <c r="S759" s="8">
        <f t="shared" si="34"/>
        <v>40675.208333333336</v>
      </c>
      <c r="T759" s="9">
        <f t="shared" si="3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33"/>
        <v>564</v>
      </c>
      <c r="P760">
        <f>ROUND(E760/G760,2)</f>
        <v>110.02</v>
      </c>
      <c r="Q760" t="s">
        <v>2034</v>
      </c>
      <c r="R760" t="s">
        <v>2035</v>
      </c>
      <c r="S760" s="8">
        <f t="shared" si="34"/>
        <v>41936.208333333336</v>
      </c>
      <c r="T760" s="9">
        <f t="shared" si="3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33"/>
        <v>68</v>
      </c>
      <c r="P761">
        <f>ROUND(E761/G761,2)</f>
        <v>89.96</v>
      </c>
      <c r="Q761" t="s">
        <v>2034</v>
      </c>
      <c r="R761" t="s">
        <v>2042</v>
      </c>
      <c r="S761" s="8">
        <f t="shared" si="34"/>
        <v>43136.25</v>
      </c>
      <c r="T761" s="9">
        <f t="shared" si="3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33"/>
        <v>34</v>
      </c>
      <c r="P762">
        <f>ROUND(E762/G762,2)</f>
        <v>79.010000000000005</v>
      </c>
      <c r="Q762" t="s">
        <v>2049</v>
      </c>
      <c r="R762" t="s">
        <v>2050</v>
      </c>
      <c r="S762" s="8">
        <f t="shared" si="34"/>
        <v>43678.208333333328</v>
      </c>
      <c r="T762" s="9">
        <f t="shared" si="3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33"/>
        <v>655</v>
      </c>
      <c r="P763">
        <f>ROUND(E763/G763,2)</f>
        <v>86.87</v>
      </c>
      <c r="Q763" t="s">
        <v>2034</v>
      </c>
      <c r="R763" t="s">
        <v>2035</v>
      </c>
      <c r="S763" s="8">
        <f t="shared" si="34"/>
        <v>42938.208333333328</v>
      </c>
      <c r="T763" s="9">
        <f t="shared" si="3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33"/>
        <v>177</v>
      </c>
      <c r="P764">
        <f>ROUND(E764/G764,2)</f>
        <v>62.04</v>
      </c>
      <c r="Q764" t="s">
        <v>2034</v>
      </c>
      <c r="R764" t="s">
        <v>2057</v>
      </c>
      <c r="S764" s="8">
        <f t="shared" si="34"/>
        <v>41241.25</v>
      </c>
      <c r="T764" s="9">
        <f t="shared" si="3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33"/>
        <v>113</v>
      </c>
      <c r="P765">
        <f>ROUND(E765/G765,2)</f>
        <v>26.97</v>
      </c>
      <c r="Q765" t="s">
        <v>2038</v>
      </c>
      <c r="R765" t="s">
        <v>2039</v>
      </c>
      <c r="S765" s="8">
        <f t="shared" si="34"/>
        <v>41037.208333333336</v>
      </c>
      <c r="T765" s="9">
        <f t="shared" si="3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33"/>
        <v>728</v>
      </c>
      <c r="P766">
        <f>ROUND(E766/G766,2)</f>
        <v>54.12</v>
      </c>
      <c r="Q766" t="s">
        <v>2034</v>
      </c>
      <c r="R766" t="s">
        <v>2035</v>
      </c>
      <c r="S766" s="8">
        <f t="shared" si="34"/>
        <v>40676.208333333336</v>
      </c>
      <c r="T766" s="9">
        <f t="shared" si="3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33"/>
        <v>208</v>
      </c>
      <c r="P767">
        <f>ROUND(E767/G767,2)</f>
        <v>41.04</v>
      </c>
      <c r="Q767" t="s">
        <v>2034</v>
      </c>
      <c r="R767" t="s">
        <v>2044</v>
      </c>
      <c r="S767" s="8">
        <f t="shared" si="34"/>
        <v>42840.208333333328</v>
      </c>
      <c r="T767" s="9">
        <f t="shared" si="3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33"/>
        <v>31</v>
      </c>
      <c r="P768">
        <f>ROUND(E768/G768,2)</f>
        <v>55.05</v>
      </c>
      <c r="Q768" t="s">
        <v>2040</v>
      </c>
      <c r="R768" t="s">
        <v>2062</v>
      </c>
      <c r="S768" s="8">
        <f t="shared" si="34"/>
        <v>43362.208333333328</v>
      </c>
      <c r="T768" s="9">
        <f t="shared" si="3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33"/>
        <v>57</v>
      </c>
      <c r="P769">
        <f>ROUND(E769/G769,2)</f>
        <v>107.94</v>
      </c>
      <c r="Q769" t="s">
        <v>2046</v>
      </c>
      <c r="R769" t="s">
        <v>2058</v>
      </c>
      <c r="S769" s="8">
        <f t="shared" si="34"/>
        <v>42283.208333333328</v>
      </c>
      <c r="T769" s="9">
        <f t="shared" si="3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33"/>
        <v>231</v>
      </c>
      <c r="P770">
        <f>ROUND(E770/G770,2)</f>
        <v>73.92</v>
      </c>
      <c r="Q770" t="s">
        <v>2038</v>
      </c>
      <c r="R770" t="s">
        <v>2039</v>
      </c>
      <c r="S770" s="8">
        <f t="shared" si="34"/>
        <v>41619.25</v>
      </c>
      <c r="T770" s="9">
        <f t="shared" si="35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36">ROUND((E771/D771)*100,0)</f>
        <v>87</v>
      </c>
      <c r="P771">
        <f>ROUND(E771/G771,2)</f>
        <v>32</v>
      </c>
      <c r="Q771" t="s">
        <v>2049</v>
      </c>
      <c r="R771" t="s">
        <v>2050</v>
      </c>
      <c r="S771" s="8">
        <f t="shared" ref="S771:S834" si="37">(((J771/60)/60)/24)+DATE(1970,1,1)</f>
        <v>41501.208333333336</v>
      </c>
      <c r="T771" s="9">
        <f t="shared" ref="T771:T834" si="38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36"/>
        <v>271</v>
      </c>
      <c r="P772">
        <f>ROUND(E772/G772,2)</f>
        <v>53.9</v>
      </c>
      <c r="Q772" t="s">
        <v>2038</v>
      </c>
      <c r="R772" t="s">
        <v>2039</v>
      </c>
      <c r="S772" s="8">
        <f t="shared" si="37"/>
        <v>41743.208333333336</v>
      </c>
      <c r="T772" s="9">
        <f t="shared" si="3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36"/>
        <v>49</v>
      </c>
      <c r="P773">
        <f>ROUND(E773/G773,2)</f>
        <v>106.5</v>
      </c>
      <c r="Q773" t="s">
        <v>2038</v>
      </c>
      <c r="R773" t="s">
        <v>2039</v>
      </c>
      <c r="S773" s="8">
        <f t="shared" si="37"/>
        <v>43491.25</v>
      </c>
      <c r="T773" s="9">
        <f t="shared" si="3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36"/>
        <v>113</v>
      </c>
      <c r="P774">
        <f>ROUND(E774/G774,2)</f>
        <v>33</v>
      </c>
      <c r="Q774" t="s">
        <v>2034</v>
      </c>
      <c r="R774" t="s">
        <v>2044</v>
      </c>
      <c r="S774" s="8">
        <f t="shared" si="37"/>
        <v>43505.25</v>
      </c>
      <c r="T774" s="9">
        <f t="shared" si="3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36"/>
        <v>191</v>
      </c>
      <c r="P775">
        <f>ROUND(E775/G775,2)</f>
        <v>43</v>
      </c>
      <c r="Q775" t="s">
        <v>2038</v>
      </c>
      <c r="R775" t="s">
        <v>2039</v>
      </c>
      <c r="S775" s="8">
        <f t="shared" si="37"/>
        <v>42838.208333333328</v>
      </c>
      <c r="T775" s="9">
        <f t="shared" si="3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36"/>
        <v>136</v>
      </c>
      <c r="P776">
        <f>ROUND(E776/G776,2)</f>
        <v>86.86</v>
      </c>
      <c r="Q776" t="s">
        <v>2036</v>
      </c>
      <c r="R776" t="s">
        <v>2037</v>
      </c>
      <c r="S776" s="8">
        <f t="shared" si="37"/>
        <v>42513.208333333328</v>
      </c>
      <c r="T776" s="9">
        <f t="shared" si="3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36"/>
        <v>10</v>
      </c>
      <c r="P777">
        <f>ROUND(E777/G777,2)</f>
        <v>96.8</v>
      </c>
      <c r="Q777" t="s">
        <v>2034</v>
      </c>
      <c r="R777" t="s">
        <v>2035</v>
      </c>
      <c r="S777" s="8">
        <f t="shared" si="37"/>
        <v>41949.25</v>
      </c>
      <c r="T777" s="9">
        <f t="shared" si="3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36"/>
        <v>66</v>
      </c>
      <c r="P778">
        <f>ROUND(E778/G778,2)</f>
        <v>33</v>
      </c>
      <c r="Q778" t="s">
        <v>2038</v>
      </c>
      <c r="R778" t="s">
        <v>2039</v>
      </c>
      <c r="S778" s="8">
        <f t="shared" si="37"/>
        <v>43650.208333333328</v>
      </c>
      <c r="T778" s="9">
        <f t="shared" si="3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36"/>
        <v>49</v>
      </c>
      <c r="P779">
        <f>ROUND(E779/G779,2)</f>
        <v>68.03</v>
      </c>
      <c r="Q779" t="s">
        <v>2038</v>
      </c>
      <c r="R779" t="s">
        <v>2039</v>
      </c>
      <c r="S779" s="8">
        <f t="shared" si="37"/>
        <v>40809.208333333336</v>
      </c>
      <c r="T779" s="9">
        <f t="shared" si="3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36"/>
        <v>788</v>
      </c>
      <c r="P780">
        <f>ROUND(E780/G780,2)</f>
        <v>58.87</v>
      </c>
      <c r="Q780" t="s">
        <v>2040</v>
      </c>
      <c r="R780" t="s">
        <v>2048</v>
      </c>
      <c r="S780" s="8">
        <f t="shared" si="37"/>
        <v>40768.208333333336</v>
      </c>
      <c r="T780" s="9">
        <f t="shared" si="3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36"/>
        <v>80</v>
      </c>
      <c r="P781">
        <f>ROUND(E781/G781,2)</f>
        <v>105.05</v>
      </c>
      <c r="Q781" t="s">
        <v>2038</v>
      </c>
      <c r="R781" t="s">
        <v>2039</v>
      </c>
      <c r="S781" s="8">
        <f t="shared" si="37"/>
        <v>42230.208333333328</v>
      </c>
      <c r="T781" s="9">
        <f t="shared" si="3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36"/>
        <v>106</v>
      </c>
      <c r="P782">
        <f>ROUND(E782/G782,2)</f>
        <v>33.049999999999997</v>
      </c>
      <c r="Q782" t="s">
        <v>2040</v>
      </c>
      <c r="R782" t="s">
        <v>2043</v>
      </c>
      <c r="S782" s="8">
        <f t="shared" si="37"/>
        <v>42573.208333333328</v>
      </c>
      <c r="T782" s="9">
        <f t="shared" si="3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36"/>
        <v>51</v>
      </c>
      <c r="P783">
        <f>ROUND(E783/G783,2)</f>
        <v>78.819999999999993</v>
      </c>
      <c r="Q783" t="s">
        <v>2038</v>
      </c>
      <c r="R783" t="s">
        <v>2039</v>
      </c>
      <c r="S783" s="8">
        <f t="shared" si="37"/>
        <v>40482.208333333336</v>
      </c>
      <c r="T783" s="9">
        <f t="shared" si="3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36"/>
        <v>215</v>
      </c>
      <c r="P784">
        <f>ROUND(E784/G784,2)</f>
        <v>68.2</v>
      </c>
      <c r="Q784" t="s">
        <v>2040</v>
      </c>
      <c r="R784" t="s">
        <v>2048</v>
      </c>
      <c r="S784" s="8">
        <f t="shared" si="37"/>
        <v>40603.25</v>
      </c>
      <c r="T784" s="9">
        <f t="shared" si="3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36"/>
        <v>141</v>
      </c>
      <c r="P785">
        <f>ROUND(E785/G785,2)</f>
        <v>75.73</v>
      </c>
      <c r="Q785" t="s">
        <v>2034</v>
      </c>
      <c r="R785" t="s">
        <v>2035</v>
      </c>
      <c r="S785" s="8">
        <f t="shared" si="37"/>
        <v>41625.25</v>
      </c>
      <c r="T785" s="9">
        <f t="shared" si="3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36"/>
        <v>115</v>
      </c>
      <c r="P786">
        <f>ROUND(E786/G786,2)</f>
        <v>31</v>
      </c>
      <c r="Q786" t="s">
        <v>2036</v>
      </c>
      <c r="R786" t="s">
        <v>2037</v>
      </c>
      <c r="S786" s="8">
        <f t="shared" si="37"/>
        <v>42435.25</v>
      </c>
      <c r="T786" s="9">
        <f t="shared" si="3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36"/>
        <v>193</v>
      </c>
      <c r="P787">
        <f>ROUND(E787/G787,2)</f>
        <v>101.88</v>
      </c>
      <c r="Q787" t="s">
        <v>2040</v>
      </c>
      <c r="R787" t="s">
        <v>2048</v>
      </c>
      <c r="S787" s="8">
        <f t="shared" si="37"/>
        <v>43582.208333333328</v>
      </c>
      <c r="T787" s="9">
        <f t="shared" si="3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36"/>
        <v>730</v>
      </c>
      <c r="P788">
        <f>ROUND(E788/G788,2)</f>
        <v>52.88</v>
      </c>
      <c r="Q788" t="s">
        <v>2034</v>
      </c>
      <c r="R788" t="s">
        <v>2057</v>
      </c>
      <c r="S788" s="8">
        <f t="shared" si="37"/>
        <v>43186.208333333328</v>
      </c>
      <c r="T788" s="9">
        <f t="shared" si="3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36"/>
        <v>100</v>
      </c>
      <c r="P789">
        <f>ROUND(E789/G789,2)</f>
        <v>71.010000000000005</v>
      </c>
      <c r="Q789" t="s">
        <v>2034</v>
      </c>
      <c r="R789" t="s">
        <v>2035</v>
      </c>
      <c r="S789" s="8">
        <f t="shared" si="37"/>
        <v>40684.208333333336</v>
      </c>
      <c r="T789" s="9">
        <f t="shared" si="3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36"/>
        <v>88</v>
      </c>
      <c r="P790">
        <f>ROUND(E790/G790,2)</f>
        <v>102.39</v>
      </c>
      <c r="Q790" t="s">
        <v>2040</v>
      </c>
      <c r="R790" t="s">
        <v>2048</v>
      </c>
      <c r="S790" s="8">
        <f t="shared" si="37"/>
        <v>41202.208333333336</v>
      </c>
      <c r="T790" s="9">
        <f t="shared" si="3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36"/>
        <v>37</v>
      </c>
      <c r="P791">
        <f>ROUND(E791/G791,2)</f>
        <v>74.47</v>
      </c>
      <c r="Q791" t="s">
        <v>2038</v>
      </c>
      <c r="R791" t="s">
        <v>2039</v>
      </c>
      <c r="S791" s="8">
        <f t="shared" si="37"/>
        <v>41786.208333333336</v>
      </c>
      <c r="T791" s="9">
        <f t="shared" si="3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36"/>
        <v>31</v>
      </c>
      <c r="P792">
        <f>ROUND(E792/G792,2)</f>
        <v>51.01</v>
      </c>
      <c r="Q792" t="s">
        <v>2038</v>
      </c>
      <c r="R792" t="s">
        <v>2039</v>
      </c>
      <c r="S792" s="8">
        <f t="shared" si="37"/>
        <v>40223.25</v>
      </c>
      <c r="T792" s="9">
        <f t="shared" si="3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36"/>
        <v>26</v>
      </c>
      <c r="P793">
        <f>ROUND(E793/G793,2)</f>
        <v>90</v>
      </c>
      <c r="Q793" t="s">
        <v>2032</v>
      </c>
      <c r="R793" t="s">
        <v>2033</v>
      </c>
      <c r="S793" s="8">
        <f t="shared" si="37"/>
        <v>42715.25</v>
      </c>
      <c r="T793" s="9">
        <f t="shared" si="3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36"/>
        <v>34</v>
      </c>
      <c r="P794">
        <f>ROUND(E794/G794,2)</f>
        <v>97.14</v>
      </c>
      <c r="Q794" t="s">
        <v>2038</v>
      </c>
      <c r="R794" t="s">
        <v>2039</v>
      </c>
      <c r="S794" s="8">
        <f t="shared" si="37"/>
        <v>41451.208333333336</v>
      </c>
      <c r="T794" s="9">
        <f t="shared" si="3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36"/>
        <v>1186</v>
      </c>
      <c r="P795">
        <f>ROUND(E795/G795,2)</f>
        <v>72.069999999999993</v>
      </c>
      <c r="Q795" t="s">
        <v>2046</v>
      </c>
      <c r="R795" t="s">
        <v>2047</v>
      </c>
      <c r="S795" s="8">
        <f t="shared" si="37"/>
        <v>41450.208333333336</v>
      </c>
      <c r="T795" s="9">
        <f t="shared" si="3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36"/>
        <v>125</v>
      </c>
      <c r="P796">
        <f>ROUND(E796/G796,2)</f>
        <v>75.239999999999995</v>
      </c>
      <c r="Q796" t="s">
        <v>2034</v>
      </c>
      <c r="R796" t="s">
        <v>2035</v>
      </c>
      <c r="S796" s="8">
        <f t="shared" si="37"/>
        <v>43091.25</v>
      </c>
      <c r="T796" s="9">
        <f t="shared" si="3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36"/>
        <v>14</v>
      </c>
      <c r="P797">
        <f>ROUND(E797/G797,2)</f>
        <v>32.97</v>
      </c>
      <c r="Q797" t="s">
        <v>2040</v>
      </c>
      <c r="R797" t="s">
        <v>2043</v>
      </c>
      <c r="S797" s="8">
        <f t="shared" si="37"/>
        <v>42675.208333333328</v>
      </c>
      <c r="T797" s="9">
        <f t="shared" si="3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36"/>
        <v>55</v>
      </c>
      <c r="P798">
        <f>ROUND(E798/G798,2)</f>
        <v>54.81</v>
      </c>
      <c r="Q798" t="s">
        <v>2049</v>
      </c>
      <c r="R798" t="s">
        <v>2060</v>
      </c>
      <c r="S798" s="8">
        <f t="shared" si="37"/>
        <v>41859.208333333336</v>
      </c>
      <c r="T798" s="9">
        <f t="shared" si="3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36"/>
        <v>110</v>
      </c>
      <c r="P799">
        <f>ROUND(E799/G799,2)</f>
        <v>45.04</v>
      </c>
      <c r="Q799" t="s">
        <v>2036</v>
      </c>
      <c r="R799" t="s">
        <v>2037</v>
      </c>
      <c r="S799" s="8">
        <f t="shared" si="37"/>
        <v>43464.25</v>
      </c>
      <c r="T799" s="9">
        <f t="shared" si="3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36"/>
        <v>188</v>
      </c>
      <c r="P800">
        <f>ROUND(E800/G800,2)</f>
        <v>52.96</v>
      </c>
      <c r="Q800" t="s">
        <v>2038</v>
      </c>
      <c r="R800" t="s">
        <v>2039</v>
      </c>
      <c r="S800" s="8">
        <f t="shared" si="37"/>
        <v>41060.208333333336</v>
      </c>
      <c r="T800" s="9">
        <f t="shared" si="3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36"/>
        <v>87</v>
      </c>
      <c r="P801">
        <f>ROUND(E801/G801,2)</f>
        <v>60.02</v>
      </c>
      <c r="Q801" t="s">
        <v>2038</v>
      </c>
      <c r="R801" t="s">
        <v>2039</v>
      </c>
      <c r="S801" s="8">
        <f t="shared" si="37"/>
        <v>42399.25</v>
      </c>
      <c r="T801" s="9">
        <f t="shared" si="3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36"/>
        <v>1</v>
      </c>
      <c r="P802">
        <f>ROUND(E802/G802,2)</f>
        <v>1</v>
      </c>
      <c r="Q802" t="s">
        <v>2034</v>
      </c>
      <c r="R802" t="s">
        <v>2035</v>
      </c>
      <c r="S802" s="8">
        <f t="shared" si="37"/>
        <v>42167.208333333328</v>
      </c>
      <c r="T802" s="9">
        <f t="shared" si="3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36"/>
        <v>203</v>
      </c>
      <c r="P803">
        <f>ROUND(E803/G803,2)</f>
        <v>44.03</v>
      </c>
      <c r="Q803" t="s">
        <v>2053</v>
      </c>
      <c r="R803" t="s">
        <v>2054</v>
      </c>
      <c r="S803" s="8">
        <f t="shared" si="37"/>
        <v>43830.25</v>
      </c>
      <c r="T803" s="9">
        <f t="shared" si="3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36"/>
        <v>197</v>
      </c>
      <c r="P804">
        <f>ROUND(E804/G804,2)</f>
        <v>86.03</v>
      </c>
      <c r="Q804" t="s">
        <v>2053</v>
      </c>
      <c r="R804" t="s">
        <v>2054</v>
      </c>
      <c r="S804" s="8">
        <f t="shared" si="37"/>
        <v>43650.208333333328</v>
      </c>
      <c r="T804" s="9">
        <f t="shared" si="3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36"/>
        <v>107</v>
      </c>
      <c r="P805">
        <f>ROUND(E805/G805,2)</f>
        <v>28.01</v>
      </c>
      <c r="Q805" t="s">
        <v>2038</v>
      </c>
      <c r="R805" t="s">
        <v>2039</v>
      </c>
      <c r="S805" s="8">
        <f t="shared" si="37"/>
        <v>43492.25</v>
      </c>
      <c r="T805" s="9">
        <f t="shared" si="3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36"/>
        <v>269</v>
      </c>
      <c r="P806">
        <f>ROUND(E806/G806,2)</f>
        <v>32.049999999999997</v>
      </c>
      <c r="Q806" t="s">
        <v>2034</v>
      </c>
      <c r="R806" t="s">
        <v>2035</v>
      </c>
      <c r="S806" s="8">
        <f t="shared" si="37"/>
        <v>43102.25</v>
      </c>
      <c r="T806" s="9">
        <f t="shared" si="3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36"/>
        <v>51</v>
      </c>
      <c r="P807">
        <f>ROUND(E807/G807,2)</f>
        <v>73.61</v>
      </c>
      <c r="Q807" t="s">
        <v>2040</v>
      </c>
      <c r="R807" t="s">
        <v>2041</v>
      </c>
      <c r="S807" s="8">
        <f t="shared" si="37"/>
        <v>41958.25</v>
      </c>
      <c r="T807" s="9">
        <f t="shared" si="3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36"/>
        <v>1180</v>
      </c>
      <c r="P808">
        <f>ROUND(E808/G808,2)</f>
        <v>108.71</v>
      </c>
      <c r="Q808" t="s">
        <v>2040</v>
      </c>
      <c r="R808" t="s">
        <v>2043</v>
      </c>
      <c r="S808" s="8">
        <f t="shared" si="37"/>
        <v>40973.25</v>
      </c>
      <c r="T808" s="9">
        <f t="shared" si="3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36"/>
        <v>264</v>
      </c>
      <c r="P809">
        <f>ROUND(E809/G809,2)</f>
        <v>42.98</v>
      </c>
      <c r="Q809" t="s">
        <v>2038</v>
      </c>
      <c r="R809" t="s">
        <v>2039</v>
      </c>
      <c r="S809" s="8">
        <f t="shared" si="37"/>
        <v>43753.208333333328</v>
      </c>
      <c r="T809" s="9">
        <f t="shared" si="3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36"/>
        <v>30</v>
      </c>
      <c r="P810">
        <f>ROUND(E810/G810,2)</f>
        <v>83.32</v>
      </c>
      <c r="Q810" t="s">
        <v>2032</v>
      </c>
      <c r="R810" t="s">
        <v>2033</v>
      </c>
      <c r="S810" s="8">
        <f t="shared" si="37"/>
        <v>42507.208333333328</v>
      </c>
      <c r="T810" s="9">
        <f t="shared" si="3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36"/>
        <v>63</v>
      </c>
      <c r="P811">
        <f>ROUND(E811/G811,2)</f>
        <v>42</v>
      </c>
      <c r="Q811" t="s">
        <v>2040</v>
      </c>
      <c r="R811" t="s">
        <v>2041</v>
      </c>
      <c r="S811" s="8">
        <f t="shared" si="37"/>
        <v>41135.208333333336</v>
      </c>
      <c r="T811" s="9">
        <f t="shared" si="3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36"/>
        <v>193</v>
      </c>
      <c r="P812">
        <f>ROUND(E812/G812,2)</f>
        <v>55.93</v>
      </c>
      <c r="Q812" t="s">
        <v>2038</v>
      </c>
      <c r="R812" t="s">
        <v>2039</v>
      </c>
      <c r="S812" s="8">
        <f t="shared" si="37"/>
        <v>43067.25</v>
      </c>
      <c r="T812" s="9">
        <f t="shared" si="3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36"/>
        <v>77</v>
      </c>
      <c r="P813">
        <f>ROUND(E813/G813,2)</f>
        <v>105.04</v>
      </c>
      <c r="Q813" t="s">
        <v>2049</v>
      </c>
      <c r="R813" t="s">
        <v>2050</v>
      </c>
      <c r="S813" s="8">
        <f t="shared" si="37"/>
        <v>42378.25</v>
      </c>
      <c r="T813" s="9">
        <f t="shared" si="3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36"/>
        <v>226</v>
      </c>
      <c r="P814">
        <f>ROUND(E814/G814,2)</f>
        <v>48</v>
      </c>
      <c r="Q814" t="s">
        <v>2046</v>
      </c>
      <c r="R814" t="s">
        <v>2047</v>
      </c>
      <c r="S814" s="8">
        <f t="shared" si="37"/>
        <v>43206.208333333328</v>
      </c>
      <c r="T814" s="9">
        <f t="shared" si="3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36"/>
        <v>239</v>
      </c>
      <c r="P815">
        <f>ROUND(E815/G815,2)</f>
        <v>112.66</v>
      </c>
      <c r="Q815" t="s">
        <v>2049</v>
      </c>
      <c r="R815" t="s">
        <v>2050</v>
      </c>
      <c r="S815" s="8">
        <f t="shared" si="37"/>
        <v>41148.208333333336</v>
      </c>
      <c r="T815" s="9">
        <f t="shared" si="3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36"/>
        <v>92</v>
      </c>
      <c r="P816">
        <f>ROUND(E816/G816,2)</f>
        <v>81.94</v>
      </c>
      <c r="Q816" t="s">
        <v>2034</v>
      </c>
      <c r="R816" t="s">
        <v>2035</v>
      </c>
      <c r="S816" s="8">
        <f t="shared" si="37"/>
        <v>42517.208333333328</v>
      </c>
      <c r="T816" s="9">
        <f t="shared" si="3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36"/>
        <v>130</v>
      </c>
      <c r="P817">
        <f>ROUND(E817/G817,2)</f>
        <v>64.05</v>
      </c>
      <c r="Q817" t="s">
        <v>2034</v>
      </c>
      <c r="R817" t="s">
        <v>2035</v>
      </c>
      <c r="S817" s="8">
        <f t="shared" si="37"/>
        <v>43068.25</v>
      </c>
      <c r="T817" s="9">
        <f t="shared" si="3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36"/>
        <v>615</v>
      </c>
      <c r="P818">
        <f>ROUND(E818/G818,2)</f>
        <v>106.39</v>
      </c>
      <c r="Q818" t="s">
        <v>2038</v>
      </c>
      <c r="R818" t="s">
        <v>2039</v>
      </c>
      <c r="S818" s="8">
        <f t="shared" si="37"/>
        <v>41680.25</v>
      </c>
      <c r="T818" s="9">
        <f t="shared" si="3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36"/>
        <v>369</v>
      </c>
      <c r="P819">
        <f>ROUND(E819/G819,2)</f>
        <v>76.010000000000005</v>
      </c>
      <c r="Q819" t="s">
        <v>2046</v>
      </c>
      <c r="R819" t="s">
        <v>2047</v>
      </c>
      <c r="S819" s="8">
        <f t="shared" si="37"/>
        <v>43589.208333333328</v>
      </c>
      <c r="T819" s="9">
        <f t="shared" si="3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36"/>
        <v>1095</v>
      </c>
      <c r="P820">
        <f>ROUND(E820/G820,2)</f>
        <v>111.07</v>
      </c>
      <c r="Q820" t="s">
        <v>2038</v>
      </c>
      <c r="R820" t="s">
        <v>2039</v>
      </c>
      <c r="S820" s="8">
        <f t="shared" si="37"/>
        <v>43486.25</v>
      </c>
      <c r="T820" s="9">
        <f t="shared" si="3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36"/>
        <v>51</v>
      </c>
      <c r="P821">
        <f>ROUND(E821/G821,2)</f>
        <v>95.94</v>
      </c>
      <c r="Q821" t="s">
        <v>2049</v>
      </c>
      <c r="R821" t="s">
        <v>2050</v>
      </c>
      <c r="S821" s="8">
        <f t="shared" si="37"/>
        <v>41237.25</v>
      </c>
      <c r="T821" s="9">
        <f t="shared" si="3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36"/>
        <v>801</v>
      </c>
      <c r="P822">
        <f>ROUND(E822/G822,2)</f>
        <v>43.04</v>
      </c>
      <c r="Q822" t="s">
        <v>2034</v>
      </c>
      <c r="R822" t="s">
        <v>2035</v>
      </c>
      <c r="S822" s="8">
        <f t="shared" si="37"/>
        <v>43310.208333333328</v>
      </c>
      <c r="T822" s="9">
        <f t="shared" si="3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36"/>
        <v>291</v>
      </c>
      <c r="P823">
        <f>ROUND(E823/G823,2)</f>
        <v>67.97</v>
      </c>
      <c r="Q823" t="s">
        <v>2040</v>
      </c>
      <c r="R823" t="s">
        <v>2041</v>
      </c>
      <c r="S823" s="8">
        <f t="shared" si="37"/>
        <v>42794.25</v>
      </c>
      <c r="T823" s="9">
        <f t="shared" si="3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36"/>
        <v>350</v>
      </c>
      <c r="P824">
        <f>ROUND(E824/G824,2)</f>
        <v>89.99</v>
      </c>
      <c r="Q824" t="s">
        <v>2034</v>
      </c>
      <c r="R824" t="s">
        <v>2035</v>
      </c>
      <c r="S824" s="8">
        <f t="shared" si="37"/>
        <v>41698.25</v>
      </c>
      <c r="T824" s="9">
        <f t="shared" si="3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36"/>
        <v>357</v>
      </c>
      <c r="P825">
        <f>ROUND(E825/G825,2)</f>
        <v>58.1</v>
      </c>
      <c r="Q825" t="s">
        <v>2034</v>
      </c>
      <c r="R825" t="s">
        <v>2035</v>
      </c>
      <c r="S825" s="8">
        <f t="shared" si="37"/>
        <v>41892.208333333336</v>
      </c>
      <c r="T825" s="9">
        <f t="shared" si="3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36"/>
        <v>126</v>
      </c>
      <c r="P826">
        <f>ROUND(E826/G826,2)</f>
        <v>84</v>
      </c>
      <c r="Q826" t="s">
        <v>2046</v>
      </c>
      <c r="R826" t="s">
        <v>2047</v>
      </c>
      <c r="S826" s="8">
        <f t="shared" si="37"/>
        <v>40348.208333333336</v>
      </c>
      <c r="T826" s="9">
        <f t="shared" si="3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36"/>
        <v>388</v>
      </c>
      <c r="P827">
        <f>ROUND(E827/G827,2)</f>
        <v>88.85</v>
      </c>
      <c r="Q827" t="s">
        <v>2040</v>
      </c>
      <c r="R827" t="s">
        <v>2051</v>
      </c>
      <c r="S827" s="8">
        <f t="shared" si="37"/>
        <v>42941.208333333328</v>
      </c>
      <c r="T827" s="9">
        <f t="shared" si="3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36"/>
        <v>457</v>
      </c>
      <c r="P828">
        <f>ROUND(E828/G828,2)</f>
        <v>65.959999999999994</v>
      </c>
      <c r="Q828" t="s">
        <v>2038</v>
      </c>
      <c r="R828" t="s">
        <v>2039</v>
      </c>
      <c r="S828" s="8">
        <f t="shared" si="37"/>
        <v>40525.25</v>
      </c>
      <c r="T828" s="9">
        <f t="shared" si="3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36"/>
        <v>267</v>
      </c>
      <c r="P829">
        <f>ROUND(E829/G829,2)</f>
        <v>74.8</v>
      </c>
      <c r="Q829" t="s">
        <v>2040</v>
      </c>
      <c r="R829" t="s">
        <v>2043</v>
      </c>
      <c r="S829" s="8">
        <f t="shared" si="37"/>
        <v>40666.208333333336</v>
      </c>
      <c r="T829" s="9">
        <f t="shared" si="3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36"/>
        <v>69</v>
      </c>
      <c r="P830">
        <f>ROUND(E830/G830,2)</f>
        <v>69.989999999999995</v>
      </c>
      <c r="Q830" t="s">
        <v>2038</v>
      </c>
      <c r="R830" t="s">
        <v>2039</v>
      </c>
      <c r="S830" s="8">
        <f t="shared" si="37"/>
        <v>43340.208333333328</v>
      </c>
      <c r="T830" s="9">
        <f t="shared" si="3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36"/>
        <v>51</v>
      </c>
      <c r="P831">
        <f>ROUND(E831/G831,2)</f>
        <v>32.01</v>
      </c>
      <c r="Q831" t="s">
        <v>2038</v>
      </c>
      <c r="R831" t="s">
        <v>2039</v>
      </c>
      <c r="S831" s="8">
        <f t="shared" si="37"/>
        <v>42164.208333333328</v>
      </c>
      <c r="T831" s="9">
        <f t="shared" si="3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36"/>
        <v>1</v>
      </c>
      <c r="P832">
        <f>ROUND(E832/G832,2)</f>
        <v>64.73</v>
      </c>
      <c r="Q832" t="s">
        <v>2038</v>
      </c>
      <c r="R832" t="s">
        <v>2039</v>
      </c>
      <c r="S832" s="8">
        <f t="shared" si="37"/>
        <v>43103.25</v>
      </c>
      <c r="T832" s="9">
        <f t="shared" si="3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36"/>
        <v>109</v>
      </c>
      <c r="P833">
        <f>ROUND(E833/G833,2)</f>
        <v>25</v>
      </c>
      <c r="Q833" t="s">
        <v>2053</v>
      </c>
      <c r="R833" t="s">
        <v>2054</v>
      </c>
      <c r="S833" s="8">
        <f t="shared" si="37"/>
        <v>40994.208333333336</v>
      </c>
      <c r="T833" s="9">
        <f t="shared" si="3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36"/>
        <v>315</v>
      </c>
      <c r="P834">
        <f>ROUND(E834/G834,2)</f>
        <v>104.98</v>
      </c>
      <c r="Q834" t="s">
        <v>2046</v>
      </c>
      <c r="R834" t="s">
        <v>2058</v>
      </c>
      <c r="S834" s="8">
        <f t="shared" si="37"/>
        <v>42299.208333333328</v>
      </c>
      <c r="T834" s="9">
        <f t="shared" si="3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39">ROUND((E835/D835)*100,0)</f>
        <v>158</v>
      </c>
      <c r="P835">
        <f>ROUND(E835/G835,2)</f>
        <v>64.989999999999995</v>
      </c>
      <c r="Q835" t="s">
        <v>2046</v>
      </c>
      <c r="R835" t="s">
        <v>2058</v>
      </c>
      <c r="S835" s="8">
        <f t="shared" ref="S835:S898" si="40">(((J835/60)/60)/24)+DATE(1970,1,1)</f>
        <v>40588.25</v>
      </c>
      <c r="T835" s="9">
        <f t="shared" ref="T835:T898" si="41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39"/>
        <v>154</v>
      </c>
      <c r="P836">
        <f>ROUND(E836/G836,2)</f>
        <v>94.35</v>
      </c>
      <c r="Q836" t="s">
        <v>2038</v>
      </c>
      <c r="R836" t="s">
        <v>2039</v>
      </c>
      <c r="S836" s="8">
        <f t="shared" si="40"/>
        <v>41448.208333333336</v>
      </c>
      <c r="T836" s="9">
        <f t="shared" si="41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39"/>
        <v>90</v>
      </c>
      <c r="P837">
        <f>ROUND(E837/G837,2)</f>
        <v>44</v>
      </c>
      <c r="Q837" t="s">
        <v>2036</v>
      </c>
      <c r="R837" t="s">
        <v>2037</v>
      </c>
      <c r="S837" s="8">
        <f t="shared" si="40"/>
        <v>42063.25</v>
      </c>
      <c r="T837" s="9">
        <f t="shared" si="41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39"/>
        <v>75</v>
      </c>
      <c r="P838">
        <f>ROUND(E838/G838,2)</f>
        <v>64.739999999999995</v>
      </c>
      <c r="Q838" t="s">
        <v>2034</v>
      </c>
      <c r="R838" t="s">
        <v>2044</v>
      </c>
      <c r="S838" s="8">
        <f t="shared" si="40"/>
        <v>40214.25</v>
      </c>
      <c r="T838" s="9">
        <f t="shared" si="41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39"/>
        <v>853</v>
      </c>
      <c r="P839">
        <f>ROUND(E839/G839,2)</f>
        <v>84.01</v>
      </c>
      <c r="Q839" t="s">
        <v>2034</v>
      </c>
      <c r="R839" t="s">
        <v>2057</v>
      </c>
      <c r="S839" s="8">
        <f t="shared" si="40"/>
        <v>40629.208333333336</v>
      </c>
      <c r="T839" s="9">
        <f t="shared" si="41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39"/>
        <v>139</v>
      </c>
      <c r="P840">
        <f>ROUND(E840/G840,2)</f>
        <v>34.06</v>
      </c>
      <c r="Q840" t="s">
        <v>2038</v>
      </c>
      <c r="R840" t="s">
        <v>2039</v>
      </c>
      <c r="S840" s="8">
        <f t="shared" si="40"/>
        <v>43370.208333333328</v>
      </c>
      <c r="T840" s="9">
        <f t="shared" si="41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39"/>
        <v>190</v>
      </c>
      <c r="P841">
        <f>ROUND(E841/G841,2)</f>
        <v>93.27</v>
      </c>
      <c r="Q841" t="s">
        <v>2040</v>
      </c>
      <c r="R841" t="s">
        <v>2041</v>
      </c>
      <c r="S841" s="8">
        <f t="shared" si="40"/>
        <v>41715.208333333336</v>
      </c>
      <c r="T841" s="9">
        <f t="shared" si="41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39"/>
        <v>100</v>
      </c>
      <c r="P842">
        <f>ROUND(E842/G842,2)</f>
        <v>33</v>
      </c>
      <c r="Q842" t="s">
        <v>2038</v>
      </c>
      <c r="R842" t="s">
        <v>2039</v>
      </c>
      <c r="S842" s="8">
        <f t="shared" si="40"/>
        <v>41836.208333333336</v>
      </c>
      <c r="T842" s="9">
        <f t="shared" si="41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39"/>
        <v>143</v>
      </c>
      <c r="P843">
        <f>ROUND(E843/G843,2)</f>
        <v>83.81</v>
      </c>
      <c r="Q843" t="s">
        <v>2036</v>
      </c>
      <c r="R843" t="s">
        <v>2037</v>
      </c>
      <c r="S843" s="8">
        <f t="shared" si="40"/>
        <v>42419.25</v>
      </c>
      <c r="T843" s="9">
        <f t="shared" si="41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39"/>
        <v>563</v>
      </c>
      <c r="P844">
        <f>ROUND(E844/G844,2)</f>
        <v>63.99</v>
      </c>
      <c r="Q844" t="s">
        <v>2036</v>
      </c>
      <c r="R844" t="s">
        <v>2045</v>
      </c>
      <c r="S844" s="8">
        <f t="shared" si="40"/>
        <v>43266.208333333328</v>
      </c>
      <c r="T844" s="9">
        <f t="shared" si="41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39"/>
        <v>31</v>
      </c>
      <c r="P845">
        <f>ROUND(E845/G845,2)</f>
        <v>81.91</v>
      </c>
      <c r="Q845" t="s">
        <v>2053</v>
      </c>
      <c r="R845" t="s">
        <v>2054</v>
      </c>
      <c r="S845" s="8">
        <f t="shared" si="40"/>
        <v>43338.208333333328</v>
      </c>
      <c r="T845" s="9">
        <f t="shared" si="41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39"/>
        <v>99</v>
      </c>
      <c r="P846">
        <f>ROUND(E846/G846,2)</f>
        <v>93.05</v>
      </c>
      <c r="Q846" t="s">
        <v>2040</v>
      </c>
      <c r="R846" t="s">
        <v>2041</v>
      </c>
      <c r="S846" s="8">
        <f t="shared" si="40"/>
        <v>40930.25</v>
      </c>
      <c r="T846" s="9">
        <f t="shared" si="41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39"/>
        <v>198</v>
      </c>
      <c r="P847">
        <f>ROUND(E847/G847,2)</f>
        <v>101.98</v>
      </c>
      <c r="Q847" t="s">
        <v>2036</v>
      </c>
      <c r="R847" t="s">
        <v>2037</v>
      </c>
      <c r="S847" s="8">
        <f t="shared" si="40"/>
        <v>43235.208333333328</v>
      </c>
      <c r="T847" s="9">
        <f t="shared" si="41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39"/>
        <v>509</v>
      </c>
      <c r="P848">
        <f>ROUND(E848/G848,2)</f>
        <v>105.94</v>
      </c>
      <c r="Q848" t="s">
        <v>2036</v>
      </c>
      <c r="R848" t="s">
        <v>2037</v>
      </c>
      <c r="S848" s="8">
        <f t="shared" si="40"/>
        <v>43302.208333333328</v>
      </c>
      <c r="T848" s="9">
        <f t="shared" si="41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39"/>
        <v>238</v>
      </c>
      <c r="P849">
        <f>ROUND(E849/G849,2)</f>
        <v>101.58</v>
      </c>
      <c r="Q849" t="s">
        <v>2032</v>
      </c>
      <c r="R849" t="s">
        <v>2033</v>
      </c>
      <c r="S849" s="8">
        <f t="shared" si="40"/>
        <v>43107.25</v>
      </c>
      <c r="T849" s="9">
        <f t="shared" si="41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39"/>
        <v>338</v>
      </c>
      <c r="P850">
        <f>ROUND(E850/G850,2)</f>
        <v>62.97</v>
      </c>
      <c r="Q850" t="s">
        <v>2040</v>
      </c>
      <c r="R850" t="s">
        <v>2043</v>
      </c>
      <c r="S850" s="8">
        <f t="shared" si="40"/>
        <v>40341.208333333336</v>
      </c>
      <c r="T850" s="9">
        <f t="shared" si="41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39"/>
        <v>133</v>
      </c>
      <c r="P851">
        <f>ROUND(E851/G851,2)</f>
        <v>29.05</v>
      </c>
      <c r="Q851" t="s">
        <v>2034</v>
      </c>
      <c r="R851" t="s">
        <v>2044</v>
      </c>
      <c r="S851" s="8">
        <f t="shared" si="40"/>
        <v>40948.25</v>
      </c>
      <c r="T851" s="9">
        <f t="shared" si="41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39"/>
        <v>1</v>
      </c>
      <c r="P852">
        <f>ROUND(E852/G852,2)</f>
        <v>1</v>
      </c>
      <c r="Q852" t="s">
        <v>2034</v>
      </c>
      <c r="R852" t="s">
        <v>2035</v>
      </c>
      <c r="S852" s="8">
        <f t="shared" si="40"/>
        <v>40866.25</v>
      </c>
      <c r="T852" s="9">
        <f t="shared" si="41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39"/>
        <v>208</v>
      </c>
      <c r="P853">
        <f>ROUND(E853/G853,2)</f>
        <v>77.930000000000007</v>
      </c>
      <c r="Q853" t="s">
        <v>2034</v>
      </c>
      <c r="R853" t="s">
        <v>2042</v>
      </c>
      <c r="S853" s="8">
        <f t="shared" si="40"/>
        <v>41031.208333333336</v>
      </c>
      <c r="T853" s="9">
        <f t="shared" si="41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39"/>
        <v>51</v>
      </c>
      <c r="P854">
        <f>ROUND(E854/G854,2)</f>
        <v>80.81</v>
      </c>
      <c r="Q854" t="s">
        <v>2049</v>
      </c>
      <c r="R854" t="s">
        <v>2050</v>
      </c>
      <c r="S854" s="8">
        <f t="shared" si="40"/>
        <v>40740.208333333336</v>
      </c>
      <c r="T854" s="9">
        <f t="shared" si="41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39"/>
        <v>652</v>
      </c>
      <c r="P855">
        <f>ROUND(E855/G855,2)</f>
        <v>76.010000000000005</v>
      </c>
      <c r="Q855" t="s">
        <v>2034</v>
      </c>
      <c r="R855" t="s">
        <v>2044</v>
      </c>
      <c r="S855" s="8">
        <f t="shared" si="40"/>
        <v>40714.208333333336</v>
      </c>
      <c r="T855" s="9">
        <f t="shared" si="41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39"/>
        <v>114</v>
      </c>
      <c r="P856">
        <f>ROUND(E856/G856,2)</f>
        <v>72.989999999999995</v>
      </c>
      <c r="Q856" t="s">
        <v>2046</v>
      </c>
      <c r="R856" t="s">
        <v>2052</v>
      </c>
      <c r="S856" s="8">
        <f t="shared" si="40"/>
        <v>43787.25</v>
      </c>
      <c r="T856" s="9">
        <f t="shared" si="41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39"/>
        <v>102</v>
      </c>
      <c r="P857">
        <f>ROUND(E857/G857,2)</f>
        <v>53</v>
      </c>
      <c r="Q857" t="s">
        <v>2038</v>
      </c>
      <c r="R857" t="s">
        <v>2039</v>
      </c>
      <c r="S857" s="8">
        <f t="shared" si="40"/>
        <v>40712.208333333336</v>
      </c>
      <c r="T857" s="9">
        <f t="shared" si="41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39"/>
        <v>357</v>
      </c>
      <c r="P858">
        <f>ROUND(E858/G858,2)</f>
        <v>54.16</v>
      </c>
      <c r="Q858" t="s">
        <v>2032</v>
      </c>
      <c r="R858" t="s">
        <v>2033</v>
      </c>
      <c r="S858" s="8">
        <f t="shared" si="40"/>
        <v>41023.208333333336</v>
      </c>
      <c r="T858" s="9">
        <f t="shared" si="41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39"/>
        <v>140</v>
      </c>
      <c r="P859">
        <f>ROUND(E859/G859,2)</f>
        <v>32.950000000000003</v>
      </c>
      <c r="Q859" t="s">
        <v>2040</v>
      </c>
      <c r="R859" t="s">
        <v>2051</v>
      </c>
      <c r="S859" s="8">
        <f t="shared" si="40"/>
        <v>40944.25</v>
      </c>
      <c r="T859" s="9">
        <f t="shared" si="41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39"/>
        <v>69</v>
      </c>
      <c r="P860">
        <f>ROUND(E860/G860,2)</f>
        <v>79.37</v>
      </c>
      <c r="Q860" t="s">
        <v>2032</v>
      </c>
      <c r="R860" t="s">
        <v>2033</v>
      </c>
      <c r="S860" s="8">
        <f t="shared" si="40"/>
        <v>43211.208333333328</v>
      </c>
      <c r="T860" s="9">
        <f t="shared" si="41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39"/>
        <v>36</v>
      </c>
      <c r="P861">
        <f>ROUND(E861/G861,2)</f>
        <v>41.17</v>
      </c>
      <c r="Q861" t="s">
        <v>2038</v>
      </c>
      <c r="R861" t="s">
        <v>2039</v>
      </c>
      <c r="S861" s="8">
        <f t="shared" si="40"/>
        <v>41334.25</v>
      </c>
      <c r="T861" s="9">
        <f t="shared" si="41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39"/>
        <v>252</v>
      </c>
      <c r="P862">
        <f>ROUND(E862/G862,2)</f>
        <v>77.430000000000007</v>
      </c>
      <c r="Q862" t="s">
        <v>2036</v>
      </c>
      <c r="R862" t="s">
        <v>2045</v>
      </c>
      <c r="S862" s="8">
        <f t="shared" si="40"/>
        <v>43515.25</v>
      </c>
      <c r="T862" s="9">
        <f t="shared" si="41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39"/>
        <v>106</v>
      </c>
      <c r="P863">
        <f>ROUND(E863/G863,2)</f>
        <v>57.16</v>
      </c>
      <c r="Q863" t="s">
        <v>2038</v>
      </c>
      <c r="R863" t="s">
        <v>2039</v>
      </c>
      <c r="S863" s="8">
        <f t="shared" si="40"/>
        <v>40258.208333333336</v>
      </c>
      <c r="T863" s="9">
        <f t="shared" si="41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39"/>
        <v>187</v>
      </c>
      <c r="P864">
        <f>ROUND(E864/G864,2)</f>
        <v>77.180000000000007</v>
      </c>
      <c r="Q864" t="s">
        <v>2038</v>
      </c>
      <c r="R864" t="s">
        <v>2039</v>
      </c>
      <c r="S864" s="8">
        <f t="shared" si="40"/>
        <v>40756.208333333336</v>
      </c>
      <c r="T864" s="9">
        <f t="shared" si="41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39"/>
        <v>387</v>
      </c>
      <c r="P865">
        <f>ROUND(E865/G865,2)</f>
        <v>24.95</v>
      </c>
      <c r="Q865" t="s">
        <v>2040</v>
      </c>
      <c r="R865" t="s">
        <v>2059</v>
      </c>
      <c r="S865" s="8">
        <f t="shared" si="40"/>
        <v>42172.208333333328</v>
      </c>
      <c r="T865" s="9">
        <f t="shared" si="41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39"/>
        <v>347</v>
      </c>
      <c r="P866">
        <f>ROUND(E866/G866,2)</f>
        <v>97.18</v>
      </c>
      <c r="Q866" t="s">
        <v>2040</v>
      </c>
      <c r="R866" t="s">
        <v>2051</v>
      </c>
      <c r="S866" s="8">
        <f t="shared" si="40"/>
        <v>42601.208333333328</v>
      </c>
      <c r="T866" s="9">
        <f t="shared" si="41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39"/>
        <v>186</v>
      </c>
      <c r="P867">
        <f>ROUND(E867/G867,2)</f>
        <v>46</v>
      </c>
      <c r="Q867" t="s">
        <v>2038</v>
      </c>
      <c r="R867" t="s">
        <v>2039</v>
      </c>
      <c r="S867" s="8">
        <f t="shared" si="40"/>
        <v>41897.208333333336</v>
      </c>
      <c r="T867" s="9">
        <f t="shared" si="41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39"/>
        <v>43</v>
      </c>
      <c r="P868">
        <f>ROUND(E868/G868,2)</f>
        <v>88.02</v>
      </c>
      <c r="Q868" t="s">
        <v>2053</v>
      </c>
      <c r="R868" t="s">
        <v>2054</v>
      </c>
      <c r="S868" s="8">
        <f t="shared" si="40"/>
        <v>40671.208333333336</v>
      </c>
      <c r="T868" s="9">
        <f t="shared" si="41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39"/>
        <v>162</v>
      </c>
      <c r="P869">
        <f>ROUND(E869/G869,2)</f>
        <v>25.99</v>
      </c>
      <c r="Q869" t="s">
        <v>2032</v>
      </c>
      <c r="R869" t="s">
        <v>2033</v>
      </c>
      <c r="S869" s="8">
        <f t="shared" si="40"/>
        <v>43382.208333333328</v>
      </c>
      <c r="T869" s="9">
        <f t="shared" si="41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39"/>
        <v>185</v>
      </c>
      <c r="P870">
        <f>ROUND(E870/G870,2)</f>
        <v>102.69</v>
      </c>
      <c r="Q870" t="s">
        <v>2038</v>
      </c>
      <c r="R870" t="s">
        <v>2039</v>
      </c>
      <c r="S870" s="8">
        <f t="shared" si="40"/>
        <v>41559.208333333336</v>
      </c>
      <c r="T870" s="9">
        <f t="shared" si="41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39"/>
        <v>24</v>
      </c>
      <c r="P871">
        <f>ROUND(E871/G871,2)</f>
        <v>72.959999999999994</v>
      </c>
      <c r="Q871" t="s">
        <v>2040</v>
      </c>
      <c r="R871" t="s">
        <v>2043</v>
      </c>
      <c r="S871" s="8">
        <f t="shared" si="40"/>
        <v>40350.208333333336</v>
      </c>
      <c r="T871" s="9">
        <f t="shared" si="41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39"/>
        <v>90</v>
      </c>
      <c r="P872">
        <f>ROUND(E872/G872,2)</f>
        <v>57.19</v>
      </c>
      <c r="Q872" t="s">
        <v>2038</v>
      </c>
      <c r="R872" t="s">
        <v>2039</v>
      </c>
      <c r="S872" s="8">
        <f t="shared" si="40"/>
        <v>42240.208333333328</v>
      </c>
      <c r="T872" s="9">
        <f t="shared" si="41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39"/>
        <v>273</v>
      </c>
      <c r="P873">
        <f>ROUND(E873/G873,2)</f>
        <v>84.01</v>
      </c>
      <c r="Q873" t="s">
        <v>2038</v>
      </c>
      <c r="R873" t="s">
        <v>2039</v>
      </c>
      <c r="S873" s="8">
        <f t="shared" si="40"/>
        <v>43040.208333333328</v>
      </c>
      <c r="T873" s="9">
        <f t="shared" si="41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39"/>
        <v>170</v>
      </c>
      <c r="P874">
        <f>ROUND(E874/G874,2)</f>
        <v>98.67</v>
      </c>
      <c r="Q874" t="s">
        <v>2040</v>
      </c>
      <c r="R874" t="s">
        <v>2062</v>
      </c>
      <c r="S874" s="8">
        <f t="shared" si="40"/>
        <v>43346.208333333328</v>
      </c>
      <c r="T874" s="9">
        <f t="shared" si="41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39"/>
        <v>188</v>
      </c>
      <c r="P875">
        <f>ROUND(E875/G875,2)</f>
        <v>42.01</v>
      </c>
      <c r="Q875" t="s">
        <v>2053</v>
      </c>
      <c r="R875" t="s">
        <v>2054</v>
      </c>
      <c r="S875" s="8">
        <f t="shared" si="40"/>
        <v>41647.25</v>
      </c>
      <c r="T875" s="9">
        <f t="shared" si="41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39"/>
        <v>347</v>
      </c>
      <c r="P876">
        <f>ROUND(E876/G876,2)</f>
        <v>32</v>
      </c>
      <c r="Q876" t="s">
        <v>2053</v>
      </c>
      <c r="R876" t="s">
        <v>2054</v>
      </c>
      <c r="S876" s="8">
        <f t="shared" si="40"/>
        <v>40291.208333333336</v>
      </c>
      <c r="T876" s="9">
        <f t="shared" si="41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39"/>
        <v>69</v>
      </c>
      <c r="P877">
        <f>ROUND(E877/G877,2)</f>
        <v>81.569999999999993</v>
      </c>
      <c r="Q877" t="s">
        <v>2034</v>
      </c>
      <c r="R877" t="s">
        <v>2035</v>
      </c>
      <c r="S877" s="8">
        <f t="shared" si="40"/>
        <v>40556.25</v>
      </c>
      <c r="T877" s="9">
        <f t="shared" si="41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39"/>
        <v>25</v>
      </c>
      <c r="P878">
        <f>ROUND(E878/G878,2)</f>
        <v>37.04</v>
      </c>
      <c r="Q878" t="s">
        <v>2053</v>
      </c>
      <c r="R878" t="s">
        <v>2054</v>
      </c>
      <c r="S878" s="8">
        <f t="shared" si="40"/>
        <v>43624.208333333328</v>
      </c>
      <c r="T878" s="9">
        <f t="shared" si="41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39"/>
        <v>77</v>
      </c>
      <c r="P879">
        <f>ROUND(E879/G879,2)</f>
        <v>103.03</v>
      </c>
      <c r="Q879" t="s">
        <v>2032</v>
      </c>
      <c r="R879" t="s">
        <v>2033</v>
      </c>
      <c r="S879" s="8">
        <f t="shared" si="40"/>
        <v>42577.208333333328</v>
      </c>
      <c r="T879" s="9">
        <f t="shared" si="41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39"/>
        <v>37</v>
      </c>
      <c r="P880">
        <f>ROUND(E880/G880,2)</f>
        <v>84.33</v>
      </c>
      <c r="Q880" t="s">
        <v>2034</v>
      </c>
      <c r="R880" t="s">
        <v>2056</v>
      </c>
      <c r="S880" s="8">
        <f t="shared" si="40"/>
        <v>43845.25</v>
      </c>
      <c r="T880" s="9">
        <f t="shared" si="41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39"/>
        <v>544</v>
      </c>
      <c r="P881">
        <f>ROUND(E881/G881,2)</f>
        <v>102.6</v>
      </c>
      <c r="Q881" t="s">
        <v>2046</v>
      </c>
      <c r="R881" t="s">
        <v>2047</v>
      </c>
      <c r="S881" s="8">
        <f t="shared" si="40"/>
        <v>42788.25</v>
      </c>
      <c r="T881" s="9">
        <f t="shared" si="41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39"/>
        <v>229</v>
      </c>
      <c r="P882">
        <f>ROUND(E882/G882,2)</f>
        <v>79.989999999999995</v>
      </c>
      <c r="Q882" t="s">
        <v>2034</v>
      </c>
      <c r="R882" t="s">
        <v>2042</v>
      </c>
      <c r="S882" s="8">
        <f t="shared" si="40"/>
        <v>43667.208333333328</v>
      </c>
      <c r="T882" s="9">
        <f t="shared" si="41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39"/>
        <v>39</v>
      </c>
      <c r="P883">
        <f>ROUND(E883/G883,2)</f>
        <v>70.06</v>
      </c>
      <c r="Q883" t="s">
        <v>2038</v>
      </c>
      <c r="R883" t="s">
        <v>2039</v>
      </c>
      <c r="S883" s="8">
        <f t="shared" si="40"/>
        <v>42194.208333333328</v>
      </c>
      <c r="T883" s="9">
        <f t="shared" si="41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39"/>
        <v>370</v>
      </c>
      <c r="P884">
        <f>ROUND(E884/G884,2)</f>
        <v>37</v>
      </c>
      <c r="Q884" t="s">
        <v>2038</v>
      </c>
      <c r="R884" t="s">
        <v>2039</v>
      </c>
      <c r="S884" s="8">
        <f t="shared" si="40"/>
        <v>42025.25</v>
      </c>
      <c r="T884" s="9">
        <f t="shared" si="41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39"/>
        <v>238</v>
      </c>
      <c r="P885">
        <f>ROUND(E885/G885,2)</f>
        <v>41.91</v>
      </c>
      <c r="Q885" t="s">
        <v>2040</v>
      </c>
      <c r="R885" t="s">
        <v>2051</v>
      </c>
      <c r="S885" s="8">
        <f t="shared" si="40"/>
        <v>40323.208333333336</v>
      </c>
      <c r="T885" s="9">
        <f t="shared" si="41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39"/>
        <v>64</v>
      </c>
      <c r="P886">
        <f>ROUND(E886/G886,2)</f>
        <v>57.99</v>
      </c>
      <c r="Q886" t="s">
        <v>2038</v>
      </c>
      <c r="R886" t="s">
        <v>2039</v>
      </c>
      <c r="S886" s="8">
        <f t="shared" si="40"/>
        <v>41763.208333333336</v>
      </c>
      <c r="T886" s="9">
        <f t="shared" si="41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39"/>
        <v>118</v>
      </c>
      <c r="P887">
        <f>ROUND(E887/G887,2)</f>
        <v>40.94</v>
      </c>
      <c r="Q887" t="s">
        <v>2038</v>
      </c>
      <c r="R887" t="s">
        <v>2039</v>
      </c>
      <c r="S887" s="8">
        <f t="shared" si="40"/>
        <v>40335.208333333336</v>
      </c>
      <c r="T887" s="9">
        <f t="shared" si="41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39"/>
        <v>85</v>
      </c>
      <c r="P888">
        <f>ROUND(E888/G888,2)</f>
        <v>70</v>
      </c>
      <c r="Q888" t="s">
        <v>2034</v>
      </c>
      <c r="R888" t="s">
        <v>2044</v>
      </c>
      <c r="S888" s="8">
        <f t="shared" si="40"/>
        <v>40416.208333333336</v>
      </c>
      <c r="T888" s="9">
        <f t="shared" si="41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39"/>
        <v>29</v>
      </c>
      <c r="P889">
        <f>ROUND(E889/G889,2)</f>
        <v>73.84</v>
      </c>
      <c r="Q889" t="s">
        <v>2038</v>
      </c>
      <c r="R889" t="s">
        <v>2039</v>
      </c>
      <c r="S889" s="8">
        <f t="shared" si="40"/>
        <v>42202.208333333328</v>
      </c>
      <c r="T889" s="9">
        <f t="shared" si="41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39"/>
        <v>210</v>
      </c>
      <c r="P890">
        <f>ROUND(E890/G890,2)</f>
        <v>41.98</v>
      </c>
      <c r="Q890" t="s">
        <v>2038</v>
      </c>
      <c r="R890" t="s">
        <v>2039</v>
      </c>
      <c r="S890" s="8">
        <f t="shared" si="40"/>
        <v>42836.208333333328</v>
      </c>
      <c r="T890" s="9">
        <f t="shared" si="41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39"/>
        <v>170</v>
      </c>
      <c r="P891">
        <f>ROUND(E891/G891,2)</f>
        <v>77.930000000000007</v>
      </c>
      <c r="Q891" t="s">
        <v>2034</v>
      </c>
      <c r="R891" t="s">
        <v>2042</v>
      </c>
      <c r="S891" s="8">
        <f t="shared" si="40"/>
        <v>41710.208333333336</v>
      </c>
      <c r="T891" s="9">
        <f t="shared" si="41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39"/>
        <v>116</v>
      </c>
      <c r="P892">
        <f>ROUND(E892/G892,2)</f>
        <v>106.02</v>
      </c>
      <c r="Q892" t="s">
        <v>2034</v>
      </c>
      <c r="R892" t="s">
        <v>2044</v>
      </c>
      <c r="S892" s="8">
        <f t="shared" si="40"/>
        <v>43640.208333333328</v>
      </c>
      <c r="T892" s="9">
        <f t="shared" si="41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39"/>
        <v>259</v>
      </c>
      <c r="P893">
        <f>ROUND(E893/G893,2)</f>
        <v>47.02</v>
      </c>
      <c r="Q893" t="s">
        <v>2040</v>
      </c>
      <c r="R893" t="s">
        <v>2041</v>
      </c>
      <c r="S893" s="8">
        <f t="shared" si="40"/>
        <v>40880.25</v>
      </c>
      <c r="T893" s="9">
        <f t="shared" si="41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39"/>
        <v>231</v>
      </c>
      <c r="P894">
        <f>ROUND(E894/G894,2)</f>
        <v>76.02</v>
      </c>
      <c r="Q894" t="s">
        <v>2046</v>
      </c>
      <c r="R894" t="s">
        <v>2058</v>
      </c>
      <c r="S894" s="8">
        <f t="shared" si="40"/>
        <v>40319.208333333336</v>
      </c>
      <c r="T894" s="9">
        <f t="shared" si="41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39"/>
        <v>128</v>
      </c>
      <c r="P895">
        <f>ROUND(E895/G895,2)</f>
        <v>54.12</v>
      </c>
      <c r="Q895" t="s">
        <v>2040</v>
      </c>
      <c r="R895" t="s">
        <v>2041</v>
      </c>
      <c r="S895" s="8">
        <f t="shared" si="40"/>
        <v>42170.208333333328</v>
      </c>
      <c r="T895" s="9">
        <f t="shared" si="41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39"/>
        <v>189</v>
      </c>
      <c r="P896">
        <f>ROUND(E896/G896,2)</f>
        <v>57.29</v>
      </c>
      <c r="Q896" t="s">
        <v>2040</v>
      </c>
      <c r="R896" t="s">
        <v>2059</v>
      </c>
      <c r="S896" s="8">
        <f t="shared" si="40"/>
        <v>41466.208333333336</v>
      </c>
      <c r="T896" s="9">
        <f t="shared" si="41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39"/>
        <v>7</v>
      </c>
      <c r="P897">
        <f>ROUND(E897/G897,2)</f>
        <v>103.81</v>
      </c>
      <c r="Q897" t="s">
        <v>2038</v>
      </c>
      <c r="R897" t="s">
        <v>2039</v>
      </c>
      <c r="S897" s="8">
        <f t="shared" si="40"/>
        <v>43134.25</v>
      </c>
      <c r="T897" s="9">
        <f t="shared" si="41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39"/>
        <v>774</v>
      </c>
      <c r="P898">
        <f>ROUND(E898/G898,2)</f>
        <v>105.03</v>
      </c>
      <c r="Q898" t="s">
        <v>2032</v>
      </c>
      <c r="R898" t="s">
        <v>2033</v>
      </c>
      <c r="S898" s="8">
        <f t="shared" si="40"/>
        <v>40738.208333333336</v>
      </c>
      <c r="T898" s="9">
        <f t="shared" si="41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42">ROUND((E899/D899)*100,0)</f>
        <v>28</v>
      </c>
      <c r="P899">
        <f>ROUND(E899/G899,2)</f>
        <v>90.26</v>
      </c>
      <c r="Q899" t="s">
        <v>2038</v>
      </c>
      <c r="R899" t="s">
        <v>2039</v>
      </c>
      <c r="S899" s="8">
        <f t="shared" ref="S899:S962" si="43">(((J899/60)/60)/24)+DATE(1970,1,1)</f>
        <v>43583.208333333328</v>
      </c>
      <c r="T899" s="9">
        <f t="shared" ref="T899:T962" si="44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42"/>
        <v>52</v>
      </c>
      <c r="P900">
        <f>ROUND(E900/G900,2)</f>
        <v>76.98</v>
      </c>
      <c r="Q900" t="s">
        <v>2040</v>
      </c>
      <c r="R900" t="s">
        <v>2041</v>
      </c>
      <c r="S900" s="8">
        <f t="shared" si="43"/>
        <v>43815.25</v>
      </c>
      <c r="T900" s="9">
        <f t="shared" si="4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42"/>
        <v>407</v>
      </c>
      <c r="P901">
        <f>ROUND(E901/G901,2)</f>
        <v>102.6</v>
      </c>
      <c r="Q901" t="s">
        <v>2034</v>
      </c>
      <c r="R901" t="s">
        <v>2057</v>
      </c>
      <c r="S901" s="8">
        <f t="shared" si="43"/>
        <v>41554.208333333336</v>
      </c>
      <c r="T901" s="9">
        <f t="shared" si="4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42"/>
        <v>2</v>
      </c>
      <c r="P902">
        <f>ROUND(E902/G902,2)</f>
        <v>2</v>
      </c>
      <c r="Q902" t="s">
        <v>2036</v>
      </c>
      <c r="R902" t="s">
        <v>2037</v>
      </c>
      <c r="S902" s="8">
        <f t="shared" si="43"/>
        <v>41901.208333333336</v>
      </c>
      <c r="T902" s="9">
        <f t="shared" si="4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42"/>
        <v>156</v>
      </c>
      <c r="P903">
        <f>ROUND(E903/G903,2)</f>
        <v>55.01</v>
      </c>
      <c r="Q903" t="s">
        <v>2034</v>
      </c>
      <c r="R903" t="s">
        <v>2035</v>
      </c>
      <c r="S903" s="8">
        <f t="shared" si="43"/>
        <v>43298.208333333328</v>
      </c>
      <c r="T903" s="9">
        <f t="shared" si="4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42"/>
        <v>252</v>
      </c>
      <c r="P904">
        <f>ROUND(E904/G904,2)</f>
        <v>32.130000000000003</v>
      </c>
      <c r="Q904" t="s">
        <v>2036</v>
      </c>
      <c r="R904" t="s">
        <v>2037</v>
      </c>
      <c r="S904" s="8">
        <f t="shared" si="43"/>
        <v>42399.25</v>
      </c>
      <c r="T904" s="9">
        <f t="shared" si="4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42"/>
        <v>2</v>
      </c>
      <c r="P905">
        <f>ROUND(E905/G905,2)</f>
        <v>50.64</v>
      </c>
      <c r="Q905" t="s">
        <v>2046</v>
      </c>
      <c r="R905" t="s">
        <v>2047</v>
      </c>
      <c r="S905" s="8">
        <f t="shared" si="43"/>
        <v>41034.208333333336</v>
      </c>
      <c r="T905" s="9">
        <f t="shared" si="4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42"/>
        <v>12</v>
      </c>
      <c r="P906">
        <f>ROUND(E906/G906,2)</f>
        <v>49.69</v>
      </c>
      <c r="Q906" t="s">
        <v>2046</v>
      </c>
      <c r="R906" t="s">
        <v>2055</v>
      </c>
      <c r="S906" s="8">
        <f t="shared" si="43"/>
        <v>41186.208333333336</v>
      </c>
      <c r="T906" s="9">
        <f t="shared" si="4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42"/>
        <v>164</v>
      </c>
      <c r="P907">
        <f>ROUND(E907/G907,2)</f>
        <v>54.89</v>
      </c>
      <c r="Q907" t="s">
        <v>2038</v>
      </c>
      <c r="R907" t="s">
        <v>2039</v>
      </c>
      <c r="S907" s="8">
        <f t="shared" si="43"/>
        <v>41536.208333333336</v>
      </c>
      <c r="T907" s="9">
        <f t="shared" si="4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42"/>
        <v>163</v>
      </c>
      <c r="P908">
        <f>ROUND(E908/G908,2)</f>
        <v>46.93</v>
      </c>
      <c r="Q908" t="s">
        <v>2040</v>
      </c>
      <c r="R908" t="s">
        <v>2041</v>
      </c>
      <c r="S908" s="8">
        <f t="shared" si="43"/>
        <v>42868.208333333328</v>
      </c>
      <c r="T908" s="9">
        <f t="shared" si="4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42"/>
        <v>20</v>
      </c>
      <c r="P909">
        <f>ROUND(E909/G909,2)</f>
        <v>44.95</v>
      </c>
      <c r="Q909" t="s">
        <v>2038</v>
      </c>
      <c r="R909" t="s">
        <v>2039</v>
      </c>
      <c r="S909" s="8">
        <f t="shared" si="43"/>
        <v>40660.208333333336</v>
      </c>
      <c r="T909" s="9">
        <f t="shared" si="4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42"/>
        <v>319</v>
      </c>
      <c r="P910">
        <f>ROUND(E910/G910,2)</f>
        <v>31</v>
      </c>
      <c r="Q910" t="s">
        <v>2049</v>
      </c>
      <c r="R910" t="s">
        <v>2050</v>
      </c>
      <c r="S910" s="8">
        <f t="shared" si="43"/>
        <v>41031.208333333336</v>
      </c>
      <c r="T910" s="9">
        <f t="shared" si="4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42"/>
        <v>479</v>
      </c>
      <c r="P911">
        <f>ROUND(E911/G911,2)</f>
        <v>107.76</v>
      </c>
      <c r="Q911" t="s">
        <v>2038</v>
      </c>
      <c r="R911" t="s">
        <v>2039</v>
      </c>
      <c r="S911" s="8">
        <f t="shared" si="43"/>
        <v>43255.208333333328</v>
      </c>
      <c r="T911" s="9">
        <f t="shared" si="4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42"/>
        <v>20</v>
      </c>
      <c r="P912">
        <f>ROUND(E912/G912,2)</f>
        <v>102.08</v>
      </c>
      <c r="Q912" t="s">
        <v>2038</v>
      </c>
      <c r="R912" t="s">
        <v>2039</v>
      </c>
      <c r="S912" s="8">
        <f t="shared" si="43"/>
        <v>42026.25</v>
      </c>
      <c r="T912" s="9">
        <f t="shared" si="4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42"/>
        <v>199</v>
      </c>
      <c r="P913">
        <f>ROUND(E913/G913,2)</f>
        <v>24.98</v>
      </c>
      <c r="Q913" t="s">
        <v>2036</v>
      </c>
      <c r="R913" t="s">
        <v>2037</v>
      </c>
      <c r="S913" s="8">
        <f t="shared" si="43"/>
        <v>43717.208333333328</v>
      </c>
      <c r="T913" s="9">
        <f t="shared" si="4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42"/>
        <v>795</v>
      </c>
      <c r="P914">
        <f>ROUND(E914/G914,2)</f>
        <v>79.94</v>
      </c>
      <c r="Q914" t="s">
        <v>2040</v>
      </c>
      <c r="R914" t="s">
        <v>2043</v>
      </c>
      <c r="S914" s="8">
        <f t="shared" si="43"/>
        <v>41157.208333333336</v>
      </c>
      <c r="T914" s="9">
        <f t="shared" si="4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42"/>
        <v>51</v>
      </c>
      <c r="P915">
        <f>ROUND(E915/G915,2)</f>
        <v>67.95</v>
      </c>
      <c r="Q915" t="s">
        <v>2040</v>
      </c>
      <c r="R915" t="s">
        <v>2043</v>
      </c>
      <c r="S915" s="8">
        <f t="shared" si="43"/>
        <v>43597.208333333328</v>
      </c>
      <c r="T915" s="9">
        <f t="shared" si="4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42"/>
        <v>57</v>
      </c>
      <c r="P916">
        <f>ROUND(E916/G916,2)</f>
        <v>26.07</v>
      </c>
      <c r="Q916" t="s">
        <v>2038</v>
      </c>
      <c r="R916" t="s">
        <v>2039</v>
      </c>
      <c r="S916" s="8">
        <f t="shared" si="43"/>
        <v>41490.208333333336</v>
      </c>
      <c r="T916" s="9">
        <f t="shared" si="4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42"/>
        <v>156</v>
      </c>
      <c r="P917">
        <f>ROUND(E917/G917,2)</f>
        <v>105</v>
      </c>
      <c r="Q917" t="s">
        <v>2040</v>
      </c>
      <c r="R917" t="s">
        <v>2059</v>
      </c>
      <c r="S917" s="8">
        <f t="shared" si="43"/>
        <v>42976.208333333328</v>
      </c>
      <c r="T917" s="9">
        <f t="shared" si="4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42"/>
        <v>36</v>
      </c>
      <c r="P918">
        <f>ROUND(E918/G918,2)</f>
        <v>25.83</v>
      </c>
      <c r="Q918" t="s">
        <v>2053</v>
      </c>
      <c r="R918" t="s">
        <v>2054</v>
      </c>
      <c r="S918" s="8">
        <f t="shared" si="43"/>
        <v>41991.25</v>
      </c>
      <c r="T918" s="9">
        <f t="shared" si="4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42"/>
        <v>58</v>
      </c>
      <c r="P919">
        <f>ROUND(E919/G919,2)</f>
        <v>77.67</v>
      </c>
      <c r="Q919" t="s">
        <v>2040</v>
      </c>
      <c r="R919" t="s">
        <v>2051</v>
      </c>
      <c r="S919" s="8">
        <f t="shared" si="43"/>
        <v>40722.208333333336</v>
      </c>
      <c r="T919" s="9">
        <f t="shared" si="4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42"/>
        <v>237</v>
      </c>
      <c r="P920">
        <f>ROUND(E920/G920,2)</f>
        <v>57.83</v>
      </c>
      <c r="Q920" t="s">
        <v>2046</v>
      </c>
      <c r="R920" t="s">
        <v>2055</v>
      </c>
      <c r="S920" s="8">
        <f t="shared" si="43"/>
        <v>41117.208333333336</v>
      </c>
      <c r="T920" s="9">
        <f t="shared" si="4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42"/>
        <v>59</v>
      </c>
      <c r="P921">
        <f>ROUND(E921/G921,2)</f>
        <v>92.96</v>
      </c>
      <c r="Q921" t="s">
        <v>2038</v>
      </c>
      <c r="R921" t="s">
        <v>2039</v>
      </c>
      <c r="S921" s="8">
        <f t="shared" si="43"/>
        <v>43022.208333333328</v>
      </c>
      <c r="T921" s="9">
        <f t="shared" si="4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42"/>
        <v>183</v>
      </c>
      <c r="P922">
        <f>ROUND(E922/G922,2)</f>
        <v>37.950000000000003</v>
      </c>
      <c r="Q922" t="s">
        <v>2040</v>
      </c>
      <c r="R922" t="s">
        <v>2048</v>
      </c>
      <c r="S922" s="8">
        <f t="shared" si="43"/>
        <v>43503.25</v>
      </c>
      <c r="T922" s="9">
        <f t="shared" si="4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42"/>
        <v>1</v>
      </c>
      <c r="P923">
        <f>ROUND(E923/G923,2)</f>
        <v>31.84</v>
      </c>
      <c r="Q923" t="s">
        <v>2036</v>
      </c>
      <c r="R923" t="s">
        <v>2037</v>
      </c>
      <c r="S923" s="8">
        <f t="shared" si="43"/>
        <v>40951.25</v>
      </c>
      <c r="T923" s="9">
        <f t="shared" si="4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42"/>
        <v>176</v>
      </c>
      <c r="P924">
        <f>ROUND(E924/G924,2)</f>
        <v>40</v>
      </c>
      <c r="Q924" t="s">
        <v>2034</v>
      </c>
      <c r="R924" t="s">
        <v>2061</v>
      </c>
      <c r="S924" s="8">
        <f t="shared" si="43"/>
        <v>43443.25</v>
      </c>
      <c r="T924" s="9">
        <f t="shared" si="4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42"/>
        <v>238</v>
      </c>
      <c r="P925">
        <f>ROUND(E925/G925,2)</f>
        <v>101.1</v>
      </c>
      <c r="Q925" t="s">
        <v>2038</v>
      </c>
      <c r="R925" t="s">
        <v>2039</v>
      </c>
      <c r="S925" s="8">
        <f t="shared" si="43"/>
        <v>40373.208333333336</v>
      </c>
      <c r="T925" s="9">
        <f t="shared" si="4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42"/>
        <v>488</v>
      </c>
      <c r="P926">
        <f>ROUND(E926/G926,2)</f>
        <v>84.01</v>
      </c>
      <c r="Q926" t="s">
        <v>2038</v>
      </c>
      <c r="R926" t="s">
        <v>2039</v>
      </c>
      <c r="S926" s="8">
        <f t="shared" si="43"/>
        <v>43769.208333333328</v>
      </c>
      <c r="T926" s="9">
        <f t="shared" si="4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42"/>
        <v>224</v>
      </c>
      <c r="P927">
        <f>ROUND(E927/G927,2)</f>
        <v>103.42</v>
      </c>
      <c r="Q927" t="s">
        <v>2038</v>
      </c>
      <c r="R927" t="s">
        <v>2039</v>
      </c>
      <c r="S927" s="8">
        <f t="shared" si="43"/>
        <v>43000.208333333328</v>
      </c>
      <c r="T927" s="9">
        <f t="shared" si="4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42"/>
        <v>18</v>
      </c>
      <c r="P928">
        <f>ROUND(E928/G928,2)</f>
        <v>105.13</v>
      </c>
      <c r="Q928" t="s">
        <v>2032</v>
      </c>
      <c r="R928" t="s">
        <v>2033</v>
      </c>
      <c r="S928" s="8">
        <f t="shared" si="43"/>
        <v>42502.208333333328</v>
      </c>
      <c r="T928" s="9">
        <f t="shared" si="4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42"/>
        <v>46</v>
      </c>
      <c r="P929">
        <f>ROUND(E929/G929,2)</f>
        <v>89.22</v>
      </c>
      <c r="Q929" t="s">
        <v>2038</v>
      </c>
      <c r="R929" t="s">
        <v>2039</v>
      </c>
      <c r="S929" s="8">
        <f t="shared" si="43"/>
        <v>41102.208333333336</v>
      </c>
      <c r="T929" s="9">
        <f t="shared" si="4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42"/>
        <v>117</v>
      </c>
      <c r="P930">
        <f>ROUND(E930/G930,2)</f>
        <v>52</v>
      </c>
      <c r="Q930" t="s">
        <v>2036</v>
      </c>
      <c r="R930" t="s">
        <v>2037</v>
      </c>
      <c r="S930" s="8">
        <f t="shared" si="43"/>
        <v>41637.25</v>
      </c>
      <c r="T930" s="9">
        <f t="shared" si="4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42"/>
        <v>217</v>
      </c>
      <c r="P931">
        <f>ROUND(E931/G931,2)</f>
        <v>64.959999999999994</v>
      </c>
      <c r="Q931" t="s">
        <v>2038</v>
      </c>
      <c r="R931" t="s">
        <v>2039</v>
      </c>
      <c r="S931" s="8">
        <f t="shared" si="43"/>
        <v>42858.208333333328</v>
      </c>
      <c r="T931" s="9">
        <f t="shared" si="4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42"/>
        <v>112</v>
      </c>
      <c r="P932">
        <f>ROUND(E932/G932,2)</f>
        <v>46.24</v>
      </c>
      <c r="Q932" t="s">
        <v>2038</v>
      </c>
      <c r="R932" t="s">
        <v>2039</v>
      </c>
      <c r="S932" s="8">
        <f t="shared" si="43"/>
        <v>42060.25</v>
      </c>
      <c r="T932" s="9">
        <f t="shared" si="4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42"/>
        <v>73</v>
      </c>
      <c r="P933">
        <f>ROUND(E933/G933,2)</f>
        <v>51.15</v>
      </c>
      <c r="Q933" t="s">
        <v>2038</v>
      </c>
      <c r="R933" t="s">
        <v>2039</v>
      </c>
      <c r="S933" s="8">
        <f t="shared" si="43"/>
        <v>41818.208333333336</v>
      </c>
      <c r="T933" s="9">
        <f t="shared" si="4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42"/>
        <v>212</v>
      </c>
      <c r="P934">
        <f>ROUND(E934/G934,2)</f>
        <v>33.909999999999997</v>
      </c>
      <c r="Q934" t="s">
        <v>2034</v>
      </c>
      <c r="R934" t="s">
        <v>2035</v>
      </c>
      <c r="S934" s="8">
        <f t="shared" si="43"/>
        <v>41709.208333333336</v>
      </c>
      <c r="T934" s="9">
        <f t="shared" si="4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42"/>
        <v>240</v>
      </c>
      <c r="P935">
        <f>ROUND(E935/G935,2)</f>
        <v>92.02</v>
      </c>
      <c r="Q935" t="s">
        <v>2038</v>
      </c>
      <c r="R935" t="s">
        <v>2039</v>
      </c>
      <c r="S935" s="8">
        <f t="shared" si="43"/>
        <v>41372.208333333336</v>
      </c>
      <c r="T935" s="9">
        <f t="shared" si="4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42"/>
        <v>182</v>
      </c>
      <c r="P936">
        <f>ROUND(E936/G936,2)</f>
        <v>107.43</v>
      </c>
      <c r="Q936" t="s">
        <v>2038</v>
      </c>
      <c r="R936" t="s">
        <v>2039</v>
      </c>
      <c r="S936" s="8">
        <f t="shared" si="43"/>
        <v>42422.25</v>
      </c>
      <c r="T936" s="9">
        <f t="shared" si="4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42"/>
        <v>164</v>
      </c>
      <c r="P937">
        <f>ROUND(E937/G937,2)</f>
        <v>75.849999999999994</v>
      </c>
      <c r="Q937" t="s">
        <v>2038</v>
      </c>
      <c r="R937" t="s">
        <v>2039</v>
      </c>
      <c r="S937" s="8">
        <f t="shared" si="43"/>
        <v>42209.208333333328</v>
      </c>
      <c r="T937" s="9">
        <f t="shared" si="4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42"/>
        <v>2</v>
      </c>
      <c r="P938">
        <f>ROUND(E938/G938,2)</f>
        <v>80.48</v>
      </c>
      <c r="Q938" t="s">
        <v>2038</v>
      </c>
      <c r="R938" t="s">
        <v>2039</v>
      </c>
      <c r="S938" s="8">
        <f t="shared" si="43"/>
        <v>43668.208333333328</v>
      </c>
      <c r="T938" s="9">
        <f t="shared" si="4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42"/>
        <v>50</v>
      </c>
      <c r="P939">
        <f>ROUND(E939/G939,2)</f>
        <v>86.98</v>
      </c>
      <c r="Q939" t="s">
        <v>2040</v>
      </c>
      <c r="R939" t="s">
        <v>2041</v>
      </c>
      <c r="S939" s="8">
        <f t="shared" si="43"/>
        <v>42334.25</v>
      </c>
      <c r="T939" s="9">
        <f t="shared" si="4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42"/>
        <v>110</v>
      </c>
      <c r="P940">
        <f>ROUND(E940/G940,2)</f>
        <v>105.14</v>
      </c>
      <c r="Q940" t="s">
        <v>2046</v>
      </c>
      <c r="R940" t="s">
        <v>2052</v>
      </c>
      <c r="S940" s="8">
        <f t="shared" si="43"/>
        <v>43263.208333333328</v>
      </c>
      <c r="T940" s="9">
        <f t="shared" si="4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42"/>
        <v>49</v>
      </c>
      <c r="P941">
        <f>ROUND(E941/G941,2)</f>
        <v>57.3</v>
      </c>
      <c r="Q941" t="s">
        <v>2049</v>
      </c>
      <c r="R941" t="s">
        <v>2050</v>
      </c>
      <c r="S941" s="8">
        <f t="shared" si="43"/>
        <v>40670.208333333336</v>
      </c>
      <c r="T941" s="9">
        <f t="shared" si="4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42"/>
        <v>62</v>
      </c>
      <c r="P942">
        <f>ROUND(E942/G942,2)</f>
        <v>93.35</v>
      </c>
      <c r="Q942" t="s">
        <v>2036</v>
      </c>
      <c r="R942" t="s">
        <v>2037</v>
      </c>
      <c r="S942" s="8">
        <f t="shared" si="43"/>
        <v>41244.25</v>
      </c>
      <c r="T942" s="9">
        <f t="shared" si="4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42"/>
        <v>13</v>
      </c>
      <c r="P943">
        <f>ROUND(E943/G943,2)</f>
        <v>71.989999999999995</v>
      </c>
      <c r="Q943" t="s">
        <v>2038</v>
      </c>
      <c r="R943" t="s">
        <v>2039</v>
      </c>
      <c r="S943" s="8">
        <f t="shared" si="43"/>
        <v>40552.25</v>
      </c>
      <c r="T943" s="9">
        <f t="shared" si="4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42"/>
        <v>65</v>
      </c>
      <c r="P944">
        <f>ROUND(E944/G944,2)</f>
        <v>92.61</v>
      </c>
      <c r="Q944" t="s">
        <v>2038</v>
      </c>
      <c r="R944" t="s">
        <v>2039</v>
      </c>
      <c r="S944" s="8">
        <f t="shared" si="43"/>
        <v>40568.25</v>
      </c>
      <c r="T944" s="9">
        <f t="shared" si="4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42"/>
        <v>160</v>
      </c>
      <c r="P945">
        <f>ROUND(E945/G945,2)</f>
        <v>104.99</v>
      </c>
      <c r="Q945" t="s">
        <v>2032</v>
      </c>
      <c r="R945" t="s">
        <v>2033</v>
      </c>
      <c r="S945" s="8">
        <f t="shared" si="43"/>
        <v>41906.208333333336</v>
      </c>
      <c r="T945" s="9">
        <f t="shared" si="4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42"/>
        <v>81</v>
      </c>
      <c r="P946">
        <f>ROUND(E946/G946,2)</f>
        <v>30.96</v>
      </c>
      <c r="Q946" t="s">
        <v>2053</v>
      </c>
      <c r="R946" t="s">
        <v>2054</v>
      </c>
      <c r="S946" s="8">
        <f t="shared" si="43"/>
        <v>42776.25</v>
      </c>
      <c r="T946" s="9">
        <f t="shared" si="4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42"/>
        <v>32</v>
      </c>
      <c r="P947">
        <f>ROUND(E947/G947,2)</f>
        <v>33</v>
      </c>
      <c r="Q947" t="s">
        <v>2053</v>
      </c>
      <c r="R947" t="s">
        <v>2054</v>
      </c>
      <c r="S947" s="8">
        <f t="shared" si="43"/>
        <v>41004.208333333336</v>
      </c>
      <c r="T947" s="9">
        <f t="shared" si="4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42"/>
        <v>10</v>
      </c>
      <c r="P948">
        <f>ROUND(E948/G948,2)</f>
        <v>84.19</v>
      </c>
      <c r="Q948" t="s">
        <v>2038</v>
      </c>
      <c r="R948" t="s">
        <v>2039</v>
      </c>
      <c r="S948" s="8">
        <f t="shared" si="43"/>
        <v>40710.208333333336</v>
      </c>
      <c r="T948" s="9">
        <f t="shared" si="4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42"/>
        <v>27</v>
      </c>
      <c r="P949">
        <f>ROUND(E949/G949,2)</f>
        <v>73.92</v>
      </c>
      <c r="Q949" t="s">
        <v>2038</v>
      </c>
      <c r="R949" t="s">
        <v>2039</v>
      </c>
      <c r="S949" s="8">
        <f t="shared" si="43"/>
        <v>41908.208333333336</v>
      </c>
      <c r="T949" s="9">
        <f t="shared" si="4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42"/>
        <v>63</v>
      </c>
      <c r="P950">
        <f>ROUND(E950/G950,2)</f>
        <v>36.99</v>
      </c>
      <c r="Q950" t="s">
        <v>2040</v>
      </c>
      <c r="R950" t="s">
        <v>2041</v>
      </c>
      <c r="S950" s="8">
        <f t="shared" si="43"/>
        <v>41985.25</v>
      </c>
      <c r="T950" s="9">
        <f t="shared" si="4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42"/>
        <v>161</v>
      </c>
      <c r="P951">
        <f>ROUND(E951/G951,2)</f>
        <v>46.9</v>
      </c>
      <c r="Q951" t="s">
        <v>2036</v>
      </c>
      <c r="R951" t="s">
        <v>2037</v>
      </c>
      <c r="S951" s="8">
        <f t="shared" si="43"/>
        <v>42112.208333333328</v>
      </c>
      <c r="T951" s="9">
        <f t="shared" si="4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42"/>
        <v>5</v>
      </c>
      <c r="P952">
        <f>ROUND(E952/G952,2)</f>
        <v>5</v>
      </c>
      <c r="Q952" t="s">
        <v>2038</v>
      </c>
      <c r="R952" t="s">
        <v>2039</v>
      </c>
      <c r="S952" s="8">
        <f t="shared" si="43"/>
        <v>43571.208333333328</v>
      </c>
      <c r="T952" s="9">
        <f t="shared" si="4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42"/>
        <v>1097</v>
      </c>
      <c r="P953">
        <f>ROUND(E953/G953,2)</f>
        <v>102.02</v>
      </c>
      <c r="Q953" t="s">
        <v>2034</v>
      </c>
      <c r="R953" t="s">
        <v>2035</v>
      </c>
      <c r="S953" s="8">
        <f t="shared" si="43"/>
        <v>42730.25</v>
      </c>
      <c r="T953" s="9">
        <f t="shared" si="4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42"/>
        <v>70</v>
      </c>
      <c r="P954">
        <f>ROUND(E954/G954,2)</f>
        <v>45.01</v>
      </c>
      <c r="Q954" t="s">
        <v>2040</v>
      </c>
      <c r="R954" t="s">
        <v>2041</v>
      </c>
      <c r="S954" s="8">
        <f t="shared" si="43"/>
        <v>42591.208333333328</v>
      </c>
      <c r="T954" s="9">
        <f t="shared" si="4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42"/>
        <v>60</v>
      </c>
      <c r="P955">
        <f>ROUND(E955/G955,2)</f>
        <v>94.29</v>
      </c>
      <c r="Q955" t="s">
        <v>2040</v>
      </c>
      <c r="R955" t="s">
        <v>2062</v>
      </c>
      <c r="S955" s="8">
        <f t="shared" si="43"/>
        <v>42358.25</v>
      </c>
      <c r="T955" s="9">
        <f t="shared" si="4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42"/>
        <v>367</v>
      </c>
      <c r="P956">
        <f>ROUND(E956/G956,2)</f>
        <v>101.02</v>
      </c>
      <c r="Q956" t="s">
        <v>2036</v>
      </c>
      <c r="R956" t="s">
        <v>2037</v>
      </c>
      <c r="S956" s="8">
        <f t="shared" si="43"/>
        <v>41174.208333333336</v>
      </c>
      <c r="T956" s="9">
        <f t="shared" si="4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42"/>
        <v>1109</v>
      </c>
      <c r="P957">
        <f>ROUND(E957/G957,2)</f>
        <v>97.04</v>
      </c>
      <c r="Q957" t="s">
        <v>2038</v>
      </c>
      <c r="R957" t="s">
        <v>2039</v>
      </c>
      <c r="S957" s="8">
        <f t="shared" si="43"/>
        <v>41238.25</v>
      </c>
      <c r="T957" s="9">
        <f t="shared" si="4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42"/>
        <v>19</v>
      </c>
      <c r="P958">
        <f>ROUND(E958/G958,2)</f>
        <v>43.01</v>
      </c>
      <c r="Q958" t="s">
        <v>2040</v>
      </c>
      <c r="R958" t="s">
        <v>2062</v>
      </c>
      <c r="S958" s="8">
        <f t="shared" si="43"/>
        <v>42360.25</v>
      </c>
      <c r="T958" s="9">
        <f t="shared" si="4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42"/>
        <v>127</v>
      </c>
      <c r="P959">
        <f>ROUND(E959/G959,2)</f>
        <v>94.92</v>
      </c>
      <c r="Q959" t="s">
        <v>2038</v>
      </c>
      <c r="R959" t="s">
        <v>2039</v>
      </c>
      <c r="S959" s="8">
        <f t="shared" si="43"/>
        <v>40955.25</v>
      </c>
      <c r="T959" s="9">
        <f t="shared" si="4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42"/>
        <v>735</v>
      </c>
      <c r="P960">
        <f>ROUND(E960/G960,2)</f>
        <v>72.150000000000006</v>
      </c>
      <c r="Q960" t="s">
        <v>2040</v>
      </c>
      <c r="R960" t="s">
        <v>2048</v>
      </c>
      <c r="S960" s="8">
        <f t="shared" si="43"/>
        <v>40350.208333333336</v>
      </c>
      <c r="T960" s="9">
        <f t="shared" si="4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42"/>
        <v>5</v>
      </c>
      <c r="P961">
        <f>ROUND(E961/G961,2)</f>
        <v>51.01</v>
      </c>
      <c r="Q961" t="s">
        <v>2046</v>
      </c>
      <c r="R961" t="s">
        <v>2058</v>
      </c>
      <c r="S961" s="8">
        <f t="shared" si="43"/>
        <v>40357.208333333336</v>
      </c>
      <c r="T961" s="9">
        <f t="shared" si="4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42"/>
        <v>85</v>
      </c>
      <c r="P962">
        <f>ROUND(E962/G962,2)</f>
        <v>85.05</v>
      </c>
      <c r="Q962" t="s">
        <v>2036</v>
      </c>
      <c r="R962" t="s">
        <v>2037</v>
      </c>
      <c r="S962" s="8">
        <f t="shared" si="43"/>
        <v>42408.25</v>
      </c>
      <c r="T962" s="9">
        <f t="shared" si="4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45">ROUND((E963/D963)*100,0)</f>
        <v>119</v>
      </c>
      <c r="P963">
        <f>ROUND(E963/G963,2)</f>
        <v>43.87</v>
      </c>
      <c r="Q963" t="s">
        <v>2046</v>
      </c>
      <c r="R963" t="s">
        <v>2058</v>
      </c>
      <c r="S963" s="8">
        <f t="shared" ref="S963:S1001" si="46">(((J963/60)/60)/24)+DATE(1970,1,1)</f>
        <v>40591.25</v>
      </c>
      <c r="T963" s="9">
        <f t="shared" ref="T963:T1001" si="47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45"/>
        <v>296</v>
      </c>
      <c r="P964">
        <f>ROUND(E964/G964,2)</f>
        <v>40.06</v>
      </c>
      <c r="Q964" t="s">
        <v>2032</v>
      </c>
      <c r="R964" t="s">
        <v>2033</v>
      </c>
      <c r="S964" s="8">
        <f t="shared" si="46"/>
        <v>41592.25</v>
      </c>
      <c r="T964" s="9">
        <f t="shared" si="47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45"/>
        <v>85</v>
      </c>
      <c r="P965">
        <f>ROUND(E965/G965,2)</f>
        <v>43.83</v>
      </c>
      <c r="Q965" t="s">
        <v>2053</v>
      </c>
      <c r="R965" t="s">
        <v>2054</v>
      </c>
      <c r="S965" s="8">
        <f t="shared" si="46"/>
        <v>40607.25</v>
      </c>
      <c r="T965" s="9">
        <f t="shared" si="47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45"/>
        <v>356</v>
      </c>
      <c r="P966">
        <f>ROUND(E966/G966,2)</f>
        <v>84.93</v>
      </c>
      <c r="Q966" t="s">
        <v>2038</v>
      </c>
      <c r="R966" t="s">
        <v>2039</v>
      </c>
      <c r="S966" s="8">
        <f t="shared" si="46"/>
        <v>42135.208333333328</v>
      </c>
      <c r="T966" s="9">
        <f t="shared" si="47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45"/>
        <v>386</v>
      </c>
      <c r="P967">
        <f>ROUND(E967/G967,2)</f>
        <v>41.07</v>
      </c>
      <c r="Q967" t="s">
        <v>2034</v>
      </c>
      <c r="R967" t="s">
        <v>2035</v>
      </c>
      <c r="S967" s="8">
        <f t="shared" si="46"/>
        <v>40203.25</v>
      </c>
      <c r="T967" s="9">
        <f t="shared" si="47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45"/>
        <v>792</v>
      </c>
      <c r="P968">
        <f>ROUND(E968/G968,2)</f>
        <v>54.97</v>
      </c>
      <c r="Q968" t="s">
        <v>2038</v>
      </c>
      <c r="R968" t="s">
        <v>2039</v>
      </c>
      <c r="S968" s="8">
        <f t="shared" si="46"/>
        <v>42901.208333333328</v>
      </c>
      <c r="T968" s="9">
        <f t="shared" si="47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45"/>
        <v>137</v>
      </c>
      <c r="P969">
        <f>ROUND(E969/G969,2)</f>
        <v>77.010000000000005</v>
      </c>
      <c r="Q969" t="s">
        <v>2034</v>
      </c>
      <c r="R969" t="s">
        <v>2061</v>
      </c>
      <c r="S969" s="8">
        <f t="shared" si="46"/>
        <v>41005.208333333336</v>
      </c>
      <c r="T969" s="9">
        <f t="shared" si="47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45"/>
        <v>338</v>
      </c>
      <c r="P970">
        <f>ROUND(E970/G970,2)</f>
        <v>71.2</v>
      </c>
      <c r="Q970" t="s">
        <v>2032</v>
      </c>
      <c r="R970" t="s">
        <v>2033</v>
      </c>
      <c r="S970" s="8">
        <f t="shared" si="46"/>
        <v>40544.25</v>
      </c>
      <c r="T970" s="9">
        <f t="shared" si="47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45"/>
        <v>108</v>
      </c>
      <c r="P971">
        <f>ROUND(E971/G971,2)</f>
        <v>91.94</v>
      </c>
      <c r="Q971" t="s">
        <v>2038</v>
      </c>
      <c r="R971" t="s">
        <v>2039</v>
      </c>
      <c r="S971" s="8">
        <f t="shared" si="46"/>
        <v>43821.25</v>
      </c>
      <c r="T971" s="9">
        <f t="shared" si="47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45"/>
        <v>61</v>
      </c>
      <c r="P972">
        <f>ROUND(E972/G972,2)</f>
        <v>97.07</v>
      </c>
      <c r="Q972" t="s">
        <v>2038</v>
      </c>
      <c r="R972" t="s">
        <v>2039</v>
      </c>
      <c r="S972" s="8">
        <f t="shared" si="46"/>
        <v>40672.208333333336</v>
      </c>
      <c r="T972" s="9">
        <f t="shared" si="47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45"/>
        <v>28</v>
      </c>
      <c r="P973">
        <f>ROUND(E973/G973,2)</f>
        <v>58.92</v>
      </c>
      <c r="Q973" t="s">
        <v>2040</v>
      </c>
      <c r="R973" t="s">
        <v>2059</v>
      </c>
      <c r="S973" s="8">
        <f t="shared" si="46"/>
        <v>41555.208333333336</v>
      </c>
      <c r="T973" s="9">
        <f t="shared" si="47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45"/>
        <v>228</v>
      </c>
      <c r="P974">
        <f>ROUND(E974/G974,2)</f>
        <v>58.02</v>
      </c>
      <c r="Q974" t="s">
        <v>2036</v>
      </c>
      <c r="R974" t="s">
        <v>2037</v>
      </c>
      <c r="S974" s="8">
        <f t="shared" si="46"/>
        <v>41792.208333333336</v>
      </c>
      <c r="T974" s="9">
        <f t="shared" si="47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45"/>
        <v>22</v>
      </c>
      <c r="P975">
        <f>ROUND(E975/G975,2)</f>
        <v>103.87</v>
      </c>
      <c r="Q975" t="s">
        <v>2038</v>
      </c>
      <c r="R975" t="s">
        <v>2039</v>
      </c>
      <c r="S975" s="8">
        <f t="shared" si="46"/>
        <v>40522.25</v>
      </c>
      <c r="T975" s="9">
        <f t="shared" si="47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45"/>
        <v>374</v>
      </c>
      <c r="P976">
        <f>ROUND(E976/G976,2)</f>
        <v>93.47</v>
      </c>
      <c r="Q976" t="s">
        <v>2034</v>
      </c>
      <c r="R976" t="s">
        <v>2044</v>
      </c>
      <c r="S976" s="8">
        <f t="shared" si="46"/>
        <v>41412.208333333336</v>
      </c>
      <c r="T976" s="9">
        <f t="shared" si="47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45"/>
        <v>155</v>
      </c>
      <c r="P977">
        <f>ROUND(E977/G977,2)</f>
        <v>61.97</v>
      </c>
      <c r="Q977" t="s">
        <v>2038</v>
      </c>
      <c r="R977" t="s">
        <v>2039</v>
      </c>
      <c r="S977" s="8">
        <f t="shared" si="46"/>
        <v>42337.25</v>
      </c>
      <c r="T977" s="9">
        <f t="shared" si="47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45"/>
        <v>322</v>
      </c>
      <c r="P978">
        <f>ROUND(E978/G978,2)</f>
        <v>92.04</v>
      </c>
      <c r="Q978" t="s">
        <v>2038</v>
      </c>
      <c r="R978" t="s">
        <v>2039</v>
      </c>
      <c r="S978" s="8">
        <f t="shared" si="46"/>
        <v>40571.25</v>
      </c>
      <c r="T978" s="9">
        <f t="shared" si="47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45"/>
        <v>74</v>
      </c>
      <c r="P979">
        <f>ROUND(E979/G979,2)</f>
        <v>77.27</v>
      </c>
      <c r="Q979" t="s">
        <v>2032</v>
      </c>
      <c r="R979" t="s">
        <v>2033</v>
      </c>
      <c r="S979" s="8">
        <f t="shared" si="46"/>
        <v>43138.25</v>
      </c>
      <c r="T979" s="9">
        <f t="shared" si="47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45"/>
        <v>864</v>
      </c>
      <c r="P980">
        <f>ROUND(E980/G980,2)</f>
        <v>93.92</v>
      </c>
      <c r="Q980" t="s">
        <v>2049</v>
      </c>
      <c r="R980" t="s">
        <v>2050</v>
      </c>
      <c r="S980" s="8">
        <f t="shared" si="46"/>
        <v>42686.25</v>
      </c>
      <c r="T980" s="9">
        <f t="shared" si="47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45"/>
        <v>143</v>
      </c>
      <c r="P981">
        <f>ROUND(E981/G981,2)</f>
        <v>84.97</v>
      </c>
      <c r="Q981" t="s">
        <v>2038</v>
      </c>
      <c r="R981" t="s">
        <v>2039</v>
      </c>
      <c r="S981" s="8">
        <f t="shared" si="46"/>
        <v>42078.208333333328</v>
      </c>
      <c r="T981" s="9">
        <f t="shared" si="47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45"/>
        <v>40</v>
      </c>
      <c r="P982">
        <f>ROUND(E982/G982,2)</f>
        <v>105.97</v>
      </c>
      <c r="Q982" t="s">
        <v>2046</v>
      </c>
      <c r="R982" t="s">
        <v>2047</v>
      </c>
      <c r="S982" s="8">
        <f t="shared" si="46"/>
        <v>42307.208333333328</v>
      </c>
      <c r="T982" s="9">
        <f t="shared" si="47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45"/>
        <v>178</v>
      </c>
      <c r="P983">
        <f>ROUND(E983/G983,2)</f>
        <v>36.97</v>
      </c>
      <c r="Q983" t="s">
        <v>2036</v>
      </c>
      <c r="R983" t="s">
        <v>2037</v>
      </c>
      <c r="S983" s="8">
        <f t="shared" si="46"/>
        <v>43094.25</v>
      </c>
      <c r="T983" s="9">
        <f t="shared" si="47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45"/>
        <v>85</v>
      </c>
      <c r="P984">
        <f>ROUND(E984/G984,2)</f>
        <v>81.53</v>
      </c>
      <c r="Q984" t="s">
        <v>2040</v>
      </c>
      <c r="R984" t="s">
        <v>2041</v>
      </c>
      <c r="S984" s="8">
        <f t="shared" si="46"/>
        <v>40743.208333333336</v>
      </c>
      <c r="T984" s="9">
        <f t="shared" si="47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45"/>
        <v>146</v>
      </c>
      <c r="P985">
        <f>ROUND(E985/G985,2)</f>
        <v>81</v>
      </c>
      <c r="Q985" t="s">
        <v>2040</v>
      </c>
      <c r="R985" t="s">
        <v>2041</v>
      </c>
      <c r="S985" s="8">
        <f t="shared" si="46"/>
        <v>43681.208333333328</v>
      </c>
      <c r="T985" s="9">
        <f t="shared" si="47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45"/>
        <v>152</v>
      </c>
      <c r="P986">
        <f>ROUND(E986/G986,2)</f>
        <v>26.01</v>
      </c>
      <c r="Q986" t="s">
        <v>2038</v>
      </c>
      <c r="R986" t="s">
        <v>2039</v>
      </c>
      <c r="S986" s="8">
        <f t="shared" si="46"/>
        <v>43716.208333333328</v>
      </c>
      <c r="T986" s="9">
        <f t="shared" si="47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45"/>
        <v>67</v>
      </c>
      <c r="P987">
        <f>ROUND(E987/G987,2)</f>
        <v>26</v>
      </c>
      <c r="Q987" t="s">
        <v>2034</v>
      </c>
      <c r="R987" t="s">
        <v>2035</v>
      </c>
      <c r="S987" s="8">
        <f t="shared" si="46"/>
        <v>41614.25</v>
      </c>
      <c r="T987" s="9">
        <f t="shared" si="47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45"/>
        <v>40</v>
      </c>
      <c r="P988">
        <f>ROUND(E988/G988,2)</f>
        <v>34.17</v>
      </c>
      <c r="Q988" t="s">
        <v>2034</v>
      </c>
      <c r="R988" t="s">
        <v>2035</v>
      </c>
      <c r="S988" s="8">
        <f t="shared" si="46"/>
        <v>40638.208333333336</v>
      </c>
      <c r="T988" s="9">
        <f t="shared" si="47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45"/>
        <v>217</v>
      </c>
      <c r="P989">
        <f>ROUND(E989/G989,2)</f>
        <v>28</v>
      </c>
      <c r="Q989" t="s">
        <v>2040</v>
      </c>
      <c r="R989" t="s">
        <v>2041</v>
      </c>
      <c r="S989" s="8">
        <f t="shared" si="46"/>
        <v>42852.208333333328</v>
      </c>
      <c r="T989" s="9">
        <f t="shared" si="47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45"/>
        <v>52</v>
      </c>
      <c r="P990">
        <f>ROUND(E990/G990,2)</f>
        <v>76.55</v>
      </c>
      <c r="Q990" t="s">
        <v>2046</v>
      </c>
      <c r="R990" t="s">
        <v>2055</v>
      </c>
      <c r="S990" s="8">
        <f t="shared" si="46"/>
        <v>42686.25</v>
      </c>
      <c r="T990" s="9">
        <f t="shared" si="47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45"/>
        <v>500</v>
      </c>
      <c r="P991">
        <f>ROUND(E991/G991,2)</f>
        <v>53.05</v>
      </c>
      <c r="Q991" t="s">
        <v>2046</v>
      </c>
      <c r="R991" t="s">
        <v>2058</v>
      </c>
      <c r="S991" s="8">
        <f t="shared" si="46"/>
        <v>43571.208333333328</v>
      </c>
      <c r="T991" s="9">
        <f t="shared" si="47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45"/>
        <v>88</v>
      </c>
      <c r="P992">
        <f>ROUND(E992/G992,2)</f>
        <v>106.86</v>
      </c>
      <c r="Q992" t="s">
        <v>2040</v>
      </c>
      <c r="R992" t="s">
        <v>2043</v>
      </c>
      <c r="S992" s="8">
        <f t="shared" si="46"/>
        <v>42432.25</v>
      </c>
      <c r="T992" s="9">
        <f t="shared" si="47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45"/>
        <v>113</v>
      </c>
      <c r="P993">
        <f>ROUND(E993/G993,2)</f>
        <v>46.02</v>
      </c>
      <c r="Q993" t="s">
        <v>2034</v>
      </c>
      <c r="R993" t="s">
        <v>2035</v>
      </c>
      <c r="S993" s="8">
        <f t="shared" si="46"/>
        <v>41907.208333333336</v>
      </c>
      <c r="T993" s="9">
        <f t="shared" si="47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45"/>
        <v>427</v>
      </c>
      <c r="P994">
        <f>ROUND(E994/G994,2)</f>
        <v>100.17</v>
      </c>
      <c r="Q994" t="s">
        <v>2040</v>
      </c>
      <c r="R994" t="s">
        <v>2043</v>
      </c>
      <c r="S994" s="8">
        <f t="shared" si="46"/>
        <v>43227.208333333328</v>
      </c>
      <c r="T994" s="9">
        <f t="shared" si="47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45"/>
        <v>78</v>
      </c>
      <c r="P995">
        <f>ROUND(E995/G995,2)</f>
        <v>101.44</v>
      </c>
      <c r="Q995" t="s">
        <v>2053</v>
      </c>
      <c r="R995" t="s">
        <v>2054</v>
      </c>
      <c r="S995" s="8">
        <f t="shared" si="46"/>
        <v>42362.25</v>
      </c>
      <c r="T995" s="9">
        <f t="shared" si="47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45"/>
        <v>52</v>
      </c>
      <c r="P996">
        <f>ROUND(E996/G996,2)</f>
        <v>87.97</v>
      </c>
      <c r="Q996" t="s">
        <v>2046</v>
      </c>
      <c r="R996" t="s">
        <v>2058</v>
      </c>
      <c r="S996" s="8">
        <f t="shared" si="46"/>
        <v>41929.208333333336</v>
      </c>
      <c r="T996" s="9">
        <f t="shared" si="47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45"/>
        <v>157</v>
      </c>
      <c r="P997">
        <f>ROUND(E997/G997,2)</f>
        <v>75</v>
      </c>
      <c r="Q997" t="s">
        <v>2032</v>
      </c>
      <c r="R997" t="s">
        <v>2033</v>
      </c>
      <c r="S997" s="8">
        <f t="shared" si="46"/>
        <v>43408.208333333328</v>
      </c>
      <c r="T997" s="9">
        <f t="shared" si="47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45"/>
        <v>73</v>
      </c>
      <c r="P998">
        <f>ROUND(E998/G998,2)</f>
        <v>42.98</v>
      </c>
      <c r="Q998" t="s">
        <v>2038</v>
      </c>
      <c r="R998" t="s">
        <v>2039</v>
      </c>
      <c r="S998" s="8">
        <f t="shared" si="46"/>
        <v>41276.25</v>
      </c>
      <c r="T998" s="9">
        <f t="shared" si="47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45"/>
        <v>61</v>
      </c>
      <c r="P999">
        <f>ROUND(E999/G999,2)</f>
        <v>33.119999999999997</v>
      </c>
      <c r="Q999" t="s">
        <v>2038</v>
      </c>
      <c r="R999" t="s">
        <v>2039</v>
      </c>
      <c r="S999" s="8">
        <f t="shared" si="46"/>
        <v>41659.25</v>
      </c>
      <c r="T999" s="9">
        <f t="shared" si="47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45"/>
        <v>57</v>
      </c>
      <c r="P1000">
        <f>ROUND(E1000/G1000,2)</f>
        <v>101.13</v>
      </c>
      <c r="Q1000" t="s">
        <v>2034</v>
      </c>
      <c r="R1000" t="s">
        <v>2044</v>
      </c>
      <c r="S1000" s="8">
        <f t="shared" si="46"/>
        <v>40220.25</v>
      </c>
      <c r="T1000" s="9">
        <f t="shared" si="47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45"/>
        <v>57</v>
      </c>
      <c r="P1001">
        <f>ROUND(E1001/G1001,2)</f>
        <v>55.99</v>
      </c>
      <c r="Q1001" t="s">
        <v>2032</v>
      </c>
      <c r="R1001" t="s">
        <v>2033</v>
      </c>
      <c r="S1001" s="8">
        <f t="shared" si="46"/>
        <v>42550.208333333328</v>
      </c>
      <c r="T1001" s="9">
        <f t="shared" si="47"/>
        <v>42557.208333333328</v>
      </c>
    </row>
  </sheetData>
  <autoFilter ref="A1:T1001" xr:uid="{00000000-0001-0000-0000-000000000000}"/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Phat Du</cp:lastModifiedBy>
  <dcterms:created xsi:type="dcterms:W3CDTF">2021-09-29T18:52:28Z</dcterms:created>
  <dcterms:modified xsi:type="dcterms:W3CDTF">2022-07-16T05:45:08Z</dcterms:modified>
</cp:coreProperties>
</file>