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NewMenu!$A$3:$A$106</definedName>
    <definedName name="LN_en_uk">NewMenu!$F$109</definedName>
    <definedName name="LN_es_mx">NewMenu!$G$109</definedName>
    <definedName name="ML_en_uk">NewMenu!$F$108</definedName>
    <definedName name="ML_es_mx">NewMenu!$G$108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22" i="2"/>
  <c r="K16" i="2"/>
  <c r="K41" i="2"/>
  <c r="K10" i="2"/>
  <c r="K7" i="2"/>
  <c r="K9" i="2"/>
  <c r="K17" i="2"/>
  <c r="K11" i="2"/>
  <c r="K12" i="2"/>
  <c r="K23" i="2"/>
  <c r="K28" i="2"/>
  <c r="K74" i="2"/>
  <c r="K35" i="2"/>
  <c r="K36" i="2"/>
  <c r="K37" i="2"/>
  <c r="K38" i="2"/>
  <c r="K39" i="2"/>
  <c r="K14" i="2"/>
  <c r="K30" i="2"/>
  <c r="K31" i="2"/>
  <c r="K25" i="2"/>
  <c r="K33" i="2"/>
  <c r="K40" i="2"/>
  <c r="K32" i="2"/>
  <c r="K42" i="2"/>
  <c r="K47" i="2"/>
  <c r="K72" i="2"/>
  <c r="K44" i="2"/>
  <c r="K45" i="2"/>
  <c r="K46" i="2"/>
  <c r="K26" i="2"/>
  <c r="K48" i="2"/>
  <c r="K49" i="2"/>
  <c r="K55" i="2"/>
  <c r="K75" i="2"/>
  <c r="K50" i="2"/>
  <c r="K51" i="2"/>
  <c r="K43" i="2"/>
  <c r="K15" i="2"/>
  <c r="K18" i="2"/>
  <c r="K27" i="2"/>
  <c r="K52" i="2"/>
  <c r="K13" i="2"/>
  <c r="K54" i="2"/>
  <c r="K56" i="2"/>
  <c r="K57" i="2"/>
  <c r="K58" i="2"/>
  <c r="K60" i="2"/>
  <c r="K61" i="2"/>
  <c r="K59" i="2"/>
  <c r="K63" i="2"/>
  <c r="K67" i="2"/>
  <c r="K64" i="2"/>
  <c r="K65" i="2"/>
  <c r="K66" i="2"/>
  <c r="K20" i="2"/>
  <c r="K24" i="2"/>
  <c r="K68" i="2"/>
  <c r="K69" i="2"/>
  <c r="K70" i="2"/>
  <c r="K77" i="2"/>
  <c r="K76" i="2"/>
  <c r="K21" i="2"/>
  <c r="K19" i="2"/>
  <c r="K29" i="2"/>
  <c r="K73" i="2"/>
  <c r="K34" i="2"/>
  <c r="K62" i="2"/>
  <c r="K8" i="2"/>
  <c r="K78" i="2"/>
  <c r="K79" i="2"/>
  <c r="K80" i="2"/>
  <c r="K85" i="2"/>
  <c r="K87" i="2"/>
  <c r="K86" i="2"/>
  <c r="K83" i="2"/>
  <c r="K88" i="2"/>
  <c r="K92" i="2"/>
  <c r="K89" i="2"/>
  <c r="K91" i="2"/>
  <c r="K90" i="2"/>
  <c r="K93" i="2"/>
  <c r="K94" i="2"/>
  <c r="K95" i="2"/>
  <c r="K99" i="2"/>
  <c r="K98" i="2"/>
  <c r="K82" i="2"/>
  <c r="K81" i="2"/>
  <c r="K97" i="2"/>
  <c r="K102" i="2"/>
  <c r="K100" i="2"/>
  <c r="K84" i="2"/>
  <c r="K101" i="2"/>
  <c r="K104" i="2"/>
  <c r="K105" i="2"/>
  <c r="K96" i="2"/>
  <c r="K103" i="2"/>
  <c r="K106" i="2"/>
  <c r="H4" i="2" l="1"/>
  <c r="H5" i="2"/>
  <c r="H6" i="2"/>
  <c r="H22" i="2"/>
  <c r="H16" i="2"/>
  <c r="H41" i="2"/>
  <c r="H10" i="2"/>
  <c r="H7" i="2"/>
  <c r="H9" i="2"/>
  <c r="H17" i="2"/>
  <c r="H11" i="2"/>
  <c r="H12" i="2"/>
  <c r="H23" i="2"/>
  <c r="H28" i="2"/>
  <c r="H74" i="2"/>
  <c r="H35" i="2"/>
  <c r="H36" i="2"/>
  <c r="H37" i="2"/>
  <c r="H38" i="2"/>
  <c r="H39" i="2"/>
  <c r="H14" i="2"/>
  <c r="H30" i="2"/>
  <c r="H31" i="2"/>
  <c r="H25" i="2"/>
  <c r="H33" i="2"/>
  <c r="H40" i="2"/>
  <c r="H32" i="2"/>
  <c r="H42" i="2"/>
  <c r="H47" i="2"/>
  <c r="H72" i="2"/>
  <c r="H44" i="2"/>
  <c r="H45" i="2"/>
  <c r="H46" i="2"/>
  <c r="H26" i="2"/>
  <c r="H48" i="2"/>
  <c r="H49" i="2"/>
  <c r="H55" i="2"/>
  <c r="H75" i="2"/>
  <c r="H50" i="2"/>
  <c r="H51" i="2"/>
  <c r="H43" i="2"/>
  <c r="H15" i="2"/>
  <c r="H18" i="2"/>
  <c r="H27" i="2"/>
  <c r="H52" i="2"/>
  <c r="H53" i="2"/>
  <c r="H13" i="2"/>
  <c r="H54" i="2"/>
  <c r="H56" i="2"/>
  <c r="H57" i="2"/>
  <c r="H58" i="2"/>
  <c r="H60" i="2"/>
  <c r="H61" i="2"/>
  <c r="H59" i="2"/>
  <c r="H63" i="2"/>
  <c r="H67" i="2"/>
  <c r="H64" i="2"/>
  <c r="H65" i="2"/>
  <c r="H66" i="2"/>
  <c r="H20" i="2"/>
  <c r="H24" i="2"/>
  <c r="H68" i="2"/>
  <c r="H69" i="2"/>
  <c r="H70" i="2"/>
  <c r="H71" i="2"/>
  <c r="H77" i="2"/>
  <c r="H76" i="2"/>
  <c r="H21" i="2"/>
  <c r="H19" i="2"/>
  <c r="H29" i="2"/>
  <c r="H73" i="2"/>
  <c r="H34" i="2"/>
  <c r="H62" i="2"/>
  <c r="H8" i="2"/>
  <c r="H78" i="2"/>
  <c r="H79" i="2"/>
  <c r="H80" i="2"/>
  <c r="H85" i="2"/>
  <c r="H87" i="2"/>
  <c r="H86" i="2"/>
  <c r="H83" i="2"/>
  <c r="H88" i="2"/>
  <c r="H92" i="2"/>
  <c r="H89" i="2"/>
  <c r="H91" i="2"/>
  <c r="H90" i="2"/>
  <c r="H93" i="2"/>
  <c r="H94" i="2"/>
  <c r="H95" i="2"/>
  <c r="H99" i="2"/>
  <c r="H98" i="2"/>
  <c r="H82" i="2"/>
  <c r="H81" i="2"/>
  <c r="H97" i="2"/>
  <c r="H102" i="2"/>
  <c r="H100" i="2"/>
  <c r="H84" i="2"/>
  <c r="H101" i="2"/>
  <c r="H104" i="2"/>
  <c r="H105" i="2"/>
  <c r="H96" i="2"/>
  <c r="H103" i="2"/>
  <c r="H106" i="2"/>
  <c r="H3" i="2"/>
  <c r="G106" i="2"/>
  <c r="G103" i="2"/>
  <c r="G96" i="2"/>
  <c r="G105" i="2"/>
  <c r="G104" i="2"/>
  <c r="G101" i="2"/>
  <c r="G84" i="2"/>
  <c r="G100" i="2"/>
  <c r="G102" i="2"/>
  <c r="G97" i="2"/>
  <c r="G81" i="2"/>
  <c r="G82" i="2"/>
  <c r="G98" i="2"/>
  <c r="G99" i="2"/>
  <c r="G95" i="2"/>
  <c r="G94" i="2"/>
  <c r="G93" i="2"/>
  <c r="G90" i="2"/>
  <c r="G91" i="2"/>
  <c r="G89" i="2"/>
  <c r="G92" i="2"/>
  <c r="G88" i="2"/>
  <c r="G83" i="2"/>
  <c r="G86" i="2"/>
  <c r="G87" i="2"/>
  <c r="G85" i="2"/>
  <c r="G80" i="2"/>
  <c r="G79" i="2"/>
  <c r="G78" i="2"/>
  <c r="G8" i="2"/>
  <c r="G62" i="2"/>
  <c r="G34" i="2"/>
  <c r="G73" i="2"/>
  <c r="G29" i="2"/>
  <c r="G19" i="2"/>
  <c r="G21" i="2"/>
  <c r="G76" i="2"/>
  <c r="G77" i="2"/>
  <c r="G70" i="2"/>
  <c r="G69" i="2"/>
  <c r="G68" i="2"/>
  <c r="G24" i="2"/>
  <c r="G20" i="2"/>
  <c r="G66" i="2"/>
  <c r="G65" i="2"/>
  <c r="G64" i="2"/>
  <c r="G67" i="2"/>
  <c r="G63" i="2"/>
  <c r="G59" i="2"/>
  <c r="G61" i="2"/>
  <c r="G60" i="2"/>
  <c r="G58" i="2"/>
  <c r="G57" i="2"/>
  <c r="G56" i="2"/>
  <c r="G54" i="2"/>
  <c r="G13" i="2"/>
  <c r="G52" i="2"/>
  <c r="G27" i="2"/>
  <c r="G18" i="2"/>
  <c r="G15" i="2"/>
  <c r="G43" i="2"/>
  <c r="G51" i="2"/>
  <c r="G50" i="2"/>
  <c r="G75" i="2"/>
  <c r="G55" i="2"/>
  <c r="G49" i="2"/>
  <c r="G48" i="2"/>
  <c r="G26" i="2"/>
  <c r="G46" i="2"/>
  <c r="G45" i="2"/>
  <c r="G44" i="2"/>
  <c r="G72" i="2"/>
  <c r="G47" i="2"/>
  <c r="G42" i="2"/>
  <c r="G32" i="2"/>
  <c r="G40" i="2"/>
  <c r="G33" i="2"/>
  <c r="G25" i="2"/>
  <c r="G31" i="2"/>
  <c r="G30" i="2"/>
  <c r="G14" i="2"/>
  <c r="G39" i="2"/>
  <c r="G38" i="2"/>
  <c r="G37" i="2"/>
  <c r="G36" i="2"/>
  <c r="G35" i="2"/>
  <c r="G74" i="2"/>
  <c r="G28" i="2"/>
  <c r="G23" i="2"/>
  <c r="G12" i="2"/>
  <c r="G11" i="2"/>
  <c r="G17" i="2"/>
  <c r="G9" i="2"/>
  <c r="G7" i="2"/>
  <c r="G10" i="2"/>
  <c r="G41" i="2"/>
  <c r="G16" i="2"/>
  <c r="G22" i="2"/>
  <c r="G6" i="2"/>
  <c r="G5" i="2"/>
  <c r="G4" i="2"/>
  <c r="G3" i="2"/>
  <c r="E106" i="2"/>
  <c r="E103" i="2"/>
  <c r="E96" i="2"/>
  <c r="E105" i="2"/>
  <c r="E104" i="2"/>
  <c r="E101" i="2"/>
  <c r="E84" i="2"/>
  <c r="E100" i="2"/>
  <c r="E102" i="2"/>
  <c r="E97" i="2"/>
  <c r="E81" i="2"/>
  <c r="E82" i="2"/>
  <c r="E98" i="2"/>
  <c r="E99" i="2"/>
  <c r="E95" i="2"/>
  <c r="E94" i="2"/>
  <c r="E93" i="2"/>
  <c r="E90" i="2"/>
  <c r="E91" i="2"/>
  <c r="E89" i="2"/>
  <c r="E92" i="2"/>
  <c r="E88" i="2"/>
  <c r="E83" i="2"/>
  <c r="E86" i="2"/>
  <c r="E87" i="2"/>
  <c r="E85" i="2"/>
  <c r="E80" i="2"/>
  <c r="E79" i="2"/>
  <c r="E78" i="2"/>
  <c r="E8" i="2"/>
  <c r="E62" i="2"/>
  <c r="E34" i="2"/>
  <c r="E73" i="2"/>
  <c r="E29" i="2"/>
  <c r="E19" i="2"/>
  <c r="E21" i="2"/>
  <c r="E76" i="2"/>
  <c r="E77" i="2"/>
  <c r="E70" i="2"/>
  <c r="E69" i="2"/>
  <c r="E68" i="2"/>
  <c r="E24" i="2"/>
  <c r="E20" i="2"/>
  <c r="E66" i="2"/>
  <c r="E65" i="2"/>
  <c r="E64" i="2"/>
  <c r="E67" i="2"/>
  <c r="E63" i="2"/>
  <c r="E59" i="2"/>
  <c r="E61" i="2"/>
  <c r="E60" i="2"/>
  <c r="E58" i="2"/>
  <c r="E57" i="2"/>
  <c r="E56" i="2"/>
  <c r="E54" i="2"/>
  <c r="E13" i="2"/>
  <c r="E52" i="2"/>
  <c r="E27" i="2"/>
  <c r="E18" i="2"/>
  <c r="E15" i="2"/>
  <c r="E43" i="2"/>
  <c r="E51" i="2"/>
  <c r="E50" i="2"/>
  <c r="E75" i="2"/>
  <c r="E55" i="2"/>
  <c r="E49" i="2"/>
  <c r="E48" i="2"/>
  <c r="E26" i="2"/>
  <c r="E46" i="2"/>
  <c r="E45" i="2"/>
  <c r="E44" i="2"/>
  <c r="E72" i="2"/>
  <c r="E47" i="2"/>
  <c r="E42" i="2"/>
  <c r="E32" i="2"/>
  <c r="E40" i="2"/>
  <c r="E33" i="2"/>
  <c r="E25" i="2"/>
  <c r="E31" i="2"/>
  <c r="E30" i="2"/>
  <c r="E14" i="2"/>
  <c r="E39" i="2"/>
  <c r="E38" i="2"/>
  <c r="E37" i="2"/>
  <c r="E36" i="2"/>
  <c r="E35" i="2"/>
  <c r="E74" i="2"/>
  <c r="E28" i="2"/>
  <c r="E23" i="2"/>
  <c r="E12" i="2"/>
  <c r="E11" i="2"/>
  <c r="E17" i="2"/>
  <c r="E9" i="2"/>
  <c r="E7" i="2"/>
  <c r="E10" i="2"/>
  <c r="E41" i="2"/>
  <c r="E16" i="2"/>
  <c r="E22" i="2"/>
  <c r="E6" i="2"/>
  <c r="E5" i="2"/>
  <c r="E4" i="2"/>
  <c r="E3" i="2"/>
  <c r="C6" i="2" l="1"/>
  <c r="C5" i="2"/>
  <c r="C4" i="2"/>
  <c r="C3" i="2"/>
  <c r="C22" i="2"/>
  <c r="C16" i="2"/>
  <c r="C41" i="2"/>
  <c r="C10" i="2"/>
  <c r="C7" i="2"/>
  <c r="C9" i="2"/>
  <c r="C17" i="2"/>
  <c r="C11" i="2"/>
  <c r="C12" i="2"/>
  <c r="C23" i="2"/>
  <c r="C28" i="2"/>
  <c r="C74" i="2"/>
  <c r="C35" i="2"/>
  <c r="C36" i="2"/>
  <c r="C37" i="2"/>
  <c r="C38" i="2"/>
  <c r="C39" i="2"/>
  <c r="C14" i="2"/>
  <c r="C30" i="2"/>
  <c r="C31" i="2"/>
  <c r="C25" i="2"/>
  <c r="C33" i="2"/>
  <c r="C40" i="2"/>
  <c r="C32" i="2"/>
  <c r="C42" i="2"/>
  <c r="C47" i="2"/>
  <c r="C72" i="2"/>
  <c r="C44" i="2"/>
  <c r="C45" i="2"/>
  <c r="C46" i="2"/>
  <c r="C26" i="2"/>
  <c r="C48" i="2"/>
  <c r="C49" i="2"/>
  <c r="C55" i="2"/>
  <c r="C75" i="2"/>
  <c r="C50" i="2"/>
  <c r="C51" i="2"/>
  <c r="C43" i="2"/>
  <c r="C15" i="2"/>
  <c r="C18" i="2"/>
  <c r="C27" i="2"/>
  <c r="C52" i="2"/>
  <c r="C53" i="2"/>
  <c r="D53" i="2" s="1"/>
  <c r="K53" i="2" s="1"/>
  <c r="C13" i="2"/>
  <c r="C54" i="2"/>
  <c r="C56" i="2"/>
  <c r="C57" i="2"/>
  <c r="C58" i="2"/>
  <c r="C60" i="2"/>
  <c r="C61" i="2"/>
  <c r="C59" i="2"/>
  <c r="C63" i="2"/>
  <c r="C67" i="2"/>
  <c r="C64" i="2"/>
  <c r="C65" i="2"/>
  <c r="C66" i="2"/>
  <c r="C20" i="2"/>
  <c r="C24" i="2"/>
  <c r="C68" i="2"/>
  <c r="C69" i="2"/>
  <c r="C70" i="2"/>
  <c r="C71" i="2"/>
  <c r="D71" i="2" s="1"/>
  <c r="K71" i="2" s="1"/>
  <c r="C77" i="2"/>
  <c r="C76" i="2"/>
  <c r="C21" i="2"/>
  <c r="C19" i="2"/>
  <c r="C29" i="2"/>
  <c r="C73" i="2"/>
  <c r="C34" i="2"/>
  <c r="C62" i="2"/>
  <c r="C8" i="2"/>
  <c r="C78" i="2"/>
  <c r="C79" i="2"/>
  <c r="C80" i="2"/>
  <c r="C85" i="2"/>
  <c r="C87" i="2"/>
  <c r="C86" i="2"/>
  <c r="C83" i="2"/>
  <c r="C88" i="2"/>
  <c r="C92" i="2"/>
  <c r="C89" i="2"/>
  <c r="C91" i="2"/>
  <c r="C90" i="2"/>
  <c r="C93" i="2"/>
  <c r="C94" i="2"/>
  <c r="C95" i="2"/>
  <c r="C99" i="2"/>
  <c r="C98" i="2"/>
  <c r="C82" i="2"/>
  <c r="C81" i="2"/>
  <c r="C97" i="2"/>
  <c r="C102" i="2"/>
  <c r="C100" i="2"/>
  <c r="C84" i="2"/>
  <c r="C101" i="2"/>
  <c r="C104" i="2"/>
  <c r="C105" i="2"/>
  <c r="C96" i="2"/>
  <c r="C103" i="2"/>
  <c r="C106" i="2"/>
  <c r="F22" i="2"/>
  <c r="F41" i="2"/>
  <c r="F16" i="2"/>
  <c r="F10" i="2"/>
  <c r="F7" i="2"/>
  <c r="F9" i="2"/>
  <c r="F17" i="2"/>
  <c r="F11" i="2"/>
  <c r="F12" i="2"/>
  <c r="F28" i="2"/>
  <c r="F23" i="2"/>
  <c r="F35" i="2"/>
  <c r="F36" i="2"/>
  <c r="F37" i="2"/>
  <c r="F30" i="2"/>
  <c r="F14" i="2"/>
  <c r="F74" i="2"/>
  <c r="F38" i="2"/>
  <c r="F39" i="2"/>
  <c r="F31" i="2"/>
  <c r="F25" i="2"/>
  <c r="F33" i="2"/>
  <c r="F40" i="2"/>
  <c r="F32" i="2"/>
  <c r="F42" i="2"/>
  <c r="F47" i="2"/>
  <c r="F44" i="2"/>
  <c r="F45" i="2"/>
  <c r="F72" i="2"/>
  <c r="F46" i="2"/>
  <c r="F48" i="2"/>
  <c r="F49" i="2"/>
  <c r="F26" i="2"/>
  <c r="F55" i="2"/>
  <c r="F75" i="2"/>
  <c r="F51" i="2"/>
  <c r="F50" i="2"/>
  <c r="F43" i="2"/>
  <c r="F15" i="2"/>
  <c r="F18" i="2"/>
  <c r="F56" i="2"/>
  <c r="F54" i="2"/>
  <c r="F53" i="2"/>
  <c r="F58" i="2"/>
  <c r="F52" i="2"/>
  <c r="F27" i="2"/>
  <c r="F57" i="2"/>
  <c r="F13" i="2"/>
  <c r="F60" i="2"/>
  <c r="F3" i="2"/>
  <c r="F5" i="2"/>
  <c r="F20" i="2"/>
  <c r="F65" i="2"/>
  <c r="F63" i="2"/>
  <c r="F61" i="2"/>
  <c r="F67" i="2"/>
  <c r="F66" i="2"/>
  <c r="F64" i="2"/>
  <c r="F59" i="2"/>
  <c r="F24" i="2"/>
  <c r="F68" i="2"/>
  <c r="F69" i="2"/>
  <c r="F70" i="2"/>
  <c r="F71" i="2"/>
  <c r="F21" i="2"/>
  <c r="F19" i="2"/>
  <c r="F29" i="2"/>
  <c r="F76" i="2"/>
  <c r="F77" i="2"/>
  <c r="F4" i="2"/>
  <c r="F73" i="2"/>
  <c r="F34" i="2"/>
  <c r="F62" i="2"/>
  <c r="F8" i="2"/>
  <c r="F78" i="2"/>
  <c r="F80" i="2"/>
  <c r="F85" i="2"/>
  <c r="F86" i="2"/>
  <c r="F83" i="2"/>
  <c r="F79" i="2"/>
  <c r="F88" i="2"/>
  <c r="F89" i="2"/>
  <c r="F91" i="2"/>
  <c r="F90" i="2"/>
  <c r="F92" i="2"/>
  <c r="F93" i="2"/>
  <c r="F94" i="2"/>
  <c r="F95" i="2"/>
  <c r="F99" i="2"/>
  <c r="F82" i="2"/>
  <c r="F81" i="2"/>
  <c r="F97" i="2"/>
  <c r="F87" i="2"/>
  <c r="F102" i="2"/>
  <c r="F100" i="2"/>
  <c r="F84" i="2"/>
  <c r="F98" i="2"/>
  <c r="F101" i="2"/>
  <c r="F104" i="2"/>
  <c r="F105" i="2"/>
  <c r="F96" i="2"/>
  <c r="F103" i="2"/>
  <c r="F106" i="2"/>
  <c r="F6" i="2"/>
  <c r="I7" i="2" l="1"/>
  <c r="I3" i="2"/>
  <c r="E53" i="2"/>
  <c r="G53" i="2"/>
  <c r="G71" i="2"/>
  <c r="E71" i="2"/>
  <c r="F108" i="2"/>
  <c r="I104" i="2" s="1"/>
  <c r="I22" i="2" l="1"/>
  <c r="I74" i="2"/>
  <c r="I26" i="2"/>
  <c r="I60" i="2"/>
  <c r="I21" i="2"/>
  <c r="I88" i="2"/>
  <c r="I98" i="2"/>
  <c r="I101" i="2"/>
  <c r="I28" i="2"/>
  <c r="I47" i="2"/>
  <c r="I54" i="2"/>
  <c r="I64" i="2"/>
  <c r="I8" i="2"/>
  <c r="I16" i="2"/>
  <c r="I39" i="2"/>
  <c r="I75" i="2"/>
  <c r="I5" i="2"/>
  <c r="I29" i="2"/>
  <c r="I91" i="2"/>
  <c r="I11" i="2"/>
  <c r="I32" i="2"/>
  <c r="I18" i="2"/>
  <c r="I67" i="2"/>
  <c r="I34" i="2"/>
  <c r="I95" i="2"/>
  <c r="I6" i="2"/>
  <c r="I25" i="2"/>
  <c r="I50" i="2"/>
  <c r="I65" i="2"/>
  <c r="I77" i="2"/>
  <c r="I92" i="2"/>
  <c r="I96" i="2"/>
  <c r="I100" i="2"/>
  <c r="I37" i="2"/>
  <c r="I46" i="2"/>
  <c r="I27" i="2"/>
  <c r="I69" i="2"/>
  <c r="I89" i="2"/>
  <c r="I17" i="2"/>
  <c r="I40" i="2"/>
  <c r="I15" i="2"/>
  <c r="I61" i="2"/>
  <c r="I73" i="2"/>
  <c r="I94" i="2"/>
  <c r="I35" i="2"/>
  <c r="I45" i="2"/>
  <c r="I58" i="2"/>
  <c r="I24" i="2"/>
  <c r="I80" i="2"/>
  <c r="I97" i="2"/>
  <c r="I82" i="2"/>
  <c r="I12" i="2"/>
  <c r="I56" i="2"/>
  <c r="I66" i="2"/>
  <c r="I62" i="2"/>
  <c r="I99" i="2"/>
  <c r="I86" i="2"/>
  <c r="I41" i="2"/>
  <c r="I38" i="2"/>
  <c r="I55" i="2"/>
  <c r="I19" i="2"/>
  <c r="I102" i="2"/>
  <c r="I23" i="2"/>
  <c r="I44" i="2"/>
  <c r="I53" i="2"/>
  <c r="I59" i="2"/>
  <c r="I78" i="2"/>
  <c r="I106" i="2"/>
  <c r="I14" i="2"/>
  <c r="I49" i="2"/>
  <c r="I13" i="2"/>
  <c r="I71" i="2"/>
  <c r="I79" i="2"/>
  <c r="I84" i="2"/>
  <c r="I103" i="2"/>
  <c r="I42" i="2"/>
  <c r="G108" i="2"/>
  <c r="L3" i="2" s="1"/>
  <c r="I36" i="2"/>
  <c r="I72" i="2"/>
  <c r="I52" i="2"/>
  <c r="I68" i="2"/>
  <c r="I85" i="2"/>
  <c r="I87" i="2"/>
  <c r="I93" i="2"/>
  <c r="I9" i="2"/>
  <c r="I33" i="2"/>
  <c r="I43" i="2"/>
  <c r="I63" i="2"/>
  <c r="I4" i="2"/>
  <c r="I81" i="2"/>
  <c r="I30" i="2"/>
  <c r="I48" i="2"/>
  <c r="I57" i="2"/>
  <c r="I70" i="2"/>
  <c r="I83" i="2"/>
  <c r="I10" i="2"/>
  <c r="I31" i="2"/>
  <c r="I51" i="2"/>
  <c r="I20" i="2"/>
  <c r="I76" i="2"/>
  <c r="I90" i="2"/>
  <c r="I105" i="2"/>
  <c r="A116" i="2"/>
  <c r="A113" i="2"/>
  <c r="L7" i="2" l="1"/>
  <c r="L46" i="2"/>
  <c r="L17" i="2"/>
  <c r="L40" i="2"/>
  <c r="L15" i="2"/>
  <c r="L66" i="2"/>
  <c r="L79" i="2"/>
  <c r="L82" i="2"/>
  <c r="L47" i="2"/>
  <c r="L11" i="2"/>
  <c r="L32" i="2"/>
  <c r="L18" i="2"/>
  <c r="L20" i="2"/>
  <c r="L80" i="2"/>
  <c r="L81" i="2"/>
  <c r="L39" i="2"/>
  <c r="L49" i="2"/>
  <c r="L61" i="2"/>
  <c r="L29" i="2"/>
  <c r="L90" i="2"/>
  <c r="L103" i="2"/>
  <c r="L33" i="2"/>
  <c r="L65" i="2"/>
  <c r="L78" i="2"/>
  <c r="L98" i="2"/>
  <c r="L4" i="2"/>
  <c r="L52" i="2"/>
  <c r="L28" i="2"/>
  <c r="L72" i="2"/>
  <c r="L13" i="2"/>
  <c r="L69" i="2"/>
  <c r="L86" i="2"/>
  <c r="L100" i="2"/>
  <c r="L43" i="2"/>
  <c r="L74" i="2"/>
  <c r="L44" i="2"/>
  <c r="L54" i="2"/>
  <c r="L70" i="2"/>
  <c r="L83" i="2"/>
  <c r="L84" i="2"/>
  <c r="L22" i="2"/>
  <c r="L25" i="2"/>
  <c r="L51" i="2"/>
  <c r="L64" i="2"/>
  <c r="L8" i="2"/>
  <c r="L99" i="2"/>
  <c r="L55" i="2"/>
  <c r="L68" i="2"/>
  <c r="L87" i="2"/>
  <c r="L102" i="2"/>
  <c r="L23" i="2"/>
  <c r="L5" i="2"/>
  <c r="L37" i="2"/>
  <c r="L26" i="2"/>
  <c r="L58" i="2"/>
  <c r="L21" i="2"/>
  <c r="L89" i="2"/>
  <c r="L105" i="2"/>
  <c r="L9" i="2"/>
  <c r="L6" i="2"/>
  <c r="L38" i="2"/>
  <c r="L48" i="2"/>
  <c r="L60" i="2"/>
  <c r="L19" i="2"/>
  <c r="D117" i="2" s="1"/>
  <c r="L91" i="2"/>
  <c r="L96" i="2"/>
  <c r="L12" i="2"/>
  <c r="L42" i="2"/>
  <c r="L27" i="2"/>
  <c r="L24" i="2"/>
  <c r="L85" i="2"/>
  <c r="L97" i="2"/>
  <c r="L57" i="2"/>
  <c r="L76" i="2"/>
  <c r="L92" i="2"/>
  <c r="L104" i="2"/>
  <c r="L14" i="2"/>
  <c r="L41" i="2"/>
  <c r="L30" i="2"/>
  <c r="L75" i="2"/>
  <c r="L63" i="2"/>
  <c r="L34" i="2"/>
  <c r="L94" i="2"/>
  <c r="L36" i="2"/>
  <c r="L10" i="2"/>
  <c r="L31" i="2"/>
  <c r="L50" i="2"/>
  <c r="L67" i="2"/>
  <c r="L62" i="2"/>
  <c r="L95" i="2"/>
  <c r="L35" i="2"/>
  <c r="L45" i="2"/>
  <c r="L56" i="2"/>
  <c r="L77" i="2"/>
  <c r="L88" i="2"/>
  <c r="L101" i="2"/>
  <c r="L16" i="2"/>
  <c r="L59" i="2"/>
  <c r="L73" i="2"/>
  <c r="L93" i="2"/>
  <c r="L106" i="2"/>
  <c r="L53" i="2"/>
  <c r="L71" i="2"/>
  <c r="A136" i="2"/>
  <c r="A138" i="2"/>
  <c r="A123" i="2"/>
  <c r="A127" i="2"/>
  <c r="A137" i="2"/>
  <c r="A135" i="2"/>
  <c r="A129" i="2"/>
  <c r="A115" i="2"/>
  <c r="A114" i="2"/>
  <c r="A122" i="2"/>
  <c r="A124" i="2"/>
  <c r="A134" i="2"/>
  <c r="A118" i="2"/>
  <c r="A120" i="2"/>
  <c r="A128" i="2"/>
  <c r="A126" i="2"/>
  <c r="A119" i="2"/>
  <c r="A117" i="2"/>
  <c r="A133" i="2"/>
  <c r="A131" i="2"/>
  <c r="A132" i="2"/>
  <c r="A130" i="2"/>
  <c r="A121" i="2"/>
  <c r="A125" i="2"/>
  <c r="D113" i="2" l="1"/>
  <c r="D120" i="2"/>
  <c r="D129" i="2"/>
  <c r="D127" i="2"/>
  <c r="D133" i="2"/>
  <c r="D136" i="2"/>
  <c r="D121" i="2"/>
  <c r="D128" i="2"/>
  <c r="D130" i="2"/>
  <c r="D131" i="2"/>
  <c r="D122" i="2"/>
  <c r="D118" i="2"/>
  <c r="D126" i="2"/>
  <c r="D125" i="2"/>
  <c r="D132" i="2"/>
  <c r="D137" i="2"/>
  <c r="D123" i="2"/>
  <c r="D115" i="2"/>
  <c r="D119" i="2"/>
  <c r="D135" i="2"/>
  <c r="D134" i="2"/>
  <c r="D138" i="2"/>
  <c r="D124" i="2"/>
  <c r="D116" i="2"/>
  <c r="D114" i="2"/>
</calcChain>
</file>

<file path=xl/sharedStrings.xml><?xml version="1.0" encoding="utf-8"?>
<sst xmlns="http://schemas.openxmlformats.org/spreadsheetml/2006/main" count="470" uniqueCount="307">
  <si>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</si>
  <si>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</si>
  <si>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</si>
  <si>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</si>
  <si>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</si>
  <si>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</si>
  <si>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</si>
  <si>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</si>
  <si>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</si>
  <si>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</si>
  <si>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</si>
  <si>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</si>
  <si>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</si>
  <si>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</si>
  <si>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</si>
  <si>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</si>
  <si>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</si>
  <si>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</si>
  <si>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</si>
  <si>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</si>
  <si>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</si>
  <si>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</si>
  <si>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</si>
  <si>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</si>
  <si>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</si>
  <si>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</si>
  <si>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</si>
  <si>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</si>
  <si>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</si>
  <si>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</si>
  <si>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</si>
  <si>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</si>
  <si>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</si>
  <si>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</si>
  <si>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</si>
  <si>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</si>
  <si>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</si>
  <si>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</si>
  <si>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</si>
  <si>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</si>
  <si>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</si>
  <si>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</si>
  <si>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</si>
  <si>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</si>
  <si>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</si>
  <si>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</si>
  <si>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</si>
  <si>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</si>
  <si>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</si>
  <si>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</si>
  <si>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</si>
  <si>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</si>
  <si>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</si>
  <si>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</si>
  <si>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</si>
  <si>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</si>
  <si>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</si>
  <si>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</si>
  <si>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</si>
  <si>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</si>
  <si>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</si>
  <si>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</si>
  <si>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</si>
  <si>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</si>
  <si>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</si>
  <si>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</si>
  <si>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</si>
  <si>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</si>
  <si>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</si>
  <si>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</si>
  <si>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</si>
  <si>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</si>
  <si>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</si>
  <si>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</si>
  <si>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</si>
  <si>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</si>
  <si>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</si>
  <si>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</si>
  <si>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</si>
  <si>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</si>
  <si>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</si>
  <si>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</si>
  <si>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</si>
  <si>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</si>
  <si>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</si>
  <si>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</si>
  <si>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</si>
  <si>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</si>
  <si>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</si>
  <si>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</si>
  <si>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</si>
  <si>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</si>
  <si>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</si>
  <si>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</si>
  <si>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</si>
  <si>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</si>
  <si>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</si>
  <si>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</si>
  <si>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</si>
  <si>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</si>
  <si>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</si>
  <si>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</si>
  <si>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</si>
  <si>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</si>
  <si>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</si>
  <si>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</si>
  <si>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</si>
  <si>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</si>
  <si>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</si>
  <si>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</si>
  <si>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</si>
  <si>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</si>
  <si>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</si>
  <si>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</si>
  <si>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</si>
  <si>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</si>
  <si>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</si>
  <si>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</si>
  <si>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</si>
  <si>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</si>
  <si>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</si>
  <si>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</si>
  <si>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</si>
  <si>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</si>
  <si>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</si>
  <si>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</si>
  <si>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</si>
  <si>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</si>
  <si>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</si>
  <si>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</si>
  <si>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</si>
  <si>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</si>
  <si>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</si>
  <si>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</si>
  <si>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</si>
  <si>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</si>
  <si>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</si>
  <si>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</si>
  <si>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</si>
  <si>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</si>
  <si>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</si>
  <si>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</si>
  <si>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</si>
  <si>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</si>
  <si>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</si>
  <si>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</si>
  <si>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</si>
  <si>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</si>
  <si>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</si>
  <si>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</si>
  <si>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</si>
  <si>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</si>
  <si>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</si>
  <si>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</si>
  <si>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</si>
  <si>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</si>
  <si>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</si>
  <si>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</si>
  <si>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</si>
  <si>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</si>
  <si>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</si>
  <si>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</si>
  <si>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</si>
  <si>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</si>
  <si>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</si>
  <si>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</si>
  <si>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</si>
  <si>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</si>
  <si>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</si>
  <si>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</si>
  <si>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</si>
  <si>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</si>
  <si>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</si>
  <si>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</si>
  <si>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</si>
  <si>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</si>
  <si>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</si>
  <si>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</si>
  <si>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Sale Management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</si>
  <si>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</si>
  <si>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</si>
  <si>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</si>
  <si>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</si>
  <si>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</si>
  <si>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</si>
  <si>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</si>
  <si>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</si>
  <si>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</si>
  <si>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</si>
  <si>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</si>
  <si>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</si>
  <si>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Forum Editor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</si>
  <si>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</si>
  <si>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</si>
  <si>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</si>
  <si>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</si>
  <si>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</si>
  <si>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</si>
  <si>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</si>
  <si>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</si>
  <si>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</si>
  <si>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</si>
  <si>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</si>
  <si>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</si>
  <si>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</si>
  <si>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</si>
  <si>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</si>
  <si>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</si>
  <si>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</si>
  <si>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SORT en-uk⯆</t>
  </si>
  <si>
    <t>Odoo - Sistema</t>
  </si>
  <si>
    <t>Odoo - Studio</t>
  </si>
  <si>
    <t>Odoo - SH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</si>
  <si>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</si>
  <si>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</si>
  <si>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</si>
  <si>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</si>
  <si>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</si>
  <si>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</si>
  <si>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</si>
  <si>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</si>
  <si>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</si>
  <si>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</si>
  <si>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</si>
  <si>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</si>
  <si>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</si>
  <si>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</si>
  <si>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</si>
  <si>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</si>
  <si>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</si>
  <si>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</si>
  <si>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</si>
  <si>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</si>
  <si>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</si>
  <si>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</si>
  <si>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</si>
  <si>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</si>
  <si>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</si>
  <si>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</si>
  <si>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</si>
  <si>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</si>
  <si>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</si>
  <si>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</si>
  <si>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</si>
  <si>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</si>
  <si>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</si>
  <si>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</si>
  <si>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</si>
  <si>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</si>
  <si>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</si>
  <si>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</si>
  <si>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</si>
  <si>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</si>
  <si>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</si>
  <si>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</si>
  <si>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</si>
  <si>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</si>
  <si>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</si>
  <si>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</si>
  <si>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</si>
  <si>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</si>
  <si>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</si>
  <si>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</si>
  <si>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</si>
  <si>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</si>
  <si>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</si>
  <si>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</si>
  <si>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</si>
  <si>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</si>
  <si>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</si>
  <si>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</si>
  <si>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</si>
  <si>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</si>
  <si>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</si>
  <si>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</si>
  <si>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</si>
  <si>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</si>
  <si>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</si>
  <si>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</si>
  <si>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</si>
  <si>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</si>
  <si>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</si>
  <si>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Eve Preguntas</t>
  </si>
  <si>
    <t>Ws Eve Ventas</t>
  </si>
  <si>
    <t>Ws Eve Segmnto</t>
  </si>
  <si>
    <t>Ws Foro Docs</t>
  </si>
  <si>
    <t>Ws Foro Editor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</si>
  <si>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</si>
  <si>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</si>
  <si>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</si>
  <si>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</si>
  <si>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</si>
  <si>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</si>
  <si>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</si>
  <si>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</si>
  <si>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</si>
  <si>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Ven Opciones</t>
  </si>
  <si>
    <t>Ws Ven Envíos</t>
  </si>
  <si>
    <t>Ws Instalar Tema</t>
  </si>
  <si>
    <t>Ws Versión</t>
  </si>
  <si>
    <t>SORT es-mx⯆</t>
  </si>
  <si>
    <t>MENU en-uk⯆</t>
  </si>
  <si>
    <t>MENU es-mx⯆</t>
  </si>
  <si>
    <t>Ctrl de Calidad</t>
  </si>
  <si>
    <t>eCorreo</t>
  </si>
  <si>
    <t>Google Calend</t>
  </si>
  <si>
    <t>Ws Chat en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</si>
</sst>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abSelected="1" topLeftCell="A108" workbookViewId="0">
      <selection activeCell="D113" sqref="D113:D138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2" x14ac:dyDescent="0.25">
      <c r="C1" s="2" t="s">
        <v>209</v>
      </c>
      <c r="E1" s="2" t="s">
        <v>300</v>
      </c>
      <c r="L1" s="1"/>
    </row>
    <row r="2" spans="1:12" ht="8.25" customHeight="1" x14ac:dyDescent="0.25"/>
    <row r="3" spans="1:12" x14ac:dyDescent="0.25">
      <c r="A3" t="s">
        <v>30</v>
      </c>
      <c r="B3" t="s">
        <v>208</v>
      </c>
      <c r="C3" t="str">
        <f>"_1_ "&amp; B3</f>
        <v>_1_ Odoo System</v>
      </c>
      <c r="D3" t="s">
        <v>210</v>
      </c>
      <c r="E3" t="str">
        <f>"_1_ "&amp; D3</f>
        <v>_1_ Odoo - Sistema</v>
      </c>
      <c r="F3">
        <f t="shared" ref="F3:F34" si="0">LEN(B3)</f>
        <v>11</v>
      </c>
      <c r="G3">
        <f t="shared" ref="G3:G34" si="1">LEN(D3)</f>
        <v>14</v>
      </c>
      <c r="H3" s="1" t="str">
        <f t="shared" ref="H3:H34" si="2">"| [![" &amp; $A3 &amp; "](/doc/img/app/sml/" &amp; $A3 &amp; ".jpg)](/en-uk/o13/ee/" &amp; $A3 &amp; "/en-uk-o13-ee-" &amp; $A3 &amp; "-guides.md ""Goto " &amp; B3 &amp; " guides \[" &amp; $A3 &amp; "]"" ) | [" &amp; B3 &amp; "](/en-uk/o13/ee/"&amp;$A3&amp;"/en-uk-o13-ee-" &amp; $A3 &amp; "-guides.md)"</f>
        <v>| [![o13](/doc/img/app/sml/o13.jpg)](/en-uk/o13/ee/o13/en-uk-o13-ee-o13-guides.md "Goto Odoo System guides \[o13]" ) | [Odoo System](/en-uk/o13/ee/o13/en-uk-o13-ee-o13-guides.md)</v>
      </c>
      <c r="I3" s="1" t="str">
        <f t="shared" ref="I3:I34" si="3">LEFT(H3,LN_en_uk+F3-1) &amp; REPT(" ",ML_en_uk-F3) &amp; MID(H3,LN_en_uk+F3,200)&amp;REPT(" ",ML_en_uk-F3+1) &amp;"|"</f>
        <v>| [![o13](/doc/img/app/sml/o13.jpg)](/en-uk/o13/ee/o13/en-uk-o13-ee-o13-guides.md "Goto Odoo System guides \[o13]" )        | [Odoo System](/en-uk/o13/ee/o13/en-uk-o13-ee-o13-guides.md)        |</v>
      </c>
      <c r="J3" s="3" t="s">
        <v>0</v>
      </c>
      <c r="K3" s="1" t="str">
        <f t="shared" ref="K3:K34" si="4">"| [![" &amp; $A3 &amp; "](/doc/img/app/sml/" &amp; $A3 &amp; ".jpg)](/es-mx/o13/ee/" &amp; $A3 &amp; "/es-mx-o13-ee-" &amp; $A3 &amp; "-guides.md ""Ver a las guías de " &amp; D3 &amp; " \[" &amp; $A3 &amp; "]"" ) | [" &amp; D3 &amp; "](/es-mx/o13/ee/"&amp;$A3&amp;"/es-mx-o13-ee-" &amp; $A3 &amp; "-guides.md)"</f>
        <v>| [![o13](/doc/img/app/sml/o13.jpg)](/es-mx/o13/ee/o13/es-mx-o13-ee-o13-guides.md "Ver a las guías de Odoo - Sistema \[o13]" ) | [Odoo - Sistema](/es-mx/o13/ee/o13/es-mx-o13-ee-o13-guides.md)</v>
      </c>
      <c r="L3" s="1" t="str">
        <f>LEFT(K3,LN_es_mx+G3-1) &amp; REPT(" ",ML_es_mx-G3) &amp; MID(K3,LN_es_mx+G3,200)&amp;REPT(" ",ML_es_mx-G3+1) &amp;"|"</f>
        <v>| [![o13](/doc/img/app/sml/o13.jpg)](/es-mx/o13/ee/o13/es-mx-o13-ee-o13-guides.md "Ver a las guías de Odoo - Sistema \[o13]" )   | [Odoo - Sistema](/es-mx/o13/ee/o13/es-mx-o13-ee-o13-guides.md)   |</v>
      </c>
    </row>
    <row r="4" spans="1:12" x14ac:dyDescent="0.25">
      <c r="A4" t="s">
        <v>43</v>
      </c>
      <c r="B4" t="s">
        <v>145</v>
      </c>
      <c r="C4" t="str">
        <f>"_2_ "&amp; B4</f>
        <v>_2_ Odoo Studio</v>
      </c>
      <c r="D4" t="s">
        <v>211</v>
      </c>
      <c r="E4" t="str">
        <f>"_2_ "&amp; D4</f>
        <v>_2_ Odoo - Studio</v>
      </c>
      <c r="F4">
        <f t="shared" si="0"/>
        <v>11</v>
      </c>
      <c r="G4">
        <f t="shared" si="1"/>
        <v>13</v>
      </c>
      <c r="H4" s="1" t="str">
        <f t="shared" si="2"/>
        <v>| [![stu](/doc/img/app/sml/stu.jpg)](/en-uk/o13/ee/stu/en-uk-o13-ee-stu-guides.md "Goto Odoo Studio guides \[stu]" ) | [Odoo Studio](/en-uk/o13/ee/stu/en-uk-o13-ee-stu-guides.md)</v>
      </c>
      <c r="I4" s="1" t="str">
        <f t="shared" si="3"/>
        <v>| [![stu](/doc/img/app/sml/stu.jpg)](/en-uk/o13/ee/stu/en-uk-o13-ee-stu-guides.md "Goto Odoo Studio guides \[stu]" )        | [Odoo Studio](/en-uk/o13/ee/stu/en-uk-o13-ee-stu-guides.md)        |</v>
      </c>
      <c r="J4" s="3" t="s">
        <v>0</v>
      </c>
      <c r="K4" s="1" t="str">
        <f t="shared" si="4"/>
        <v>| [![stu](/doc/img/app/sml/stu.jpg)](/es-mx/o13/ee/stu/es-mx-o13-ee-stu-guides.md "Ver a las guías de Odoo - Studio \[stu]" ) | [Odoo - Studio](/es-mx/o13/ee/stu/es-mx-o13-ee-stu-guides.md)</v>
      </c>
      <c r="L4" s="1" t="str">
        <f>LEFT(K4,LN_es_mx+G4-1) &amp; REPT(" ",ML_es_mx-G4) &amp; MID(K4,LN_es_mx+G4,200)&amp;REPT(" ",ML_es_mx-G4+1) &amp;"|"</f>
        <v>| [![stu](/doc/img/app/sml/stu.jpg)](/es-mx/o13/ee/stu/es-mx-o13-ee-stu-guides.md "Ver a las guías de Odoo - Studio \[stu]" )    | [Odoo - Studio](/es-mx/o13/ee/stu/es-mx-o13-ee-stu-guides.md)    |</v>
      </c>
    </row>
    <row r="5" spans="1:12" x14ac:dyDescent="0.25">
      <c r="A5" t="s">
        <v>31</v>
      </c>
      <c r="B5" t="s">
        <v>133</v>
      </c>
      <c r="C5" t="str">
        <f>"_3_ "&amp; B5</f>
        <v>_3_ Odoo SH</v>
      </c>
      <c r="D5" t="s">
        <v>212</v>
      </c>
      <c r="E5" t="str">
        <f>"_3_ "&amp; D5</f>
        <v>_3_ Odoo - SH</v>
      </c>
      <c r="F5">
        <f t="shared" si="0"/>
        <v>7</v>
      </c>
      <c r="G5">
        <f t="shared" si="1"/>
        <v>9</v>
      </c>
      <c r="H5" s="1" t="str">
        <f t="shared" si="2"/>
        <v>| [![osh](/doc/img/app/sml/osh.jpg)](/en-uk/o13/ee/osh/en-uk-o13-ee-osh-guides.md "Goto Odoo SH guides \[osh]" ) | [Odoo SH](/en-uk/o13/ee/osh/en-uk-o13-ee-osh-guides.md)</v>
      </c>
      <c r="I5" s="1" t="str">
        <f t="shared" si="3"/>
        <v>| [![osh](/doc/img/app/sml/osh.jpg)](/en-uk/o13/ee/osh/en-uk-o13-ee-osh-guides.md "Goto Odoo SH guides \[osh]" )            | [Odoo SH](/en-uk/o13/ee/osh/en-uk-o13-ee-osh-guides.md)            |</v>
      </c>
      <c r="J5" s="3" t="s">
        <v>0</v>
      </c>
      <c r="K5" s="1" t="str">
        <f t="shared" si="4"/>
        <v>| [![osh](/doc/img/app/sml/osh.jpg)](/es-mx/o13/ee/osh/es-mx-o13-ee-osh-guides.md "Ver a las guías de Odoo - SH \[osh]" ) | [Odoo - SH](/es-mx/o13/ee/osh/es-mx-o13-ee-osh-guides.md)</v>
      </c>
      <c r="L5" s="1" t="str">
        <f t="shared" ref="L5:L36" si="5">LEFT(K5,LN_es_mx-1+G5) &amp; REPT(" ",ML_es_mx-G5) &amp; MID(K5,LN_es_mx+G5,200)&amp;REPT(" ",ML_es_mx-G5+1) &amp;"|"</f>
        <v>| [![osh](/doc/img/app/sml/osh.jpg)](/es-mx/o13/ee/osh/es-mx-o13-ee-osh-guides.md "Ver a las guías de Odoo - SH \[osh]" )        | [Odoo - SH](/es-mx/o13/ee/osh/es-mx-o13-ee-osh-guides.md)        |</v>
      </c>
    </row>
    <row r="6" spans="1:12" x14ac:dyDescent="0.25">
      <c r="A6" t="s">
        <v>1</v>
      </c>
      <c r="B6" t="s">
        <v>105</v>
      </c>
      <c r="C6" t="str">
        <f>"_4_ "&amp; B6</f>
        <v>_4_ 3rd Parties</v>
      </c>
      <c r="D6" t="s">
        <v>213</v>
      </c>
      <c r="E6" t="str">
        <f>"_4_ "&amp; D6</f>
        <v>_4_ Apps de 3os.</v>
      </c>
      <c r="F6">
        <f t="shared" si="0"/>
        <v>11</v>
      </c>
      <c r="G6">
        <f t="shared" si="1"/>
        <v>12</v>
      </c>
      <c r="H6" s="1" t="str">
        <f t="shared" si="2"/>
        <v>| [![3rd](/doc/img/app/sml/3rd.jpg)](/en-uk/o13/ee/3rd/en-uk-o13-ee-3rd-guides.md "Goto 3rd Parties guides \[3rd]" ) | [3rd Parties](/en-uk/o13/ee/3rd/en-uk-o13-ee-3rd-guides.md)</v>
      </c>
      <c r="I6" s="1" t="str">
        <f t="shared" si="3"/>
        <v>| [![3rd](/doc/img/app/sml/3rd.jpg)](/en-uk/o13/ee/3rd/en-uk-o13-ee-3rd-guides.md "Goto 3rd Parties guides \[3rd]" )        | [3rd Parties](/en-uk/o13/ee/3rd/en-uk-o13-ee-3rd-guides.md)        |</v>
      </c>
      <c r="J6" s="3" t="s">
        <v>0</v>
      </c>
      <c r="K6" s="1" t="str">
        <f t="shared" si="4"/>
        <v>| [![3rd](/doc/img/app/sml/3rd.jpg)](/es-mx/o13/ee/3rd/es-mx-o13-ee-3rd-guides.md "Ver a las guías de Apps de 3os. \[3rd]" ) | [Apps de 3os.](/es-mx/o13/ee/3rd/es-mx-o13-ee-3rd-guides.md)</v>
      </c>
      <c r="L6" s="1" t="str">
        <f t="shared" si="5"/>
        <v>| [![3rd](/doc/img/app/sml/3rd.jpg)](/es-mx/o13/ee/3rd/es-mx-o13-ee-3rd-guides.md "Ver a las guías de Apps de 3os. \[3rd]" )     | [Apps de 3os.](/es-mx/o13/ee/3rd/es-mx-o13-ee-3rd-guides.md)     |</v>
      </c>
    </row>
    <row r="7" spans="1:12" x14ac:dyDescent="0.25">
      <c r="A7" t="s">
        <v>49</v>
      </c>
      <c r="B7" t="s">
        <v>152</v>
      </c>
      <c r="C7" t="str">
        <f t="shared" ref="C7:C38" si="6">B7</f>
        <v>Assets</v>
      </c>
      <c r="D7" t="s">
        <v>218</v>
      </c>
      <c r="E7" t="str">
        <f t="shared" ref="E7:E38" si="7">D7</f>
        <v>Activos</v>
      </c>
      <c r="F7">
        <f t="shared" si="0"/>
        <v>6</v>
      </c>
      <c r="G7">
        <f t="shared" si="1"/>
        <v>7</v>
      </c>
      <c r="H7" s="1" t="str">
        <f t="shared" si="2"/>
        <v>| [![ast](/doc/img/app/sml/ast.jpg)](/en-uk/o13/ee/ast/en-uk-o13-ee-ast-guides.md "Goto Assets guides \[ast]" ) | [Assets](/en-uk/o13/ee/ast/en-uk-o13-ee-ast-guides.md)</v>
      </c>
      <c r="I7" s="1" t="str">
        <f t="shared" si="3"/>
        <v>| [![ast](/doc/img/app/sml/ast.jpg)](/en-uk/o13/ee/ast/en-uk-o13-ee-ast-guides.md "Goto Assets guides \[ast]" )             | [Assets](/en-uk/o13/ee/ast/en-uk-o13-ee-ast-guides.md)             |</v>
      </c>
      <c r="J7" s="3" t="s">
        <v>0</v>
      </c>
      <c r="K7" s="1" t="str">
        <f t="shared" si="4"/>
        <v>| [![ast](/doc/img/app/sml/ast.jpg)](/es-mx/o13/ee/ast/es-mx-o13-ee-ast-guides.md "Ver a las guías de Activos \[ast]" ) | [Activos](/es-mx/o13/ee/ast/es-mx-o13-ee-ast-guides.md)</v>
      </c>
      <c r="L7" s="1" t="str">
        <f t="shared" si="5"/>
        <v>| [![ast](/doc/img/app/sml/ast.jpg)](/es-mx/o13/ee/ast/es-mx-o13-ee-ast-guides.md "Ver a las guías de Activos \[ast]" )          | [Activos](/es-mx/o13/ee/ast/es-mx-o13-ee-ast-guides.md)          |</v>
      </c>
    </row>
    <row r="8" spans="1:12" x14ac:dyDescent="0.25">
      <c r="A8" t="s">
        <v>47</v>
      </c>
      <c r="B8" t="s">
        <v>149</v>
      </c>
      <c r="C8" t="str">
        <f t="shared" si="6"/>
        <v>Timesheet</v>
      </c>
      <c r="D8" t="s">
        <v>273</v>
      </c>
      <c r="E8" t="str">
        <f t="shared" si="7"/>
        <v>Agenda Móvil</v>
      </c>
      <c r="F8">
        <f t="shared" si="0"/>
        <v>9</v>
      </c>
      <c r="G8">
        <f t="shared" si="1"/>
        <v>12</v>
      </c>
      <c r="H8" s="1" t="str">
        <f t="shared" si="2"/>
        <v>| [![tsh](/doc/img/app/sml/tsh.jpg)](/en-uk/o13/ee/tsh/en-uk-o13-ee-tsh-guides.md "Goto Timesheet guides \[tsh]" ) | [Timesheet](/en-uk/o13/ee/tsh/en-uk-o13-ee-tsh-guides.md)</v>
      </c>
      <c r="I8" s="1" t="str">
        <f t="shared" si="3"/>
        <v>| [![tsh](/doc/img/app/sml/tsh.jpg)](/en-uk/o13/ee/tsh/en-uk-o13-ee-tsh-guides.md "Goto Timesheet guides \[tsh]" )          | [Timesheet](/en-uk/o13/ee/tsh/en-uk-o13-ee-tsh-guides.md)          |</v>
      </c>
      <c r="J8" s="3" t="s">
        <v>0</v>
      </c>
      <c r="K8" s="1" t="str">
        <f t="shared" si="4"/>
        <v>| [![tsh](/doc/img/app/sml/tsh.jpg)](/es-mx/o13/ee/tsh/es-mx-o13-ee-tsh-guides.md "Ver a las guías de Agenda Móvil \[tsh]" ) | [Agenda Móvil](/es-mx/o13/ee/tsh/es-mx-o13-ee-tsh-guides.md)</v>
      </c>
      <c r="L8" s="1" t="str">
        <f t="shared" si="5"/>
        <v>| [![tsh](/doc/img/app/sml/tsh.jpg)](/es-mx/o13/ee/tsh/es-mx-o13-ee-tsh-guides.md "Ver a las guías de Agenda Móvil \[tsh]" )     | [Agenda Móvil](/es-mx/o13/ee/tsh/es-mx-o13-ee-tsh-guides.md)     |</v>
      </c>
    </row>
    <row r="9" spans="1:12" x14ac:dyDescent="0.25">
      <c r="A9" t="s">
        <v>50</v>
      </c>
      <c r="B9" t="s">
        <v>153</v>
      </c>
      <c r="C9" t="str">
        <f t="shared" si="6"/>
        <v>Attendance</v>
      </c>
      <c r="D9" t="s">
        <v>219</v>
      </c>
      <c r="E9" t="str">
        <f t="shared" si="7"/>
        <v>Asistencia</v>
      </c>
      <c r="F9">
        <f t="shared" si="0"/>
        <v>10</v>
      </c>
      <c r="G9">
        <f t="shared" si="1"/>
        <v>10</v>
      </c>
      <c r="H9" s="1" t="str">
        <f t="shared" si="2"/>
        <v>| [![atn](/doc/img/app/sml/atn.jpg)](/en-uk/o13/ee/atn/en-uk-o13-ee-atn-guides.md "Goto Attendance guides \[atn]" ) | [Attendance](/en-uk/o13/ee/atn/en-uk-o13-ee-atn-guides.md)</v>
      </c>
      <c r="I9" s="1" t="str">
        <f t="shared" si="3"/>
        <v>| [![atn](/doc/img/app/sml/atn.jpg)](/en-uk/o13/ee/atn/en-uk-o13-ee-atn-guides.md "Goto Attendance guides \[atn]" )         | [Attendance](/en-uk/o13/ee/atn/en-uk-o13-ee-atn-guides.md)         |</v>
      </c>
      <c r="J9" s="3" t="s">
        <v>0</v>
      </c>
      <c r="K9" s="1" t="str">
        <f t="shared" si="4"/>
        <v>| [![atn](/doc/img/app/sml/atn.jpg)](/es-mx/o13/ee/atn/es-mx-o13-ee-atn-guides.md "Ver a las guías de Asistencia \[atn]" ) | [Asistencia](/es-mx/o13/ee/atn/es-mx-o13-ee-atn-guides.md)</v>
      </c>
      <c r="L9" s="1" t="str">
        <f t="shared" si="5"/>
        <v>| [![atn](/doc/img/app/sml/atn.jpg)](/es-mx/o13/ee/atn/es-mx-o13-ee-atn-guides.md "Ver a las guías de Asistencia \[atn]" )       | [Asistencia](/es-mx/o13/ee/atn/es-mx-o13-ee-atn-guides.md)       |</v>
      </c>
    </row>
    <row r="10" spans="1:12" x14ac:dyDescent="0.25">
      <c r="A10" t="s">
        <v>5</v>
      </c>
      <c r="B10" t="s">
        <v>109</v>
      </c>
      <c r="C10" t="str">
        <f t="shared" si="6"/>
        <v>Approvals</v>
      </c>
      <c r="D10" t="s">
        <v>272</v>
      </c>
      <c r="E10" t="str">
        <f t="shared" si="7"/>
        <v>Autorizaciones</v>
      </c>
      <c r="F10">
        <f t="shared" si="0"/>
        <v>9</v>
      </c>
      <c r="G10">
        <f t="shared" si="1"/>
        <v>14</v>
      </c>
      <c r="H10" s="1" t="str">
        <f t="shared" si="2"/>
        <v>| [![apv](/doc/img/app/sml/apv.jpg)](/en-uk/o13/ee/apv/en-uk-o13-ee-apv-guides.md "Goto Approvals guides \[apv]" ) | [Approvals](/en-uk/o13/ee/apv/en-uk-o13-ee-apv-guides.md)</v>
      </c>
      <c r="I10" s="1" t="str">
        <f t="shared" si="3"/>
        <v>| [![apv](/doc/img/app/sml/apv.jpg)](/en-uk/o13/ee/apv/en-uk-o13-ee-apv-guides.md "Goto Approvals guides \[apv]" )          | [Approvals](/en-uk/o13/ee/apv/en-uk-o13-ee-apv-guides.md)          |</v>
      </c>
      <c r="J10" s="3" t="s">
        <v>0</v>
      </c>
      <c r="K10" s="1" t="str">
        <f t="shared" si="4"/>
        <v>| [![apv](/doc/img/app/sml/apv.jpg)](/es-mx/o13/ee/apv/es-mx-o13-ee-apv-guides.md "Ver a las guías de Autorizaciones \[apv]" ) | [Autorizaciones](/es-mx/o13/ee/apv/es-mx-o13-ee-apv-guides.md)</v>
      </c>
      <c r="L10" s="1" t="str">
        <f t="shared" si="5"/>
        <v>| [![apv](/doc/img/app/sml/apv.jpg)](/es-mx/o13/ee/apv/es-mx-o13-ee-apv-guides.md "Ver a las guías de Autorizaciones \[apv]" )   | [Autorizaciones](/es-mx/o13/ee/apv/es-mx-o13-ee-apv-guides.md)   |</v>
      </c>
    </row>
    <row r="11" spans="1:12" x14ac:dyDescent="0.25">
      <c r="A11" t="s">
        <v>6</v>
      </c>
      <c r="B11" t="s">
        <v>110</v>
      </c>
      <c r="C11" t="str">
        <f t="shared" si="6"/>
        <v>Blog</v>
      </c>
      <c r="D11" t="s">
        <v>110</v>
      </c>
      <c r="E11" t="str">
        <f t="shared" si="7"/>
        <v>Blog</v>
      </c>
      <c r="F11">
        <f t="shared" si="0"/>
        <v>4</v>
      </c>
      <c r="G11">
        <f t="shared" si="1"/>
        <v>4</v>
      </c>
      <c r="H11" s="1" t="str">
        <f t="shared" si="2"/>
        <v>| [![blg](/doc/img/app/sml/blg.jpg)](/en-uk/o13/ee/blg/en-uk-o13-ee-blg-guides.md "Goto Blog guides \[blg]" ) | [Blog](/en-uk/o13/ee/blg/en-uk-o13-ee-blg-guides.md)</v>
      </c>
      <c r="I11" s="1" t="str">
        <f t="shared" si="3"/>
        <v>| [![blg](/doc/img/app/sml/blg.jpg)](/en-uk/o13/ee/blg/en-uk-o13-ee-blg-guides.md "Goto Blog guides \[blg]" )               | [Blog](/en-uk/o13/ee/blg/en-uk-o13-ee-blg-guides.md)               |</v>
      </c>
      <c r="J11" s="3" t="s">
        <v>0</v>
      </c>
      <c r="K11" s="1" t="str">
        <f t="shared" si="4"/>
        <v>| [![blg](/doc/img/app/sml/blg.jpg)](/es-mx/o13/ee/blg/es-mx-o13-ee-blg-guides.md "Ver a las guías de Blog \[blg]" ) | [Blog](/es-mx/o13/ee/blg/es-mx-o13-ee-blg-guides.md)</v>
      </c>
      <c r="L11" s="1" t="str">
        <f t="shared" si="5"/>
        <v>| [![blg](/doc/img/app/sml/blg.jpg)](/es-mx/o13/ee/blg/es-mx-o13-ee-blg-guides.md "Ver a las guías de Blog \[blg]" )             | [Blog](/es-mx/o13/ee/blg/es-mx-o13-ee-blg-guides.md)             |</v>
      </c>
    </row>
    <row r="12" spans="1:12" x14ac:dyDescent="0.25">
      <c r="A12" t="s">
        <v>7</v>
      </c>
      <c r="B12" t="s">
        <v>111</v>
      </c>
      <c r="C12" t="str">
        <f t="shared" si="6"/>
        <v>Calendar</v>
      </c>
      <c r="D12" t="s">
        <v>221</v>
      </c>
      <c r="E12" t="str">
        <f t="shared" si="7"/>
        <v>Calendario</v>
      </c>
      <c r="F12">
        <f t="shared" si="0"/>
        <v>8</v>
      </c>
      <c r="G12">
        <f t="shared" si="1"/>
        <v>10</v>
      </c>
      <c r="H12" s="1" t="str">
        <f t="shared" si="2"/>
        <v>| [![cal](/doc/img/app/sml/cal.jpg)](/en-uk/o13/ee/cal/en-uk-o13-ee-cal-guides.md "Goto Calendar guides \[cal]" ) | [Calendar](/en-uk/o13/ee/cal/en-uk-o13-ee-cal-guides.md)</v>
      </c>
      <c r="I12" s="1" t="str">
        <f t="shared" si="3"/>
        <v>| [![cal](/doc/img/app/sml/cal.jpg)](/en-uk/o13/ee/cal/en-uk-o13-ee-cal-guides.md "Goto Calendar guides \[cal]" )           | [Calendar](/en-uk/o13/ee/cal/en-uk-o13-ee-cal-guides.md)           |</v>
      </c>
      <c r="J12" s="3" t="s">
        <v>0</v>
      </c>
      <c r="K12" s="1" t="str">
        <f t="shared" si="4"/>
        <v>| [![cal](/doc/img/app/sml/cal.jpg)](/es-mx/o13/ee/cal/es-mx-o13-ee-cal-guides.md "Ver a las guías de Calendario \[cal]" ) | [Calendario](/es-mx/o13/ee/cal/es-mx-o13-ee-cal-guides.md)</v>
      </c>
      <c r="L12" s="1" t="str">
        <f t="shared" si="5"/>
        <v>| [![cal](/doc/img/app/sml/cal.jpg)](/es-mx/o13/ee/cal/es-mx-o13-ee-cal-guides.md "Ver a las guías de Calendario \[cal]" )       | [Calendario](/es-mx/o13/ee/cal/es-mx-o13-ee-cal-guides.md)       |</v>
      </c>
    </row>
    <row r="13" spans="1:12" x14ac:dyDescent="0.25">
      <c r="A13" t="s">
        <v>29</v>
      </c>
      <c r="B13" t="s">
        <v>132</v>
      </c>
      <c r="C13" t="str">
        <f t="shared" si="6"/>
        <v>Mass Mail</v>
      </c>
      <c r="D13" t="s">
        <v>250</v>
      </c>
      <c r="E13" t="str">
        <f t="shared" si="7"/>
        <v>Campañas</v>
      </c>
      <c r="F13">
        <f t="shared" si="0"/>
        <v>9</v>
      </c>
      <c r="G13">
        <f t="shared" si="1"/>
        <v>8</v>
      </c>
      <c r="H13" s="1" t="str">
        <f t="shared" si="2"/>
        <v>| [![msm](/doc/img/app/sml/msm.jpg)](/en-uk/o13/ee/msm/en-uk-o13-ee-msm-guides.md "Goto Mass Mail guides \[msm]" ) | [Mass Mail](/en-uk/o13/ee/msm/en-uk-o13-ee-msm-guides.md)</v>
      </c>
      <c r="I13" s="1" t="str">
        <f t="shared" si="3"/>
        <v>| [![msm](/doc/img/app/sml/msm.jpg)](/en-uk/o13/ee/msm/en-uk-o13-ee-msm-guides.md "Goto Mass Mail guides \[msm]" )          | [Mass Mail](/en-uk/o13/ee/msm/en-uk-o13-ee-msm-guides.md)          |</v>
      </c>
      <c r="J13" s="3" t="s">
        <v>0</v>
      </c>
      <c r="K13" s="1" t="str">
        <f t="shared" si="4"/>
        <v>| [![msm](/doc/img/app/sml/msm.jpg)](/es-mx/o13/ee/msm/es-mx-o13-ee-msm-guides.md "Ver a las guías de Campañas \[msm]" ) | [Campañas](/es-mx/o13/ee/msm/es-mx-o13-ee-msm-guides.md)</v>
      </c>
      <c r="L13" s="1" t="str">
        <f t="shared" si="5"/>
        <v>| [![msm](/doc/img/app/sml/msm.jpg)](/es-mx/o13/ee/msm/es-mx-o13-ee-msm-guides.md "Ver a las guías de Campañas \[msm]" )         | [Campañas](/es-mx/o13/ee/msm/es-mx-o13-ee-msm-guides.md)         |</v>
      </c>
    </row>
    <row r="14" spans="1:12" x14ac:dyDescent="0.25">
      <c r="A14" t="s">
        <v>11</v>
      </c>
      <c r="B14" t="s">
        <v>114</v>
      </c>
      <c r="C14" t="str">
        <f t="shared" si="6"/>
        <v>Discuss</v>
      </c>
      <c r="D14" t="s">
        <v>229</v>
      </c>
      <c r="E14" t="str">
        <f t="shared" si="7"/>
        <v>Charlas</v>
      </c>
      <c r="F14">
        <f t="shared" si="0"/>
        <v>7</v>
      </c>
      <c r="G14">
        <f t="shared" si="1"/>
        <v>7</v>
      </c>
      <c r="H14" s="1" t="str">
        <f t="shared" si="2"/>
        <v>| [![dsc](/doc/img/app/sml/dsc.jpg)](/en-uk/o13/ee/dsc/en-uk-o13-ee-dsc-guides.md "Goto Discuss guides \[dsc]" ) | [Discuss](/en-uk/o13/ee/dsc/en-uk-o13-ee-dsc-guides.md)</v>
      </c>
      <c r="I14" s="1" t="str">
        <f t="shared" si="3"/>
        <v>| [![dsc](/doc/img/app/sml/dsc.jpg)](/en-uk/o13/ee/dsc/en-uk-o13-ee-dsc-guides.md "Goto Discuss guides \[dsc]" )            | [Discuss](/en-uk/o13/ee/dsc/en-uk-o13-ee-dsc-guides.md)            |</v>
      </c>
      <c r="J14" s="3" t="s">
        <v>0</v>
      </c>
      <c r="K14" s="1" t="str">
        <f t="shared" si="4"/>
        <v>| [![dsc](/doc/img/app/sml/dsc.jpg)](/es-mx/o13/ee/dsc/es-mx-o13-ee-dsc-guides.md "Ver a las guías de Charlas \[dsc]" ) | [Charlas](/es-mx/o13/ee/dsc/es-mx-o13-ee-dsc-guides.md)</v>
      </c>
      <c r="L14" s="1" t="str">
        <f t="shared" si="5"/>
        <v>| [![dsc](/doc/img/app/sml/dsc.jpg)](/es-mx/o13/ee/dsc/es-mx-o13-ee-dsc-guides.md "Ver a las guías de Charlas \[dsc]" )          | [Charlas](/es-mx/o13/ee/dsc/es-mx-o13-ee-dsc-guides.md)          |</v>
      </c>
    </row>
    <row r="15" spans="1:12" x14ac:dyDescent="0.25">
      <c r="A15" t="s">
        <v>64</v>
      </c>
      <c r="B15" t="s">
        <v>128</v>
      </c>
      <c r="C15" t="str">
        <f t="shared" si="6"/>
        <v>Live Chat</v>
      </c>
      <c r="D15" t="s">
        <v>289</v>
      </c>
      <c r="E15" t="str">
        <f t="shared" si="7"/>
        <v>Chat en Línea</v>
      </c>
      <c r="F15">
        <f t="shared" si="0"/>
        <v>9</v>
      </c>
      <c r="G15">
        <f t="shared" si="1"/>
        <v>13</v>
      </c>
      <c r="H15" s="1" t="str">
        <f t="shared" si="2"/>
        <v>| [![lch](/doc/img/app/sml/lch.jpg)](/en-uk/o13/ee/lch/en-uk-o13-ee-lch-guides.md "Goto Live Chat guides \[lch]" ) | [Live Chat](/en-uk/o13/ee/lch/en-uk-o13-ee-lch-guides.md)</v>
      </c>
      <c r="I15" s="1" t="str">
        <f t="shared" si="3"/>
        <v>| [![lch](/doc/img/app/sml/lch.jpg)](/en-uk/o13/ee/lch/en-uk-o13-ee-lch-guides.md "Goto Live Chat guides \[lch]" )          | [Live Chat](/en-uk/o13/ee/lch/en-uk-o13-ee-lch-guides.md)          |</v>
      </c>
      <c r="J15" s="3" t="s">
        <v>0</v>
      </c>
      <c r="K15" s="1" t="str">
        <f t="shared" si="4"/>
        <v>| [![lch](/doc/img/app/sml/lch.jpg)](/es-mx/o13/ee/lch/es-mx-o13-ee-lch-guides.md "Ver a las guías de Chat en Línea \[lch]" ) | [Chat en Línea](/es-mx/o13/ee/lch/es-mx-o13-ee-lch-guides.md)</v>
      </c>
      <c r="L15" s="1" t="str">
        <f t="shared" si="5"/>
        <v>| [![lch](/doc/img/app/sml/lch.jpg)](/es-mx/o13/ee/lch/es-mx-o13-ee-lch-guides.md "Ver a las guías de Chat en Línea \[lch]" )    | [Chat en Línea](/es-mx/o13/ee/lch/es-mx-o13-ee-lch-guides.md)    |</v>
      </c>
    </row>
    <row r="16" spans="1:12" x14ac:dyDescent="0.25">
      <c r="A16" t="s">
        <v>4</v>
      </c>
      <c r="B16" t="s">
        <v>108</v>
      </c>
      <c r="C16" t="str">
        <f t="shared" si="6"/>
        <v>Appointments</v>
      </c>
      <c r="D16" t="s">
        <v>215</v>
      </c>
      <c r="E16" t="str">
        <f t="shared" si="7"/>
        <v>Citas</v>
      </c>
      <c r="F16">
        <f t="shared" si="0"/>
        <v>12</v>
      </c>
      <c r="G16">
        <f t="shared" si="1"/>
        <v>5</v>
      </c>
      <c r="H16" s="1" t="str">
        <f t="shared" si="2"/>
        <v>| [![apt](/doc/img/app/sml/apt.jpg)](/en-uk/o13/ee/apt/en-uk-o13-ee-apt-guides.md "Goto Appointments guides \[apt]" ) | [Appointments](/en-uk/o13/ee/apt/en-uk-o13-ee-apt-guides.md)</v>
      </c>
      <c r="I16" s="1" t="str">
        <f t="shared" si="3"/>
        <v>| [![apt](/doc/img/app/sml/apt.jpg)](/en-uk/o13/ee/apt/en-uk-o13-ee-apt-guides.md "Goto Appointments guides \[apt]" )       | [Appointments](/en-uk/o13/ee/apt/en-uk-o13-ee-apt-guides.md)       |</v>
      </c>
      <c r="J16" s="3" t="s">
        <v>0</v>
      </c>
      <c r="K16" s="1" t="str">
        <f t="shared" si="4"/>
        <v>| [![apt](/doc/img/app/sml/apt.jpg)](/es-mx/o13/ee/apt/es-mx-o13-ee-apt-guides.md "Ver a las guías de Citas \[apt]" ) | [Citas](/es-mx/o13/ee/apt/es-mx-o13-ee-apt-guides.md)</v>
      </c>
      <c r="L16" s="1" t="str">
        <f t="shared" si="5"/>
        <v>| [![apt](/doc/img/app/sml/apt.jpg)](/es-mx/o13/ee/apt/es-mx-o13-ee-apt-guides.md "Ver a las guías de Citas \[apt]" )            | [Citas](/es-mx/o13/ee/apt/es-mx-o13-ee-apt-guides.md)            |</v>
      </c>
    </row>
    <row r="17" spans="1:12" x14ac:dyDescent="0.25">
      <c r="A17" t="s">
        <v>51</v>
      </c>
      <c r="B17" t="s">
        <v>154</v>
      </c>
      <c r="C17" t="str">
        <f t="shared" si="6"/>
        <v>Bar Code</v>
      </c>
      <c r="D17" t="s">
        <v>220</v>
      </c>
      <c r="E17" t="str">
        <f t="shared" si="7"/>
        <v>Código de Barras</v>
      </c>
      <c r="F17">
        <f t="shared" si="0"/>
        <v>8</v>
      </c>
      <c r="G17">
        <f t="shared" si="1"/>
        <v>16</v>
      </c>
      <c r="H17" s="1" t="str">
        <f t="shared" si="2"/>
        <v>| [![bar](/doc/img/app/sml/bar.jpg)](/en-uk/o13/ee/bar/en-uk-o13-ee-bar-guides.md "Goto Bar Code guides \[bar]" ) | [Bar Code](/en-uk/o13/ee/bar/en-uk-o13-ee-bar-guides.md)</v>
      </c>
      <c r="I17" s="1" t="str">
        <f t="shared" si="3"/>
        <v>| [![bar](/doc/img/app/sml/bar.jpg)](/en-uk/o13/ee/bar/en-uk-o13-ee-bar-guides.md "Goto Bar Code guides \[bar]" )           | [Bar Code](/en-uk/o13/ee/bar/en-uk-o13-ee-bar-guides.md)           |</v>
      </c>
      <c r="J17" s="3" t="s">
        <v>0</v>
      </c>
      <c r="K17" s="1" t="str">
        <f t="shared" si="4"/>
        <v>| [![bar](/doc/img/app/sml/bar.jpg)](/es-mx/o13/ee/bar/es-mx-o13-ee-bar-guides.md "Ver a las guías de Código de Barras \[bar]" ) | [Código de Barras](/es-mx/o13/ee/bar/es-mx-o13-ee-bar-guides.md)</v>
      </c>
      <c r="L17" s="1" t="str">
        <f t="shared" si="5"/>
        <v>| [![bar](/doc/img/app/sml/bar.jpg)](/es-mx/o13/ee/bar/es-mx-o13-ee-bar-guides.md "Ver a las guías de Código de Barras \[bar]" ) | [Código de Barras](/es-mx/o13/ee/bar/es-mx-o13-ee-bar-guides.md) |</v>
      </c>
    </row>
    <row r="18" spans="1:12" x14ac:dyDescent="0.25">
      <c r="A18" t="s">
        <v>25</v>
      </c>
      <c r="B18" t="s">
        <v>127</v>
      </c>
      <c r="C18" t="str">
        <f t="shared" si="6"/>
        <v>Lunch</v>
      </c>
      <c r="D18" t="s">
        <v>247</v>
      </c>
      <c r="E18" t="str">
        <f t="shared" si="7"/>
        <v>Comidas</v>
      </c>
      <c r="F18">
        <f t="shared" si="0"/>
        <v>5</v>
      </c>
      <c r="G18">
        <f t="shared" si="1"/>
        <v>7</v>
      </c>
      <c r="H18" s="1" t="str">
        <f t="shared" si="2"/>
        <v>| [![lun](/doc/img/app/sml/lun.jpg)](/en-uk/o13/ee/lun/en-uk-o13-ee-lun-guides.md "Goto Lunch guides \[lun]" ) | [Lunch](/en-uk/o13/ee/lun/en-uk-o13-ee-lun-guides.md)</v>
      </c>
      <c r="I18" s="1" t="str">
        <f t="shared" si="3"/>
        <v>| [![lun](/doc/img/app/sml/lun.jpg)](/en-uk/o13/ee/lun/en-uk-o13-ee-lun-guides.md "Goto Lunch guides \[lun]" )              | [Lunch](/en-uk/o13/ee/lun/en-uk-o13-ee-lun-guides.md)              |</v>
      </c>
      <c r="J18" s="3" t="s">
        <v>0</v>
      </c>
      <c r="K18" s="1" t="str">
        <f t="shared" si="4"/>
        <v>| [![lun](/doc/img/app/sml/lun.jpg)](/es-mx/o13/ee/lun/es-mx-o13-ee-lun-guides.md "Ver a las guías de Comidas \[lun]" ) | [Comidas](/es-mx/o13/ee/lun/es-mx-o13-ee-lun-guides.md)</v>
      </c>
      <c r="L18" s="1" t="str">
        <f t="shared" si="5"/>
        <v>| [![lun](/doc/img/app/sml/lun.jpg)](/es-mx/o13/ee/lun/es-mx-o13-ee-lun-guides.md "Ver a las guías de Comidas \[lun]" )          | [Comidas](/es-mx/o13/ee/lun/es-mx-o13-ee-lun-guides.md)          |</v>
      </c>
    </row>
    <row r="19" spans="1:12" x14ac:dyDescent="0.25">
      <c r="A19" t="s">
        <v>40</v>
      </c>
      <c r="B19" t="s">
        <v>142</v>
      </c>
      <c r="C19" t="str">
        <f t="shared" si="6"/>
        <v>Skills</v>
      </c>
      <c r="D19" t="s">
        <v>268</v>
      </c>
      <c r="E19" t="str">
        <f t="shared" si="7"/>
        <v>Competencias</v>
      </c>
      <c r="F19">
        <f t="shared" si="0"/>
        <v>6</v>
      </c>
      <c r="G19">
        <f t="shared" si="1"/>
        <v>12</v>
      </c>
      <c r="H19" s="1" t="str">
        <f t="shared" si="2"/>
        <v>| [![skm](/doc/img/app/sml/skm.jpg)](/en-uk/o13/ee/skm/en-uk-o13-ee-skm-guides.md "Goto Skills guides \[skm]" ) | [Skills](/en-uk/o13/ee/skm/en-uk-o13-ee-skm-guides.md)</v>
      </c>
      <c r="I19" s="1" t="str">
        <f t="shared" si="3"/>
        <v>| [![skm](/doc/img/app/sml/skm.jpg)](/en-uk/o13/ee/skm/en-uk-o13-ee-skm-guides.md "Goto Skills guides \[skm]" )             | [Skills](/en-uk/o13/ee/skm/en-uk-o13-ee-skm-guides.md)             |</v>
      </c>
      <c r="J19" s="3" t="s">
        <v>0</v>
      </c>
      <c r="K19" s="1" t="str">
        <f t="shared" si="4"/>
        <v>| [![skm](/doc/img/app/sml/skm.jpg)](/es-mx/o13/ee/skm/es-mx-o13-ee-skm-guides.md "Ver a las guías de Competencias \[skm]" ) | [Competencias](/es-mx/o13/ee/skm/es-mx-o13-ee-skm-guides.md)</v>
      </c>
      <c r="L19" s="1" t="str">
        <f t="shared" si="5"/>
        <v>| [![skm](/doc/img/app/sml/skm.jpg)](/es-mx/o13/ee/skm/es-mx-o13-ee-skm-guides.md "Ver a las guías de Competencias \[skm]" )     | [Competencias](/es-mx/o13/ee/skm/es-mx-o13-ee-skm-guides.md)     |</v>
      </c>
    </row>
    <row r="20" spans="1:12" x14ac:dyDescent="0.25">
      <c r="A20" t="s">
        <v>32</v>
      </c>
      <c r="B20" t="s">
        <v>134</v>
      </c>
      <c r="C20" t="str">
        <f t="shared" si="6"/>
        <v>Purchasing</v>
      </c>
      <c r="D20" t="s">
        <v>261</v>
      </c>
      <c r="E20" t="str">
        <f t="shared" si="7"/>
        <v>Compras</v>
      </c>
      <c r="F20">
        <f t="shared" si="0"/>
        <v>10</v>
      </c>
      <c r="G20">
        <f t="shared" si="1"/>
        <v>7</v>
      </c>
      <c r="H20" s="1" t="str">
        <f t="shared" si="2"/>
        <v>| [![pch](/doc/img/app/sml/pch.jpg)](/en-uk/o13/ee/pch/en-uk-o13-ee-pch-guides.md "Goto Purchasing guides \[pch]" ) | [Purchasing](/en-uk/o13/ee/pch/en-uk-o13-ee-pch-guides.md)</v>
      </c>
      <c r="I20" s="1" t="str">
        <f t="shared" si="3"/>
        <v>| [![pch](/doc/img/app/sml/pch.jpg)](/en-uk/o13/ee/pch/en-uk-o13-ee-pch-guides.md "Goto Purchasing guides \[pch]" )         | [Purchasing](/en-uk/o13/ee/pch/en-uk-o13-ee-pch-guides.md)         |</v>
      </c>
      <c r="J20" s="3" t="s">
        <v>0</v>
      </c>
      <c r="K20" s="1" t="str">
        <f t="shared" si="4"/>
        <v>| [![pch](/doc/img/app/sml/pch.jpg)](/es-mx/o13/ee/pch/es-mx-o13-ee-pch-guides.md "Ver a las guías de Compras \[pch]" ) | [Compras](/es-mx/o13/ee/pch/es-mx-o13-ee-pch-guides.md)</v>
      </c>
      <c r="L20" s="1" t="str">
        <f t="shared" si="5"/>
        <v>| [![pch](/doc/img/app/sml/pch.jpg)](/es-mx/o13/ee/pch/es-mx-o13-ee-pch-guides.md "Ver a las guías de Compras \[pch]" )          | [Compras](/es-mx/o13/ee/pch/es-mx-o13-ee-pch-guides.md)          |</v>
      </c>
    </row>
    <row r="21" spans="1:12" x14ac:dyDescent="0.25">
      <c r="A21" t="s">
        <v>75</v>
      </c>
      <c r="B21" t="s">
        <v>177</v>
      </c>
      <c r="C21" t="str">
        <f t="shared" si="6"/>
        <v>Settings</v>
      </c>
      <c r="D21" t="s">
        <v>267</v>
      </c>
      <c r="E21" t="str">
        <f t="shared" si="7"/>
        <v>Configuración</v>
      </c>
      <c r="F21">
        <f t="shared" si="0"/>
        <v>8</v>
      </c>
      <c r="G21">
        <f t="shared" si="1"/>
        <v>13</v>
      </c>
      <c r="H21" s="1" t="str">
        <f t="shared" si="2"/>
        <v>| [![set](/doc/img/app/sml/set.jpg)](/en-uk/o13/ee/set/en-uk-o13-ee-set-guides.md "Goto Settings guides \[set]" ) | [Settings](/en-uk/o13/ee/set/en-uk-o13-ee-set-guides.md)</v>
      </c>
      <c r="I21" s="1" t="str">
        <f t="shared" si="3"/>
        <v>| [![set](/doc/img/app/sml/set.jpg)](/en-uk/o13/ee/set/en-uk-o13-ee-set-guides.md "Goto Settings guides \[set]" )           | [Settings](/en-uk/o13/ee/set/en-uk-o13-ee-set-guides.md)           |</v>
      </c>
      <c r="J21" s="3" t="s">
        <v>0</v>
      </c>
      <c r="K21" s="1" t="str">
        <f t="shared" si="4"/>
        <v>| [![set](/doc/img/app/sml/set.jpg)](/es-mx/o13/ee/set/es-mx-o13-ee-set-guides.md "Ver a las guías de Configuración \[set]" ) | [Configuración](/es-mx/o13/ee/set/es-mx-o13-ee-set-guides.md)</v>
      </c>
      <c r="L21" s="1" t="str">
        <f t="shared" si="5"/>
        <v>| [![set](/doc/img/app/sml/set.jpg)](/es-mx/o13/ee/set/es-mx-o13-ee-set-guides.md "Ver a las guías de Configuración \[set]" )    | [Configuración](/es-mx/o13/ee/set/es-mx-o13-ee-set-guides.md)    |</v>
      </c>
    </row>
    <row r="22" spans="1:12" x14ac:dyDescent="0.25">
      <c r="A22" t="s">
        <v>2</v>
      </c>
      <c r="B22" t="s">
        <v>106</v>
      </c>
      <c r="C22" t="str">
        <f t="shared" si="6"/>
        <v>Accounting</v>
      </c>
      <c r="D22" t="s">
        <v>214</v>
      </c>
      <c r="E22" t="str">
        <f t="shared" si="7"/>
        <v>Contabilidad</v>
      </c>
      <c r="F22">
        <f t="shared" si="0"/>
        <v>10</v>
      </c>
      <c r="G22">
        <f t="shared" si="1"/>
        <v>12</v>
      </c>
      <c r="H22" s="1" t="str">
        <f t="shared" si="2"/>
        <v>| [![acc](/doc/img/app/sml/acc.jpg)](/en-uk/o13/ee/acc/en-uk-o13-ee-acc-guides.md "Goto Accounting guides \[acc]" ) | [Accounting](/en-uk/o13/ee/acc/en-uk-o13-ee-acc-guides.md)</v>
      </c>
      <c r="I22" s="1" t="str">
        <f t="shared" si="3"/>
        <v>| [![acc](/doc/img/app/sml/acc.jpg)](/en-uk/o13/ee/acc/en-uk-o13-ee-acc-guides.md "Goto Accounting guides \[acc]" )         | [Accounting](/en-uk/o13/ee/acc/en-uk-o13-ee-acc-guides.md)         |</v>
      </c>
      <c r="J22" s="3" t="s">
        <v>0</v>
      </c>
      <c r="K22" s="1" t="str">
        <f t="shared" si="4"/>
        <v>| [![acc](/doc/img/app/sml/acc.jpg)](/es-mx/o13/ee/acc/es-mx-o13-ee-acc-guides.md "Ver a las guías de Contabilidad \[acc]" ) | [Contabilidad](/es-mx/o13/ee/acc/es-mx-o13-ee-acc-guides.md)</v>
      </c>
      <c r="L22" s="1" t="str">
        <f t="shared" si="5"/>
        <v>| [![acc](/doc/img/app/sml/acc.jpg)](/es-mx/o13/ee/acc/es-mx-o13-ee-acc-guides.md "Ver a las guías de Contabilidad \[acc]" )     | [Contabilidad](/es-mx/o13/ee/acc/es-mx-o13-ee-acc-guides.md)     |</v>
      </c>
    </row>
    <row r="23" spans="1:12" x14ac:dyDescent="0.25">
      <c r="A23" t="s">
        <v>9</v>
      </c>
      <c r="B23" t="s">
        <v>113</v>
      </c>
      <c r="C23" t="str">
        <f t="shared" si="6"/>
        <v>Contacts</v>
      </c>
      <c r="D23" t="s">
        <v>222</v>
      </c>
      <c r="E23" t="str">
        <f t="shared" si="7"/>
        <v>Contactos</v>
      </c>
      <c r="F23">
        <f t="shared" si="0"/>
        <v>8</v>
      </c>
      <c r="G23">
        <f t="shared" si="1"/>
        <v>9</v>
      </c>
      <c r="H23" s="1" t="str">
        <f t="shared" si="2"/>
        <v>| [![ctc](/doc/img/app/sml/ctc.jpg)](/en-uk/o13/ee/ctc/en-uk-o13-ee-ctc-guides.md "Goto Contacts guides \[ctc]" ) | [Contacts](/en-uk/o13/ee/ctc/en-uk-o13-ee-ctc-guides.md)</v>
      </c>
      <c r="I23" s="1" t="str">
        <f t="shared" si="3"/>
        <v>| [![ctc](/doc/img/app/sml/ctc.jpg)](/en-uk/o13/ee/ctc/en-uk-o13-ee-ctc-guides.md "Goto Contacts guides \[ctc]" )           | [Contacts](/en-uk/o13/ee/ctc/en-uk-o13-ee-ctc-guides.md)           |</v>
      </c>
      <c r="J23" s="3" t="s">
        <v>0</v>
      </c>
      <c r="K23" s="1" t="str">
        <f t="shared" si="4"/>
        <v>| [![ctc](/doc/img/app/sml/ctc.jpg)](/es-mx/o13/ee/ctc/es-mx-o13-ee-ctc-guides.md "Ver a las guías de Contactos \[ctc]" ) | [Contactos](/es-mx/o13/ee/ctc/es-mx-o13-ee-ctc-guides.md)</v>
      </c>
      <c r="L23" s="1" t="str">
        <f t="shared" si="5"/>
        <v>| [![ctc](/doc/img/app/sml/ctc.jpg)](/es-mx/o13/ee/ctc/es-mx-o13-ee-ctc-guides.md "Ver a las guías de Contactos \[ctc]" )        | [Contactos](/es-mx/o13/ee/ctc/es-mx-o13-ee-ctc-guides.md)        |</v>
      </c>
    </row>
    <row r="24" spans="1:12" x14ac:dyDescent="0.25">
      <c r="A24" t="s">
        <v>72</v>
      </c>
      <c r="B24" t="s">
        <v>174</v>
      </c>
      <c r="C24" t="str">
        <f t="shared" si="6"/>
        <v>Quality Control</v>
      </c>
      <c r="D24" t="s">
        <v>303</v>
      </c>
      <c r="E24" t="str">
        <f t="shared" si="7"/>
        <v>Ctrl de Calidad</v>
      </c>
      <c r="F24">
        <f t="shared" si="0"/>
        <v>15</v>
      </c>
      <c r="G24">
        <f t="shared" si="1"/>
        <v>15</v>
      </c>
      <c r="H24" s="1" t="str">
        <f t="shared" si="2"/>
        <v>| [![qco](/doc/img/app/sml/qco.jpg)](/en-uk/o13/ee/qco/en-uk-o13-ee-qco-guides.md "Goto Quality Control guides \[qco]" ) | [Quality Control](/en-uk/o13/ee/qco/en-uk-o13-ee-qco-guides.md)</v>
      </c>
      <c r="I24" s="1" t="str">
        <f t="shared" si="3"/>
        <v>| [![qco](/doc/img/app/sml/qco.jpg)](/en-uk/o13/ee/qco/en-uk-o13-ee-qco-guides.md "Goto Quality Control guides \[qco]" )    | [Quality Control](/en-uk/o13/ee/qco/en-uk-o13-ee-qco-guides.md)    |</v>
      </c>
      <c r="J24" s="3" t="s">
        <v>0</v>
      </c>
      <c r="K24" s="1" t="str">
        <f t="shared" si="4"/>
        <v>| [![qco](/doc/img/app/sml/qco.jpg)](/es-mx/o13/ee/qco/es-mx-o13-ee-qco-guides.md "Ver a las guías de Ctrl de Calidad \[qco]" ) | [Ctrl de Calidad](/es-mx/o13/ee/qco/es-mx-o13-ee-qco-guides.md)</v>
      </c>
      <c r="L24" s="1" t="str">
        <f t="shared" si="5"/>
        <v>| [![qco](/doc/img/app/sml/qco.jpg)](/es-mx/o13/ee/qco/es-mx-o13-ee-qco-guides.md "Ver a las guías de Ctrl de Calidad \[qco]" )  | [Ctrl de Calidad](/es-mx/o13/ee/qco/es-mx-o13-ee-qco-guides.md)  |</v>
      </c>
    </row>
    <row r="25" spans="1:12" x14ac:dyDescent="0.25">
      <c r="A25" t="s">
        <v>58</v>
      </c>
      <c r="B25" t="s">
        <v>161</v>
      </c>
      <c r="C25" t="str">
        <f t="shared" si="6"/>
        <v>eMail</v>
      </c>
      <c r="D25" t="s">
        <v>304</v>
      </c>
      <c r="E25" t="str">
        <f t="shared" si="7"/>
        <v>eCorreo</v>
      </c>
      <c r="F25">
        <f t="shared" si="0"/>
        <v>5</v>
      </c>
      <c r="G25">
        <f t="shared" si="1"/>
        <v>7</v>
      </c>
      <c r="H25" s="1" t="str">
        <f t="shared" si="2"/>
        <v>| [![eml](/doc/img/app/sml/eml.jpg)](/en-uk/o13/ee/eml/en-uk-o13-ee-eml-guides.md "Goto eMail guides \[eml]" ) | [eMail](/en-uk/o13/ee/eml/en-uk-o13-ee-eml-guides.md)</v>
      </c>
      <c r="I25" s="1" t="str">
        <f t="shared" si="3"/>
        <v>| [![eml](/doc/img/app/sml/eml.jpg)](/en-uk/o13/ee/eml/en-uk-o13-ee-eml-guides.md "Goto eMail guides \[eml]" )              | [eMail](/en-uk/o13/ee/eml/en-uk-o13-ee-eml-guides.md)              |</v>
      </c>
      <c r="J25" s="3" t="s">
        <v>0</v>
      </c>
      <c r="K25" s="1" t="str">
        <f t="shared" si="4"/>
        <v>| [![eml](/doc/img/app/sml/eml.jpg)](/es-mx/o13/ee/eml/es-mx-o13-ee-eml-guides.md "Ver a las guías de eCorreo \[eml]" ) | [eCorreo](/es-mx/o13/ee/eml/es-mx-o13-ee-eml-guides.md)</v>
      </c>
      <c r="L25" s="1" t="str">
        <f t="shared" si="5"/>
        <v>| [![eml](/doc/img/app/sml/eml.jpg)](/es-mx/o13/ee/eml/es-mx-o13-ee-eml-guides.md "Ver a las guías de eCorreo \[eml]" )          | [eCorreo](/es-mx/o13/ee/eml/es-mx-o13-ee-eml-guides.md)          |</v>
      </c>
    </row>
    <row r="26" spans="1:12" x14ac:dyDescent="0.25">
      <c r="A26" t="s">
        <v>62</v>
      </c>
      <c r="B26" t="s">
        <v>165</v>
      </c>
      <c r="C26" t="str">
        <f t="shared" si="6"/>
        <v>Github Mail</v>
      </c>
      <c r="D26" t="s">
        <v>241</v>
      </c>
      <c r="E26" t="str">
        <f t="shared" si="7"/>
        <v>Correo Github</v>
      </c>
      <c r="F26">
        <f t="shared" si="0"/>
        <v>11</v>
      </c>
      <c r="G26">
        <f t="shared" si="1"/>
        <v>13</v>
      </c>
      <c r="H26" s="1" t="str">
        <f t="shared" si="2"/>
        <v>| [![ghm](/doc/img/app/sml/ghm.jpg)](/en-uk/o13/ee/ghm/en-uk-o13-ee-ghm-guides.md "Goto Github Mail guides \[ghm]" ) | [Github Mail](/en-uk/o13/ee/ghm/en-uk-o13-ee-ghm-guides.md)</v>
      </c>
      <c r="I26" s="1" t="str">
        <f t="shared" si="3"/>
        <v>| [![ghm](/doc/img/app/sml/ghm.jpg)](/en-uk/o13/ee/ghm/en-uk-o13-ee-ghm-guides.md "Goto Github Mail guides \[ghm]" )        | [Github Mail](/en-uk/o13/ee/ghm/en-uk-o13-ee-ghm-guides.md)        |</v>
      </c>
      <c r="J26" s="3" t="s">
        <v>0</v>
      </c>
      <c r="K26" s="1" t="str">
        <f t="shared" si="4"/>
        <v>| [![ghm](/doc/img/app/sml/ghm.jpg)](/es-mx/o13/ee/ghm/es-mx-o13-ee-ghm-guides.md "Ver a las guías de Correo Github \[ghm]" ) | [Correo Github](/es-mx/o13/ee/ghm/es-mx-o13-ee-ghm-guides.md)</v>
      </c>
      <c r="L26" s="1" t="str">
        <f t="shared" si="5"/>
        <v>| [![ghm](/doc/img/app/sml/ghm.jpg)](/es-mx/o13/ee/ghm/es-mx-o13-ee-ghm-guides.md "Ver a las guías de Correo Github \[ghm]" )    | [Correo Github](/es-mx/o13/ee/ghm/es-mx-o13-ee-ghm-guides.md)    |</v>
      </c>
    </row>
    <row r="27" spans="1:12" x14ac:dyDescent="0.25">
      <c r="A27" t="s">
        <v>68</v>
      </c>
      <c r="B27" t="s">
        <v>170</v>
      </c>
      <c r="C27" t="str">
        <f t="shared" si="6"/>
        <v>Mail Push</v>
      </c>
      <c r="D27" t="s">
        <v>248</v>
      </c>
      <c r="E27" t="str">
        <f t="shared" si="7"/>
        <v>Correo Push</v>
      </c>
      <c r="F27">
        <f t="shared" si="0"/>
        <v>9</v>
      </c>
      <c r="G27">
        <f t="shared" si="1"/>
        <v>11</v>
      </c>
      <c r="H27" s="1" t="str">
        <f t="shared" si="2"/>
        <v>| [![mpu](/doc/img/app/sml/mpu.jpg)](/en-uk/o13/ee/mpu/en-uk-o13-ee-mpu-guides.md "Goto Mail Push guides \[mpu]" ) | [Mail Push](/en-uk/o13/ee/mpu/en-uk-o13-ee-mpu-guides.md)</v>
      </c>
      <c r="I27" s="1" t="str">
        <f t="shared" si="3"/>
        <v>| [![mpu](/doc/img/app/sml/mpu.jpg)](/en-uk/o13/ee/mpu/en-uk-o13-ee-mpu-guides.md "Goto Mail Push guides \[mpu]" )          | [Mail Push](/en-uk/o13/ee/mpu/en-uk-o13-ee-mpu-guides.md)          |</v>
      </c>
      <c r="J27" s="3" t="s">
        <v>0</v>
      </c>
      <c r="K27" s="1" t="str">
        <f t="shared" si="4"/>
        <v>| [![mpu](/doc/img/app/sml/mpu.jpg)](/es-mx/o13/ee/mpu/es-mx-o13-ee-mpu-guides.md "Ver a las guías de Correo Push \[mpu]" ) | [Correo Push](/es-mx/o13/ee/mpu/es-mx-o13-ee-mpu-guides.md)</v>
      </c>
      <c r="L27" s="1" t="str">
        <f t="shared" si="5"/>
        <v>| [![mpu](/doc/img/app/sml/mpu.jpg)](/es-mx/o13/ee/mpu/es-mx-o13-ee-mpu-guides.md "Ver a las guías de Correo Push \[mpu]" )      | [Correo Push](/es-mx/o13/ee/mpu/es-mx-o13-ee-mpu-guides.md)      |</v>
      </c>
    </row>
    <row r="28" spans="1:12" x14ac:dyDescent="0.25">
      <c r="A28" t="s">
        <v>8</v>
      </c>
      <c r="B28" t="s">
        <v>112</v>
      </c>
      <c r="C28" t="str">
        <f t="shared" si="6"/>
        <v>CRM</v>
      </c>
      <c r="D28" t="s">
        <v>112</v>
      </c>
      <c r="E28" t="str">
        <f t="shared" si="7"/>
        <v>CRM</v>
      </c>
      <c r="F28">
        <f t="shared" si="0"/>
        <v>3</v>
      </c>
      <c r="G28">
        <f t="shared" si="1"/>
        <v>3</v>
      </c>
      <c r="H28" s="1" t="str">
        <f t="shared" si="2"/>
        <v>| [![crm](/doc/img/app/sml/crm.jpg)](/en-uk/o13/ee/crm/en-uk-o13-ee-crm-guides.md "Goto CRM guides \[crm]" ) | [CRM](/en-uk/o13/ee/crm/en-uk-o13-ee-crm-guides.md)</v>
      </c>
      <c r="I28" s="1" t="str">
        <f t="shared" si="3"/>
        <v>| [![crm](/doc/img/app/sml/crm.jpg)](/en-uk/o13/ee/crm/en-uk-o13-ee-crm-guides.md "Goto CRM guides \[crm]" )                | [CRM](/en-uk/o13/ee/crm/en-uk-o13-ee-crm-guides.md)                |</v>
      </c>
      <c r="J28" s="3" t="s">
        <v>0</v>
      </c>
      <c r="K28" s="1" t="str">
        <f t="shared" si="4"/>
        <v>| [![crm](/doc/img/app/sml/crm.jpg)](/es-mx/o13/ee/crm/es-mx-o13-ee-crm-guides.md "Ver a las guías de CRM \[crm]" ) | [CRM](/es-mx/o13/ee/crm/es-mx-o13-ee-crm-guides.md)</v>
      </c>
      <c r="L28" s="1" t="str">
        <f t="shared" si="5"/>
        <v>| [![crm](/doc/img/app/sml/crm.jpg)](/es-mx/o13/ee/crm/es-mx-o13-ee-crm-guides.md "Ver a las guías de CRM \[crm]" )              | [CRM](/es-mx/o13/ee/crm/es-mx-o13-ee-crm-guides.md)              |</v>
      </c>
    </row>
    <row r="29" spans="1:12" x14ac:dyDescent="0.25">
      <c r="A29" t="s">
        <v>41</v>
      </c>
      <c r="B29" t="s">
        <v>143</v>
      </c>
      <c r="C29" t="str">
        <f t="shared" si="6"/>
        <v>Slides</v>
      </c>
      <c r="D29" t="s">
        <v>270</v>
      </c>
      <c r="E29" t="str">
        <f t="shared" si="7"/>
        <v>Diapositivas</v>
      </c>
      <c r="F29">
        <f t="shared" si="0"/>
        <v>6</v>
      </c>
      <c r="G29">
        <f t="shared" si="1"/>
        <v>12</v>
      </c>
      <c r="H29" s="1" t="str">
        <f t="shared" si="2"/>
        <v>| [![sli](/doc/img/app/sml/sli.jpg)](/en-uk/o13/ee/sli/en-uk-o13-ee-sli-guides.md "Goto Slides guides \[sli]" ) | [Slides](/en-uk/o13/ee/sli/en-uk-o13-ee-sli-guides.md)</v>
      </c>
      <c r="I29" s="1" t="str">
        <f t="shared" si="3"/>
        <v>| [![sli](/doc/img/app/sml/sli.jpg)](/en-uk/o13/ee/sli/en-uk-o13-ee-sli-guides.md "Goto Slides guides \[sli]" )             | [Slides](/en-uk/o13/ee/sli/en-uk-o13-ee-sli-guides.md)             |</v>
      </c>
      <c r="J29" s="3" t="s">
        <v>0</v>
      </c>
      <c r="K29" s="1" t="str">
        <f t="shared" si="4"/>
        <v>| [![sli](/doc/img/app/sml/sli.jpg)](/es-mx/o13/ee/sli/es-mx-o13-ee-sli-guides.md "Ver a las guías de Diapositivas \[sli]" ) | [Diapositivas](/es-mx/o13/ee/sli/es-mx-o13-ee-sli-guides.md)</v>
      </c>
      <c r="L29" s="1" t="str">
        <f t="shared" si="5"/>
        <v>| [![sli](/doc/img/app/sml/sli.jpg)](/es-mx/o13/ee/sli/es-mx-o13-ee-sli-guides.md "Ver a las guías de Diapositivas \[sli]" )     | [Diapositivas](/es-mx/o13/ee/sli/es-mx-o13-ee-sli-guides.md)     |</v>
      </c>
    </row>
    <row r="30" spans="1:12" x14ac:dyDescent="0.25">
      <c r="A30" t="s">
        <v>10</v>
      </c>
      <c r="B30" t="s">
        <v>157</v>
      </c>
      <c r="C30" t="str">
        <f t="shared" si="6"/>
        <v>Documents</v>
      </c>
      <c r="D30" t="s">
        <v>230</v>
      </c>
      <c r="E30" t="str">
        <f t="shared" si="7"/>
        <v>Documentos</v>
      </c>
      <c r="F30">
        <f t="shared" si="0"/>
        <v>9</v>
      </c>
      <c r="G30">
        <f t="shared" si="1"/>
        <v>10</v>
      </c>
      <c r="H30" s="1" t="str">
        <f t="shared" si="2"/>
        <v>| [![doc](/doc/img/app/sml/doc.jpg)](/en-uk/o13/ee/doc/en-uk-o13-ee-doc-guides.md "Goto Documents guides \[doc]" ) | [Documents](/en-uk/o13/ee/doc/en-uk-o13-ee-doc-guides.md)</v>
      </c>
      <c r="I30" s="1" t="str">
        <f t="shared" si="3"/>
        <v>| [![doc](/doc/img/app/sml/doc.jpg)](/en-uk/o13/ee/doc/en-uk-o13-ee-doc-guides.md "Goto Documents guides \[doc]" )          | [Documents](/en-uk/o13/ee/doc/en-uk-o13-ee-doc-guides.md)          |</v>
      </c>
      <c r="J30" s="3" t="s">
        <v>0</v>
      </c>
      <c r="K30" s="1" t="str">
        <f t="shared" si="4"/>
        <v>| [![doc](/doc/img/app/sml/doc.jpg)](/es-mx/o13/ee/doc/es-mx-o13-ee-doc-guides.md "Ver a las guías de Documentos \[doc]" ) | [Documentos](/es-mx/o13/ee/doc/es-mx-o13-ee-doc-guides.md)</v>
      </c>
      <c r="L30" s="1" t="str">
        <f t="shared" si="5"/>
        <v>| [![doc](/doc/img/app/sml/doc.jpg)](/es-mx/o13/ee/doc/es-mx-o13-ee-doc-guides.md "Ver a las guías de Documentos \[doc]" )       | [Documentos](/es-mx/o13/ee/doc/es-mx-o13-ee-doc-guides.md)       |</v>
      </c>
    </row>
    <row r="31" spans="1:12" x14ac:dyDescent="0.25">
      <c r="A31" t="s">
        <v>12</v>
      </c>
      <c r="B31" t="s">
        <v>115</v>
      </c>
      <c r="C31" t="str">
        <f t="shared" si="6"/>
        <v>eCommerce</v>
      </c>
      <c r="D31" t="s">
        <v>231</v>
      </c>
      <c r="E31" t="str">
        <f t="shared" si="7"/>
        <v>eComercio</v>
      </c>
      <c r="F31">
        <f t="shared" si="0"/>
        <v>9</v>
      </c>
      <c r="G31">
        <f t="shared" si="1"/>
        <v>9</v>
      </c>
      <c r="H31" s="1" t="str">
        <f t="shared" si="2"/>
        <v>| [![eco](/doc/img/app/sml/eco.jpg)](/en-uk/o13/ee/eco/en-uk-o13-ee-eco-guides.md "Goto eCommerce guides \[eco]" ) | [eCommerce](/en-uk/o13/ee/eco/en-uk-o13-ee-eco-guides.md)</v>
      </c>
      <c r="I31" s="1" t="str">
        <f t="shared" si="3"/>
        <v>| [![eco](/doc/img/app/sml/eco.jpg)](/en-uk/o13/ee/eco/en-uk-o13-ee-eco-guides.md "Goto eCommerce guides \[eco]" )          | [eCommerce](/en-uk/o13/ee/eco/en-uk-o13-ee-eco-guides.md)          |</v>
      </c>
      <c r="J31" s="3" t="s">
        <v>0</v>
      </c>
      <c r="K31" s="1" t="str">
        <f t="shared" si="4"/>
        <v>| [![eco](/doc/img/app/sml/eco.jpg)](/es-mx/o13/ee/eco/es-mx-o13-ee-eco-guides.md "Ver a las guías de eComercio \[eco]" ) | [eComercio](/es-mx/o13/ee/eco/es-mx-o13-ee-eco-guides.md)</v>
      </c>
      <c r="L31" s="1" t="str">
        <f t="shared" si="5"/>
        <v>| [![eco](/doc/img/app/sml/eco.jpg)](/es-mx/o13/ee/eco/es-mx-o13-ee-eco-guides.md "Ver a las guías de eComercio \[eco]" )        | [eComercio](/es-mx/o13/ee/eco/es-mx-o13-ee-eco-guides.md)        |</v>
      </c>
    </row>
    <row r="32" spans="1:12" x14ac:dyDescent="0.25">
      <c r="A32" t="s">
        <v>15</v>
      </c>
      <c r="B32" t="s">
        <v>118</v>
      </c>
      <c r="C32" t="str">
        <f t="shared" si="6"/>
        <v>eSignature</v>
      </c>
      <c r="D32" t="s">
        <v>234</v>
      </c>
      <c r="E32" t="str">
        <f t="shared" si="7"/>
        <v>eFirma</v>
      </c>
      <c r="F32">
        <f t="shared" si="0"/>
        <v>10</v>
      </c>
      <c r="G32">
        <f t="shared" si="1"/>
        <v>6</v>
      </c>
      <c r="H32" s="1" t="str">
        <f t="shared" si="2"/>
        <v>| [![esg](/doc/img/app/sml/esg.jpg)](/en-uk/o13/ee/esg/en-uk-o13-ee-esg-guides.md "Goto eSignature guides \[esg]" ) | [eSignature](/en-uk/o13/ee/esg/en-uk-o13-ee-esg-guides.md)</v>
      </c>
      <c r="I32" s="1" t="str">
        <f t="shared" si="3"/>
        <v>| [![esg](/doc/img/app/sml/esg.jpg)](/en-uk/o13/ee/esg/en-uk-o13-ee-esg-guides.md "Goto eSignature guides \[esg]" )         | [eSignature](/en-uk/o13/ee/esg/en-uk-o13-ee-esg-guides.md)         |</v>
      </c>
      <c r="J32" s="3" t="s">
        <v>0</v>
      </c>
      <c r="K32" s="1" t="str">
        <f t="shared" si="4"/>
        <v>| [![esg](/doc/img/app/sml/esg.jpg)](/es-mx/o13/ee/esg/es-mx-o13-ee-esg-guides.md "Ver a las guías de eFirma \[esg]" ) | [eFirma](/es-mx/o13/ee/esg/es-mx-o13-ee-esg-guides.md)</v>
      </c>
      <c r="L32" s="1" t="str">
        <f t="shared" si="5"/>
        <v>| [![esg](/doc/img/app/sml/esg.jpg)](/es-mx/o13/ee/esg/es-mx-o13-ee-esg-guides.md "Ver a las guías de eFirma \[esg]" )           | [eFirma](/es-mx/o13/ee/esg/es-mx-o13-ee-esg-guides.md)           |</v>
      </c>
    </row>
    <row r="33" spans="1:12" x14ac:dyDescent="0.25">
      <c r="A33" t="s">
        <v>13</v>
      </c>
      <c r="B33" t="s">
        <v>116</v>
      </c>
      <c r="C33" t="str">
        <f t="shared" si="6"/>
        <v>Employees</v>
      </c>
      <c r="D33" t="s">
        <v>232</v>
      </c>
      <c r="E33" t="str">
        <f t="shared" si="7"/>
        <v>Empleados</v>
      </c>
      <c r="F33">
        <f t="shared" si="0"/>
        <v>9</v>
      </c>
      <c r="G33">
        <f t="shared" si="1"/>
        <v>9</v>
      </c>
      <c r="H33" s="1" t="str">
        <f t="shared" si="2"/>
        <v>| [![emp](/doc/img/app/sml/emp.jpg)](/en-uk/o13/ee/emp/en-uk-o13-ee-emp-guides.md "Goto Employees guides \[emp]" ) | [Employees](/en-uk/o13/ee/emp/en-uk-o13-ee-emp-guides.md)</v>
      </c>
      <c r="I33" s="1" t="str">
        <f t="shared" si="3"/>
        <v>| [![emp](/doc/img/app/sml/emp.jpg)](/en-uk/o13/ee/emp/en-uk-o13-ee-emp-guides.md "Goto Employees guides \[emp]" )          | [Employees](/en-uk/o13/ee/emp/en-uk-o13-ee-emp-guides.md)          |</v>
      </c>
      <c r="J33" s="3" t="s">
        <v>0</v>
      </c>
      <c r="K33" s="1" t="str">
        <f t="shared" si="4"/>
        <v>| [![emp](/doc/img/app/sml/emp.jpg)](/es-mx/o13/ee/emp/es-mx-o13-ee-emp-guides.md "Ver a las guías de Empleados \[emp]" ) | [Empleados](/es-mx/o13/ee/emp/es-mx-o13-ee-emp-guides.md)</v>
      </c>
      <c r="L33" s="1" t="str">
        <f t="shared" si="5"/>
        <v>| [![emp](/doc/img/app/sml/emp.jpg)](/es-mx/o13/ee/emp/es-mx-o13-ee-emp-guides.md "Ver a las guías de Empleados \[emp]" )        | [Empleados](/es-mx/o13/ee/emp/es-mx-o13-ee-emp-guides.md)        |</v>
      </c>
    </row>
    <row r="34" spans="1:12" x14ac:dyDescent="0.25">
      <c r="A34" t="s">
        <v>45</v>
      </c>
      <c r="B34" t="s">
        <v>147</v>
      </c>
      <c r="C34" t="str">
        <f t="shared" si="6"/>
        <v>Surveys</v>
      </c>
      <c r="D34" t="s">
        <v>271</v>
      </c>
      <c r="E34" t="str">
        <f t="shared" si="7"/>
        <v>Encuestas</v>
      </c>
      <c r="F34">
        <f t="shared" si="0"/>
        <v>7</v>
      </c>
      <c r="G34">
        <f t="shared" si="1"/>
        <v>9</v>
      </c>
      <c r="H34" s="1" t="str">
        <f t="shared" si="2"/>
        <v>| [![svy](/doc/img/app/sml/svy.jpg)](/en-uk/o13/ee/svy/en-uk-o13-ee-svy-guides.md "Goto Surveys guides \[svy]" ) | [Surveys](/en-uk/o13/ee/svy/en-uk-o13-ee-svy-guides.md)</v>
      </c>
      <c r="I34" s="1" t="str">
        <f t="shared" si="3"/>
        <v>| [![svy](/doc/img/app/sml/svy.jpg)](/en-uk/o13/ee/svy/en-uk-o13-ee-svy-guides.md "Goto Surveys guides \[svy]" )            | [Surveys](/en-uk/o13/ee/svy/en-uk-o13-ee-svy-guides.md)            |</v>
      </c>
      <c r="J34" s="3" t="s">
        <v>0</v>
      </c>
      <c r="K34" s="1" t="str">
        <f t="shared" si="4"/>
        <v>| [![svy](/doc/img/app/sml/svy.jpg)](/es-mx/o13/ee/svy/es-mx-o13-ee-svy-guides.md "Ver a las guías de Encuestas \[svy]" ) | [Encuestas](/es-mx/o13/ee/svy/es-mx-o13-ee-svy-guides.md)</v>
      </c>
      <c r="L34" s="1" t="str">
        <f t="shared" si="5"/>
        <v>| [![svy](/doc/img/app/sml/svy.jpg)](/es-mx/o13/ee/svy/es-mx-o13-ee-svy-guides.md "Ver a las guías de Encuestas \[svy]" )        | [Encuestas](/es-mx/o13/ee/svy/es-mx-o13-ee-svy-guides.md)        |</v>
      </c>
    </row>
    <row r="35" spans="1:12" x14ac:dyDescent="0.25">
      <c r="A35" t="s">
        <v>52</v>
      </c>
      <c r="B35" t="s">
        <v>155</v>
      </c>
      <c r="C35" t="str">
        <f t="shared" si="6"/>
        <v>Delivery Bpost</v>
      </c>
      <c r="D35" t="s">
        <v>224</v>
      </c>
      <c r="E35" t="str">
        <f t="shared" si="7"/>
        <v>Envíos Bpost</v>
      </c>
      <c r="F35">
        <f t="shared" ref="F35:F66" si="8">LEN(B35)</f>
        <v>14</v>
      </c>
      <c r="G35">
        <f t="shared" ref="G35:G66" si="9">LEN(D35)</f>
        <v>12</v>
      </c>
      <c r="H35" s="1" t="str">
        <f t="shared" ref="H35:H66" si="10"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[![dbp](/doc/img/app/sml/dbp.jpg)](/en-uk/o13/ee/dbp/en-uk-o13-ee-dbp-guides.md "Goto Delivery Bpost guides \[dbp]" ) | [Delivery Bpost](/en-uk/o13/ee/dbp/en-uk-o13-ee-dbp-guides.md)</v>
      </c>
      <c r="I35" s="1" t="str">
        <f t="shared" ref="I35:I66" si="11">LEFT(H35,LN_en_uk+F35-1) &amp; REPT(" ",ML_en_uk-F35) &amp; MID(H35,LN_en_uk+F35,200)&amp;REPT(" ",ML_en_uk-F35+1) &amp;"|"</f>
        <v>| [![dbp](/doc/img/app/sml/dbp.jpg)](/en-uk/o13/ee/dbp/en-uk-o13-ee-dbp-guides.md "Goto Delivery Bpost guides \[dbp]" )     | [Delivery Bpost](/en-uk/o13/ee/dbp/en-uk-o13-ee-dbp-guides.md)     |</v>
      </c>
      <c r="J35" s="3" t="s">
        <v>0</v>
      </c>
      <c r="K35" s="1" t="str">
        <f t="shared" ref="K35:K66" si="12"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[![dbp](/doc/img/app/sml/dbp.jpg)](/es-mx/o13/ee/dbp/es-mx-o13-ee-dbp-guides.md "Ver a las guías de Envíos Bpost \[dbp]" ) | [Envíos Bpost](/es-mx/o13/ee/dbp/es-mx-o13-ee-dbp-guides.md)</v>
      </c>
      <c r="L35" s="1" t="str">
        <f t="shared" si="5"/>
        <v>| [![dbp](/doc/img/app/sml/dbp.jpg)](/es-mx/o13/ee/dbp/es-mx-o13-ee-dbp-guides.md "Ver a las guías de Envíos Bpost \[dbp]" )     | [Envíos Bpost](/es-mx/o13/ee/dbp/es-mx-o13-ee-dbp-guides.md)     |</v>
      </c>
    </row>
    <row r="36" spans="1:12" x14ac:dyDescent="0.25">
      <c r="A36" t="s">
        <v>53</v>
      </c>
      <c r="B36" t="s">
        <v>156</v>
      </c>
      <c r="C36" t="str">
        <f t="shared" si="6"/>
        <v>Delivery DHL</v>
      </c>
      <c r="D36" t="s">
        <v>225</v>
      </c>
      <c r="E36" t="str">
        <f t="shared" si="7"/>
        <v>Envíos DHL</v>
      </c>
      <c r="F36">
        <f t="shared" si="8"/>
        <v>12</v>
      </c>
      <c r="G36">
        <f t="shared" si="9"/>
        <v>10</v>
      </c>
      <c r="H36" s="1" t="str">
        <f t="shared" si="10"/>
        <v>| [![ddh](/doc/img/app/sml/ddh.jpg)](/en-uk/o13/ee/ddh/en-uk-o13-ee-ddh-guides.md "Goto Delivery DHL guides \[ddh]" ) | [Delivery DHL](/en-uk/o13/ee/ddh/en-uk-o13-ee-ddh-guides.md)</v>
      </c>
      <c r="I36" s="1" t="str">
        <f t="shared" si="11"/>
        <v>| [![ddh](/doc/img/app/sml/ddh.jpg)](/en-uk/o13/ee/ddh/en-uk-o13-ee-ddh-guides.md "Goto Delivery DHL guides \[ddh]" )       | [Delivery DHL](/en-uk/o13/ee/ddh/en-uk-o13-ee-ddh-guides.md)       |</v>
      </c>
      <c r="J36" s="3" t="s">
        <v>0</v>
      </c>
      <c r="K36" s="1" t="str">
        <f t="shared" si="12"/>
        <v>| [![ddh](/doc/img/app/sml/ddh.jpg)](/es-mx/o13/ee/ddh/es-mx-o13-ee-ddh-guides.md "Ver a las guías de Envíos DHL \[ddh]" ) | [Envíos DHL](/es-mx/o13/ee/ddh/es-mx-o13-ee-ddh-guides.md)</v>
      </c>
      <c r="L36" s="1" t="str">
        <f t="shared" si="5"/>
        <v>| [![ddh](/doc/img/app/sml/ddh.jpg)](/es-mx/o13/ee/ddh/es-mx-o13-ee-ddh-guides.md "Ver a las guías de Envíos DHL \[ddh]" )       | [Envíos DHL](/es-mx/o13/ee/ddh/es-mx-o13-ee-ddh-guides.md)       |</v>
      </c>
    </row>
    <row r="37" spans="1:12" x14ac:dyDescent="0.25">
      <c r="A37" t="s">
        <v>54</v>
      </c>
      <c r="B37" t="s">
        <v>158</v>
      </c>
      <c r="C37" t="str">
        <f t="shared" si="6"/>
        <v>Delivery FedEx</v>
      </c>
      <c r="D37" t="s">
        <v>226</v>
      </c>
      <c r="E37" t="str">
        <f t="shared" si="7"/>
        <v>Envíos FedEx</v>
      </c>
      <c r="F37">
        <f t="shared" si="8"/>
        <v>14</v>
      </c>
      <c r="G37">
        <f t="shared" si="9"/>
        <v>12</v>
      </c>
      <c r="H37" s="1" t="str">
        <f t="shared" si="10"/>
        <v>| [![dfe](/doc/img/app/sml/dfe.jpg)](/en-uk/o13/ee/dfe/en-uk-o13-ee-dfe-guides.md "Goto Delivery FedEx guides \[dfe]" ) | [Delivery FedEx](/en-uk/o13/ee/dfe/en-uk-o13-ee-dfe-guides.md)</v>
      </c>
      <c r="I37" s="1" t="str">
        <f t="shared" si="11"/>
        <v>| [![dfe](/doc/img/app/sml/dfe.jpg)](/en-uk/o13/ee/dfe/en-uk-o13-ee-dfe-guides.md "Goto Delivery FedEx guides \[dfe]" )     | [Delivery FedEx](/en-uk/o13/ee/dfe/en-uk-o13-ee-dfe-guides.md)     |</v>
      </c>
      <c r="J37" s="3" t="s">
        <v>0</v>
      </c>
      <c r="K37" s="1" t="str">
        <f t="shared" si="12"/>
        <v>| [![dfe](/doc/img/app/sml/dfe.jpg)](/es-mx/o13/ee/dfe/es-mx-o13-ee-dfe-guides.md "Ver a las guías de Envíos FedEx \[dfe]" ) | [Envíos FedEx](/es-mx/o13/ee/dfe/es-mx-o13-ee-dfe-guides.md)</v>
      </c>
      <c r="L37" s="1" t="str">
        <f t="shared" ref="L37:L68" si="13">LEFT(K37,LN_es_mx-1+G37) &amp; REPT(" ",ML_es_mx-G37) &amp; MID(K37,LN_es_mx+G37,200)&amp;REPT(" ",ML_es_mx-G37+1) &amp;"|"</f>
        <v>| [![dfe](/doc/img/app/sml/dfe.jpg)](/es-mx/o13/ee/dfe/es-mx-o13-ee-dfe-guides.md "Ver a las guías de Envíos FedEx \[dfe]" )     | [Envíos FedEx](/es-mx/o13/ee/dfe/es-mx-o13-ee-dfe-guides.md)     |</v>
      </c>
    </row>
    <row r="38" spans="1:12" x14ac:dyDescent="0.25">
      <c r="A38" t="s">
        <v>56</v>
      </c>
      <c r="B38" t="s">
        <v>159</v>
      </c>
      <c r="C38" t="str">
        <f t="shared" si="6"/>
        <v>Delivery UPS</v>
      </c>
      <c r="D38" t="s">
        <v>227</v>
      </c>
      <c r="E38" t="str">
        <f t="shared" si="7"/>
        <v>Envíos UPS</v>
      </c>
      <c r="F38">
        <f t="shared" si="8"/>
        <v>12</v>
      </c>
      <c r="G38">
        <f t="shared" si="9"/>
        <v>10</v>
      </c>
      <c r="H38" s="1" t="str">
        <f t="shared" si="10"/>
        <v>| [![dup](/doc/img/app/sml/dup.jpg)](/en-uk/o13/ee/dup/en-uk-o13-ee-dup-guides.md "Goto Delivery UPS guides \[dup]" ) | [Delivery UPS](/en-uk/o13/ee/dup/en-uk-o13-ee-dup-guides.md)</v>
      </c>
      <c r="I38" s="1" t="str">
        <f t="shared" si="11"/>
        <v>| [![dup](/doc/img/app/sml/dup.jpg)](/en-uk/o13/ee/dup/en-uk-o13-ee-dup-guides.md "Goto Delivery UPS guides \[dup]" )       | [Delivery UPS](/en-uk/o13/ee/dup/en-uk-o13-ee-dup-guides.md)       |</v>
      </c>
      <c r="J38" s="3" t="s">
        <v>0</v>
      </c>
      <c r="K38" s="1" t="str">
        <f t="shared" si="12"/>
        <v>| [![dup](/doc/img/app/sml/dup.jpg)](/es-mx/o13/ee/dup/es-mx-o13-ee-dup-guides.md "Ver a las guías de Envíos UPS \[dup]" ) | [Envíos UPS](/es-mx/o13/ee/dup/es-mx-o13-ee-dup-guides.md)</v>
      </c>
      <c r="L38" s="1" t="str">
        <f t="shared" si="13"/>
        <v>| [![dup](/doc/img/app/sml/dup.jpg)](/es-mx/o13/ee/dup/es-mx-o13-ee-dup-guides.md "Ver a las guías de Envíos UPS \[dup]" )       | [Envíos UPS](/es-mx/o13/ee/dup/es-mx-o13-ee-dup-guides.md)       |</v>
      </c>
    </row>
    <row r="39" spans="1:12" x14ac:dyDescent="0.25">
      <c r="A39" t="s">
        <v>57</v>
      </c>
      <c r="B39" t="s">
        <v>160</v>
      </c>
      <c r="C39" t="str">
        <f t="shared" ref="C39:C70" si="14">B39</f>
        <v>Delivery USps</v>
      </c>
      <c r="D39" t="s">
        <v>228</v>
      </c>
      <c r="E39" t="str">
        <f t="shared" ref="E39:E70" si="15">D39</f>
        <v>Envíos Usps</v>
      </c>
      <c r="F39">
        <f t="shared" si="8"/>
        <v>13</v>
      </c>
      <c r="G39">
        <f t="shared" si="9"/>
        <v>11</v>
      </c>
      <c r="H39" s="1" t="str">
        <f t="shared" si="10"/>
        <v>| [![dus](/doc/img/app/sml/dus.jpg)](/en-uk/o13/ee/dus/en-uk-o13-ee-dus-guides.md "Goto Delivery USps guides \[dus]" ) | [Delivery USps](/en-uk/o13/ee/dus/en-uk-o13-ee-dus-guides.md)</v>
      </c>
      <c r="I39" s="1" t="str">
        <f t="shared" si="11"/>
        <v>| [![dus](/doc/img/app/sml/dus.jpg)](/en-uk/o13/ee/dus/en-uk-o13-ee-dus-guides.md "Goto Delivery USps guides \[dus]" )      | [Delivery USps](/en-uk/o13/ee/dus/en-uk-o13-ee-dus-guides.md)      |</v>
      </c>
      <c r="J39" s="3" t="s">
        <v>0</v>
      </c>
      <c r="K39" s="1" t="str">
        <f t="shared" si="12"/>
        <v>| [![dus](/doc/img/app/sml/dus.jpg)](/es-mx/o13/ee/dus/es-mx-o13-ee-dus-guides.md "Ver a las guías de Envíos Usps \[dus]" ) | [Envíos Usps](/es-mx/o13/ee/dus/es-mx-o13-ee-dus-guides.md)</v>
      </c>
      <c r="L39" s="1" t="str">
        <f t="shared" si="13"/>
        <v>| [![dus](/doc/img/app/sml/dus.jpg)](/es-mx/o13/ee/dus/es-mx-o13-ee-dus-guides.md "Ver a las guías de Envíos Usps \[dus]" )      | [Envíos Usps](/es-mx/o13/ee/dus/es-mx-o13-ee-dus-guides.md)      |</v>
      </c>
    </row>
    <row r="40" spans="1:12" x14ac:dyDescent="0.25">
      <c r="A40" t="s">
        <v>14</v>
      </c>
      <c r="B40" t="s">
        <v>117</v>
      </c>
      <c r="C40" t="str">
        <f t="shared" si="14"/>
        <v>Equipment</v>
      </c>
      <c r="D40" t="s">
        <v>233</v>
      </c>
      <c r="E40" t="str">
        <f t="shared" si="15"/>
        <v>Equipos</v>
      </c>
      <c r="F40">
        <f t="shared" si="8"/>
        <v>9</v>
      </c>
      <c r="G40">
        <f t="shared" si="9"/>
        <v>7</v>
      </c>
      <c r="H40" s="1" t="str">
        <f t="shared" si="10"/>
        <v>| [![equ](/doc/img/app/sml/equ.jpg)](/en-uk/o13/ee/equ/en-uk-o13-ee-equ-guides.md "Goto Equipment guides \[equ]" ) | [Equipment](/en-uk/o13/ee/equ/en-uk-o13-ee-equ-guides.md)</v>
      </c>
      <c r="I40" s="1" t="str">
        <f t="shared" si="11"/>
        <v>| [![equ](/doc/img/app/sml/equ.jpg)](/en-uk/o13/ee/equ/en-uk-o13-ee-equ-guides.md "Goto Equipment guides \[equ]" )          | [Equipment](/en-uk/o13/ee/equ/en-uk-o13-ee-equ-guides.md)          |</v>
      </c>
      <c r="J40" s="3" t="s">
        <v>0</v>
      </c>
      <c r="K40" s="1" t="str">
        <f t="shared" si="12"/>
        <v>| [![equ](/doc/img/app/sml/equ.jpg)](/es-mx/o13/ee/equ/es-mx-o13-ee-equ-guides.md "Ver a las guías de Equipos \[equ]" ) | [Equipos](/es-mx/o13/ee/equ/es-mx-o13-ee-equ-guides.md)</v>
      </c>
      <c r="L40" s="1" t="str">
        <f t="shared" si="13"/>
        <v>| [![equ](/doc/img/app/sml/equ.jpg)](/es-mx/o13/ee/equ/es-mx-o13-ee-equ-guides.md "Ver a las guías de Equipos \[equ]" )          | [Equipos](/es-mx/o13/ee/equ/es-mx-o13-ee-equ-guides.md)          |</v>
      </c>
    </row>
    <row r="41" spans="1:12" x14ac:dyDescent="0.25">
      <c r="A41" t="s">
        <v>3</v>
      </c>
      <c r="B41" t="s">
        <v>107</v>
      </c>
      <c r="C41" t="str">
        <f t="shared" si="14"/>
        <v>Appraisal</v>
      </c>
      <c r="D41" t="s">
        <v>216</v>
      </c>
      <c r="E41" t="str">
        <f t="shared" si="15"/>
        <v>Evaluaciones</v>
      </c>
      <c r="F41">
        <f t="shared" si="8"/>
        <v>9</v>
      </c>
      <c r="G41">
        <f t="shared" si="9"/>
        <v>12</v>
      </c>
      <c r="H41" s="1" t="str">
        <f t="shared" si="10"/>
        <v>| [![apr](/doc/img/app/sml/apr.jpg)](/en-uk/o13/ee/apr/en-uk-o13-ee-apr-guides.md "Goto Appraisal guides \[apr]" ) | [Appraisal](/en-uk/o13/ee/apr/en-uk-o13-ee-apr-guides.md)</v>
      </c>
      <c r="I41" s="1" t="str">
        <f t="shared" si="11"/>
        <v>| [![apr](/doc/img/app/sml/apr.jpg)](/en-uk/o13/ee/apr/en-uk-o13-ee-apr-guides.md "Goto Appraisal guides \[apr]" )          | [Appraisal](/en-uk/o13/ee/apr/en-uk-o13-ee-apr-guides.md)          |</v>
      </c>
      <c r="J41" s="3" t="s">
        <v>0</v>
      </c>
      <c r="K41" s="1" t="str">
        <f t="shared" si="12"/>
        <v>| [![apr](/doc/img/app/sml/apr.jpg)](/es-mx/o13/ee/apr/es-mx-o13-ee-apr-guides.md "Ver a las guías de Evaluaciones \[apr]" ) | [Evaluaciones](/es-mx/o13/ee/apr/es-mx-o13-ee-apr-guides.md)</v>
      </c>
      <c r="L41" s="1" t="str">
        <f t="shared" si="13"/>
        <v>| [![apr](/doc/img/app/sml/apr.jpg)](/es-mx/o13/ee/apr/es-mx-o13-ee-apr-guides.md "Ver a las guías de Evaluaciones \[apr]" )     | [Evaluaciones](/es-mx/o13/ee/apr/es-mx-o13-ee-apr-guides.md)     |</v>
      </c>
    </row>
    <row r="42" spans="1:12" x14ac:dyDescent="0.25">
      <c r="A42" t="s">
        <v>16</v>
      </c>
      <c r="B42" t="s">
        <v>119</v>
      </c>
      <c r="C42" t="str">
        <f t="shared" si="14"/>
        <v>Events</v>
      </c>
      <c r="D42" t="s">
        <v>235</v>
      </c>
      <c r="E42" t="str">
        <f t="shared" si="15"/>
        <v>Eventos</v>
      </c>
      <c r="F42">
        <f t="shared" si="8"/>
        <v>6</v>
      </c>
      <c r="G42">
        <f t="shared" si="9"/>
        <v>7</v>
      </c>
      <c r="H42" s="1" t="str">
        <f t="shared" si="10"/>
        <v>| [![eve](/doc/img/app/sml/eve.jpg)](/en-uk/o13/ee/eve/en-uk-o13-ee-eve-guides.md "Goto Events guides \[eve]" ) | [Events](/en-uk/o13/ee/eve/en-uk-o13-ee-eve-guides.md)</v>
      </c>
      <c r="I42" s="1" t="str">
        <f t="shared" si="11"/>
        <v>| [![eve](/doc/img/app/sml/eve.jpg)](/en-uk/o13/ee/eve/en-uk-o13-ee-eve-guides.md "Goto Events guides \[eve]" )             | [Events](/en-uk/o13/ee/eve/en-uk-o13-ee-eve-guides.md)             |</v>
      </c>
      <c r="J42" s="3" t="s">
        <v>0</v>
      </c>
      <c r="K42" s="1" t="str">
        <f t="shared" si="12"/>
        <v>| [![eve](/doc/img/app/sml/eve.jpg)](/es-mx/o13/ee/eve/es-mx-o13-ee-eve-guides.md "Ver a las guías de Eventos \[eve]" ) | [Eventos](/es-mx/o13/ee/eve/es-mx-o13-ee-eve-guides.md)</v>
      </c>
      <c r="L42" s="1" t="str">
        <f t="shared" si="13"/>
        <v>| [![eve](/doc/img/app/sml/eve.jpg)](/es-mx/o13/ee/eve/es-mx-o13-ee-eve-guides.md "Ver a las guías de Eventos \[eve]" )          | [Eventos](/es-mx/o13/ee/eve/es-mx-o13-ee-eve-guides.md)          |</v>
      </c>
    </row>
    <row r="43" spans="1:12" x14ac:dyDescent="0.25">
      <c r="A43" t="s">
        <v>24</v>
      </c>
      <c r="B43" t="s">
        <v>126</v>
      </c>
      <c r="C43" t="str">
        <f t="shared" si="14"/>
        <v>Invoicing</v>
      </c>
      <c r="D43" t="s">
        <v>246</v>
      </c>
      <c r="E43" t="str">
        <f t="shared" si="15"/>
        <v>Facturación</v>
      </c>
      <c r="F43">
        <f t="shared" si="8"/>
        <v>9</v>
      </c>
      <c r="G43">
        <f t="shared" si="9"/>
        <v>11</v>
      </c>
      <c r="H43" s="1" t="str">
        <f t="shared" si="10"/>
        <v>| [![ivc](/doc/img/app/sml/ivc.jpg)](/en-uk/o13/ee/ivc/en-uk-o13-ee-ivc-guides.md "Goto Invoicing guides \[ivc]" ) | [Invoicing](/en-uk/o13/ee/ivc/en-uk-o13-ee-ivc-guides.md)</v>
      </c>
      <c r="I43" s="1" t="str">
        <f t="shared" si="11"/>
        <v>| [![ivc](/doc/img/app/sml/ivc.jpg)](/en-uk/o13/ee/ivc/en-uk-o13-ee-ivc-guides.md "Goto Invoicing guides \[ivc]" )          | [Invoicing](/en-uk/o13/ee/ivc/en-uk-o13-ee-ivc-guides.md)          |</v>
      </c>
      <c r="J43" s="3" t="s">
        <v>0</v>
      </c>
      <c r="K43" s="1" t="str">
        <f t="shared" si="12"/>
        <v>| [![ivc](/doc/img/app/sml/ivc.jpg)](/es-mx/o13/ee/ivc/es-mx-o13-ee-ivc-guides.md "Ver a las guías de Facturación \[ivc]" ) | [Facturación](/es-mx/o13/ee/ivc/es-mx-o13-ee-ivc-guides.md)</v>
      </c>
      <c r="L43" s="1" t="str">
        <f t="shared" si="13"/>
        <v>| [![ivc](/doc/img/app/sml/ivc.jpg)](/es-mx/o13/ee/ivc/es-mx-o13-ee-ivc-guides.md "Ver a las guías de Facturación \[ivc]" )      | [Facturación](/es-mx/o13/ee/ivc/es-mx-o13-ee-ivc-guides.md)      |</v>
      </c>
    </row>
    <row r="44" spans="1:12" x14ac:dyDescent="0.25">
      <c r="A44" t="s">
        <v>18</v>
      </c>
      <c r="B44" t="s">
        <v>121</v>
      </c>
      <c r="C44" t="str">
        <f t="shared" si="14"/>
        <v>Fleet</v>
      </c>
      <c r="D44" t="s">
        <v>238</v>
      </c>
      <c r="E44" t="str">
        <f t="shared" si="15"/>
        <v>Flotillas</v>
      </c>
      <c r="F44">
        <f t="shared" si="8"/>
        <v>5</v>
      </c>
      <c r="G44">
        <f t="shared" si="9"/>
        <v>9</v>
      </c>
      <c r="H44" s="1" t="str">
        <f t="shared" si="10"/>
        <v>| [![flt](/doc/img/app/sml/flt.jpg)](/en-uk/o13/ee/flt/en-uk-o13-ee-flt-guides.md "Goto Fleet guides \[flt]" ) | [Fleet](/en-uk/o13/ee/flt/en-uk-o13-ee-flt-guides.md)</v>
      </c>
      <c r="I44" s="1" t="str">
        <f t="shared" si="11"/>
        <v>| [![flt](/doc/img/app/sml/flt.jpg)](/en-uk/o13/ee/flt/en-uk-o13-ee-flt-guides.md "Goto Fleet guides \[flt]" )              | [Fleet](/en-uk/o13/ee/flt/en-uk-o13-ee-flt-guides.md)              |</v>
      </c>
      <c r="J44" s="3" t="s">
        <v>0</v>
      </c>
      <c r="K44" s="1" t="str">
        <f t="shared" si="12"/>
        <v>| [![flt](/doc/img/app/sml/flt.jpg)](/es-mx/o13/ee/flt/es-mx-o13-ee-flt-guides.md "Ver a las guías de Flotillas \[flt]" ) | [Flotillas](/es-mx/o13/ee/flt/es-mx-o13-ee-flt-guides.md)</v>
      </c>
      <c r="L44" s="1" t="str">
        <f t="shared" si="13"/>
        <v>| [![flt](/doc/img/app/sml/flt.jpg)](/es-mx/o13/ee/flt/es-mx-o13-ee-flt-guides.md "Ver a las guías de Flotillas \[flt]" )        | [Flotillas](/es-mx/o13/ee/flt/es-mx-o13-ee-flt-guides.md)        |</v>
      </c>
    </row>
    <row r="45" spans="1:12" x14ac:dyDescent="0.25">
      <c r="A45" t="s">
        <v>19</v>
      </c>
      <c r="B45" t="s">
        <v>122</v>
      </c>
      <c r="C45" t="str">
        <f t="shared" si="14"/>
        <v>Forum</v>
      </c>
      <c r="D45" t="s">
        <v>239</v>
      </c>
      <c r="E45" t="str">
        <f t="shared" si="15"/>
        <v>Foro</v>
      </c>
      <c r="F45">
        <f t="shared" si="8"/>
        <v>5</v>
      </c>
      <c r="G45">
        <f t="shared" si="9"/>
        <v>4</v>
      </c>
      <c r="H45" s="1" t="str">
        <f t="shared" si="10"/>
        <v>| [![for](/doc/img/app/sml/for.jpg)](/en-uk/o13/ee/for/en-uk-o13-ee-for-guides.md "Goto Forum guides \[for]" ) | [Forum](/en-uk/o13/ee/for/en-uk-o13-ee-for-guides.md)</v>
      </c>
      <c r="I45" s="1" t="str">
        <f t="shared" si="11"/>
        <v>| [![for](/doc/img/app/sml/for.jpg)](/en-uk/o13/ee/for/en-uk-o13-ee-for-guides.md "Goto Forum guides \[for]" )              | [Forum](/en-uk/o13/ee/for/en-uk-o13-ee-for-guides.md)              |</v>
      </c>
      <c r="J45" s="3" t="s">
        <v>0</v>
      </c>
      <c r="K45" s="1" t="str">
        <f t="shared" si="12"/>
        <v>| [![for](/doc/img/app/sml/for.jpg)](/es-mx/o13/ee/for/es-mx-o13-ee-for-guides.md "Ver a las guías de Foro \[for]" ) | [Foro](/es-mx/o13/ee/for/es-mx-o13-ee-for-guides.md)</v>
      </c>
      <c r="L45" s="1" t="str">
        <f t="shared" si="13"/>
        <v>| [![for](/doc/img/app/sml/for.jpg)](/es-mx/o13/ee/for/es-mx-o13-ee-for-guides.md "Ver a las guías de Foro \[for]" )             | [Foro](/es-mx/o13/ee/for/es-mx-o13-ee-for-guides.md)             |</v>
      </c>
    </row>
    <row r="46" spans="1:12" x14ac:dyDescent="0.25">
      <c r="A46" t="s">
        <v>59</v>
      </c>
      <c r="B46" t="s">
        <v>162</v>
      </c>
      <c r="C46" t="str">
        <f t="shared" si="14"/>
        <v>Gamification</v>
      </c>
      <c r="D46" t="s">
        <v>240</v>
      </c>
      <c r="E46" t="str">
        <f t="shared" si="15"/>
        <v>Gamificación</v>
      </c>
      <c r="F46">
        <f t="shared" si="8"/>
        <v>12</v>
      </c>
      <c r="G46">
        <f t="shared" si="9"/>
        <v>12</v>
      </c>
      <c r="H46" s="1" t="str">
        <f t="shared" si="10"/>
        <v>| [![gam](/doc/img/app/sml/gam.jpg)](/en-uk/o13/ee/gam/en-uk-o13-ee-gam-guides.md "Goto Gamification guides \[gam]" ) | [Gamification](/en-uk/o13/ee/gam/en-uk-o13-ee-gam-guides.md)</v>
      </c>
      <c r="I46" s="1" t="str">
        <f t="shared" si="11"/>
        <v>| [![gam](/doc/img/app/sml/gam.jpg)](/en-uk/o13/ee/gam/en-uk-o13-ee-gam-guides.md "Goto Gamification guides \[gam]" )       | [Gamification](/en-uk/o13/ee/gam/en-uk-o13-ee-gam-guides.md)       |</v>
      </c>
      <c r="J46" s="3" t="s">
        <v>0</v>
      </c>
      <c r="K46" s="1" t="str">
        <f t="shared" si="12"/>
        <v>| [![gam](/doc/img/app/sml/gam.jpg)](/es-mx/o13/ee/gam/es-mx-o13-ee-gam-guides.md "Ver a las guías de Gamificación \[gam]" ) | [Gamificación](/es-mx/o13/ee/gam/es-mx-o13-ee-gam-guides.md)</v>
      </c>
      <c r="L46" s="1" t="str">
        <f t="shared" si="13"/>
        <v>| [![gam](/doc/img/app/sml/gam.jpg)](/es-mx/o13/ee/gam/es-mx-o13-ee-gam-guides.md "Ver a las guías de Gamificación \[gam]" )     | [Gamificación](/es-mx/o13/ee/gam/es-mx-o13-ee-gam-guides.md)     |</v>
      </c>
    </row>
    <row r="47" spans="1:12" x14ac:dyDescent="0.25">
      <c r="A47" t="s">
        <v>17</v>
      </c>
      <c r="B47" t="s">
        <v>120</v>
      </c>
      <c r="C47" t="str">
        <f t="shared" si="14"/>
        <v>Expenses</v>
      </c>
      <c r="D47" t="s">
        <v>236</v>
      </c>
      <c r="E47" t="str">
        <f t="shared" si="15"/>
        <v>Gastos</v>
      </c>
      <c r="F47">
        <f t="shared" si="8"/>
        <v>8</v>
      </c>
      <c r="G47">
        <f t="shared" si="9"/>
        <v>6</v>
      </c>
      <c r="H47" s="1" t="str">
        <f t="shared" si="10"/>
        <v>| [![exp](/doc/img/app/sml/exp.jpg)](/en-uk/o13/ee/exp/en-uk-o13-ee-exp-guides.md "Goto Expenses guides \[exp]" ) | [Expenses](/en-uk/o13/ee/exp/en-uk-o13-ee-exp-guides.md)</v>
      </c>
      <c r="I47" s="1" t="str">
        <f t="shared" si="11"/>
        <v>| [![exp](/doc/img/app/sml/exp.jpg)](/en-uk/o13/ee/exp/en-uk-o13-ee-exp-guides.md "Goto Expenses guides \[exp]" )           | [Expenses](/en-uk/o13/ee/exp/en-uk-o13-ee-exp-guides.md)           |</v>
      </c>
      <c r="J47" s="3" t="s">
        <v>0</v>
      </c>
      <c r="K47" s="1" t="str">
        <f t="shared" si="12"/>
        <v>| [![exp](/doc/img/app/sml/exp.jpg)](/es-mx/o13/ee/exp/es-mx-o13-ee-exp-guides.md "Ver a las guías de Gastos \[exp]" ) | [Gastos](/es-mx/o13/ee/exp/es-mx-o13-ee-exp-guides.md)</v>
      </c>
      <c r="L47" s="1" t="str">
        <f t="shared" si="13"/>
        <v>| [![exp](/doc/img/app/sml/exp.jpg)](/es-mx/o13/ee/exp/es-mx-o13-ee-exp-guides.md "Ver a las guías de Gastos \[exp]" )           | [Gastos](/es-mx/o13/ee/exp/es-mx-o13-ee-exp-guides.md)           |</v>
      </c>
    </row>
    <row r="48" spans="1:12" x14ac:dyDescent="0.25">
      <c r="A48" t="s">
        <v>60</v>
      </c>
      <c r="B48" t="s">
        <v>163</v>
      </c>
      <c r="C48" t="str">
        <f t="shared" si="14"/>
        <v>Google Calendar</v>
      </c>
      <c r="D48" t="s">
        <v>305</v>
      </c>
      <c r="E48" t="str">
        <f t="shared" si="15"/>
        <v>Google Calend</v>
      </c>
      <c r="F48">
        <f t="shared" si="8"/>
        <v>15</v>
      </c>
      <c r="G48">
        <f t="shared" si="9"/>
        <v>13</v>
      </c>
      <c r="H48" s="1" t="str">
        <f t="shared" si="10"/>
        <v>| [![gca](/doc/img/app/sml/gca.jpg)](/en-uk/o13/ee/gca/en-uk-o13-ee-gca-guides.md "Goto Google Calendar guides \[gca]" ) | [Google Calendar](/en-uk/o13/ee/gca/en-uk-o13-ee-gca-guides.md)</v>
      </c>
      <c r="I48" s="1" t="str">
        <f t="shared" si="11"/>
        <v>| [![gca](/doc/img/app/sml/gca.jpg)](/en-uk/o13/ee/gca/en-uk-o13-ee-gca-guides.md "Goto Google Calendar guides \[gca]" )    | [Google Calendar](/en-uk/o13/ee/gca/en-uk-o13-ee-gca-guides.md)    |</v>
      </c>
      <c r="J48" s="3" t="s">
        <v>0</v>
      </c>
      <c r="K48" s="1" t="str">
        <f t="shared" si="12"/>
        <v>| [![gca](/doc/img/app/sml/gca.jpg)](/es-mx/o13/ee/gca/es-mx-o13-ee-gca-guides.md "Ver a las guías de Google Calend \[gca]" ) | [Google Calend](/es-mx/o13/ee/gca/es-mx-o13-ee-gca-guides.md)</v>
      </c>
      <c r="L48" s="1" t="str">
        <f t="shared" si="13"/>
        <v>| [![gca](/doc/img/app/sml/gca.jpg)](/es-mx/o13/ee/gca/es-mx-o13-ee-gca-guides.md "Ver a las guías de Google Calend \[gca]" )    | [Google Calend](/es-mx/o13/ee/gca/es-mx-o13-ee-gca-guides.md)    |</v>
      </c>
    </row>
    <row r="49" spans="1:12" x14ac:dyDescent="0.25">
      <c r="A49" t="s">
        <v>61</v>
      </c>
      <c r="B49" t="s">
        <v>164</v>
      </c>
      <c r="C49" t="str">
        <f t="shared" si="14"/>
        <v>Google Drive</v>
      </c>
      <c r="D49" t="s">
        <v>164</v>
      </c>
      <c r="E49" t="str">
        <f t="shared" si="15"/>
        <v>Google Drive</v>
      </c>
      <c r="F49">
        <f t="shared" si="8"/>
        <v>12</v>
      </c>
      <c r="G49">
        <f t="shared" si="9"/>
        <v>12</v>
      </c>
      <c r="H49" s="1" t="str">
        <f t="shared" si="10"/>
        <v>| [![gdr](/doc/img/app/sml/gdr.jpg)](/en-uk/o13/ee/gdr/en-uk-o13-ee-gdr-guides.md "Goto Google Drive guides \[gdr]" ) | [Google Drive](/en-uk/o13/ee/gdr/en-uk-o13-ee-gdr-guides.md)</v>
      </c>
      <c r="I49" s="1" t="str">
        <f t="shared" si="11"/>
        <v>| [![gdr](/doc/img/app/sml/gdr.jpg)](/en-uk/o13/ee/gdr/en-uk-o13-ee-gdr-guides.md "Goto Google Drive guides \[gdr]" )       | [Google Drive](/en-uk/o13/ee/gdr/en-uk-o13-ee-gdr-guides.md)       |</v>
      </c>
      <c r="J49" s="3" t="s">
        <v>0</v>
      </c>
      <c r="K49" s="1" t="str">
        <f t="shared" si="12"/>
        <v>| [![gdr](/doc/img/app/sml/gdr.jpg)](/es-mx/o13/ee/gdr/es-mx-o13-ee-gdr-guides.md "Ver a las guías de Google Drive \[gdr]" ) | [Google Drive](/es-mx/o13/ee/gdr/es-mx-o13-ee-gdr-guides.md)</v>
      </c>
      <c r="L49" s="1" t="str">
        <f t="shared" si="13"/>
        <v>| [![gdr](/doc/img/app/sml/gdr.jpg)](/es-mx/o13/ee/gdr/es-mx-o13-ee-gdr-guides.md "Ver a las guías de Google Drive \[gdr]" )     | [Google Drive](/es-mx/o13/ee/gdr/es-mx-o13-ee-gdr-guides.md)     |</v>
      </c>
    </row>
    <row r="50" spans="1:12" x14ac:dyDescent="0.25">
      <c r="A50" t="s">
        <v>23</v>
      </c>
      <c r="B50" t="s">
        <v>151</v>
      </c>
      <c r="C50" t="str">
        <f t="shared" si="14"/>
        <v>Internet of Things</v>
      </c>
      <c r="D50" t="s">
        <v>244</v>
      </c>
      <c r="E50" t="str">
        <f t="shared" si="15"/>
        <v>Int de las Cosas</v>
      </c>
      <c r="F50">
        <f t="shared" si="8"/>
        <v>18</v>
      </c>
      <c r="G50">
        <f t="shared" si="9"/>
        <v>16</v>
      </c>
      <c r="H50" s="1" t="str">
        <f t="shared" si="10"/>
        <v>| [![iot](/doc/img/app/sml/iot.jpg)](/en-uk/o13/ee/iot/en-uk-o13-ee-iot-guides.md "Goto Internet of Things guides \[iot]" ) | [Internet of Things](/en-uk/o13/ee/iot/en-uk-o13-ee-iot-guides.md)</v>
      </c>
      <c r="I50" s="1" t="str">
        <f t="shared" si="11"/>
        <v>| [![iot](/doc/img/app/sml/iot.jpg)](/en-uk/o13/ee/iot/en-uk-o13-ee-iot-guides.md "Goto Internet of Things guides \[iot]" ) | [Internet of Things](/en-uk/o13/ee/iot/en-uk-o13-ee-iot-guides.md) |</v>
      </c>
      <c r="J50" s="3" t="s">
        <v>0</v>
      </c>
      <c r="K50" s="1" t="str">
        <f t="shared" si="12"/>
        <v>| [![iot](/doc/img/app/sml/iot.jpg)](/es-mx/o13/ee/iot/es-mx-o13-ee-iot-guides.md "Ver a las guías de Int de las Cosas \[iot]" ) | [Int de las Cosas](/es-mx/o13/ee/iot/es-mx-o13-ee-iot-guides.md)</v>
      </c>
      <c r="L50" s="1" t="str">
        <f t="shared" si="13"/>
        <v>| [![iot](/doc/img/app/sml/iot.jpg)](/es-mx/o13/ee/iot/es-mx-o13-ee-iot-guides.md "Ver a las guías de Int de las Cosas \[iot]" ) | [Int de las Cosas](/es-mx/o13/ee/iot/es-mx-o13-ee-iot-guides.md) |</v>
      </c>
    </row>
    <row r="51" spans="1:12" x14ac:dyDescent="0.25">
      <c r="A51" t="s">
        <v>22</v>
      </c>
      <c r="B51" t="s">
        <v>125</v>
      </c>
      <c r="C51" t="str">
        <f t="shared" si="14"/>
        <v>Inventory</v>
      </c>
      <c r="D51" t="s">
        <v>245</v>
      </c>
      <c r="E51" t="str">
        <f t="shared" si="15"/>
        <v>Inventarios</v>
      </c>
      <c r="F51">
        <f t="shared" si="8"/>
        <v>9</v>
      </c>
      <c r="G51">
        <f t="shared" si="9"/>
        <v>11</v>
      </c>
      <c r="H51" s="1" t="str">
        <f t="shared" si="10"/>
        <v>| [![inv](/doc/img/app/sml/inv.jpg)](/en-uk/o13/ee/inv/en-uk-o13-ee-inv-guides.md "Goto Inventory guides \[inv]" ) | [Inventory](/en-uk/o13/ee/inv/en-uk-o13-ee-inv-guides.md)</v>
      </c>
      <c r="I51" s="1" t="str">
        <f t="shared" si="11"/>
        <v>| [![inv](/doc/img/app/sml/inv.jpg)](/en-uk/o13/ee/inv/en-uk-o13-ee-inv-guides.md "Goto Inventory guides \[inv]" )          | [Inventory](/en-uk/o13/ee/inv/en-uk-o13-ee-inv-guides.md)          |</v>
      </c>
      <c r="J51" s="3" t="s">
        <v>0</v>
      </c>
      <c r="K51" s="1" t="str">
        <f t="shared" si="12"/>
        <v>| [![inv](/doc/img/app/sml/inv.jpg)](/es-mx/o13/ee/inv/es-mx-o13-ee-inv-guides.md "Ver a las guías de Inventarios \[inv]" ) | [Inventarios](/es-mx/o13/ee/inv/es-mx-o13-ee-inv-guides.md)</v>
      </c>
      <c r="L51" s="1" t="str">
        <f t="shared" si="13"/>
        <v>| [![inv](/doc/img/app/sml/inv.jpg)](/es-mx/o13/ee/inv/es-mx-o13-ee-inv-guides.md "Ver a las guías de Inventarios \[inv]" )      | [Inventarios](/es-mx/o13/ee/inv/es-mx-o13-ee-inv-guides.md)      |</v>
      </c>
    </row>
    <row r="52" spans="1:12" x14ac:dyDescent="0.25">
      <c r="A52" t="s">
        <v>27</v>
      </c>
      <c r="B52" t="s">
        <v>130</v>
      </c>
      <c r="C52" t="str">
        <f t="shared" si="14"/>
        <v>Maintenance</v>
      </c>
      <c r="D52" t="s">
        <v>249</v>
      </c>
      <c r="E52" t="str">
        <f t="shared" si="15"/>
        <v>Mantenimiento</v>
      </c>
      <c r="F52">
        <f t="shared" si="8"/>
        <v>11</v>
      </c>
      <c r="G52">
        <f t="shared" si="9"/>
        <v>13</v>
      </c>
      <c r="H52" s="1" t="str">
        <f t="shared" si="10"/>
        <v>| [![mnt](/doc/img/app/sml/mnt.jpg)](/en-uk/o13/ee/mnt/en-uk-o13-ee-mnt-guides.md "Goto Maintenance guides \[mnt]" ) | [Maintenance](/en-uk/o13/ee/mnt/en-uk-o13-ee-mnt-guides.md)</v>
      </c>
      <c r="I52" s="1" t="str">
        <f t="shared" si="11"/>
        <v>| [![mnt](/doc/img/app/sml/mnt.jpg)](/en-uk/o13/ee/mnt/en-uk-o13-ee-mnt-guides.md "Goto Maintenance guides \[mnt]" )        | [Maintenance](/en-uk/o13/ee/mnt/en-uk-o13-ee-mnt-guides.md)        |</v>
      </c>
      <c r="J52" s="3" t="s">
        <v>0</v>
      </c>
      <c r="K52" s="1" t="str">
        <f t="shared" si="12"/>
        <v>| [![mnt](/doc/img/app/sml/mnt.jpg)](/es-mx/o13/ee/mnt/es-mx-o13-ee-mnt-guides.md "Ver a las guías de Mantenimiento \[mnt]" ) | [Mantenimiento](/es-mx/o13/ee/mnt/es-mx-o13-ee-mnt-guides.md)</v>
      </c>
      <c r="L52" s="1" t="str">
        <f t="shared" si="13"/>
        <v>| [![mnt](/doc/img/app/sml/mnt.jpg)](/es-mx/o13/ee/mnt/es-mx-o13-ee-mnt-guides.md "Ver a las guías de Mantenimiento \[mnt]" )    | [Mantenimiento](/es-mx/o13/ee/mnt/es-mx-o13-ee-mnt-guides.md)    |</v>
      </c>
    </row>
    <row r="53" spans="1:12" x14ac:dyDescent="0.25">
      <c r="A53" t="s">
        <v>26</v>
      </c>
      <c r="B53" t="s">
        <v>129</v>
      </c>
      <c r="C53" t="str">
        <f t="shared" si="14"/>
        <v>Marketing Auto</v>
      </c>
      <c r="D53" t="str">
        <f>C53</f>
        <v>Marketing Auto</v>
      </c>
      <c r="E53" t="str">
        <f t="shared" si="15"/>
        <v>Marketing Auto</v>
      </c>
      <c r="F53">
        <f t="shared" si="8"/>
        <v>14</v>
      </c>
      <c r="G53">
        <f t="shared" si="9"/>
        <v>14</v>
      </c>
      <c r="H53" s="1" t="str">
        <f t="shared" si="10"/>
        <v>| [![mka](/doc/img/app/sml/mka.jpg)](/en-uk/o13/ee/mka/en-uk-o13-ee-mka-guides.md "Goto Marketing Auto guides \[mka]" ) | [Marketing Auto](/en-uk/o13/ee/mka/en-uk-o13-ee-mka-guides.md)</v>
      </c>
      <c r="I53" s="1" t="str">
        <f t="shared" si="11"/>
        <v>| [![mka](/doc/img/app/sml/mka.jpg)](/en-uk/o13/ee/mka/en-uk-o13-ee-mka-guides.md "Goto Marketing Auto guides \[mka]" )     | [Marketing Auto](/en-uk/o13/ee/mka/en-uk-o13-ee-mka-guides.md)     |</v>
      </c>
      <c r="J53" s="3" t="s">
        <v>0</v>
      </c>
      <c r="K53" s="1" t="str">
        <f t="shared" si="12"/>
        <v>| [![mka](/doc/img/app/sml/mka.jpg)](/es-mx/o13/ee/mka/es-mx-o13-ee-mka-guides.md "Ver a las guías de Marketing Auto \[mka]" ) | [Marketing Auto](/es-mx/o13/ee/mka/es-mx-o13-ee-mka-guides.md)</v>
      </c>
      <c r="L53" s="1" t="str">
        <f t="shared" si="13"/>
        <v>| [![mka](/doc/img/app/sml/mka.jpg)](/es-mx/o13/ee/mka/es-mx-o13-ee-mka-guides.md "Ver a las guías de Marketing Auto \[mka]" )   | [Marketing Auto](/es-mx/o13/ee/mka/es-mx-o13-ee-mka-guides.md)   |</v>
      </c>
    </row>
    <row r="54" spans="1:12" x14ac:dyDescent="0.25">
      <c r="A54" t="s">
        <v>66</v>
      </c>
      <c r="B54" t="s">
        <v>168</v>
      </c>
      <c r="C54" t="str">
        <f t="shared" si="14"/>
        <v>Membership</v>
      </c>
      <c r="D54" t="s">
        <v>251</v>
      </c>
      <c r="E54" t="str">
        <f t="shared" si="15"/>
        <v>Membresías</v>
      </c>
      <c r="F54">
        <f t="shared" si="8"/>
        <v>10</v>
      </c>
      <c r="G54">
        <f t="shared" si="9"/>
        <v>10</v>
      </c>
      <c r="H54" s="1" t="str">
        <f t="shared" si="10"/>
        <v>| [![mem](/doc/img/app/sml/mem.jpg)](/en-uk/o13/ee/mem/en-uk-o13-ee-mem-guides.md "Goto Membership guides \[mem]" ) | [Membership](/en-uk/o13/ee/mem/en-uk-o13-ee-mem-guides.md)</v>
      </c>
      <c r="I54" s="1" t="str">
        <f t="shared" si="11"/>
        <v>| [![mem](/doc/img/app/sml/mem.jpg)](/en-uk/o13/ee/mem/en-uk-o13-ee-mem-guides.md "Goto Membership guides \[mem]" )         | [Membership](/en-uk/o13/ee/mem/en-uk-o13-ee-mem-guides.md)         |</v>
      </c>
      <c r="J54" s="3" t="s">
        <v>0</v>
      </c>
      <c r="K54" s="1" t="str">
        <f t="shared" si="12"/>
        <v>| [![mem](/doc/img/app/sml/mem.jpg)](/es-mx/o13/ee/mem/es-mx-o13-ee-mem-guides.md "Ver a las guías de Membresías \[mem]" ) | [Membresías](/es-mx/o13/ee/mem/es-mx-o13-ee-mem-guides.md)</v>
      </c>
      <c r="L54" s="1" t="str">
        <f t="shared" si="13"/>
        <v>| [![mem](/doc/img/app/sml/mem.jpg)](/es-mx/o13/ee/mem/es-mx-o13-ee-mem-guides.md "Ver a las guías de Membresías \[mem]" )       | [Membresías](/es-mx/o13/ee/mem/es-mx-o13-ee-mem-guides.md)       |</v>
      </c>
    </row>
    <row r="55" spans="1:12" x14ac:dyDescent="0.25">
      <c r="A55" t="s">
        <v>21</v>
      </c>
      <c r="B55" t="s">
        <v>124</v>
      </c>
      <c r="C55" t="str">
        <f t="shared" si="14"/>
        <v>Helpdesk</v>
      </c>
      <c r="D55" t="s">
        <v>242</v>
      </c>
      <c r="E55" t="str">
        <f t="shared" si="15"/>
        <v>Mesa de Ayuda</v>
      </c>
      <c r="F55">
        <f t="shared" si="8"/>
        <v>8</v>
      </c>
      <c r="G55">
        <f t="shared" si="9"/>
        <v>13</v>
      </c>
      <c r="H55" s="1" t="str">
        <f t="shared" si="10"/>
        <v>| [![hdk](/doc/img/app/sml/hdk.jpg)](/en-uk/o13/ee/hdk/en-uk-o13-ee-hdk-guides.md "Goto Helpdesk guides \[hdk]" ) | [Helpdesk](/en-uk/o13/ee/hdk/en-uk-o13-ee-hdk-guides.md)</v>
      </c>
      <c r="I55" s="1" t="str">
        <f t="shared" si="11"/>
        <v>| [![hdk](/doc/img/app/sml/hdk.jpg)](/en-uk/o13/ee/hdk/en-uk-o13-ee-hdk-guides.md "Goto Helpdesk guides \[hdk]" )           | [Helpdesk](/en-uk/o13/ee/hdk/en-uk-o13-ee-hdk-guides.md)           |</v>
      </c>
      <c r="J55" s="3" t="s">
        <v>0</v>
      </c>
      <c r="K55" s="1" t="str">
        <f t="shared" si="12"/>
        <v>| [![hdk](/doc/img/app/sml/hdk.jpg)](/es-mx/o13/ee/hdk/es-mx-o13-ee-hdk-guides.md "Ver a las guías de Mesa de Ayuda \[hdk]" ) | [Mesa de Ayuda](/es-mx/o13/ee/hdk/es-mx-o13-ee-hdk-guides.md)</v>
      </c>
      <c r="L55" s="1" t="str">
        <f t="shared" si="13"/>
        <v>| [![hdk](/doc/img/app/sml/hdk.jpg)](/es-mx/o13/ee/hdk/es-mx-o13-ee-hdk-guides.md "Ver a las guías de Mesa de Ayuda \[hdk]" )    | [Mesa de Ayuda](/es-mx/o13/ee/hdk/es-mx-o13-ee-hdk-guides.md)    |</v>
      </c>
    </row>
    <row r="56" spans="1:12" x14ac:dyDescent="0.25">
      <c r="A56" t="s">
        <v>65</v>
      </c>
      <c r="B56" t="s">
        <v>167</v>
      </c>
      <c r="C56" t="str">
        <f t="shared" si="14"/>
        <v>Modules</v>
      </c>
      <c r="D56" t="s">
        <v>252</v>
      </c>
      <c r="E56" t="str">
        <f t="shared" si="15"/>
        <v>Módulos</v>
      </c>
      <c r="F56">
        <f t="shared" si="8"/>
        <v>7</v>
      </c>
      <c r="G56">
        <f t="shared" si="9"/>
        <v>7</v>
      </c>
      <c r="H56" s="1" t="str">
        <f t="shared" si="10"/>
        <v>| [![mdl](/doc/img/app/sml/mdl.jpg)](/en-uk/o13/ee/mdl/en-uk-o13-ee-mdl-guides.md "Goto Modules guides \[mdl]" ) | [Modules](/en-uk/o13/ee/mdl/en-uk-o13-ee-mdl-guides.md)</v>
      </c>
      <c r="I56" s="1" t="str">
        <f t="shared" si="11"/>
        <v>| [![mdl](/doc/img/app/sml/mdl.jpg)](/en-uk/o13/ee/mdl/en-uk-o13-ee-mdl-guides.md "Goto Modules guides \[mdl]" )            | [Modules](/en-uk/o13/ee/mdl/en-uk-o13-ee-mdl-guides.md)            |</v>
      </c>
      <c r="J56" s="3" t="s">
        <v>0</v>
      </c>
      <c r="K56" s="1" t="str">
        <f t="shared" si="12"/>
        <v>| [![mdl](/doc/img/app/sml/mdl.jpg)](/es-mx/o13/ee/mdl/es-mx-o13-ee-mdl-guides.md "Ver a las guías de Módulos \[mdl]" ) | [Módulos](/es-mx/o13/ee/mdl/es-mx-o13-ee-mdl-guides.md)</v>
      </c>
      <c r="L56" s="1" t="str">
        <f t="shared" si="13"/>
        <v>| [![mdl](/doc/img/app/sml/mdl.jpg)](/es-mx/o13/ee/mdl/es-mx-o13-ee-mdl-guides.md "Ver a las guías de Módulos \[mdl]" )          | [Módulos](/es-mx/o13/ee/mdl/es-mx-o13-ee-mdl-guides.md)          |</v>
      </c>
    </row>
    <row r="57" spans="1:12" x14ac:dyDescent="0.25">
      <c r="A57" t="s">
        <v>28</v>
      </c>
      <c r="B57" t="s">
        <v>131</v>
      </c>
      <c r="C57" t="str">
        <f t="shared" si="14"/>
        <v>MRP</v>
      </c>
      <c r="D57" t="s">
        <v>131</v>
      </c>
      <c r="E57" t="str">
        <f t="shared" si="15"/>
        <v>MRP</v>
      </c>
      <c r="F57">
        <f t="shared" si="8"/>
        <v>3</v>
      </c>
      <c r="G57">
        <f t="shared" si="9"/>
        <v>3</v>
      </c>
      <c r="H57" s="1" t="str">
        <f t="shared" si="10"/>
        <v>| [![mrp](/doc/img/app/sml/mrp.jpg)](/en-uk/o13/ee/mrp/en-uk-o13-ee-mrp-guides.md "Goto MRP guides \[mrp]" ) | [MRP](/en-uk/o13/ee/mrp/en-uk-o13-ee-mrp-guides.md)</v>
      </c>
      <c r="I57" s="1" t="str">
        <f t="shared" si="11"/>
        <v>| [![mrp](/doc/img/app/sml/mrp.jpg)](/en-uk/o13/ee/mrp/en-uk-o13-ee-mrp-guides.md "Goto MRP guides \[mrp]" )                | [MRP](/en-uk/o13/ee/mrp/en-uk-o13-ee-mrp-guides.md)                |</v>
      </c>
      <c r="J57" s="3" t="s">
        <v>0</v>
      </c>
      <c r="K57" s="1" t="str">
        <f t="shared" si="12"/>
        <v>| [![mrp](/doc/img/app/sml/mrp.jpg)](/es-mx/o13/ee/mrp/es-mx-o13-ee-mrp-guides.md "Ver a las guías de MRP \[mrp]" ) | [MRP](/es-mx/o13/ee/mrp/es-mx-o13-ee-mrp-guides.md)</v>
      </c>
      <c r="L57" s="1" t="str">
        <f t="shared" si="13"/>
        <v>| [![mrp](/doc/img/app/sml/mrp.jpg)](/es-mx/o13/ee/mrp/es-mx-o13-ee-mrp-guides.md "Ver a las guías de MRP \[mrp]" )              | [MRP](/es-mx/o13/ee/mrp/es-mx-o13-ee-mrp-guides.md)              |</v>
      </c>
    </row>
    <row r="58" spans="1:12" x14ac:dyDescent="0.25">
      <c r="A58" t="s">
        <v>67</v>
      </c>
      <c r="B58" t="s">
        <v>169</v>
      </c>
      <c r="C58" t="str">
        <f t="shared" si="14"/>
        <v>MRP Maintenance</v>
      </c>
      <c r="D58" t="s">
        <v>253</v>
      </c>
      <c r="E58" t="str">
        <f t="shared" si="15"/>
        <v>MRP Mantto</v>
      </c>
      <c r="F58">
        <f t="shared" si="8"/>
        <v>15</v>
      </c>
      <c r="G58">
        <f t="shared" si="9"/>
        <v>10</v>
      </c>
      <c r="H58" s="1" t="str">
        <f t="shared" si="10"/>
        <v>| [![mma](/doc/img/app/sml/mma.jpg)](/en-uk/o13/ee/mma/en-uk-o13-ee-mma-guides.md "Goto MRP Maintenance guides \[mma]" ) | [MRP Maintenance](/en-uk/o13/ee/mma/en-uk-o13-ee-mma-guides.md)</v>
      </c>
      <c r="I58" s="1" t="str">
        <f t="shared" si="11"/>
        <v>| [![mma](/doc/img/app/sml/mma.jpg)](/en-uk/o13/ee/mma/en-uk-o13-ee-mma-guides.md "Goto MRP Maintenance guides \[mma]" )    | [MRP Maintenance](/en-uk/o13/ee/mma/en-uk-o13-ee-mma-guides.md)    |</v>
      </c>
      <c r="J58" s="3" t="s">
        <v>0</v>
      </c>
      <c r="K58" s="1" t="str">
        <f t="shared" si="12"/>
        <v>| [![mma](/doc/img/app/sml/mma.jpg)](/es-mx/o13/ee/mma/es-mx-o13-ee-mma-guides.md "Ver a las guías de MRP Mantto \[mma]" ) | [MRP Mantto](/es-mx/o13/ee/mma/es-mx-o13-ee-mma-guides.md)</v>
      </c>
      <c r="L58" s="1" t="str">
        <f t="shared" si="13"/>
        <v>| [![mma](/doc/img/app/sml/mma.jpg)](/es-mx/o13/ee/mma/es-mx-o13-ee-mma-guides.md "Ver a las guías de MRP Mantto \[mma]" )       | [MRP Mantto](/es-mx/o13/ee/mma/es-mx-o13-ee-mma-guides.md)       |</v>
      </c>
    </row>
    <row r="59" spans="1:12" x14ac:dyDescent="0.25">
      <c r="A59" t="s">
        <v>37</v>
      </c>
      <c r="B59" t="s">
        <v>139</v>
      </c>
      <c r="C59" t="str">
        <f t="shared" si="14"/>
        <v>Payroll</v>
      </c>
      <c r="D59" t="s">
        <v>256</v>
      </c>
      <c r="E59" t="str">
        <f t="shared" si="15"/>
        <v>Nómina</v>
      </c>
      <c r="F59">
        <f t="shared" si="8"/>
        <v>7</v>
      </c>
      <c r="G59">
        <f t="shared" si="9"/>
        <v>6</v>
      </c>
      <c r="H59" s="1" t="str">
        <f t="shared" si="10"/>
        <v>| [![pyr](/doc/img/app/sml/pyr.jpg)](/en-uk/o13/ee/pyr/en-uk-o13-ee-pyr-guides.md "Goto Payroll guides \[pyr]" ) | [Payroll](/en-uk/o13/ee/pyr/en-uk-o13-ee-pyr-guides.md)</v>
      </c>
      <c r="I59" s="1" t="str">
        <f t="shared" si="11"/>
        <v>| [![pyr](/doc/img/app/sml/pyr.jpg)](/en-uk/o13/ee/pyr/en-uk-o13-ee-pyr-guides.md "Goto Payroll guides \[pyr]" )            | [Payroll](/en-uk/o13/ee/pyr/en-uk-o13-ee-pyr-guides.md)            |</v>
      </c>
      <c r="J59" s="3" t="s">
        <v>0</v>
      </c>
      <c r="K59" s="1" t="str">
        <f t="shared" si="12"/>
        <v>| [![pyr](/doc/img/app/sml/pyr.jpg)](/es-mx/o13/ee/pyr/es-mx-o13-ee-pyr-guides.md "Ver a las guías de Nómina \[pyr]" ) | [Nómina](/es-mx/o13/ee/pyr/es-mx-o13-ee-pyr-guides.md)</v>
      </c>
      <c r="L59" s="1" t="str">
        <f t="shared" si="13"/>
        <v>| [![pyr](/doc/img/app/sml/pyr.jpg)](/es-mx/o13/ee/pyr/es-mx-o13-ee-pyr-guides.md "Ver a las guías de Nómina \[pyr]" )           | [Nómina](/es-mx/o13/ee/pyr/es-mx-o13-ee-pyr-guides.md)           |</v>
      </c>
    </row>
    <row r="60" spans="1:12" x14ac:dyDescent="0.25">
      <c r="A60" t="s">
        <v>69</v>
      </c>
      <c r="B60" t="s">
        <v>171</v>
      </c>
      <c r="C60" t="str">
        <f t="shared" si="14"/>
        <v>Note</v>
      </c>
      <c r="D60" t="s">
        <v>254</v>
      </c>
      <c r="E60" t="str">
        <f t="shared" si="15"/>
        <v>Notas</v>
      </c>
      <c r="F60">
        <f t="shared" si="8"/>
        <v>4</v>
      </c>
      <c r="G60">
        <f t="shared" si="9"/>
        <v>5</v>
      </c>
      <c r="H60" s="1" t="str">
        <f t="shared" si="10"/>
        <v>| [![nte](/doc/img/app/sml/nte.jpg)](/en-uk/o13/ee/nte/en-uk-o13-ee-nte-guides.md "Goto Note guides \[nte]" ) | [Note](/en-uk/o13/ee/nte/en-uk-o13-ee-nte-guides.md)</v>
      </c>
      <c r="I60" s="1" t="str">
        <f t="shared" si="11"/>
        <v>| [![nte](/doc/img/app/sml/nte.jpg)](/en-uk/o13/ee/nte/en-uk-o13-ee-nte-guides.md "Goto Note guides \[nte]" )               | [Note](/en-uk/o13/ee/nte/en-uk-o13-ee-nte-guides.md)               |</v>
      </c>
      <c r="J60" s="3" t="s">
        <v>0</v>
      </c>
      <c r="K60" s="1" t="str">
        <f t="shared" si="12"/>
        <v>| [![nte](/doc/img/app/sml/nte.jpg)](/es-mx/o13/ee/nte/es-mx-o13-ee-nte-guides.md "Ver a las guías de Notas \[nte]" ) | [Notas](/es-mx/o13/ee/nte/es-mx-o13-ee-nte-guides.md)</v>
      </c>
      <c r="L60" s="1" t="str">
        <f t="shared" si="13"/>
        <v>| [![nte](/doc/img/app/sml/nte.jpg)](/es-mx/o13/ee/nte/es-mx-o13-ee-nte-guides.md "Ver a las guías de Notas \[nte]" )            | [Notas](/es-mx/o13/ee/nte/es-mx-o13-ee-nte-guides.md)            |</v>
      </c>
    </row>
    <row r="61" spans="1:12" x14ac:dyDescent="0.25">
      <c r="A61" t="s">
        <v>71</v>
      </c>
      <c r="B61" t="s">
        <v>173</v>
      </c>
      <c r="C61" t="str">
        <f t="shared" si="14"/>
        <v>Payment</v>
      </c>
      <c r="D61" t="s">
        <v>255</v>
      </c>
      <c r="E61" t="str">
        <f t="shared" si="15"/>
        <v>Pagos</v>
      </c>
      <c r="F61">
        <f t="shared" si="8"/>
        <v>7</v>
      </c>
      <c r="G61">
        <f t="shared" si="9"/>
        <v>5</v>
      </c>
      <c r="H61" s="1" t="str">
        <f t="shared" si="10"/>
        <v>| [![pmt](/doc/img/app/sml/pmt.jpg)](/en-uk/o13/ee/pmt/en-uk-o13-ee-pmt-guides.md "Goto Payment guides \[pmt]" ) | [Payment](/en-uk/o13/ee/pmt/en-uk-o13-ee-pmt-guides.md)</v>
      </c>
      <c r="I61" s="1" t="str">
        <f t="shared" si="11"/>
        <v>| [![pmt](/doc/img/app/sml/pmt.jpg)](/en-uk/o13/ee/pmt/en-uk-o13-ee-pmt-guides.md "Goto Payment guides \[pmt]" )            | [Payment](/en-uk/o13/ee/pmt/en-uk-o13-ee-pmt-guides.md)            |</v>
      </c>
      <c r="J61" s="3" t="s">
        <v>0</v>
      </c>
      <c r="K61" s="1" t="str">
        <f t="shared" si="12"/>
        <v>| [![pmt](/doc/img/app/sml/pmt.jpg)](/es-mx/o13/ee/pmt/es-mx-o13-ee-pmt-guides.md "Ver a las guías de Pagos \[pmt]" ) | [Pagos](/es-mx/o13/ee/pmt/es-mx-o13-ee-pmt-guides.md)</v>
      </c>
      <c r="L61" s="1" t="str">
        <f t="shared" si="13"/>
        <v>| [![pmt](/doc/img/app/sml/pmt.jpg)](/es-mx/o13/ee/pmt/es-mx-o13-ee-pmt-guides.md "Ver a las guías de Pagos \[pmt]" )            | [Pagos](/es-mx/o13/ee/pmt/es-mx-o13-ee-pmt-guides.md)            |</v>
      </c>
    </row>
    <row r="62" spans="1:12" x14ac:dyDescent="0.25">
      <c r="A62" t="s">
        <v>46</v>
      </c>
      <c r="B62" t="s">
        <v>148</v>
      </c>
      <c r="C62" t="str">
        <f t="shared" si="14"/>
        <v>Time Off</v>
      </c>
      <c r="D62" t="s">
        <v>217</v>
      </c>
      <c r="E62" t="str">
        <f t="shared" si="15"/>
        <v>Permisos</v>
      </c>
      <c r="F62">
        <f t="shared" si="8"/>
        <v>8</v>
      </c>
      <c r="G62">
        <f t="shared" si="9"/>
        <v>8</v>
      </c>
      <c r="H62" s="1" t="str">
        <f t="shared" si="10"/>
        <v>| [![tof](/doc/img/app/sml/tof.jpg)](/en-uk/o13/ee/tof/en-uk-o13-ee-tof-guides.md "Goto Time Off guides \[tof]" ) | [Time Off](/en-uk/o13/ee/tof/en-uk-o13-ee-tof-guides.md)</v>
      </c>
      <c r="I62" s="1" t="str">
        <f t="shared" si="11"/>
        <v>| [![tof](/doc/img/app/sml/tof.jpg)](/en-uk/o13/ee/tof/en-uk-o13-ee-tof-guides.md "Goto Time Off guides \[tof]" )           | [Time Off](/en-uk/o13/ee/tof/en-uk-o13-ee-tof-guides.md)           |</v>
      </c>
      <c r="J62" s="3" t="s">
        <v>0</v>
      </c>
      <c r="K62" s="1" t="str">
        <f t="shared" si="12"/>
        <v>| [![tof](/doc/img/app/sml/tof.jpg)](/es-mx/o13/ee/tof/es-mx-o13-ee-tof-guides.md "Ver a las guías de Permisos \[tof]" ) | [Permisos](/es-mx/o13/ee/tof/es-mx-o13-ee-tof-guides.md)</v>
      </c>
      <c r="L62" s="1" t="str">
        <f t="shared" si="13"/>
        <v>| [![tof](/doc/img/app/sml/tof.jpg)](/es-mx/o13/ee/tof/es-mx-o13-ee-tof-guides.md "Ver a las guías de Permisos \[tof]" )         | [Permisos](/es-mx/o13/ee/tof/es-mx-o13-ee-tof-guides.md)         |</v>
      </c>
    </row>
    <row r="63" spans="1:12" x14ac:dyDescent="0.25">
      <c r="A63" t="s">
        <v>33</v>
      </c>
      <c r="B63" t="s">
        <v>135</v>
      </c>
      <c r="C63" t="str">
        <f t="shared" si="14"/>
        <v>PLM</v>
      </c>
      <c r="D63" t="s">
        <v>135</v>
      </c>
      <c r="E63" t="str">
        <f t="shared" si="15"/>
        <v>PLM</v>
      </c>
      <c r="F63">
        <f t="shared" si="8"/>
        <v>3</v>
      </c>
      <c r="G63">
        <f t="shared" si="9"/>
        <v>3</v>
      </c>
      <c r="H63" s="1" t="str">
        <f t="shared" si="10"/>
        <v>| [![plm](/doc/img/app/sml/plm.jpg)](/en-uk/o13/ee/plm/en-uk-o13-ee-plm-guides.md "Goto PLM guides \[plm]" ) | [PLM](/en-uk/o13/ee/plm/en-uk-o13-ee-plm-guides.md)</v>
      </c>
      <c r="I63" s="1" t="str">
        <f t="shared" si="11"/>
        <v>| [![plm](/doc/img/app/sml/plm.jpg)](/en-uk/o13/ee/plm/en-uk-o13-ee-plm-guides.md "Goto PLM guides \[plm]" )                | [PLM](/en-uk/o13/ee/plm/en-uk-o13-ee-plm-guides.md)                |</v>
      </c>
      <c r="J63" s="3" t="s">
        <v>0</v>
      </c>
      <c r="K63" s="1" t="str">
        <f t="shared" si="12"/>
        <v>| [![plm](/doc/img/app/sml/plm.jpg)](/es-mx/o13/ee/plm/es-mx-o13-ee-plm-guides.md "Ver a las guías de PLM \[plm]" ) | [PLM](/es-mx/o13/ee/plm/es-mx-o13-ee-plm-guides.md)</v>
      </c>
      <c r="L63" s="1" t="str">
        <f t="shared" si="13"/>
        <v>| [![plm](/doc/img/app/sml/plm.jpg)](/es-mx/o13/ee/plm/es-mx-o13-ee-plm-guides.md "Ver a las guías de PLM \[plm]" )              | [PLM](/es-mx/o13/ee/plm/es-mx-o13-ee-plm-guides.md)              |</v>
      </c>
    </row>
    <row r="64" spans="1:12" x14ac:dyDescent="0.25">
      <c r="A64" t="s">
        <v>36</v>
      </c>
      <c r="B64" t="s">
        <v>138</v>
      </c>
      <c r="C64" t="str">
        <f t="shared" si="14"/>
        <v>Presence</v>
      </c>
      <c r="D64" t="s">
        <v>258</v>
      </c>
      <c r="E64" t="str">
        <f t="shared" si="15"/>
        <v>Presencia</v>
      </c>
      <c r="F64">
        <f t="shared" si="8"/>
        <v>8</v>
      </c>
      <c r="G64">
        <f t="shared" si="9"/>
        <v>9</v>
      </c>
      <c r="H64" s="1" t="str">
        <f t="shared" si="10"/>
        <v>| [![psc](/doc/img/app/sml/psc.jpg)](/en-uk/o13/ee/psc/en-uk-o13-ee-psc-guides.md "Goto Presence guides \[psc]" ) | [Presence](/en-uk/o13/ee/psc/en-uk-o13-ee-psc-guides.md)</v>
      </c>
      <c r="I64" s="1" t="str">
        <f t="shared" si="11"/>
        <v>| [![psc](/doc/img/app/sml/psc.jpg)](/en-uk/o13/ee/psc/en-uk-o13-ee-psc-guides.md "Goto Presence guides \[psc]" )           | [Presence](/en-uk/o13/ee/psc/en-uk-o13-ee-psc-guides.md)           |</v>
      </c>
      <c r="J64" s="3" t="s">
        <v>0</v>
      </c>
      <c r="K64" s="1" t="str">
        <f t="shared" si="12"/>
        <v>| [![psc](/doc/img/app/sml/psc.jpg)](/es-mx/o13/ee/psc/es-mx-o13-ee-psc-guides.md "Ver a las guías de Presencia \[psc]" ) | [Presencia](/es-mx/o13/ee/psc/es-mx-o13-ee-psc-guides.md)</v>
      </c>
      <c r="L64" s="1" t="str">
        <f t="shared" si="13"/>
        <v>| [![psc](/doc/img/app/sml/psc.jpg)](/es-mx/o13/ee/psc/es-mx-o13-ee-psc-guides.md "Ver a las guías de Presencia \[psc]" )        | [Presencia](/es-mx/o13/ee/psc/es-mx-o13-ee-psc-guides.md)        |</v>
      </c>
    </row>
    <row r="65" spans="1:12" x14ac:dyDescent="0.25">
      <c r="A65" t="s">
        <v>70</v>
      </c>
      <c r="B65" t="s">
        <v>172</v>
      </c>
      <c r="C65" t="str">
        <f t="shared" si="14"/>
        <v>Project Forecast</v>
      </c>
      <c r="D65" t="s">
        <v>259</v>
      </c>
      <c r="E65" t="str">
        <f t="shared" si="15"/>
        <v>Pronósticos</v>
      </c>
      <c r="F65">
        <f t="shared" si="8"/>
        <v>16</v>
      </c>
      <c r="G65">
        <f t="shared" si="9"/>
        <v>11</v>
      </c>
      <c r="H65" s="1" t="str">
        <f t="shared" si="10"/>
        <v>| [![pfc](/doc/img/app/sml/pfc.jpg)](/en-uk/o13/ee/pfc/en-uk-o13-ee-pfc-guides.md "Goto Project Forecast guides \[pfc]" ) | [Project Forecast](/en-uk/o13/ee/pfc/en-uk-o13-ee-pfc-guides.md)</v>
      </c>
      <c r="I65" s="1" t="str">
        <f t="shared" si="11"/>
        <v>| [![pfc](/doc/img/app/sml/pfc.jpg)](/en-uk/o13/ee/pfc/en-uk-o13-ee-pfc-guides.md "Goto Project Forecast guides \[pfc]" )   | [Project Forecast](/en-uk/o13/ee/pfc/en-uk-o13-ee-pfc-guides.md)   |</v>
      </c>
      <c r="J65" s="3" t="s">
        <v>0</v>
      </c>
      <c r="K65" s="1" t="str">
        <f t="shared" si="12"/>
        <v>| [![pfc](/doc/img/app/sml/pfc.jpg)](/es-mx/o13/ee/pfc/es-mx-o13-ee-pfc-guides.md "Ver a las guías de Pronósticos \[pfc]" ) | [Pronósticos](/es-mx/o13/ee/pfc/es-mx-o13-ee-pfc-guides.md)</v>
      </c>
      <c r="L65" s="1" t="str">
        <f t="shared" si="13"/>
        <v>| [![pfc](/doc/img/app/sml/pfc.jpg)](/es-mx/o13/ee/pfc/es-mx-o13-ee-pfc-guides.md "Ver a las guías de Pronósticos \[pfc]" )      | [Pronósticos](/es-mx/o13/ee/pfc/es-mx-o13-ee-pfc-guides.md)      |</v>
      </c>
    </row>
    <row r="66" spans="1:12" x14ac:dyDescent="0.25">
      <c r="A66" t="s">
        <v>35</v>
      </c>
      <c r="B66" t="s">
        <v>137</v>
      </c>
      <c r="C66" t="str">
        <f t="shared" si="14"/>
        <v>Projects</v>
      </c>
      <c r="D66" t="s">
        <v>260</v>
      </c>
      <c r="E66" t="str">
        <f t="shared" si="15"/>
        <v>Proyectos</v>
      </c>
      <c r="F66">
        <f t="shared" si="8"/>
        <v>8</v>
      </c>
      <c r="G66">
        <f t="shared" si="9"/>
        <v>9</v>
      </c>
      <c r="H66" s="1" t="str">
        <f t="shared" si="10"/>
        <v>| [![prj](/doc/img/app/sml/prj.jpg)](/en-uk/o13/ee/prj/en-uk-o13-ee-prj-guides.md "Goto Projects guides \[prj]" ) | [Projects](/en-uk/o13/ee/prj/en-uk-o13-ee-prj-guides.md)</v>
      </c>
      <c r="I66" s="1" t="str">
        <f t="shared" si="11"/>
        <v>| [![prj](/doc/img/app/sml/prj.jpg)](/en-uk/o13/ee/prj/en-uk-o13-ee-prj-guides.md "Goto Projects guides \[prj]" )           | [Projects](/en-uk/o13/ee/prj/en-uk-o13-ee-prj-guides.md)           |</v>
      </c>
      <c r="J66" s="3" t="s">
        <v>0</v>
      </c>
      <c r="K66" s="1" t="str">
        <f t="shared" si="12"/>
        <v>| [![prj](/doc/img/app/sml/prj.jpg)](/es-mx/o13/ee/prj/es-mx-o13-ee-prj-guides.md "Ver a las guías de Proyectos \[prj]" ) | [Proyectos](/es-mx/o13/ee/prj/es-mx-o13-ee-prj-guides.md)</v>
      </c>
      <c r="L66" s="1" t="str">
        <f t="shared" si="13"/>
        <v>| [![prj](/doc/img/app/sml/prj.jpg)](/es-mx/o13/ee/prj/es-mx-o13-ee-prj-guides.md "Ver a las guías de Proyectos \[prj]" )        | [Proyectos](/es-mx/o13/ee/prj/es-mx-o13-ee-prj-guides.md)        |</v>
      </c>
    </row>
    <row r="67" spans="1:12" x14ac:dyDescent="0.25">
      <c r="A67" t="s">
        <v>34</v>
      </c>
      <c r="B67" t="s">
        <v>136</v>
      </c>
      <c r="C67" t="str">
        <f t="shared" si="14"/>
        <v>Point of Sale</v>
      </c>
      <c r="D67" t="s">
        <v>257</v>
      </c>
      <c r="E67" t="str">
        <f t="shared" si="15"/>
        <v>Punto de Venta</v>
      </c>
      <c r="F67">
        <f t="shared" ref="F67:F98" si="16">LEN(B67)</f>
        <v>13</v>
      </c>
      <c r="G67">
        <f t="shared" ref="G67:G98" si="17">LEN(D67)</f>
        <v>14</v>
      </c>
      <c r="H67" s="1" t="str">
        <f t="shared" ref="H67:H98" si="18"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[![pos](/doc/img/app/sml/pos.jpg)](/en-uk/o13/ee/pos/en-uk-o13-ee-pos-guides.md "Goto Point of Sale guides \[pos]" ) | [Point of Sale](/en-uk/o13/ee/pos/en-uk-o13-ee-pos-guides.md)</v>
      </c>
      <c r="I67" s="1" t="str">
        <f t="shared" ref="I67:I98" si="19">LEFT(H67,LN_en_uk+F67-1) &amp; REPT(" ",ML_en_uk-F67) &amp; MID(H67,LN_en_uk+F67,200)&amp;REPT(" ",ML_en_uk-F67+1) &amp;"|"</f>
        <v>| [![pos](/doc/img/app/sml/pos.jpg)](/en-uk/o13/ee/pos/en-uk-o13-ee-pos-guides.md "Goto Point of Sale guides \[pos]" )      | [Point of Sale](/en-uk/o13/ee/pos/en-uk-o13-ee-pos-guides.md)      |</v>
      </c>
      <c r="J67" s="3" t="s">
        <v>0</v>
      </c>
      <c r="K67" s="1" t="str">
        <f t="shared" ref="K67:K98" si="20"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[![pos](/doc/img/app/sml/pos.jpg)](/es-mx/o13/ee/pos/es-mx-o13-ee-pos-guides.md "Ver a las guías de Punto de Venta \[pos]" ) | [Punto de Venta](/es-mx/o13/ee/pos/es-mx-o13-ee-pos-guides.md)</v>
      </c>
      <c r="L67" s="1" t="str">
        <f t="shared" si="13"/>
        <v>| [![pos](/doc/img/app/sml/pos.jpg)](/es-mx/o13/ee/pos/es-mx-o13-ee-pos-guides.md "Ver a las guías de Punto de Venta \[pos]" )   | [Punto de Venta](/es-mx/o13/ee/pos/es-mx-o13-ee-pos-guides.md)   |</v>
      </c>
    </row>
    <row r="68" spans="1:12" x14ac:dyDescent="0.25">
      <c r="A68" t="s">
        <v>38</v>
      </c>
      <c r="B68" t="s">
        <v>140</v>
      </c>
      <c r="C68" t="str">
        <f t="shared" si="14"/>
        <v>Recruitment</v>
      </c>
      <c r="D68" t="s">
        <v>262</v>
      </c>
      <c r="E68" t="str">
        <f t="shared" si="15"/>
        <v>Reclutamiento</v>
      </c>
      <c r="F68">
        <f t="shared" si="16"/>
        <v>11</v>
      </c>
      <c r="G68">
        <f t="shared" si="17"/>
        <v>13</v>
      </c>
      <c r="H68" s="1" t="str">
        <f t="shared" si="18"/>
        <v>| [![rcr](/doc/img/app/sml/rcr.jpg)](/en-uk/o13/ee/rcr/en-uk-o13-ee-rcr-guides.md "Goto Recruitment guides \[rcr]" ) | [Recruitment](/en-uk/o13/ee/rcr/en-uk-o13-ee-rcr-guides.md)</v>
      </c>
      <c r="I68" s="1" t="str">
        <f t="shared" si="19"/>
        <v>| [![rcr](/doc/img/app/sml/rcr.jpg)](/en-uk/o13/ee/rcr/en-uk-o13-ee-rcr-guides.md "Goto Recruitment guides \[rcr]" )        | [Recruitment](/en-uk/o13/ee/rcr/en-uk-o13-ee-rcr-guides.md)        |</v>
      </c>
      <c r="J68" s="3" t="s">
        <v>0</v>
      </c>
      <c r="K68" s="1" t="str">
        <f t="shared" si="20"/>
        <v>| [![rcr](/doc/img/app/sml/rcr.jpg)](/es-mx/o13/ee/rcr/es-mx-o13-ee-rcr-guides.md "Ver a las guías de Reclutamiento \[rcr]" ) | [Reclutamiento](/es-mx/o13/ee/rcr/es-mx-o13-ee-rcr-guides.md)</v>
      </c>
      <c r="L68" s="1" t="str">
        <f t="shared" si="13"/>
        <v>| [![rcr](/doc/img/app/sml/rcr.jpg)](/es-mx/o13/ee/rcr/es-mx-o13-ee-rcr-guides.md "Ver a las guías de Reclutamiento \[rcr]" )    | [Reclutamiento](/es-mx/o13/ee/rcr/es-mx-o13-ee-rcr-guides.md)    |</v>
      </c>
    </row>
    <row r="69" spans="1:12" x14ac:dyDescent="0.25">
      <c r="A69" t="s">
        <v>39</v>
      </c>
      <c r="B69" t="s">
        <v>141</v>
      </c>
      <c r="C69" t="str">
        <f t="shared" si="14"/>
        <v>Rental</v>
      </c>
      <c r="D69" t="s">
        <v>263</v>
      </c>
      <c r="E69" t="str">
        <f t="shared" si="15"/>
        <v>Rentas</v>
      </c>
      <c r="F69">
        <f t="shared" si="16"/>
        <v>6</v>
      </c>
      <c r="G69">
        <f t="shared" si="17"/>
        <v>6</v>
      </c>
      <c r="H69" s="1" t="str">
        <f t="shared" si="18"/>
        <v>| [![rnt](/doc/img/app/sml/rnt.jpg)](/en-uk/o13/ee/rnt/en-uk-o13-ee-rnt-guides.md "Goto Rental guides \[rnt]" ) | [Rental](/en-uk/o13/ee/rnt/en-uk-o13-ee-rnt-guides.md)</v>
      </c>
      <c r="I69" s="1" t="str">
        <f t="shared" si="19"/>
        <v>| [![rnt](/doc/img/app/sml/rnt.jpg)](/en-uk/o13/ee/rnt/en-uk-o13-ee-rnt-guides.md "Goto Rental guides \[rnt]" )             | [Rental](/en-uk/o13/ee/rnt/en-uk-o13-ee-rnt-guides.md)             |</v>
      </c>
      <c r="J69" s="3" t="s">
        <v>0</v>
      </c>
      <c r="K69" s="1" t="str">
        <f t="shared" si="20"/>
        <v>| [![rnt](/doc/img/app/sml/rnt.jpg)](/es-mx/o13/ee/rnt/es-mx-o13-ee-rnt-guides.md "Ver a las guías de Rentas \[rnt]" ) | [Rentas](/es-mx/o13/ee/rnt/es-mx-o13-ee-rnt-guides.md)</v>
      </c>
      <c r="L69" s="1" t="str">
        <f t="shared" ref="L69:L100" si="21">LEFT(K69,LN_es_mx-1+G69) &amp; REPT(" ",ML_es_mx-G69) &amp; MID(K69,LN_es_mx+G69,200)&amp;REPT(" ",ML_es_mx-G69+1) &amp;"|"</f>
        <v>| [![rnt](/doc/img/app/sml/rnt.jpg)](/es-mx/o13/ee/rnt/es-mx-o13-ee-rnt-guides.md "Ver a las guías de Rentas \[rnt]" )           | [Rentas](/es-mx/o13/ee/rnt/es-mx-o13-ee-rnt-guides.md)           |</v>
      </c>
    </row>
    <row r="70" spans="1:12" x14ac:dyDescent="0.25">
      <c r="A70" t="s">
        <v>73</v>
      </c>
      <c r="B70" t="s">
        <v>175</v>
      </c>
      <c r="C70" t="str">
        <f t="shared" si="14"/>
        <v>Repair</v>
      </c>
      <c r="D70" t="s">
        <v>264</v>
      </c>
      <c r="E70" t="str">
        <f t="shared" si="15"/>
        <v>Reparaciones</v>
      </c>
      <c r="F70">
        <f t="shared" si="16"/>
        <v>6</v>
      </c>
      <c r="G70">
        <f t="shared" si="17"/>
        <v>12</v>
      </c>
      <c r="H70" s="1" t="str">
        <f t="shared" si="18"/>
        <v>| [![rpr](/doc/img/app/sml/rpr.jpg)](/en-uk/o13/ee/rpr/en-uk-o13-ee-rpr-guides.md "Goto Repair guides \[rpr]" ) | [Repair](/en-uk/o13/ee/rpr/en-uk-o13-ee-rpr-guides.md)</v>
      </c>
      <c r="I70" s="1" t="str">
        <f t="shared" si="19"/>
        <v>| [![rpr](/doc/img/app/sml/rpr.jpg)](/en-uk/o13/ee/rpr/en-uk-o13-ee-rpr-guides.md "Goto Repair guides \[rpr]" )             | [Repair](/en-uk/o13/ee/rpr/en-uk-o13-ee-rpr-guides.md)             |</v>
      </c>
      <c r="J70" s="3" t="s">
        <v>0</v>
      </c>
      <c r="K70" s="1" t="str">
        <f t="shared" si="20"/>
        <v>| [![rpr](/doc/img/app/sml/rpr.jpg)](/es-mx/o13/ee/rpr/es-mx-o13-ee-rpr-guides.md "Ver a las guías de Reparaciones \[rpr]" ) | [Reparaciones](/es-mx/o13/ee/rpr/es-mx-o13-ee-rpr-guides.md)</v>
      </c>
      <c r="L70" s="1" t="str">
        <f t="shared" si="21"/>
        <v>| [![rpr](/doc/img/app/sml/rpr.jpg)](/es-mx/o13/ee/rpr/es-mx-o13-ee-rpr-guides.md "Ver a las guías de Reparaciones \[rpr]" )     | [Reparaciones](/es-mx/o13/ee/rpr/es-mx-o13-ee-rpr-guides.md)     |</v>
      </c>
    </row>
    <row r="71" spans="1:12" x14ac:dyDescent="0.25">
      <c r="A71" t="s">
        <v>74</v>
      </c>
      <c r="B71" t="s">
        <v>176</v>
      </c>
      <c r="C71" t="str">
        <f t="shared" ref="C71:C102" si="22">B71</f>
        <v>S€PA</v>
      </c>
      <c r="D71" t="str">
        <f>C71</f>
        <v>S€PA</v>
      </c>
      <c r="E71" t="str">
        <f t="shared" ref="E71:E102" si="23">D71</f>
        <v>S€PA</v>
      </c>
      <c r="F71">
        <f t="shared" si="16"/>
        <v>4</v>
      </c>
      <c r="G71">
        <f t="shared" si="17"/>
        <v>4</v>
      </c>
      <c r="H71" s="1" t="str">
        <f t="shared" si="18"/>
        <v>| [![sep](/doc/img/app/sml/sep.jpg)](/en-uk/o13/ee/sep/en-uk-o13-ee-sep-guides.md "Goto S€PA guides \[sep]" ) | [S€PA](/en-uk/o13/ee/sep/en-uk-o13-ee-sep-guides.md)</v>
      </c>
      <c r="I71" s="1" t="str">
        <f t="shared" si="19"/>
        <v>| [![sep](/doc/img/app/sml/sep.jpg)](/en-uk/o13/ee/sep/en-uk-o13-ee-sep-guides.md "Goto S€PA guides \[sep]" )               | [S€PA](/en-uk/o13/ee/sep/en-uk-o13-ee-sep-guides.md)               |</v>
      </c>
      <c r="J71" s="3" t="s">
        <v>0</v>
      </c>
      <c r="K71" s="1" t="str">
        <f t="shared" si="20"/>
        <v>| [![sep](/doc/img/app/sml/sep.jpg)](/es-mx/o13/ee/sep/es-mx-o13-ee-sep-guides.md "Ver a las guías de S€PA \[sep]" ) | [S€PA](/es-mx/o13/ee/sep/es-mx-o13-ee-sep-guides.md)</v>
      </c>
      <c r="L71" s="1" t="str">
        <f t="shared" si="21"/>
        <v>| [![sep](/doc/img/app/sml/sep.jpg)](/es-mx/o13/ee/sep/es-mx-o13-ee-sep-guides.md "Ver a las guías de S€PA \[sep]" )             | [S€PA](/es-mx/o13/ee/sep/es-mx-o13-ee-sep-guides.md)             |</v>
      </c>
    </row>
    <row r="72" spans="1:12" x14ac:dyDescent="0.25">
      <c r="A72" t="s">
        <v>20</v>
      </c>
      <c r="B72" t="s">
        <v>123</v>
      </c>
      <c r="C72" t="str">
        <f t="shared" si="22"/>
        <v>Field Service</v>
      </c>
      <c r="D72" t="s">
        <v>237</v>
      </c>
      <c r="E72" t="str">
        <f t="shared" si="23"/>
        <v>Servicio</v>
      </c>
      <c r="F72">
        <f t="shared" si="16"/>
        <v>13</v>
      </c>
      <c r="G72">
        <f t="shared" si="17"/>
        <v>8</v>
      </c>
      <c r="H72" s="1" t="str">
        <f t="shared" si="18"/>
        <v>| [![fsv](/doc/img/app/sml/fsv.jpg)](/en-uk/o13/ee/fsv/en-uk-o13-ee-fsv-guides.md "Goto Field Service guides \[fsv]" ) | [Field Service](/en-uk/o13/ee/fsv/en-uk-o13-ee-fsv-guides.md)</v>
      </c>
      <c r="I72" s="1" t="str">
        <f t="shared" si="19"/>
        <v>| [![fsv](/doc/img/app/sml/fsv.jpg)](/en-uk/o13/ee/fsv/en-uk-o13-ee-fsv-guides.md "Goto Field Service guides \[fsv]" )      | [Field Service](/en-uk/o13/ee/fsv/en-uk-o13-ee-fsv-guides.md)      |</v>
      </c>
      <c r="J72" s="3" t="s">
        <v>0</v>
      </c>
      <c r="K72" s="1" t="str">
        <f t="shared" si="20"/>
        <v>| [![fsv](/doc/img/app/sml/fsv.jpg)](/es-mx/o13/ee/fsv/es-mx-o13-ee-fsv-guides.md "Ver a las guías de Servicio \[fsv]" ) | [Servicio](/es-mx/o13/ee/fsv/es-mx-o13-ee-fsv-guides.md)</v>
      </c>
      <c r="L72" s="1" t="str">
        <f t="shared" si="21"/>
        <v>| [![fsv](/doc/img/app/sml/fsv.jpg)](/es-mx/o13/ee/fsv/es-mx-o13-ee-fsv-guides.md "Ver a las guías de Servicio \[fsv]" )         | [Servicio](/es-mx/o13/ee/fsv/es-mx-o13-ee-fsv-guides.md)         |</v>
      </c>
    </row>
    <row r="73" spans="1:12" x14ac:dyDescent="0.25">
      <c r="A73" t="s">
        <v>44</v>
      </c>
      <c r="B73" t="s">
        <v>146</v>
      </c>
      <c r="C73" t="str">
        <f t="shared" si="22"/>
        <v>Subscriptions</v>
      </c>
      <c r="D73" t="s">
        <v>269</v>
      </c>
      <c r="E73" t="str">
        <f t="shared" si="23"/>
        <v>Suscripciones</v>
      </c>
      <c r="F73">
        <f t="shared" si="16"/>
        <v>13</v>
      </c>
      <c r="G73">
        <f t="shared" si="17"/>
        <v>13</v>
      </c>
      <c r="H73" s="1" t="str">
        <f t="shared" si="18"/>
        <v>| [![sub](/doc/img/app/sml/sub.jpg)](/en-uk/o13/ee/sub/en-uk-o13-ee-sub-guides.md "Goto Subscriptions guides \[sub]" ) | [Subscriptions](/en-uk/o13/ee/sub/en-uk-o13-ee-sub-guides.md)</v>
      </c>
      <c r="I73" s="1" t="str">
        <f t="shared" si="19"/>
        <v>| [![sub](/doc/img/app/sml/sub.jpg)](/en-uk/o13/ee/sub/en-uk-o13-ee-sub-guides.md "Goto Subscriptions guides \[sub]" )      | [Subscriptions](/en-uk/o13/ee/sub/en-uk-o13-ee-sub-guides.md)      |</v>
      </c>
      <c r="J73" s="3" t="s">
        <v>0</v>
      </c>
      <c r="K73" s="1" t="str">
        <f t="shared" si="20"/>
        <v>| [![sub](/doc/img/app/sml/sub.jpg)](/es-mx/o13/ee/sub/es-mx-o13-ee-sub-guides.md "Ver a las guías de Suscripciones \[sub]" ) | [Suscripciones](/es-mx/o13/ee/sub/es-mx-o13-ee-sub-guides.md)</v>
      </c>
      <c r="L73" s="1" t="str">
        <f t="shared" si="21"/>
        <v>| [![sub](/doc/img/app/sml/sub.jpg)](/es-mx/o13/ee/sub/es-mx-o13-ee-sub-guides.md "Ver a las guías de Suscripciones \[sub]" )    | [Suscripciones](/es-mx/o13/ee/sub/es-mx-o13-ee-sub-guides.md)    |</v>
      </c>
    </row>
    <row r="74" spans="1:12" x14ac:dyDescent="0.25">
      <c r="A74" t="s">
        <v>55</v>
      </c>
      <c r="B74" t="s">
        <v>180</v>
      </c>
      <c r="C74" t="str">
        <f t="shared" si="22"/>
        <v>Dashboards</v>
      </c>
      <c r="D74" t="s">
        <v>223</v>
      </c>
      <c r="E74" t="str">
        <f t="shared" si="23"/>
        <v>Tableros</v>
      </c>
      <c r="F74">
        <f t="shared" si="16"/>
        <v>10</v>
      </c>
      <c r="G74">
        <f t="shared" si="17"/>
        <v>8</v>
      </c>
      <c r="H74" s="1" t="str">
        <f t="shared" si="18"/>
        <v>| [![dsh](/doc/img/app/sml/dsh.jpg)](/en-uk/o13/ee/dsh/en-uk-o13-ee-dsh-guides.md "Goto Dashboards guides \[dsh]" ) | [Dashboards](/en-uk/o13/ee/dsh/en-uk-o13-ee-dsh-guides.md)</v>
      </c>
      <c r="I74" s="1" t="str">
        <f t="shared" si="19"/>
        <v>| [![dsh](/doc/img/app/sml/dsh.jpg)](/en-uk/o13/ee/dsh/en-uk-o13-ee-dsh-guides.md "Goto Dashboards guides \[dsh]" )         | [Dashboards](/en-uk/o13/ee/dsh/en-uk-o13-ee-dsh-guides.md)         |</v>
      </c>
      <c r="J74" s="3" t="s">
        <v>0</v>
      </c>
      <c r="K74" s="1" t="str">
        <f t="shared" si="20"/>
        <v>| [![dsh](/doc/img/app/sml/dsh.jpg)](/es-mx/o13/ee/dsh/es-mx-o13-ee-dsh-guides.md "Ver a las guías de Tableros \[dsh]" ) | [Tableros](/es-mx/o13/ee/dsh/es-mx-o13-ee-dsh-guides.md)</v>
      </c>
      <c r="L74" s="1" t="str">
        <f t="shared" si="21"/>
        <v>| [![dsh](/doc/img/app/sml/dsh.jpg)](/es-mx/o13/ee/dsh/es-mx-o13-ee-dsh-guides.md "Ver a las guías de Tableros \[dsh]" )         | [Tableros](/es-mx/o13/ee/dsh/es-mx-o13-ee-dsh-guides.md)         |</v>
      </c>
    </row>
    <row r="75" spans="1:12" x14ac:dyDescent="0.25">
      <c r="A75" t="s">
        <v>63</v>
      </c>
      <c r="B75" t="s">
        <v>166</v>
      </c>
      <c r="C75" t="str">
        <f t="shared" si="22"/>
        <v>Holidays</v>
      </c>
      <c r="D75" t="s">
        <v>243</v>
      </c>
      <c r="E75" t="str">
        <f t="shared" si="23"/>
        <v>Vacaciones</v>
      </c>
      <c r="F75">
        <f t="shared" si="16"/>
        <v>8</v>
      </c>
      <c r="G75">
        <f t="shared" si="17"/>
        <v>10</v>
      </c>
      <c r="H75" s="1" t="str">
        <f t="shared" si="18"/>
        <v>| [![hol](/doc/img/app/sml/hol.jpg)](/en-uk/o13/ee/hol/en-uk-o13-ee-hol-guides.md "Goto Holidays guides \[hol]" ) | [Holidays](/en-uk/o13/ee/hol/en-uk-o13-ee-hol-guides.md)</v>
      </c>
      <c r="I75" s="1" t="str">
        <f t="shared" si="19"/>
        <v>| [![hol](/doc/img/app/sml/hol.jpg)](/en-uk/o13/ee/hol/en-uk-o13-ee-hol-guides.md "Goto Holidays guides \[hol]" )           | [Holidays](/en-uk/o13/ee/hol/en-uk-o13-ee-hol-guides.md)           |</v>
      </c>
      <c r="J75" s="3" t="s">
        <v>0</v>
      </c>
      <c r="K75" s="1" t="str">
        <f t="shared" si="20"/>
        <v>| [![hol](/doc/img/app/sml/hol.jpg)](/es-mx/o13/ee/hol/es-mx-o13-ee-hol-guides.md "Ver a las guías de Vacaciones \[hol]" ) | [Vacaciones](/es-mx/o13/ee/hol/es-mx-o13-ee-hol-guides.md)</v>
      </c>
      <c r="L75" s="1" t="str">
        <f t="shared" si="21"/>
        <v>| [![hol](/doc/img/app/sml/hol.jpg)](/es-mx/o13/ee/hol/es-mx-o13-ee-hol-guides.md "Ver a las guías de Vacaciones \[hol]" )       | [Vacaciones](/es-mx/o13/ee/hol/es-mx-o13-ee-hol-guides.md)       |</v>
      </c>
    </row>
    <row r="76" spans="1:12" x14ac:dyDescent="0.25">
      <c r="A76" t="s">
        <v>42</v>
      </c>
      <c r="B76" t="s">
        <v>144</v>
      </c>
      <c r="C76" t="str">
        <f t="shared" si="22"/>
        <v>Sales</v>
      </c>
      <c r="D76" t="s">
        <v>266</v>
      </c>
      <c r="E76" t="str">
        <f t="shared" si="23"/>
        <v>Ventas</v>
      </c>
      <c r="F76">
        <f t="shared" si="16"/>
        <v>5</v>
      </c>
      <c r="G76">
        <f t="shared" si="17"/>
        <v>6</v>
      </c>
      <c r="H76" s="1" t="str">
        <f t="shared" si="18"/>
        <v>| [![sls](/doc/img/app/sml/sls.jpg)](/en-uk/o13/ee/sls/en-uk-o13-ee-sls-guides.md "Goto Sales guides \[sls]" ) | [Sales](/en-uk/o13/ee/sls/en-uk-o13-ee-sls-guides.md)</v>
      </c>
      <c r="I76" s="1" t="str">
        <f t="shared" si="19"/>
        <v>| [![sls](/doc/img/app/sml/sls.jpg)](/en-uk/o13/ee/sls/en-uk-o13-ee-sls-guides.md "Goto Sales guides \[sls]" )              | [Sales](/en-uk/o13/ee/sls/en-uk-o13-ee-sls-guides.md)              |</v>
      </c>
      <c r="J76" s="3" t="s">
        <v>0</v>
      </c>
      <c r="K76" s="1" t="str">
        <f t="shared" si="20"/>
        <v>| [![sls](/doc/img/app/sml/sls.jpg)](/es-mx/o13/ee/sls/es-mx-o13-ee-sls-guides.md "Ver a las guías de Ventas \[sls]" ) | [Ventas](/es-mx/o13/ee/sls/es-mx-o13-ee-sls-guides.md)</v>
      </c>
      <c r="L76" s="1" t="str">
        <f t="shared" si="21"/>
        <v>| [![sls](/doc/img/app/sml/sls.jpg)](/es-mx/o13/ee/sls/es-mx-o13-ee-sls-guides.md "Ver a las guías de Ventas \[sls]" )           | [Ventas](/es-mx/o13/ee/sls/es-mx-o13-ee-sls-guides.md)           |</v>
      </c>
    </row>
    <row r="77" spans="1:12" x14ac:dyDescent="0.25">
      <c r="A77" t="s">
        <v>76</v>
      </c>
      <c r="B77" t="s">
        <v>178</v>
      </c>
      <c r="C77" t="str">
        <f t="shared" si="22"/>
        <v>Sale Management</v>
      </c>
      <c r="D77" t="s">
        <v>265</v>
      </c>
      <c r="E77" t="str">
        <f t="shared" si="23"/>
        <v>Ventas - Control</v>
      </c>
      <c r="F77">
        <f t="shared" si="16"/>
        <v>15</v>
      </c>
      <c r="G77">
        <f t="shared" si="17"/>
        <v>16</v>
      </c>
      <c r="H77" s="1" t="str">
        <f t="shared" si="18"/>
        <v>| [![smg](/doc/img/app/sml/smg.jpg)](/en-uk/o13/ee/smg/en-uk-o13-ee-smg-guides.md "Goto Sale Management guides \[smg]" ) | [Sale Management](/en-uk/o13/ee/smg/en-uk-o13-ee-smg-guides.md)</v>
      </c>
      <c r="I77" s="1" t="str">
        <f t="shared" si="19"/>
        <v>| [![smg](/doc/img/app/sml/smg.jpg)](/en-uk/o13/ee/smg/en-uk-o13-ee-smg-guides.md "Goto Sale Management guides \[smg]" )    | [Sale Management](/en-uk/o13/ee/smg/en-uk-o13-ee-smg-guides.md)    |</v>
      </c>
      <c r="J77" s="3" t="s">
        <v>0</v>
      </c>
      <c r="K77" s="1" t="str">
        <f t="shared" si="20"/>
        <v>| [![smg](/doc/img/app/sml/smg.jpg)](/es-mx/o13/ee/smg/es-mx-o13-ee-smg-guides.md "Ver a las guías de Ventas - Control \[smg]" ) | [Ventas - Control](/es-mx/o13/ee/smg/es-mx-o13-ee-smg-guides.md)</v>
      </c>
      <c r="L77" s="1" t="str">
        <f t="shared" si="21"/>
        <v>| [![smg](/doc/img/app/sml/smg.jpg)](/es-mx/o13/ee/smg/es-mx-o13-ee-smg-guides.md "Ver a las guías de Ventas - Control \[smg]" ) | [Ventas - Control](/es-mx/o13/ee/smg/es-mx-o13-ee-smg-guides.md) |</v>
      </c>
    </row>
    <row r="78" spans="1:12" x14ac:dyDescent="0.25">
      <c r="A78" t="s">
        <v>77</v>
      </c>
      <c r="B78" t="s">
        <v>179</v>
      </c>
      <c r="C78" t="str">
        <f t="shared" si="22"/>
        <v>Voice IP</v>
      </c>
      <c r="D78" t="s">
        <v>274</v>
      </c>
      <c r="E78" t="str">
        <f t="shared" si="23"/>
        <v>Voz por IP</v>
      </c>
      <c r="F78">
        <f t="shared" si="16"/>
        <v>8</v>
      </c>
      <c r="G78">
        <f t="shared" si="17"/>
        <v>10</v>
      </c>
      <c r="H78" s="1" t="str">
        <f t="shared" si="18"/>
        <v>| [![vip](/doc/img/app/sml/vip.jpg)](/en-uk/o13/ee/vip/en-uk-o13-ee-vip-guides.md "Goto Voice IP guides \[vip]" ) | [Voice IP](/en-uk/o13/ee/vip/en-uk-o13-ee-vip-guides.md)</v>
      </c>
      <c r="I78" s="1" t="str">
        <f t="shared" si="19"/>
        <v>| [![vip](/doc/img/app/sml/vip.jpg)](/en-uk/o13/ee/vip/en-uk-o13-ee-vip-guides.md "Goto Voice IP guides \[vip]" )           | [Voice IP](/en-uk/o13/ee/vip/en-uk-o13-ee-vip-guides.md)           |</v>
      </c>
      <c r="J78" s="3" t="s">
        <v>0</v>
      </c>
      <c r="K78" s="1" t="str">
        <f t="shared" si="20"/>
        <v>| [![vip](/doc/img/app/sml/vip.jpg)](/es-mx/o13/ee/vip/es-mx-o13-ee-vip-guides.md "Ver a las guías de Voz por IP \[vip]" ) | [Voz por IP](/es-mx/o13/ee/vip/es-mx-o13-ee-vip-guides.md)</v>
      </c>
      <c r="L78" s="1" t="str">
        <f t="shared" si="21"/>
        <v>| [![vip](/doc/img/app/sml/vip.jpg)](/es-mx/o13/ee/vip/es-mx-o13-ee-vip-guides.md "Ver a las guías de Voz por IP \[vip]" )       | [Voz por IP](/es-mx/o13/ee/vip/es-mx-o13-ee-vip-guides.md)       |</v>
      </c>
    </row>
    <row r="79" spans="1:12" x14ac:dyDescent="0.25">
      <c r="A79" t="s">
        <v>48</v>
      </c>
      <c r="B79" t="s">
        <v>150</v>
      </c>
      <c r="C79" t="str">
        <f t="shared" si="22"/>
        <v>Websites</v>
      </c>
      <c r="D79" t="s">
        <v>275</v>
      </c>
      <c r="E79" t="str">
        <f t="shared" si="23"/>
        <v>Web Sitios</v>
      </c>
      <c r="F79">
        <f t="shared" si="16"/>
        <v>8</v>
      </c>
      <c r="G79">
        <f t="shared" si="17"/>
        <v>10</v>
      </c>
      <c r="H79" s="1" t="str">
        <f t="shared" si="18"/>
        <v>| [![web](/doc/img/app/sml/web.jpg)](/en-uk/o13/ee/web/en-uk-o13-ee-web-guides.md "Goto Websites guides \[web]" ) | [Websites](/en-uk/o13/ee/web/en-uk-o13-ee-web-guides.md)</v>
      </c>
      <c r="I79" s="1" t="str">
        <f t="shared" si="19"/>
        <v>| [![web](/doc/img/app/sml/web.jpg)](/en-uk/o13/ee/web/en-uk-o13-ee-web-guides.md "Goto Websites guides \[web]" )           | [Websites](/en-uk/o13/ee/web/en-uk-o13-ee-web-guides.md)           |</v>
      </c>
      <c r="J79" s="3" t="s">
        <v>0</v>
      </c>
      <c r="K79" s="1" t="str">
        <f t="shared" si="20"/>
        <v>| [![web](/doc/img/app/sml/web.jpg)](/es-mx/o13/ee/web/es-mx-o13-ee-web-guides.md "Ver a las guías de Web Sitios \[web]" ) | [Web Sitios](/es-mx/o13/ee/web/es-mx-o13-ee-web-guides.md)</v>
      </c>
      <c r="L79" s="1" t="str">
        <f t="shared" si="21"/>
        <v>| [![web](/doc/img/app/sml/web.jpg)](/es-mx/o13/ee/web/es-mx-o13-ee-web-guides.md "Ver a las guías de Web Sitios \[web]" )       | [Web Sitios](/es-mx/o13/ee/web/es-mx-o13-ee-web-guides.md)       |</v>
      </c>
    </row>
    <row r="80" spans="1:12" x14ac:dyDescent="0.25">
      <c r="A80" t="s">
        <v>78</v>
      </c>
      <c r="B80" t="s">
        <v>181</v>
      </c>
      <c r="C80" t="str">
        <f t="shared" si="22"/>
        <v>Ws Calendar</v>
      </c>
      <c r="D80" t="s">
        <v>276</v>
      </c>
      <c r="E80" t="str">
        <f t="shared" si="23"/>
        <v>Ws Calendario</v>
      </c>
      <c r="F80">
        <f t="shared" si="16"/>
        <v>11</v>
      </c>
      <c r="G80">
        <f t="shared" si="17"/>
        <v>13</v>
      </c>
      <c r="H80" s="1" t="str">
        <f t="shared" si="18"/>
        <v>| [![wca](/doc/img/app/sml/wca.jpg)](/en-uk/o13/ee/wca/en-uk-o13-ee-wca-guides.md "Goto Ws Calendar guides \[wca]" ) | [Ws Calendar](/en-uk/o13/ee/wca/en-uk-o13-ee-wca-guides.md)</v>
      </c>
      <c r="I80" s="1" t="str">
        <f t="shared" si="19"/>
        <v>| [![wca](/doc/img/app/sml/wca.jpg)](/en-uk/o13/ee/wca/en-uk-o13-ee-wca-guides.md "Goto Ws Calendar guides \[wca]" )        | [Ws Calendar](/en-uk/o13/ee/wca/en-uk-o13-ee-wca-guides.md)        |</v>
      </c>
      <c r="J80" s="3" t="s">
        <v>0</v>
      </c>
      <c r="K80" s="1" t="str">
        <f t="shared" si="20"/>
        <v>| [![wca](/doc/img/app/sml/wca.jpg)](/es-mx/o13/ee/wca/es-mx-o13-ee-wca-guides.md "Ver a las guías de Ws Calendario \[wca]" ) | [Ws Calendario](/es-mx/o13/ee/wca/es-mx-o13-ee-wca-guides.md)</v>
      </c>
      <c r="L80" s="1" t="str">
        <f t="shared" si="21"/>
        <v>| [![wca](/doc/img/app/sml/wca.jpg)](/es-mx/o13/ee/wca/es-mx-o13-ee-wca-guides.md "Ver a las guías de Ws Calendario \[wca]" )    | [Ws Calendario](/es-mx/o13/ee/wca/es-mx-o13-ee-wca-guides.md)    |</v>
      </c>
    </row>
    <row r="81" spans="1:12" x14ac:dyDescent="0.25">
      <c r="A81" t="s">
        <v>92</v>
      </c>
      <c r="B81" t="s">
        <v>195</v>
      </c>
      <c r="C81" t="str">
        <f t="shared" si="22"/>
        <v>Ws Mail Channel</v>
      </c>
      <c r="D81" t="s">
        <v>290</v>
      </c>
      <c r="E81" t="str">
        <f t="shared" si="23"/>
        <v>Ws Canal Correo</v>
      </c>
      <c r="F81">
        <f t="shared" si="16"/>
        <v>15</v>
      </c>
      <c r="G81">
        <f t="shared" si="17"/>
        <v>15</v>
      </c>
      <c r="H81" s="1" t="str">
        <f t="shared" si="18"/>
        <v>| [![wmc](/doc/img/app/sml/wmc.jpg)](/en-uk/o13/ee/wmc/en-uk-o13-ee-wmc-guides.md "Goto Ws Mail Channel guides \[wmc]" ) | [Ws Mail Channel](/en-uk/o13/ee/wmc/en-uk-o13-ee-wmc-guides.md)</v>
      </c>
      <c r="I81" s="1" t="str">
        <f t="shared" si="19"/>
        <v>| [![wmc](/doc/img/app/sml/wmc.jpg)](/en-uk/o13/ee/wmc/en-uk-o13-ee-wmc-guides.md "Goto Ws Mail Channel guides \[wmc]" )    | [Ws Mail Channel](/en-uk/o13/ee/wmc/en-uk-o13-ee-wmc-guides.md)    |</v>
      </c>
      <c r="J81" s="3" t="s">
        <v>0</v>
      </c>
      <c r="K81" s="1" t="str">
        <f t="shared" si="20"/>
        <v>| [![wmc](/doc/img/app/sml/wmc.jpg)](/es-mx/o13/ee/wmc/es-mx-o13-ee-wmc-guides.md "Ver a las guías de Ws Canal Correo \[wmc]" ) | [Ws Canal Correo](/es-mx/o13/ee/wmc/es-mx-o13-ee-wmc-guides.md)</v>
      </c>
      <c r="L81" s="1" t="str">
        <f t="shared" si="21"/>
        <v>| [![wmc](/doc/img/app/sml/wmc.jpg)](/es-mx/o13/ee/wmc/es-mx-o13-ee-wmc-guides.md "Ver a las guías de Ws Canal Correo \[wmc]" )  | [Ws Canal Correo](/es-mx/o13/ee/wmc/es-mx-o13-ee-wmc-guides.md)  |</v>
      </c>
    </row>
    <row r="82" spans="1:12" x14ac:dyDescent="0.25">
      <c r="A82" t="s">
        <v>91</v>
      </c>
      <c r="B82" t="s">
        <v>194</v>
      </c>
      <c r="C82" t="str">
        <f t="shared" si="22"/>
        <v>Ws Live Chat</v>
      </c>
      <c r="D82" t="s">
        <v>306</v>
      </c>
      <c r="E82" t="str">
        <f t="shared" si="23"/>
        <v>Ws Chat en Vivo</v>
      </c>
      <c r="F82">
        <f t="shared" si="16"/>
        <v>12</v>
      </c>
      <c r="G82">
        <f t="shared" si="17"/>
        <v>15</v>
      </c>
      <c r="H82" s="1" t="str">
        <f t="shared" si="18"/>
        <v>| [![wlc](/doc/img/app/sml/wlc.jpg)](/en-uk/o13/ee/wlc/en-uk-o13-ee-wlc-guides.md "Goto Ws Live Chat guides \[wlc]" ) | [Ws Live Chat](/en-uk/o13/ee/wlc/en-uk-o13-ee-wlc-guides.md)</v>
      </c>
      <c r="I82" s="1" t="str">
        <f t="shared" si="19"/>
        <v>| [![wlc](/doc/img/app/sml/wlc.jpg)](/en-uk/o13/ee/wlc/en-uk-o13-ee-wlc-guides.md "Goto Ws Live Chat guides \[wlc]" )       | [Ws Live Chat](/en-uk/o13/ee/wlc/en-uk-o13-ee-wlc-guides.md)       |</v>
      </c>
      <c r="J82" s="3" t="s">
        <v>0</v>
      </c>
      <c r="K82" s="1" t="str">
        <f t="shared" si="20"/>
        <v>| [![wlc](/doc/img/app/sml/wlc.jpg)](/es-mx/o13/ee/wlc/es-mx-o13-ee-wlc-guides.md "Ver a las guías de Ws Chat en Vivo \[wlc]" ) | [Ws Chat en Vivo](/es-mx/o13/ee/wlc/es-mx-o13-ee-wlc-guides.md)</v>
      </c>
      <c r="L82" s="1" t="str">
        <f t="shared" si="21"/>
        <v>| [![wlc](/doc/img/app/sml/wlc.jpg)](/es-mx/o13/ee/wlc/es-mx-o13-ee-wlc-guides.md "Ver a las guías de Ws Chat en Vivo \[wlc]" )  | [Ws Chat en Vivo](/es-mx/o13/ee/wlc/es-mx-o13-ee-wlc-guides.md)  |</v>
      </c>
    </row>
    <row r="83" spans="1:12" x14ac:dyDescent="0.25">
      <c r="A83" t="s">
        <v>81</v>
      </c>
      <c r="B83" t="s">
        <v>184</v>
      </c>
      <c r="C83" t="str">
        <f t="shared" si="22"/>
        <v>Ws Customer</v>
      </c>
      <c r="D83" t="s">
        <v>279</v>
      </c>
      <c r="E83" t="str">
        <f t="shared" si="23"/>
        <v>Ws Cliente</v>
      </c>
      <c r="F83">
        <f t="shared" si="16"/>
        <v>11</v>
      </c>
      <c r="G83">
        <f t="shared" si="17"/>
        <v>10</v>
      </c>
      <c r="H83" s="1" t="str">
        <f t="shared" si="18"/>
        <v>| [![wcu](/doc/img/app/sml/wcu.jpg)](/en-uk/o13/ee/wcu/en-uk-o13-ee-wcu-guides.md "Goto Ws Customer guides \[wcu]" ) | [Ws Customer](/en-uk/o13/ee/wcu/en-uk-o13-ee-wcu-guides.md)</v>
      </c>
      <c r="I83" s="1" t="str">
        <f t="shared" si="19"/>
        <v>| [![wcu](/doc/img/app/sml/wcu.jpg)](/en-uk/o13/ee/wcu/en-uk-o13-ee-wcu-guides.md "Goto Ws Customer guides \[wcu]" )        | [Ws Customer](/en-uk/o13/ee/wcu/en-uk-o13-ee-wcu-guides.md)        |</v>
      </c>
      <c r="J83" s="3" t="s">
        <v>0</v>
      </c>
      <c r="K83" s="1" t="str">
        <f t="shared" si="20"/>
        <v>| [![wcu](/doc/img/app/sml/wcu.jpg)](/es-mx/o13/ee/wcu/es-mx-o13-ee-wcu-guides.md "Ver a las guías de Ws Cliente \[wcu]" ) | [Ws Cliente](/es-mx/o13/ee/wcu/es-mx-o13-ee-wcu-guides.md)</v>
      </c>
      <c r="L83" s="1" t="str">
        <f t="shared" si="21"/>
        <v>| [![wcu](/doc/img/app/sml/wcu.jpg)](/es-mx/o13/ee/wcu/es-mx-o13-ee-wcu-guides.md "Ver a las guías de Ws Cliente \[wcu]" )       | [Ws Cliente](/es-mx/o13/ee/wcu/es-mx-o13-ee-wcu-guides.md)       |</v>
      </c>
    </row>
    <row r="84" spans="1:12" x14ac:dyDescent="0.25">
      <c r="A84" t="s">
        <v>97</v>
      </c>
      <c r="B84" t="s">
        <v>200</v>
      </c>
      <c r="C84" t="str">
        <f t="shared" si="22"/>
        <v>Ws Quote</v>
      </c>
      <c r="D84" t="s">
        <v>294</v>
      </c>
      <c r="E84" t="str">
        <f t="shared" si="23"/>
        <v>Ws Cotizaciones</v>
      </c>
      <c r="F84">
        <f t="shared" si="16"/>
        <v>8</v>
      </c>
      <c r="G84">
        <f t="shared" si="17"/>
        <v>15</v>
      </c>
      <c r="H84" s="1" t="str">
        <f t="shared" si="18"/>
        <v>| [![wqt](/doc/img/app/sml/wqt.jpg)](/en-uk/o13/ee/wqt/en-uk-o13-ee-wqt-guides.md "Goto Ws Quote guides \[wqt]" ) | [Ws Quote](/en-uk/o13/ee/wqt/en-uk-o13-ee-wqt-guides.md)</v>
      </c>
      <c r="I84" s="1" t="str">
        <f t="shared" si="19"/>
        <v>| [![wqt](/doc/img/app/sml/wqt.jpg)](/en-uk/o13/ee/wqt/en-uk-o13-ee-wqt-guides.md "Goto Ws Quote guides \[wqt]" )           | [Ws Quote](/en-uk/o13/ee/wqt/en-uk-o13-ee-wqt-guides.md)           |</v>
      </c>
      <c r="J84" s="3" t="s">
        <v>0</v>
      </c>
      <c r="K84" s="1" t="str">
        <f t="shared" si="20"/>
        <v>| [![wqt](/doc/img/app/sml/wqt.jpg)](/es-mx/o13/ee/wqt/es-mx-o13-ee-wqt-guides.md "Ver a las guías de Ws Cotizaciones \[wqt]" ) | [Ws Cotizaciones](/es-mx/o13/ee/wqt/es-mx-o13-ee-wqt-guides.md)</v>
      </c>
      <c r="L84" s="1" t="str">
        <f t="shared" si="21"/>
        <v>| [![wqt](/doc/img/app/sml/wqt.jpg)](/es-mx/o13/ee/wqt/es-mx-o13-ee-wqt-guides.md "Ver a las guías de Ws Cotizaciones \[wqt]" )  | [Ws Cotizaciones](/es-mx/o13/ee/wqt/es-mx-o13-ee-wqt-guides.md)  |</v>
      </c>
    </row>
    <row r="85" spans="1:12" x14ac:dyDescent="0.25">
      <c r="A85" t="s">
        <v>79</v>
      </c>
      <c r="B85" t="s">
        <v>182</v>
      </c>
      <c r="C85" t="str">
        <f t="shared" si="22"/>
        <v>Ws CRM</v>
      </c>
      <c r="D85" t="s">
        <v>182</v>
      </c>
      <c r="E85" t="str">
        <f t="shared" si="23"/>
        <v>Ws CRM</v>
      </c>
      <c r="F85">
        <f t="shared" si="16"/>
        <v>6</v>
      </c>
      <c r="G85">
        <f t="shared" si="17"/>
        <v>6</v>
      </c>
      <c r="H85" s="1" t="str">
        <f t="shared" si="18"/>
        <v>| [![wcr](/doc/img/app/sml/wcr.jpg)](/en-uk/o13/ee/wcr/en-uk-o13-ee-wcr-guides.md "Goto Ws CRM guides \[wcr]" ) | [Ws CRM](/en-uk/o13/ee/wcr/en-uk-o13-ee-wcr-guides.md)</v>
      </c>
      <c r="I85" s="1" t="str">
        <f t="shared" si="19"/>
        <v>| [![wcr](/doc/img/app/sml/wcr.jpg)](/en-uk/o13/ee/wcr/en-uk-o13-ee-wcr-guides.md "Goto Ws CRM guides \[wcr]" )             | [Ws CRM](/en-uk/o13/ee/wcr/en-uk-o13-ee-wcr-guides.md)             |</v>
      </c>
      <c r="J85" s="3" t="s">
        <v>0</v>
      </c>
      <c r="K85" s="1" t="str">
        <f t="shared" si="20"/>
        <v>| [![wcr](/doc/img/app/sml/wcr.jpg)](/es-mx/o13/ee/wcr/es-mx-o13-ee-wcr-guides.md "Ver a las guías de Ws CRM \[wcr]" ) | [Ws CRM](/es-mx/o13/ee/wcr/es-mx-o13-ee-wcr-guides.md)</v>
      </c>
      <c r="L85" s="1" t="str">
        <f t="shared" si="21"/>
        <v>| [![wcr](/doc/img/app/sml/wcr.jpg)](/es-mx/o13/ee/wcr/es-mx-o13-ee-wcr-guides.md "Ver a las guías de Ws CRM \[wcr]" )           | [Ws CRM](/es-mx/o13/ee/wcr/es-mx-o13-ee-wcr-guides.md)           |</v>
      </c>
    </row>
    <row r="86" spans="1:12" x14ac:dyDescent="0.25">
      <c r="A86" t="s">
        <v>80</v>
      </c>
      <c r="B86" t="s">
        <v>183</v>
      </c>
      <c r="C86" t="str">
        <f t="shared" si="22"/>
        <v>Ws CRM Score</v>
      </c>
      <c r="D86" t="s">
        <v>278</v>
      </c>
      <c r="E86" t="str">
        <f t="shared" si="23"/>
        <v>Ws CRM Puntos</v>
      </c>
      <c r="F86">
        <f t="shared" si="16"/>
        <v>12</v>
      </c>
      <c r="G86">
        <f t="shared" si="17"/>
        <v>13</v>
      </c>
      <c r="H86" s="1" t="str">
        <f t="shared" si="18"/>
        <v>| [![wcs](/doc/img/app/sml/wcs.jpg)](/en-uk/o13/ee/wcs/en-uk-o13-ee-wcs-guides.md "Goto Ws CRM Score guides \[wcs]" ) | [Ws CRM Score](/en-uk/o13/ee/wcs/en-uk-o13-ee-wcs-guides.md)</v>
      </c>
      <c r="I86" s="1" t="str">
        <f t="shared" si="19"/>
        <v>| [![wcs](/doc/img/app/sml/wcs.jpg)](/en-uk/o13/ee/wcs/en-uk-o13-ee-wcs-guides.md "Goto Ws CRM Score guides \[wcs]" )       | [Ws CRM Score](/en-uk/o13/ee/wcs/en-uk-o13-ee-wcs-guides.md)       |</v>
      </c>
      <c r="J86" s="3" t="s">
        <v>0</v>
      </c>
      <c r="K86" s="1" t="str">
        <f t="shared" si="20"/>
        <v>| [![wcs](/doc/img/app/sml/wcs.jpg)](/es-mx/o13/ee/wcs/es-mx-o13-ee-wcs-guides.md "Ver a las guías de Ws CRM Puntos \[wcs]" ) | [Ws CRM Puntos](/es-mx/o13/ee/wcs/es-mx-o13-ee-wcs-guides.md)</v>
      </c>
      <c r="L86" s="1" t="str">
        <f t="shared" si="21"/>
        <v>| [![wcs](/doc/img/app/sml/wcs.jpg)](/es-mx/o13/ee/wcs/es-mx-o13-ee-wcs-guides.md "Ver a las guías de Ws CRM Puntos \[wcs]" )    | [Ws CRM Puntos](/es-mx/o13/ee/wcs/es-mx-o13-ee-wcs-guides.md)    |</v>
      </c>
    </row>
    <row r="87" spans="1:12" x14ac:dyDescent="0.25">
      <c r="A87" t="s">
        <v>94</v>
      </c>
      <c r="B87" t="s">
        <v>197</v>
      </c>
      <c r="C87" t="str">
        <f t="shared" si="22"/>
        <v>Ws CRM Partners</v>
      </c>
      <c r="D87" t="s">
        <v>277</v>
      </c>
      <c r="E87" t="str">
        <f t="shared" si="23"/>
        <v>Ws CRM Socios</v>
      </c>
      <c r="F87">
        <f t="shared" si="16"/>
        <v>15</v>
      </c>
      <c r="G87">
        <f t="shared" si="17"/>
        <v>13</v>
      </c>
      <c r="H87" s="1" t="str">
        <f t="shared" si="18"/>
        <v>| [![wpa](/doc/img/app/sml/wpa.jpg)](/en-uk/o13/ee/wpa/en-uk-o13-ee-wpa-guides.md "Goto Ws CRM Partners guides \[wpa]" ) | [Ws CRM Partners](/en-uk/o13/ee/wpa/en-uk-o13-ee-wpa-guides.md)</v>
      </c>
      <c r="I87" s="1" t="str">
        <f t="shared" si="19"/>
        <v>| [![wpa](/doc/img/app/sml/wpa.jpg)](/en-uk/o13/ee/wpa/en-uk-o13-ee-wpa-guides.md "Goto Ws CRM Partners guides \[wpa]" )    | [Ws CRM Partners](/en-uk/o13/ee/wpa/en-uk-o13-ee-wpa-guides.md)    |</v>
      </c>
      <c r="J87" s="3" t="s">
        <v>0</v>
      </c>
      <c r="K87" s="1" t="str">
        <f t="shared" si="20"/>
        <v>| [![wpa](/doc/img/app/sml/wpa.jpg)](/es-mx/o13/ee/wpa/es-mx-o13-ee-wpa-guides.md "Ver a las guías de Ws CRM Socios \[wpa]" ) | [Ws CRM Socios](/es-mx/o13/ee/wpa/es-mx-o13-ee-wpa-guides.md)</v>
      </c>
      <c r="L87" s="1" t="str">
        <f t="shared" si="21"/>
        <v>| [![wpa](/doc/img/app/sml/wpa.jpg)](/es-mx/o13/ee/wpa/es-mx-o13-ee-wpa-guides.md "Ver a las guías de Ws CRM Socios \[wpa]" )    | [Ws CRM Socios](/es-mx/o13/ee/wpa/es-mx-o13-ee-wpa-guides.md)    |</v>
      </c>
    </row>
    <row r="88" spans="1:12" x14ac:dyDescent="0.25">
      <c r="A88" t="s">
        <v>82</v>
      </c>
      <c r="B88" t="s">
        <v>185</v>
      </c>
      <c r="C88" t="str">
        <f t="shared" si="22"/>
        <v>Ws Enterprise</v>
      </c>
      <c r="D88" t="s">
        <v>280</v>
      </c>
      <c r="E88" t="str">
        <f t="shared" si="23"/>
        <v>Ws Empresarial</v>
      </c>
      <c r="F88">
        <f t="shared" si="16"/>
        <v>13</v>
      </c>
      <c r="G88">
        <f t="shared" si="17"/>
        <v>14</v>
      </c>
      <c r="H88" s="1" t="str">
        <f t="shared" si="18"/>
        <v>| [![wen](/doc/img/app/sml/wen.jpg)](/en-uk/o13/ee/wen/en-uk-o13-ee-wen-guides.md "Goto Ws Enterprise guides \[wen]" ) | [Ws Enterprise](/en-uk/o13/ee/wen/en-uk-o13-ee-wen-guides.md)</v>
      </c>
      <c r="I88" s="1" t="str">
        <f t="shared" si="19"/>
        <v>| [![wen](/doc/img/app/sml/wen.jpg)](/en-uk/o13/ee/wen/en-uk-o13-ee-wen-guides.md "Goto Ws Enterprise guides \[wen]" )      | [Ws Enterprise](/en-uk/o13/ee/wen/en-uk-o13-ee-wen-guides.md)      |</v>
      </c>
      <c r="J88" s="3" t="s">
        <v>0</v>
      </c>
      <c r="K88" s="1" t="str">
        <f t="shared" si="20"/>
        <v>| [![wen](/doc/img/app/sml/wen.jpg)](/es-mx/o13/ee/wen/es-mx-o13-ee-wen-guides.md "Ver a las guías de Ws Empresarial \[wen]" ) | [Ws Empresarial](/es-mx/o13/ee/wen/es-mx-o13-ee-wen-guides.md)</v>
      </c>
      <c r="L88" s="1" t="str">
        <f t="shared" si="21"/>
        <v>| [![wen](/doc/img/app/sml/wen.jpg)](/es-mx/o13/ee/wen/es-mx-o13-ee-wen-guides.md "Ver a las guías de Ws Empresarial \[wen]" )   | [Ws Empresarial](/es-mx/o13/ee/wen/es-mx-o13-ee-wen-guides.md)   |</v>
      </c>
    </row>
    <row r="89" spans="1:12" x14ac:dyDescent="0.25">
      <c r="A89" t="s">
        <v>83</v>
      </c>
      <c r="B89" t="s">
        <v>186</v>
      </c>
      <c r="C89" t="str">
        <f t="shared" si="22"/>
        <v>Ws Event Quest</v>
      </c>
      <c r="D89" t="s">
        <v>282</v>
      </c>
      <c r="E89" t="str">
        <f t="shared" si="23"/>
        <v>Ws Eve Preguntas</v>
      </c>
      <c r="F89">
        <f t="shared" si="16"/>
        <v>14</v>
      </c>
      <c r="G89">
        <f t="shared" si="17"/>
        <v>16</v>
      </c>
      <c r="H89" s="1" t="str">
        <f t="shared" si="18"/>
        <v>| [![weq](/doc/img/app/sml/weq.jpg)](/en-uk/o13/ee/weq/en-uk-o13-ee-weq-guides.md "Goto Ws Event Quest guides \[weq]" ) | [Ws Event Quest](/en-uk/o13/ee/weq/en-uk-o13-ee-weq-guides.md)</v>
      </c>
      <c r="I89" s="1" t="str">
        <f t="shared" si="19"/>
        <v>| [![weq](/doc/img/app/sml/weq.jpg)](/en-uk/o13/ee/weq/en-uk-o13-ee-weq-guides.md "Goto Ws Event Quest guides \[weq]" )     | [Ws Event Quest](/en-uk/o13/ee/weq/en-uk-o13-ee-weq-guides.md)     |</v>
      </c>
      <c r="J89" s="3" t="s">
        <v>0</v>
      </c>
      <c r="K89" s="1" t="str">
        <f t="shared" si="20"/>
        <v>| [![weq](/doc/img/app/sml/weq.jpg)](/es-mx/o13/ee/weq/es-mx-o13-ee-weq-guides.md "Ver a las guías de Ws Eve Preguntas \[weq]" ) | [Ws Eve Preguntas](/es-mx/o13/ee/weq/es-mx-o13-ee-weq-guides.md)</v>
      </c>
      <c r="L89" s="1" t="str">
        <f t="shared" si="21"/>
        <v>| [![weq](/doc/img/app/sml/weq.jpg)](/es-mx/o13/ee/weq/es-mx-o13-ee-weq-guides.md "Ver a las guías de Ws Eve Preguntas \[weq]" ) | [Ws Eve Preguntas](/es-mx/o13/ee/weq/es-mx-o13-ee-weq-guides.md) |</v>
      </c>
    </row>
    <row r="90" spans="1:12" x14ac:dyDescent="0.25">
      <c r="A90" t="s">
        <v>85</v>
      </c>
      <c r="B90" t="s">
        <v>188</v>
      </c>
      <c r="C90" t="str">
        <f t="shared" si="22"/>
        <v>Ws Event Track</v>
      </c>
      <c r="D90" t="s">
        <v>284</v>
      </c>
      <c r="E90" t="str">
        <f t="shared" si="23"/>
        <v>Ws Eve Segmnto</v>
      </c>
      <c r="F90">
        <f t="shared" si="16"/>
        <v>14</v>
      </c>
      <c r="G90">
        <f t="shared" si="17"/>
        <v>14</v>
      </c>
      <c r="H90" s="1" t="str">
        <f t="shared" si="18"/>
        <v>| [![wet](/doc/img/app/sml/wet.jpg)](/en-uk/o13/ee/wet/en-uk-o13-ee-wet-guides.md "Goto Ws Event Track guides \[wet]" ) | [Ws Event Track](/en-uk/o13/ee/wet/en-uk-o13-ee-wet-guides.md)</v>
      </c>
      <c r="I90" s="1" t="str">
        <f t="shared" si="19"/>
        <v>| [![wet](/doc/img/app/sml/wet.jpg)](/en-uk/o13/ee/wet/en-uk-o13-ee-wet-guides.md "Goto Ws Event Track guides \[wet]" )     | [Ws Event Track](/en-uk/o13/ee/wet/en-uk-o13-ee-wet-guides.md)     |</v>
      </c>
      <c r="J90" s="3" t="s">
        <v>0</v>
      </c>
      <c r="K90" s="1" t="str">
        <f t="shared" si="20"/>
        <v>| [![wet](/doc/img/app/sml/wet.jpg)](/es-mx/o13/ee/wet/es-mx-o13-ee-wet-guides.md "Ver a las guías de Ws Eve Segmnto \[wet]" ) | [Ws Eve Segmnto](/es-mx/o13/ee/wet/es-mx-o13-ee-wet-guides.md)</v>
      </c>
      <c r="L90" s="1" t="str">
        <f t="shared" si="21"/>
        <v>| [![wet](/doc/img/app/sml/wet.jpg)](/es-mx/o13/ee/wet/es-mx-o13-ee-wet-guides.md "Ver a las guías de Ws Eve Segmnto \[wet]" )   | [Ws Eve Segmnto](/es-mx/o13/ee/wet/es-mx-o13-ee-wet-guides.md)   |</v>
      </c>
    </row>
    <row r="91" spans="1:12" x14ac:dyDescent="0.25">
      <c r="A91" t="s">
        <v>84</v>
      </c>
      <c r="B91" t="s">
        <v>187</v>
      </c>
      <c r="C91" t="str">
        <f t="shared" si="22"/>
        <v>Ws Event Sale</v>
      </c>
      <c r="D91" t="s">
        <v>283</v>
      </c>
      <c r="E91" t="str">
        <f t="shared" si="23"/>
        <v>Ws Eve Ventas</v>
      </c>
      <c r="F91">
        <f t="shared" si="16"/>
        <v>13</v>
      </c>
      <c r="G91">
        <f t="shared" si="17"/>
        <v>13</v>
      </c>
      <c r="H91" s="1" t="str">
        <f t="shared" si="18"/>
        <v>| [![wes](/doc/img/app/sml/wes.jpg)](/en-uk/o13/ee/wes/en-uk-o13-ee-wes-guides.md "Goto Ws Event Sale guides \[wes]" ) | [Ws Event Sale](/en-uk/o13/ee/wes/en-uk-o13-ee-wes-guides.md)</v>
      </c>
      <c r="I91" s="1" t="str">
        <f t="shared" si="19"/>
        <v>| [![wes](/doc/img/app/sml/wes.jpg)](/en-uk/o13/ee/wes/en-uk-o13-ee-wes-guides.md "Goto Ws Event Sale guides \[wes]" )      | [Ws Event Sale](/en-uk/o13/ee/wes/en-uk-o13-ee-wes-guides.md)      |</v>
      </c>
      <c r="J91" s="3" t="s">
        <v>0</v>
      </c>
      <c r="K91" s="1" t="str">
        <f t="shared" si="20"/>
        <v>| [![wes](/doc/img/app/sml/wes.jpg)](/es-mx/o13/ee/wes/es-mx-o13-ee-wes-guides.md "Ver a las guías de Ws Eve Ventas \[wes]" ) | [Ws Eve Ventas](/es-mx/o13/ee/wes/es-mx-o13-ee-wes-guides.md)</v>
      </c>
      <c r="L91" s="1" t="str">
        <f t="shared" si="21"/>
        <v>| [![wes](/doc/img/app/sml/wes.jpg)](/es-mx/o13/ee/wes/es-mx-o13-ee-wes-guides.md "Ver a las guías de Ws Eve Ventas \[wes]" )    | [Ws Eve Ventas](/es-mx/o13/ee/wes/es-mx-o13-ee-wes-guides.md)    |</v>
      </c>
    </row>
    <row r="92" spans="1:12" x14ac:dyDescent="0.25">
      <c r="A92" t="s">
        <v>86</v>
      </c>
      <c r="B92" t="s">
        <v>189</v>
      </c>
      <c r="C92" t="str">
        <f t="shared" si="22"/>
        <v>Ws Event</v>
      </c>
      <c r="D92" t="s">
        <v>281</v>
      </c>
      <c r="E92" t="str">
        <f t="shared" si="23"/>
        <v>Ws Eventos</v>
      </c>
      <c r="F92">
        <f t="shared" si="16"/>
        <v>8</v>
      </c>
      <c r="G92">
        <f t="shared" si="17"/>
        <v>10</v>
      </c>
      <c r="H92" s="1" t="str">
        <f t="shared" si="18"/>
        <v>| [![wev](/doc/img/app/sml/wev.jpg)](/en-uk/o13/ee/wev/en-uk-o13-ee-wev-guides.md "Goto Ws Event guides \[wev]" ) | [Ws Event](/en-uk/o13/ee/wev/en-uk-o13-ee-wev-guides.md)</v>
      </c>
      <c r="I92" s="1" t="str">
        <f t="shared" si="19"/>
        <v>| [![wev](/doc/img/app/sml/wev.jpg)](/en-uk/o13/ee/wev/en-uk-o13-ee-wev-guides.md "Goto Ws Event guides \[wev]" )           | [Ws Event](/en-uk/o13/ee/wev/en-uk-o13-ee-wev-guides.md)           |</v>
      </c>
      <c r="J92" s="3" t="s">
        <v>0</v>
      </c>
      <c r="K92" s="1" t="str">
        <f t="shared" si="20"/>
        <v>| [![wev](/doc/img/app/sml/wev.jpg)](/es-mx/o13/ee/wev/es-mx-o13-ee-wev-guides.md "Ver a las guías de Ws Eventos \[wev]" ) | [Ws Eventos](/es-mx/o13/ee/wev/es-mx-o13-ee-wev-guides.md)</v>
      </c>
      <c r="L92" s="1" t="str">
        <f t="shared" si="21"/>
        <v>| [![wev](/doc/img/app/sml/wev.jpg)](/es-mx/o13/ee/wev/es-mx-o13-ee-wev-guides.md "Ver a las guías de Ws Eventos \[wev]" )       | [Ws Eventos](/es-mx/o13/ee/wev/es-mx-o13-ee-wev-guides.md)       |</v>
      </c>
    </row>
    <row r="93" spans="1:12" x14ac:dyDescent="0.25">
      <c r="A93" t="s">
        <v>87</v>
      </c>
      <c r="B93" t="s">
        <v>190</v>
      </c>
      <c r="C93" t="str">
        <f t="shared" si="22"/>
        <v>Ws Forum Doc</v>
      </c>
      <c r="D93" t="s">
        <v>285</v>
      </c>
      <c r="E93" t="str">
        <f t="shared" si="23"/>
        <v>Ws Foro Docs</v>
      </c>
      <c r="F93">
        <f t="shared" si="16"/>
        <v>12</v>
      </c>
      <c r="G93">
        <f t="shared" si="17"/>
        <v>12</v>
      </c>
      <c r="H93" s="1" t="str">
        <f t="shared" si="18"/>
        <v>| [![wfd](/doc/img/app/sml/wfd.jpg)](/en-uk/o13/ee/wfd/en-uk-o13-ee-wfd-guides.md "Goto Ws Forum Doc guides \[wfd]" ) | [Ws Forum Doc](/en-uk/o13/ee/wfd/en-uk-o13-ee-wfd-guides.md)</v>
      </c>
      <c r="I93" s="1" t="str">
        <f t="shared" si="19"/>
        <v>| [![wfd](/doc/img/app/sml/wfd.jpg)](/en-uk/o13/ee/wfd/en-uk-o13-ee-wfd-guides.md "Goto Ws Forum Doc guides \[wfd]" )       | [Ws Forum Doc](/en-uk/o13/ee/wfd/en-uk-o13-ee-wfd-guides.md)       |</v>
      </c>
      <c r="J93" s="3" t="s">
        <v>0</v>
      </c>
      <c r="K93" s="1" t="str">
        <f t="shared" si="20"/>
        <v>| [![wfd](/doc/img/app/sml/wfd.jpg)](/es-mx/o13/ee/wfd/es-mx-o13-ee-wfd-guides.md "Ver a las guías de Ws Foro Docs \[wfd]" ) | [Ws Foro Docs](/es-mx/o13/ee/wfd/es-mx-o13-ee-wfd-guides.md)</v>
      </c>
      <c r="L93" s="1" t="str">
        <f t="shared" si="21"/>
        <v>| [![wfd](/doc/img/app/sml/wfd.jpg)](/es-mx/o13/ee/wfd/es-mx-o13-ee-wfd-guides.md "Ver a las guías de Ws Foro Docs \[wfd]" )     | [Ws Foro Docs](/es-mx/o13/ee/wfd/es-mx-o13-ee-wfd-guides.md)     |</v>
      </c>
    </row>
    <row r="94" spans="1:12" x14ac:dyDescent="0.25">
      <c r="A94" t="s">
        <v>88</v>
      </c>
      <c r="B94" t="s">
        <v>191</v>
      </c>
      <c r="C94" t="str">
        <f t="shared" si="22"/>
        <v>Ws Forum Editor</v>
      </c>
      <c r="D94" t="s">
        <v>286</v>
      </c>
      <c r="E94" t="str">
        <f t="shared" si="23"/>
        <v>Ws Foro Editor</v>
      </c>
      <c r="F94">
        <f t="shared" si="16"/>
        <v>15</v>
      </c>
      <c r="G94">
        <f t="shared" si="17"/>
        <v>14</v>
      </c>
      <c r="H94" s="1" t="str">
        <f t="shared" si="18"/>
        <v>| [![wfe](/doc/img/app/sml/wfe.jpg)](/en-uk/o13/ee/wfe/en-uk-o13-ee-wfe-guides.md "Goto Ws Forum Editor guides \[wfe]" ) | [Ws Forum Editor](/en-uk/o13/ee/wfe/en-uk-o13-ee-wfe-guides.md)</v>
      </c>
      <c r="I94" s="1" t="str">
        <f t="shared" si="19"/>
        <v>| [![wfe](/doc/img/app/sml/wfe.jpg)](/en-uk/o13/ee/wfe/en-uk-o13-ee-wfe-guides.md "Goto Ws Forum Editor guides \[wfe]" )    | [Ws Forum Editor](/en-uk/o13/ee/wfe/en-uk-o13-ee-wfe-guides.md)    |</v>
      </c>
      <c r="J94" s="3" t="s">
        <v>0</v>
      </c>
      <c r="K94" s="1" t="str">
        <f t="shared" si="20"/>
        <v>| [![wfe](/doc/img/app/sml/wfe.jpg)](/es-mx/o13/ee/wfe/es-mx-o13-ee-wfe-guides.md "Ver a las guías de Ws Foro Editor \[wfe]" ) | [Ws Foro Editor](/es-mx/o13/ee/wfe/es-mx-o13-ee-wfe-guides.md)</v>
      </c>
      <c r="L94" s="1" t="str">
        <f t="shared" si="21"/>
        <v>| [![wfe](/doc/img/app/sml/wfe.jpg)](/es-mx/o13/ee/wfe/es-mx-o13-ee-wfe-guides.md "Ver a las guías de Ws Foro Editor \[wfe]" )   | [Ws Foro Editor](/es-mx/o13/ee/wfe/es-mx-o13-ee-wfe-guides.md)   |</v>
      </c>
    </row>
    <row r="95" spans="1:12" x14ac:dyDescent="0.25">
      <c r="A95" t="s">
        <v>89</v>
      </c>
      <c r="B95" t="s">
        <v>192</v>
      </c>
      <c r="C95" t="str">
        <f t="shared" si="22"/>
        <v>Ws Gengo</v>
      </c>
      <c r="D95" t="s">
        <v>192</v>
      </c>
      <c r="E95" t="str">
        <f t="shared" si="23"/>
        <v>Ws Gengo</v>
      </c>
      <c r="F95">
        <f t="shared" si="16"/>
        <v>8</v>
      </c>
      <c r="G95">
        <f t="shared" si="17"/>
        <v>8</v>
      </c>
      <c r="H95" s="1" t="str">
        <f t="shared" si="18"/>
        <v>| [![wge](/doc/img/app/sml/wge.jpg)](/en-uk/o13/ee/wge/en-uk-o13-ee-wge-guides.md "Goto Ws Gengo guides \[wge]" ) | [Ws Gengo](/en-uk/o13/ee/wge/en-uk-o13-ee-wge-guides.md)</v>
      </c>
      <c r="I95" s="1" t="str">
        <f t="shared" si="19"/>
        <v>| [![wge](/doc/img/app/sml/wge.jpg)](/en-uk/o13/ee/wge/en-uk-o13-ee-wge-guides.md "Goto Ws Gengo guides \[wge]" )           | [Ws Gengo](/en-uk/o13/ee/wge/en-uk-o13-ee-wge-guides.md)           |</v>
      </c>
      <c r="J95" s="3" t="s">
        <v>0</v>
      </c>
      <c r="K95" s="1" t="str">
        <f t="shared" si="20"/>
        <v>| [![wge](/doc/img/app/sml/wge.jpg)](/es-mx/o13/ee/wge/es-mx-o13-ee-wge-guides.md "Ver a las guías de Ws Gengo \[wge]" ) | [Ws Gengo](/es-mx/o13/ee/wge/es-mx-o13-ee-wge-guides.md)</v>
      </c>
      <c r="L95" s="1" t="str">
        <f t="shared" si="21"/>
        <v>| [![wge](/doc/img/app/sml/wge.jpg)](/es-mx/o13/ee/wge/es-mx-o13-ee-wge-guides.md "Ver a las guías de Ws Gengo \[wge]" )         | [Ws Gengo](/es-mx/o13/ee/wge/es-mx-o13-ee-wge-guides.md)         |</v>
      </c>
    </row>
    <row r="96" spans="1:12" x14ac:dyDescent="0.25">
      <c r="A96" t="s">
        <v>102</v>
      </c>
      <c r="B96" t="s">
        <v>204</v>
      </c>
      <c r="C96" t="str">
        <f t="shared" si="22"/>
        <v>Ws Theme Install</v>
      </c>
      <c r="D96" t="s">
        <v>298</v>
      </c>
      <c r="E96" t="str">
        <f t="shared" si="23"/>
        <v>Ws Instalar Tema</v>
      </c>
      <c r="F96">
        <f t="shared" si="16"/>
        <v>16</v>
      </c>
      <c r="G96">
        <f t="shared" si="17"/>
        <v>16</v>
      </c>
      <c r="H96" s="1" t="str">
        <f t="shared" si="18"/>
        <v>| [![wti](/doc/img/app/sml/wti.jpg)](/en-uk/o13/ee/wti/en-uk-o13-ee-wti-guides.md "Goto Ws Theme Install guides \[wti]" ) | [Ws Theme Install](/en-uk/o13/ee/wti/en-uk-o13-ee-wti-guides.md)</v>
      </c>
      <c r="I96" s="1" t="str">
        <f t="shared" si="19"/>
        <v>| [![wti](/doc/img/app/sml/wti.jpg)](/en-uk/o13/ee/wti/en-uk-o13-ee-wti-guides.md "Goto Ws Theme Install guides \[wti]" )   | [Ws Theme Install](/en-uk/o13/ee/wti/en-uk-o13-ee-wti-guides.md)   |</v>
      </c>
      <c r="J96" s="3" t="s">
        <v>0</v>
      </c>
      <c r="K96" s="1" t="str">
        <f t="shared" si="20"/>
        <v>| [![wti](/doc/img/app/sml/wti.jpg)](/es-mx/o13/ee/wti/es-mx-o13-ee-wti-guides.md "Ver a las guías de Ws Instalar Tema \[wti]" ) | [Ws Instalar Tema](/es-mx/o13/ee/wti/es-mx-o13-ee-wti-guides.md)</v>
      </c>
      <c r="L96" s="1" t="str">
        <f t="shared" si="21"/>
        <v>| [![wti](/doc/img/app/sml/wti.jpg)](/es-mx/o13/ee/wti/es-mx-o13-ee-wti-guides.md "Ver a las guías de Ws Instalar Tema \[wti]" ) | [Ws Instalar Tema](/es-mx/o13/ee/wti/es-mx-o13-ee-wti-guides.md) |</v>
      </c>
    </row>
    <row r="97" spans="1:12" x14ac:dyDescent="0.25">
      <c r="A97" t="s">
        <v>93</v>
      </c>
      <c r="B97" t="s">
        <v>196</v>
      </c>
      <c r="C97" t="str">
        <f t="shared" si="22"/>
        <v>Ws Membership</v>
      </c>
      <c r="D97" t="s">
        <v>291</v>
      </c>
      <c r="E97" t="str">
        <f t="shared" si="23"/>
        <v>Ws Membresías</v>
      </c>
      <c r="F97">
        <f t="shared" si="16"/>
        <v>13</v>
      </c>
      <c r="G97">
        <f t="shared" si="17"/>
        <v>13</v>
      </c>
      <c r="H97" s="1" t="str">
        <f t="shared" si="18"/>
        <v>| [![wme](/doc/img/app/sml/wme.jpg)](/en-uk/o13/ee/wme/en-uk-o13-ee-wme-guides.md "Goto Ws Membership guides \[wme]" ) | [Ws Membership](/en-uk/o13/ee/wme/en-uk-o13-ee-wme-guides.md)</v>
      </c>
      <c r="I97" s="1" t="str">
        <f t="shared" si="19"/>
        <v>| [![wme](/doc/img/app/sml/wme.jpg)](/en-uk/o13/ee/wme/en-uk-o13-ee-wme-guides.md "Goto Ws Membership guides \[wme]" )      | [Ws Membership](/en-uk/o13/ee/wme/en-uk-o13-ee-wme-guides.md)      |</v>
      </c>
      <c r="J97" s="3" t="s">
        <v>0</v>
      </c>
      <c r="K97" s="1" t="str">
        <f t="shared" si="20"/>
        <v>| [![wme](/doc/img/app/sml/wme.jpg)](/es-mx/o13/ee/wme/es-mx-o13-ee-wme-guides.md "Ver a las guías de Ws Membresías \[wme]" ) | [Ws Membresías](/es-mx/o13/ee/wme/es-mx-o13-ee-wme-guides.md)</v>
      </c>
      <c r="L97" s="1" t="str">
        <f t="shared" si="21"/>
        <v>| [![wme](/doc/img/app/sml/wme.jpg)](/es-mx/o13/ee/wme/es-mx-o13-ee-wme-guides.md "Ver a las guías de Ws Membresías \[wme]" )    | [Ws Membresías](/es-mx/o13/ee/wme/es-mx-o13-ee-wme-guides.md)    |</v>
      </c>
    </row>
    <row r="98" spans="1:12" x14ac:dyDescent="0.25">
      <c r="A98" t="s">
        <v>98</v>
      </c>
      <c r="B98" t="s">
        <v>207</v>
      </c>
      <c r="C98" t="str">
        <f t="shared" si="22"/>
        <v>Ws HR Recruit</v>
      </c>
      <c r="D98" t="s">
        <v>288</v>
      </c>
      <c r="E98" t="str">
        <f t="shared" si="23"/>
        <v>Ws Nom Reclut</v>
      </c>
      <c r="F98">
        <f t="shared" si="16"/>
        <v>13</v>
      </c>
      <c r="G98">
        <f t="shared" si="17"/>
        <v>13</v>
      </c>
      <c r="H98" s="1" t="str">
        <f t="shared" si="18"/>
        <v>| [![wrc](/doc/img/app/sml/wrc.jpg)](/en-uk/o13/ee/wrc/en-uk-o13-ee-wrc-guides.md "Goto Ws HR Recruit guides \[wrc]" ) | [Ws HR Recruit](/en-uk/o13/ee/wrc/en-uk-o13-ee-wrc-guides.md)</v>
      </c>
      <c r="I98" s="1" t="str">
        <f t="shared" si="19"/>
        <v>| [![wrc](/doc/img/app/sml/wrc.jpg)](/en-uk/o13/ee/wrc/en-uk-o13-ee-wrc-guides.md "Goto Ws HR Recruit guides \[wrc]" )      | [Ws HR Recruit](/en-uk/o13/ee/wrc/en-uk-o13-ee-wrc-guides.md)      |</v>
      </c>
      <c r="J98" s="3" t="s">
        <v>0</v>
      </c>
      <c r="K98" s="1" t="str">
        <f t="shared" si="20"/>
        <v>| [![wrc](/doc/img/app/sml/wrc.jpg)](/es-mx/o13/ee/wrc/es-mx-o13-ee-wrc-guides.md "Ver a las guías de Ws Nom Reclut \[wrc]" ) | [Ws Nom Reclut](/es-mx/o13/ee/wrc/es-mx-o13-ee-wrc-guides.md)</v>
      </c>
      <c r="L98" s="1" t="str">
        <f t="shared" si="21"/>
        <v>| [![wrc](/doc/img/app/sml/wrc.jpg)](/es-mx/o13/ee/wrc/es-mx-o13-ee-wrc-guides.md "Ver a las guías de Ws Nom Reclut \[wrc]" )    | [Ws Nom Reclut](/es-mx/o13/ee/wrc/es-mx-o13-ee-wrc-guides.md)    |</v>
      </c>
    </row>
    <row r="99" spans="1:12" x14ac:dyDescent="0.25">
      <c r="A99" t="s">
        <v>90</v>
      </c>
      <c r="B99" t="s">
        <v>193</v>
      </c>
      <c r="C99" t="str">
        <f t="shared" si="22"/>
        <v>Ws HR</v>
      </c>
      <c r="D99" t="s">
        <v>287</v>
      </c>
      <c r="E99" t="str">
        <f t="shared" si="23"/>
        <v>Ws Nómina</v>
      </c>
      <c r="F99">
        <f t="shared" ref="F99:F106" si="24">LEN(B99)</f>
        <v>5</v>
      </c>
      <c r="G99">
        <f t="shared" ref="G99:G106" si="25">LEN(D99)</f>
        <v>9</v>
      </c>
      <c r="H99" s="1" t="str">
        <f t="shared" ref="H99:H106" si="26"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[![whr](/doc/img/app/sml/whr.jpg)](/en-uk/o13/ee/whr/en-uk-o13-ee-whr-guides.md "Goto Ws HR guides \[whr]" ) | [Ws HR](/en-uk/o13/ee/whr/en-uk-o13-ee-whr-guides.md)</v>
      </c>
      <c r="I99" s="1" t="str">
        <f t="shared" ref="I99:I106" si="27">LEFT(H99,LN_en_uk+F99-1) &amp; REPT(" ",ML_en_uk-F99) &amp; MID(H99,LN_en_uk+F99,200)&amp;REPT(" ",ML_en_uk-F99+1) &amp;"|"</f>
        <v>| [![whr](/doc/img/app/sml/whr.jpg)](/en-uk/o13/ee/whr/en-uk-o13-ee-whr-guides.md "Goto Ws HR guides \[whr]" )              | [Ws HR](/en-uk/o13/ee/whr/en-uk-o13-ee-whr-guides.md)              |</v>
      </c>
      <c r="J99" s="3" t="s">
        <v>0</v>
      </c>
      <c r="K99" s="1" t="str">
        <f t="shared" ref="K99:K106" si="28"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[![whr](/doc/img/app/sml/whr.jpg)](/es-mx/o13/ee/whr/es-mx-o13-ee-whr-guides.md "Ver a las guías de Ws Nómina \[whr]" ) | [Ws Nómina](/es-mx/o13/ee/whr/es-mx-o13-ee-whr-guides.md)</v>
      </c>
      <c r="L99" s="1" t="str">
        <f t="shared" si="21"/>
        <v>| [![whr](/doc/img/app/sml/whr.jpg)](/es-mx/o13/ee/whr/es-mx-o13-ee-whr-guides.md "Ver a las guías de Ws Nómina \[whr]" )        | [Ws Nómina](/es-mx/o13/ee/whr/es-mx-o13-ee-whr-guides.md)        |</v>
      </c>
    </row>
    <row r="100" spans="1:12" x14ac:dyDescent="0.25">
      <c r="A100" t="s">
        <v>96</v>
      </c>
      <c r="B100" t="s">
        <v>199</v>
      </c>
      <c r="C100" t="str">
        <f t="shared" si="22"/>
        <v>Ws Payment</v>
      </c>
      <c r="D100" t="s">
        <v>293</v>
      </c>
      <c r="E100" t="str">
        <f t="shared" si="23"/>
        <v>Ws Pagos</v>
      </c>
      <c r="F100">
        <f t="shared" si="24"/>
        <v>10</v>
      </c>
      <c r="G100">
        <f t="shared" si="25"/>
        <v>8</v>
      </c>
      <c r="H100" s="1" t="str">
        <f t="shared" si="26"/>
        <v>| [![wpy](/doc/img/app/sml/wpy.jpg)](/en-uk/o13/ee/wpy/en-uk-o13-ee-wpy-guides.md "Goto Ws Payment guides \[wpy]" ) | [Ws Payment](/en-uk/o13/ee/wpy/en-uk-o13-ee-wpy-guides.md)</v>
      </c>
      <c r="I100" s="1" t="str">
        <f t="shared" si="27"/>
        <v>| [![wpy](/doc/img/app/sml/wpy.jpg)](/en-uk/o13/ee/wpy/en-uk-o13-ee-wpy-guides.md "Goto Ws Payment guides \[wpy]" )         | [Ws Payment](/en-uk/o13/ee/wpy/en-uk-o13-ee-wpy-guides.md)         |</v>
      </c>
      <c r="J100" s="3" t="s">
        <v>0</v>
      </c>
      <c r="K100" s="1" t="str">
        <f t="shared" si="28"/>
        <v>| [![wpy](/doc/img/app/sml/wpy.jpg)](/es-mx/o13/ee/wpy/es-mx-o13-ee-wpy-guides.md "Ver a las guías de Ws Pagos \[wpy]" ) | [Ws Pagos](/es-mx/o13/ee/wpy/es-mx-o13-ee-wpy-guides.md)</v>
      </c>
      <c r="L100" s="1" t="str">
        <f t="shared" si="21"/>
        <v>| [![wpy](/doc/img/app/sml/wpy.jpg)](/es-mx/o13/ee/wpy/es-mx-o13-ee-wpy-guides.md "Ver a las guías de Ws Pagos \[wpy]" )         | [Ws Pagos](/es-mx/o13/ee/wpy/es-mx-o13-ee-wpy-guides.md)         |</v>
      </c>
    </row>
    <row r="101" spans="1:12" x14ac:dyDescent="0.25">
      <c r="A101" t="s">
        <v>99</v>
      </c>
      <c r="B101" t="s">
        <v>201</v>
      </c>
      <c r="C101" t="str">
        <f t="shared" si="22"/>
        <v>Ws Rating Project</v>
      </c>
      <c r="D101" t="s">
        <v>295</v>
      </c>
      <c r="E101" t="str">
        <f t="shared" si="23"/>
        <v>Ws Proy Clasific</v>
      </c>
      <c r="F101">
        <f t="shared" si="24"/>
        <v>17</v>
      </c>
      <c r="G101">
        <f t="shared" si="25"/>
        <v>16</v>
      </c>
      <c r="H101" s="1" t="str">
        <f t="shared" si="26"/>
        <v>| [![wrp](/doc/img/app/sml/wrp.jpg)](/en-uk/o13/ee/wrp/en-uk-o13-ee-wrp-guides.md "Goto Ws Rating Project guides \[wrp]" ) | [Ws Rating Project](/en-uk/o13/ee/wrp/en-uk-o13-ee-wrp-guides.md)</v>
      </c>
      <c r="I101" s="1" t="str">
        <f t="shared" si="27"/>
        <v>| [![wrp](/doc/img/app/sml/wrp.jpg)](/en-uk/o13/ee/wrp/en-uk-o13-ee-wrp-guides.md "Goto Ws Rating Project guides \[wrp]" )  | [Ws Rating Project](/en-uk/o13/ee/wrp/en-uk-o13-ee-wrp-guides.md)  |</v>
      </c>
      <c r="J101" s="3" t="s">
        <v>0</v>
      </c>
      <c r="K101" s="1" t="str">
        <f t="shared" si="28"/>
        <v>| [![wrp](/doc/img/app/sml/wrp.jpg)](/es-mx/o13/ee/wrp/es-mx-o13-ee-wrp-guides.md "Ver a las guías de Ws Proy Clasific \[wrp]" ) | [Ws Proy Clasific](/es-mx/o13/ee/wrp/es-mx-o13-ee-wrp-guides.md)</v>
      </c>
      <c r="L101" s="1" t="str">
        <f t="shared" ref="L101:L106" si="29">LEFT(K101,LN_es_mx-1+G101) &amp; REPT(" ",ML_es_mx-G101) &amp; MID(K101,LN_es_mx+G101,200)&amp;REPT(" ",ML_es_mx-G101+1) &amp;"|"</f>
        <v>| [![wrp](/doc/img/app/sml/wrp.jpg)](/es-mx/o13/ee/wrp/es-mx-o13-ee-wrp-guides.md "Ver a las guías de Ws Proy Clasific \[wrp]" ) | [Ws Proy Clasific](/es-mx/o13/ee/wrp/es-mx-o13-ee-wrp-guides.md) |</v>
      </c>
    </row>
    <row r="102" spans="1:12" x14ac:dyDescent="0.25">
      <c r="A102" t="s">
        <v>95</v>
      </c>
      <c r="B102" t="s">
        <v>198</v>
      </c>
      <c r="C102" t="str">
        <f t="shared" si="22"/>
        <v>Ws Partner</v>
      </c>
      <c r="D102" t="s">
        <v>292</v>
      </c>
      <c r="E102" t="str">
        <f t="shared" si="23"/>
        <v>Ws Socios</v>
      </c>
      <c r="F102">
        <f t="shared" si="24"/>
        <v>10</v>
      </c>
      <c r="G102">
        <f t="shared" si="25"/>
        <v>9</v>
      </c>
      <c r="H102" s="1" t="str">
        <f t="shared" si="26"/>
        <v>| [![wpt](/doc/img/app/sml/wpt.jpg)](/en-uk/o13/ee/wpt/en-uk-o13-ee-wpt-guides.md "Goto Ws Partner guides \[wpt]" ) | [Ws Partner](/en-uk/o13/ee/wpt/en-uk-o13-ee-wpt-guides.md)</v>
      </c>
      <c r="I102" s="1" t="str">
        <f t="shared" si="27"/>
        <v>| [![wpt](/doc/img/app/sml/wpt.jpg)](/en-uk/o13/ee/wpt/en-uk-o13-ee-wpt-guides.md "Goto Ws Partner guides \[wpt]" )         | [Ws Partner](/en-uk/o13/ee/wpt/en-uk-o13-ee-wpt-guides.md)         |</v>
      </c>
      <c r="J102" s="3" t="s">
        <v>0</v>
      </c>
      <c r="K102" s="1" t="str">
        <f t="shared" si="28"/>
        <v>| [![wpt](/doc/img/app/sml/wpt.jpg)](/es-mx/o13/ee/wpt/es-mx-o13-ee-wpt-guides.md "Ver a las guías de Ws Socios \[wpt]" ) | [Ws Socios](/es-mx/o13/ee/wpt/es-mx-o13-ee-wpt-guides.md)</v>
      </c>
      <c r="L102" s="1" t="str">
        <f t="shared" si="29"/>
        <v>| [![wpt](/doc/img/app/sml/wpt.jpg)](/es-mx/o13/ee/wpt/es-mx-o13-ee-wpt-guides.md "Ver a las guías de Ws Socios \[wpt]" )        | [Ws Socios](/es-mx/o13/ee/wpt/es-mx-o13-ee-wpt-guides.md)        |</v>
      </c>
    </row>
    <row r="103" spans="1:12" x14ac:dyDescent="0.25">
      <c r="A103" t="s">
        <v>103</v>
      </c>
      <c r="B103" t="s">
        <v>205</v>
      </c>
      <c r="C103" t="str">
        <f t="shared" ref="C103:C106" si="30">B103</f>
        <v>Ws Twitter</v>
      </c>
      <c r="D103" t="s">
        <v>205</v>
      </c>
      <c r="E103" t="str">
        <f t="shared" ref="E103:E106" si="31">D103</f>
        <v>Ws Twitter</v>
      </c>
      <c r="F103">
        <f t="shared" si="24"/>
        <v>10</v>
      </c>
      <c r="G103">
        <f t="shared" si="25"/>
        <v>10</v>
      </c>
      <c r="H103" s="1" t="str">
        <f t="shared" si="26"/>
        <v>| [![wtw](/doc/img/app/sml/wtw.jpg)](/en-uk/o13/ee/wtw/en-uk-o13-ee-wtw-guides.md "Goto Ws Twitter guides \[wtw]" ) | [Ws Twitter](/en-uk/o13/ee/wtw/en-uk-o13-ee-wtw-guides.md)</v>
      </c>
      <c r="I103" s="1" t="str">
        <f t="shared" si="27"/>
        <v>| [![wtw](/doc/img/app/sml/wtw.jpg)](/en-uk/o13/ee/wtw/en-uk-o13-ee-wtw-guides.md "Goto Ws Twitter guides \[wtw]" )         | [Ws Twitter](/en-uk/o13/ee/wtw/en-uk-o13-ee-wtw-guides.md)         |</v>
      </c>
      <c r="J103" s="3" t="s">
        <v>0</v>
      </c>
      <c r="K103" s="1" t="str">
        <f t="shared" si="28"/>
        <v>| [![wtw](/doc/img/app/sml/wtw.jpg)](/es-mx/o13/ee/wtw/es-mx-o13-ee-wtw-guides.md "Ver a las guías de Ws Twitter \[wtw]" ) | [Ws Twitter](/es-mx/o13/ee/wtw/es-mx-o13-ee-wtw-guides.md)</v>
      </c>
      <c r="L103" s="1" t="str">
        <f t="shared" si="29"/>
        <v>| [![wtw](/doc/img/app/sml/wtw.jpg)](/es-mx/o13/ee/wtw/es-mx-o13-ee-wtw-guides.md "Ver a las guías de Ws Twitter \[wtw]" )       | [Ws Twitter](/es-mx/o13/ee/wtw/es-mx-o13-ee-wtw-guides.md)       |</v>
      </c>
    </row>
    <row r="104" spans="1:12" x14ac:dyDescent="0.25">
      <c r="A104" t="s">
        <v>100</v>
      </c>
      <c r="B104" t="s">
        <v>202</v>
      </c>
      <c r="C104" t="str">
        <f t="shared" si="30"/>
        <v>Ws Sale Delivery</v>
      </c>
      <c r="D104" t="s">
        <v>297</v>
      </c>
      <c r="E104" t="str">
        <f t="shared" si="31"/>
        <v>Ws Ven Envíos</v>
      </c>
      <c r="F104">
        <f t="shared" si="24"/>
        <v>16</v>
      </c>
      <c r="G104">
        <f t="shared" si="25"/>
        <v>13</v>
      </c>
      <c r="H104" s="1" t="str">
        <f t="shared" si="26"/>
        <v>| [![wsd](/doc/img/app/sml/wsd.jpg)](/en-uk/o13/ee/wsd/en-uk-o13-ee-wsd-guides.md "Goto Ws Sale Delivery guides \[wsd]" ) | [Ws Sale Delivery](/en-uk/o13/ee/wsd/en-uk-o13-ee-wsd-guides.md)</v>
      </c>
      <c r="I104" s="1" t="str">
        <f t="shared" si="27"/>
        <v>| [![wsd](/doc/img/app/sml/wsd.jpg)](/en-uk/o13/ee/wsd/en-uk-o13-ee-wsd-guides.md "Goto Ws Sale Delivery guides \[wsd]" )   | [Ws Sale Delivery](/en-uk/o13/ee/wsd/en-uk-o13-ee-wsd-guides.md)   |</v>
      </c>
      <c r="J104" s="3" t="s">
        <v>0</v>
      </c>
      <c r="K104" s="1" t="str">
        <f t="shared" si="28"/>
        <v>| [![wsd](/doc/img/app/sml/wsd.jpg)](/es-mx/o13/ee/wsd/es-mx-o13-ee-wsd-guides.md "Ver a las guías de Ws Ven Envíos \[wsd]" ) | [Ws Ven Envíos](/es-mx/o13/ee/wsd/es-mx-o13-ee-wsd-guides.md)</v>
      </c>
      <c r="L104" s="1" t="str">
        <f t="shared" si="29"/>
        <v>| [![wsd](/doc/img/app/sml/wsd.jpg)](/es-mx/o13/ee/wsd/es-mx-o13-ee-wsd-guides.md "Ver a las guías de Ws Ven Envíos \[wsd]" )    | [Ws Ven Envíos](/es-mx/o13/ee/wsd/es-mx-o13-ee-wsd-guides.md)    |</v>
      </c>
    </row>
    <row r="105" spans="1:12" x14ac:dyDescent="0.25">
      <c r="A105" t="s">
        <v>101</v>
      </c>
      <c r="B105" t="s">
        <v>203</v>
      </c>
      <c r="C105" t="str">
        <f t="shared" si="30"/>
        <v>Ws Sale Options</v>
      </c>
      <c r="D105" t="s">
        <v>296</v>
      </c>
      <c r="E105" t="str">
        <f t="shared" si="31"/>
        <v>Ws Ven Opciones</v>
      </c>
      <c r="F105">
        <f t="shared" si="24"/>
        <v>15</v>
      </c>
      <c r="G105">
        <f t="shared" si="25"/>
        <v>15</v>
      </c>
      <c r="H105" s="1" t="str">
        <f t="shared" si="26"/>
        <v>| [![wso](/doc/img/app/sml/wso.jpg)](/en-uk/o13/ee/wso/en-uk-o13-ee-wso-guides.md "Goto Ws Sale Options guides \[wso]" ) | [Ws Sale Options](/en-uk/o13/ee/wso/en-uk-o13-ee-wso-guides.md)</v>
      </c>
      <c r="I105" s="1" t="str">
        <f t="shared" si="27"/>
        <v>| [![wso](/doc/img/app/sml/wso.jpg)](/en-uk/o13/ee/wso/en-uk-o13-ee-wso-guides.md "Goto Ws Sale Options guides \[wso]" )    | [Ws Sale Options](/en-uk/o13/ee/wso/en-uk-o13-ee-wso-guides.md)    |</v>
      </c>
      <c r="J105" s="3" t="s">
        <v>0</v>
      </c>
      <c r="K105" s="1" t="str">
        <f t="shared" si="28"/>
        <v>| [![wso](/doc/img/app/sml/wso.jpg)](/es-mx/o13/ee/wso/es-mx-o13-ee-wso-guides.md "Ver a las guías de Ws Ven Opciones \[wso]" ) | [Ws Ven Opciones](/es-mx/o13/ee/wso/es-mx-o13-ee-wso-guides.md)</v>
      </c>
      <c r="L105" s="1" t="str">
        <f t="shared" si="29"/>
        <v>| [![wso](/doc/img/app/sml/wso.jpg)](/es-mx/o13/ee/wso/es-mx-o13-ee-wso-guides.md "Ver a las guías de Ws Ven Opciones \[wso]" )  | [Ws Ven Opciones](/es-mx/o13/ee/wso/es-mx-o13-ee-wso-guides.md)  |</v>
      </c>
    </row>
    <row r="106" spans="1:12" x14ac:dyDescent="0.25">
      <c r="A106" t="s">
        <v>104</v>
      </c>
      <c r="B106" t="s">
        <v>206</v>
      </c>
      <c r="C106" t="str">
        <f t="shared" si="30"/>
        <v>Ws Version</v>
      </c>
      <c r="D106" t="s">
        <v>299</v>
      </c>
      <c r="E106" t="str">
        <f t="shared" si="31"/>
        <v>Ws Versión</v>
      </c>
      <c r="F106">
        <f t="shared" si="24"/>
        <v>10</v>
      </c>
      <c r="G106">
        <f t="shared" si="25"/>
        <v>10</v>
      </c>
      <c r="H106" s="1" t="str">
        <f t="shared" si="26"/>
        <v>| [![wve](/doc/img/app/sml/wve.jpg)](/en-uk/o13/ee/wve/en-uk-o13-ee-wve-guides.md "Goto Ws Version guides \[wve]" ) | [Ws Version](/en-uk/o13/ee/wve/en-uk-o13-ee-wve-guides.md)</v>
      </c>
      <c r="I106" s="1" t="str">
        <f t="shared" si="27"/>
        <v>| [![wve](/doc/img/app/sml/wve.jpg)](/en-uk/o13/ee/wve/en-uk-o13-ee-wve-guides.md "Goto Ws Version guides \[wve]" )         | [Ws Version](/en-uk/o13/ee/wve/en-uk-o13-ee-wve-guides.md)         |</v>
      </c>
      <c r="J106" s="3" t="s">
        <v>0</v>
      </c>
      <c r="K106" s="1" t="str">
        <f t="shared" si="28"/>
        <v>| [![wve](/doc/img/app/sml/wve.jpg)](/es-mx/o13/ee/wve/es-mx-o13-ee-wve-guides.md "Ver a las guías de Ws Versión \[wve]" ) | [Ws Versión](/es-mx/o13/ee/wve/es-mx-o13-ee-wve-guides.md)</v>
      </c>
      <c r="L106" s="1" t="str">
        <f t="shared" si="29"/>
        <v>| [![wve](/doc/img/app/sml/wve.jpg)](/es-mx/o13/ee/wve/es-mx-o13-ee-wve-guides.md "Ver a las guías de Ws Versión \[wve]" )       | [Ws Versión](/es-mx/o13/ee/wve/es-mx-o13-ee-wve-guides.md)       |</v>
      </c>
    </row>
    <row r="108" spans="1:12" x14ac:dyDescent="0.25">
      <c r="F108">
        <f>MAX(F3:F106)</f>
        <v>18</v>
      </c>
      <c r="G108">
        <f>MAX(G3:G106)</f>
        <v>16</v>
      </c>
    </row>
    <row r="109" spans="1:12" x14ac:dyDescent="0.25">
      <c r="F109">
        <v>107</v>
      </c>
      <c r="G109">
        <v>113</v>
      </c>
    </row>
    <row r="111" spans="1:12" x14ac:dyDescent="0.25">
      <c r="A111" s="2" t="s">
        <v>301</v>
      </c>
      <c r="D111" s="2" t="s">
        <v>302</v>
      </c>
    </row>
    <row r="113" spans="1:5" x14ac:dyDescent="0.25">
      <c r="A113" s="1" t="str">
        <f>I3 &amp; MID(I4,2,200) &amp; MID(I5,2,200) &amp; MID(I6,2,200)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13" s="4" t="s">
        <v>0</v>
      </c>
      <c r="D113" s="1" t="str">
        <f>L3 &amp; MID(L4,2,200) &amp; MID(L5,2,200) &amp; MID(L6,2,200)</f>
        <v>| [![o13](/doc/img/app/sml/o13.jpg)](/es-mx/o13/ee/o13/es-mx-o13-ee-o13-guides.md "Ver a las guías de Odoo - Sistema \[o13]" )   | [Odoo - Sistema](/es-mx/o13/ee/o13/es-mx-o13-ee-o13-guides.md)   | [![stu](/doc/img/app/sml/stu.jpg)](/es-mx/o13/ee/stu/es-mx-o13-ee-stu-guides.md "Ver a las guías de Odoo - Studio \[stu]" )    | [Odoo - Studio](/es-mx/o13/ee/stu/es-mx-o13-ee-stu-guides.md)    | [![osh](/doc/img/app/sml/osh.jpg)](/es-mx/o13/ee/osh/es-mx-o13-ee-osh-guides.md "Ver a las guías de Odoo - SH \[osh]" )        | [Odoo - SH](/es-mx/o13/ee/osh/es-mx-o13-ee-osh-guides.md)        | [![3rd](/doc/img/app/sml/3rd.jpg)](/es-mx/o13/ee/3rd/es-mx-o13-ee-3rd-guides.md "Ver a las guías de Apps de 3os. \[3rd]" )     | [Apps de 3os.](/es-mx/o13/ee/3rd/es-mx-o13-ee-3rd-guides.md)     |</v>
      </c>
      <c r="E113" s="4" t="s">
        <v>0</v>
      </c>
    </row>
    <row r="114" spans="1:5" x14ac:dyDescent="0.25">
      <c r="A114" s="1" t="str">
        <f>I7 &amp; MID(I8,2,200) &amp; MID(I9,2,200) &amp; MID(I10,2,200)</f>
        <v>| [![ast](/doc/img/app/sml/ast.jpg)](/en-uk/o13/ee/ast/en-uk-o13-ee-ast-guides.md "Goto Assets guides \[ast]" )             | [Assets](/en-uk/o13/ee/ast/en-uk-o13-ee-ast-guides.md)             | [![tsh](/doc/img/app/sml/tsh.jpg)](/en-uk/o13/ee/tsh/en-uk-o13-ee-tsh-guides.md "Goto Timesheet guides \[tsh]" )          | [Timesheet](/en-uk/o13/ee/tsh/en-uk-o13-ee-tsh-guides.md)          | [![atn](/doc/img/app/sml/atn.jpg)](/en-uk/o13/ee/atn/en-uk-o13-ee-atn-guides.md "Goto Attendance guides \[atn]" )         | [Attendance](/en-uk/o13/ee/atn/en-uk-o13-ee-atn-guides.md)         | [![apv](/doc/img/app/sml/apv.jpg)](/en-uk/o13/ee/apv/en-uk-o13-ee-apv-guides.md "Goto Approvals guides \[apv]" )          | [Approvals](/en-uk/o13/ee/apv/en-uk-o13-ee-apv-guides.md)          |</v>
      </c>
      <c r="B114" s="4" t="s">
        <v>0</v>
      </c>
      <c r="D114" s="1" t="str">
        <f>L7 &amp; MID(L8,2,200) &amp; MID(L9,2,200) &amp; MID(L10,2,200)</f>
        <v>| [![ast](/doc/img/app/sml/ast.jpg)](/es-mx/o13/ee/ast/es-mx-o13-ee-ast-guides.md "Ver a las guías de Activos \[ast]" )          | [Activos](/es-mx/o13/ee/ast/es-mx-o13-ee-ast-guides.md)          | [![tsh](/doc/img/app/sml/tsh.jpg)](/es-mx/o13/ee/tsh/es-mx-o13-ee-tsh-guides.md "Ver a las guías de Agenda Móvil \[tsh]" )     | [Agenda Móvil](/es-mx/o13/ee/tsh/es-mx-o13-ee-tsh-guides.md)     | [![atn](/doc/img/app/sml/atn.jpg)](/es-mx/o13/ee/atn/es-mx-o13-ee-atn-guides.md "Ver a las guías de Asistencia \[atn]" )       | [Asistencia](/es-mx/o13/ee/atn/es-mx-o13-ee-atn-guides.md)       | [![apv](/doc/img/app/sml/apv.jpg)](/es-mx/o13/ee/apv/es-mx-o13-ee-apv-guides.md "Ver a las guías de Autorizaciones \[apv]" )   | [Autorizaciones](/es-mx/o13/ee/apv/es-mx-o13-ee-apv-guides.md)   |</v>
      </c>
      <c r="E114" s="4" t="s">
        <v>0</v>
      </c>
    </row>
    <row r="115" spans="1:5" x14ac:dyDescent="0.25">
      <c r="A115" s="1" t="str">
        <f>I11 &amp; MID(I12,2,200) &amp; MID(I13,2,200) &amp; MID(I14,2,200)</f>
        <v>| [![blg](/doc/img/app/sml/blg.jpg)](/en-uk/o13/ee/blg/en-uk-o13-ee-blg-guides.md "Goto Blog guides \[blg]" )               | [Blog](/en-uk/o13/ee/blg/en-uk-o13-ee-blg-guides.md)               | [![cal](/doc/img/app/sml/cal.jpg)](/en-uk/o13/ee/cal/en-uk-o13-ee-cal-guides.md "Goto Calendar guides \[cal]" )           | [Calendar](/en-uk/o13/ee/cal/en-uk-o13-ee-cal-guides.md)           | [![msm](/doc/img/app/sml/msm.jpg)](/en-uk/o13/ee/msm/en-uk-o13-ee-msm-guides.md "Goto Mass Mail guides \[msm]" )          | [Mass Mail](/en-uk/o13/ee/msm/en-uk-o13-ee-msm-guides.md)          | [![dsc](/doc/img/app/sml/dsc.jpg)](/en-uk/o13/ee/dsc/en-uk-o13-ee-dsc-guides.md "Goto Discuss guides \[dsc]" )            | [Discuss](/en-uk/o13/ee/dsc/en-uk-o13-ee-dsc-guides.md)            |</v>
      </c>
      <c r="B115" s="4" t="s">
        <v>0</v>
      </c>
      <c r="D115" s="1" t="str">
        <f>L11 &amp; MID(L12,2,200) &amp; MID(L13,2,200) &amp; MID(L14,2,200)</f>
        <v>| [![blg](/doc/img/app/sml/blg.jpg)](/es-mx/o13/ee/blg/es-mx-o13-ee-blg-guides.md "Ver a las guías de Blog \[blg]" )             | [Blog](/es-mx/o13/ee/blg/es-mx-o13-ee-blg-guides.md)             | [![cal](/doc/img/app/sml/cal.jpg)](/es-mx/o13/ee/cal/es-mx-o13-ee-cal-guides.md "Ver a las guías de Calendario \[cal]" )       | [Calendario](/es-mx/o13/ee/cal/es-mx-o13-ee-cal-guides.md)       | [![msm](/doc/img/app/sml/msm.jpg)](/es-mx/o13/ee/msm/es-mx-o13-ee-msm-guides.md "Ver a las guías de Campañas \[msm]" )         | [Campañas](/es-mx/o13/ee/msm/es-mx-o13-ee-msm-guides.md)         | [![dsc](/doc/img/app/sml/dsc.jpg)](/es-mx/o13/ee/dsc/es-mx-o13-ee-dsc-guides.md "Ver a las guías de Charlas \[dsc]" )          | [Charlas](/es-mx/o13/ee/dsc/es-mx-o13-ee-dsc-guides.md)          |</v>
      </c>
      <c r="E115" s="4" t="s">
        <v>0</v>
      </c>
    </row>
    <row r="116" spans="1:5" x14ac:dyDescent="0.25">
      <c r="A116" s="1" t="str">
        <f>I15 &amp; MID(I16,2,200) &amp; MID(I17,2,200) &amp; MID(I18,2,200)</f>
        <v>| [![lch](/doc/img/app/sml/lch.jpg)](/en-uk/o13/ee/lch/en-uk-o13-ee-lch-guides.md "Goto Live Chat guides \[lch]" )          | [Live Chat](/en-uk/o13/ee/lch/en-uk-o13-ee-lch-guides.md)          | [![apt](/doc/img/app/sml/apt.jpg)](/en-uk/o13/ee/apt/en-uk-o13-ee-apt-guides.md "Goto Appointments guides \[apt]" )       | [Appointments](/en-uk/o13/ee/apt/en-uk-o13-ee-apt-guides.md)       | [![bar](/doc/img/app/sml/bar.jpg)](/en-uk/o13/ee/bar/en-uk-o13-ee-bar-guides.md "Goto Bar Code guides \[bar]" )           | [Bar Code](/en-uk/o13/ee/bar/en-uk-o13-ee-bar-guides.md)           | [![lun](/doc/img/app/sml/lun.jpg)](/en-uk/o13/ee/lun/en-uk-o13-ee-lun-guides.md "Goto Lunch guides \[lun]" )              | [Lunch](/en-uk/o13/ee/lun/en-uk-o13-ee-lun-guides.md)              |</v>
      </c>
      <c r="B116" s="4" t="s">
        <v>0</v>
      </c>
      <c r="D116" s="1" t="str">
        <f>L15 &amp; MID(L16,2,200) &amp; MID(L17,2,200) &amp; MID(L18,2,200)</f>
        <v>| [![lch](/doc/img/app/sml/lch.jpg)](/es-mx/o13/ee/lch/es-mx-o13-ee-lch-guides.md "Ver a las guías de Chat en Línea \[lch]" )    | [Chat en Línea](/es-mx/o13/ee/lch/es-mx-o13-ee-lch-guides.md)    | [![apt](/doc/img/app/sml/apt.jpg)](/es-mx/o13/ee/apt/es-mx-o13-ee-apt-guides.md "Ver a las guías de Citas \[apt]" )            | [Citas](/es-mx/o13/ee/apt/es-mx-o13-ee-apt-guides.md)            | [![bar](/doc/img/app/sml/bar.jpg)](/es-mx/o13/ee/bar/es-mx-o13-ee-bar-guides.md "Ver a las guías de Código de Barras \[bar]" ) | [Código de Barras](/es-mx/o13/ee/bar/es-mx-o13-ee-bar-guides.md) | [![lun](/doc/img/app/sml/lun.jpg)](/es-mx/o13/ee/lun/es-mx-o13-ee-lun-guides.md "Ver a las guías de Comidas \[lun]" )          | [Comidas](/es-mx/o13/ee/lun/es-mx-o13-ee-lun-guides.md)          |</v>
      </c>
      <c r="E116" s="4" t="s">
        <v>0</v>
      </c>
    </row>
    <row r="117" spans="1:5" x14ac:dyDescent="0.25">
      <c r="A117" s="1" t="str">
        <f>I19 &amp; MID(I20,2,200) &amp; MID(I21,2,200) &amp; MID(I22,2,200)</f>
        <v>| [![skm](/doc/img/app/sml/skm.jpg)](/en-uk/o13/ee/skm/en-uk-o13-ee-skm-guides.md "Goto Skills guides \[skm]" )             | [Skills](/en-uk/o13/ee/skm/en-uk-o13-ee-skm-guides.md)             | [![pch](/doc/img/app/sml/pch.jpg)](/en-uk/o13/ee/pch/en-uk-o13-ee-pch-guides.md "Goto Purchasing guides \[pch]" )         | [Purchasing](/en-uk/o13/ee/pch/en-uk-o13-ee-pch-guides.md)         | [![set](/doc/img/app/sml/set.jpg)](/en-uk/o13/ee/set/en-uk-o13-ee-set-guides.md "Goto Settings guides \[set]" )           | [Settings](/en-uk/o13/ee/set/en-uk-o13-ee-set-guides.md)           | [![acc](/doc/img/app/sml/acc.jpg)](/en-uk/o13/ee/acc/en-uk-o13-ee-acc-guides.md "Goto Accounting guides \[acc]" )         | [Accounting](/en-uk/o13/ee/acc/en-uk-o13-ee-acc-guides.md)         |</v>
      </c>
      <c r="B117" s="4" t="s">
        <v>0</v>
      </c>
      <c r="D117" s="1" t="str">
        <f>L19 &amp; MID(L20,2,200) &amp; MID(L21,2,200) &amp; MID(L22,2,200)</f>
        <v>| [![skm](/doc/img/app/sml/skm.jpg)](/es-mx/o13/ee/skm/es-mx-o13-ee-skm-guides.md "Ver a las guías de Competencias \[skm]" )     | [Competencias](/es-mx/o13/ee/skm/es-mx-o13-ee-skm-guides.md)     | [![pch](/doc/img/app/sml/pch.jpg)](/es-mx/o13/ee/pch/es-mx-o13-ee-pch-guides.md "Ver a las guías de Compras \[pch]" )          | [Compras](/es-mx/o13/ee/pch/es-mx-o13-ee-pch-guides.md)          | [![set](/doc/img/app/sml/set.jpg)](/es-mx/o13/ee/set/es-mx-o13-ee-set-guides.md "Ver a las guías de Configuración \[set]" )    | [Configuración](/es-mx/o13/ee/set/es-mx-o13-ee-set-guides.md)    | [![acc](/doc/img/app/sml/acc.jpg)](/es-mx/o13/ee/acc/es-mx-o13-ee-acc-guides.md "Ver a las guías de Contabilidad \[acc]" )     | [Contabilidad](/es-mx/o13/ee/acc/es-mx-o13-ee-acc-guides.md)     |</v>
      </c>
      <c r="E117" s="4" t="s">
        <v>0</v>
      </c>
    </row>
    <row r="118" spans="1:5" x14ac:dyDescent="0.25">
      <c r="A118" s="1" t="str">
        <f>I23 &amp; MID(I24,2,200) &amp; MID(I25,2,200) &amp; MID(I26,2,200)</f>
        <v>| [![ctc](/doc/img/app/sml/ctc.jpg)](/en-uk/o13/ee/ctc/en-uk-o13-ee-ctc-guides.md "Goto Contacts guides \[ctc]" )           | [Contacts](/en-uk/o13/ee/ctc/en-uk-o13-ee-ctc-guides.md)           | [![qco](/doc/img/app/sml/qco.jpg)](/en-uk/o13/ee/qco/en-uk-o13-ee-qco-guides.md "Goto Quality Control guides \[qco]" )    | [Quality Control](/en-uk/o13/ee/qco/en-uk-o13-ee-qco-guides.md)    | [![eml](/doc/img/app/sml/eml.jpg)](/en-uk/o13/ee/eml/en-uk-o13-ee-eml-guides.md "Goto eMail guides \[eml]" )              | [eMail](/en-uk/o13/ee/eml/en-uk-o13-ee-eml-guides.md)              | [![ghm](/doc/img/app/sml/ghm.jpg)](/en-uk/o13/ee/ghm/en-uk-o13-ee-ghm-guides.md "Goto Github Mail guides \[ghm]" )        | [Github Mail](/en-uk/o13/ee/ghm/en-uk-o13-ee-ghm-guides.md)        |</v>
      </c>
      <c r="B118" s="4" t="s">
        <v>0</v>
      </c>
      <c r="D118" s="1" t="str">
        <f>L23 &amp; MID(L24,2,200) &amp; MID(L25,2,200) &amp; MID(L26,2,200)</f>
        <v>| [![ctc](/doc/img/app/sml/ctc.jpg)](/es-mx/o13/ee/ctc/es-mx-o13-ee-ctc-guides.md "Ver a las guías de Contactos \[ctc]" )        | [Contactos](/es-mx/o13/ee/ctc/es-mx-o13-ee-ctc-guides.md)        | [![qco](/doc/img/app/sml/qco.jpg)](/es-mx/o13/ee/qco/es-mx-o13-ee-qco-guides.md "Ver a las guías de Ctrl de Calidad \[qco]" )  | [Ctrl de Calidad](/es-mx/o13/ee/qco/es-mx-o13-ee-qco-guides.md)  | [![eml](/doc/img/app/sml/eml.jpg)](/es-mx/o13/ee/eml/es-mx-o13-ee-eml-guides.md "Ver a las guías de eCorreo \[eml]" )          | [eCorreo](/es-mx/o13/ee/eml/es-mx-o13-ee-eml-guides.md)          | [![ghm](/doc/img/app/sml/ghm.jpg)](/es-mx/o13/ee/ghm/es-mx-o13-ee-ghm-guides.md "Ver a las guías de Correo Github \[ghm]" )    | [Correo Github](/es-mx/o13/ee/ghm/es-mx-o13-ee-ghm-guides.md)    |</v>
      </c>
      <c r="E118" s="4" t="s">
        <v>0</v>
      </c>
    </row>
    <row r="119" spans="1:5" x14ac:dyDescent="0.25">
      <c r="A119" s="1" t="str">
        <f>I27 &amp; MID(I28,2,200) &amp; MID(I29,2,200) &amp; MID(I30,2,200)</f>
        <v>| [![mpu](/doc/img/app/sml/mpu.jpg)](/en-uk/o13/ee/mpu/en-uk-o13-ee-mpu-guides.md "Goto Mail Push guides \[mpu]" )          | [Mail Push](/en-uk/o13/ee/mpu/en-uk-o13-ee-mpu-guides.md)          | [![crm](/doc/img/app/sml/crm.jpg)](/en-uk/o13/ee/crm/en-uk-o13-ee-crm-guides.md "Goto CRM guides \[crm]" )                | [CRM](/en-uk/o13/ee/crm/en-uk-o13-ee-crm-guides.md)                | [![sli](/doc/img/app/sml/sli.jpg)](/en-uk/o13/ee/sli/en-uk-o13-ee-sli-guides.md "Goto Slides guides \[sli]" )             | [Slides](/en-uk/o13/ee/sli/en-uk-o13-ee-sli-guides.md)             | [![doc](/doc/img/app/sml/doc.jpg)](/en-uk/o13/ee/doc/en-uk-o13-ee-doc-guides.md "Goto Documents guides \[doc]" )          | [Documents](/en-uk/o13/ee/doc/en-uk-o13-ee-doc-guides.md)          |</v>
      </c>
      <c r="B119" s="4" t="s">
        <v>0</v>
      </c>
      <c r="D119" s="1" t="str">
        <f>L27 &amp; MID(L28,2,200) &amp; MID(L29,2,200) &amp; MID(L30,2,200)</f>
        <v>| [![mpu](/doc/img/app/sml/mpu.jpg)](/es-mx/o13/ee/mpu/es-mx-o13-ee-mpu-guides.md "Ver a las guías de Correo Push \[mpu]" )      | [Correo Push](/es-mx/o13/ee/mpu/es-mx-o13-ee-mpu-guides.md)      | [![crm](/doc/img/app/sml/crm.jpg)](/es-mx/o13/ee/crm/es-mx-o13-ee-crm-guides.md "Ver a las guías de CRM \[crm]" )              | [CRM](/es-mx/o13/ee/crm/es-mx-o13-ee-crm-guides.md)              | [![sli](/doc/img/app/sml/sli.jpg)](/es-mx/o13/ee/sli/es-mx-o13-ee-sli-guides.md "Ver a las guías de Diapositivas \[sli]" )     | [Diapositivas](/es-mx/o13/ee/sli/es-mx-o13-ee-sli-guides.md)     | [![doc](/doc/img/app/sml/doc.jpg)](/es-mx/o13/ee/doc/es-mx-o13-ee-doc-guides.md "Ver a las guías de Documentos \[doc]" )       | [Documentos](/es-mx/o13/ee/doc/es-mx-o13-ee-doc-guides.md)       |</v>
      </c>
      <c r="E119" s="4" t="s">
        <v>0</v>
      </c>
    </row>
    <row r="120" spans="1:5" x14ac:dyDescent="0.25">
      <c r="A120" s="1" t="str">
        <f>I31 &amp; MID(I32,2,200) &amp; MID(I33,2,200) &amp; MID(I34,2,200)</f>
        <v>| [![eco](/doc/img/app/sml/eco.jpg)](/en-uk/o13/ee/eco/en-uk-o13-ee-eco-guides.md "Goto eCommerce guides \[eco]" )          | [eCommerce](/en-uk/o13/ee/eco/en-uk-o13-ee-eco-guides.md)          | [![esg](/doc/img/app/sml/esg.jpg)](/en-uk/o13/ee/esg/en-uk-o13-ee-esg-guides.md "Goto eSignature guides \[esg]" )         | [eSignature](/en-uk/o13/ee/esg/en-uk-o13-ee-esg-guides.md)         | [![emp](/doc/img/app/sml/emp.jpg)](/en-uk/o13/ee/emp/en-uk-o13-ee-emp-guides.md "Goto Employees guides \[emp]" )          | [Employees](/en-uk/o13/ee/emp/en-uk-o13-ee-emp-guides.md)          | [![svy](/doc/img/app/sml/svy.jpg)](/en-uk/o13/ee/svy/en-uk-o13-ee-svy-guides.md "Goto Surveys guides \[svy]" )            | [Surveys](/en-uk/o13/ee/svy/en-uk-o13-ee-svy-guides.md)            |</v>
      </c>
      <c r="B120" s="4" t="s">
        <v>0</v>
      </c>
      <c r="D120" s="1" t="str">
        <f>L31 &amp; MID(L32,2,200) &amp; MID(L33,2,200) &amp; MID(L34,2,200)</f>
        <v>| [![eco](/doc/img/app/sml/eco.jpg)](/es-mx/o13/ee/eco/es-mx-o13-ee-eco-guides.md "Ver a las guías de eComercio \[eco]" )        | [eComercio](/es-mx/o13/ee/eco/es-mx-o13-ee-eco-guides.md)        | [![esg](/doc/img/app/sml/esg.jpg)](/es-mx/o13/ee/esg/es-mx-o13-ee-esg-guides.md "Ver a las guías de eFirma \[esg]" )           | [eFirma](/es-mx/o13/ee/esg/es-mx-o13-ee-esg-guides.md)           | [![emp](/doc/img/app/sml/emp.jpg)](/es-mx/o13/ee/emp/es-mx-o13-ee-emp-guides.md "Ver a las guías de Empleados \[emp]" )        | [Empleados](/es-mx/o13/ee/emp/es-mx-o13-ee-emp-guides.md)        | [![svy](/doc/img/app/sml/svy.jpg)](/es-mx/o13/ee/svy/es-mx-o13-ee-svy-guides.md "Ver a las guías de Encuestas \[svy]" )        | [Encuestas](/es-mx/o13/ee/svy/es-mx-o13-ee-svy-guides.md)        |</v>
      </c>
      <c r="E120" s="4" t="s">
        <v>0</v>
      </c>
    </row>
    <row r="121" spans="1:5" x14ac:dyDescent="0.25">
      <c r="A121" s="1" t="str">
        <f>I35 &amp; MID(I36,2,200) &amp; MID(I37,2,200) &amp; MID(I38,2,200)</f>
        <v>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 [![dup](/doc/img/app/sml/dup.jpg)](/en-uk/o13/ee/dup/en-uk-o13-ee-dup-guides.md "Goto Delivery UPS guides \[dup]" )       | [Delivery UPS](/en-uk/o13/ee/dup/en-uk-o13-ee-dup-guides.md)       |</v>
      </c>
      <c r="B121" s="4" t="s">
        <v>0</v>
      </c>
      <c r="D121" s="1" t="str">
        <f>L35 &amp; MID(L36,2,200) &amp; MID(L37,2,200) &amp; MID(L38,2,200)</f>
        <v>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 [![dup](/doc/img/app/sml/dup.jpg)](/es-mx/o13/ee/dup/es-mx-o13-ee-dup-guides.md "Ver a las guías de Envíos UPS \[dup]" )       | [Envíos UPS](/es-mx/o13/ee/dup/es-mx-o13-ee-dup-guides.md)       |</v>
      </c>
      <c r="E121" s="4" t="s">
        <v>0</v>
      </c>
    </row>
    <row r="122" spans="1:5" x14ac:dyDescent="0.25">
      <c r="A122" s="1" t="str">
        <f>I39 &amp; MID(I40,2,200) &amp; MID(I41,2,200) &amp; MID(I42,2,200)</f>
        <v>| [![dus](/doc/img/app/sml/dus.jpg)](/en-uk/o13/ee/dus/en-uk-o13-ee-dus-guides.md "Goto Delivery USps guides \[dus]" )      | [Delivery USps](/en-uk/o13/ee/dus/en-uk-o13-ee-dus-guides.md)      | [![equ](/doc/img/app/sml/equ.jpg)](/en-uk/o13/ee/equ/en-uk-o13-ee-equ-guides.md "Goto Equipment guides \[equ]" )          | [Equipment](/en-uk/o13/ee/equ/en-uk-o13-ee-equ-guides.md)          | [![apr](/doc/img/app/sml/apr.jpg)](/en-uk/o13/ee/apr/en-uk-o13-ee-apr-guides.md "Goto Appraisal guides \[apr]" )          | [Appraisal](/en-uk/o13/ee/apr/en-uk-o13-ee-apr-guides.md)          | [![eve](/doc/img/app/sml/eve.jpg)](/en-uk/o13/ee/eve/en-uk-o13-ee-eve-guides.md "Goto Events guides \[eve]" )             | [Events](/en-uk/o13/ee/eve/en-uk-o13-ee-eve-guides.md)             |</v>
      </c>
      <c r="B122" s="4" t="s">
        <v>0</v>
      </c>
      <c r="D122" s="1" t="str">
        <f>L39 &amp; MID(L40,2,200) &amp; MID(L41,2,200) &amp; MID(L42,2,200)</f>
        <v>| [![dus](/doc/img/app/sml/dus.jpg)](/es-mx/o13/ee/dus/es-mx-o13-ee-dus-guides.md "Ver a las guías de Envíos Usps \[dus]" )      | [Envíos Usps](/es-mx/o13/ee/dus/es-mx-o13-ee-dus-guides.md)      | [![equ](/doc/img/app/sml/equ.jpg)](/es-mx/o13/ee/equ/es-mx-o13-ee-equ-guides.md "Ver a las guías de Equipos \[equ]" )          | [Equipos](/es-mx/o13/ee/equ/es-mx-o13-ee-equ-guides.md)          | [![apr](/doc/img/app/sml/apr.jpg)](/es-mx/o13/ee/apr/es-mx-o13-ee-apr-guides.md "Ver a las guías de Evaluaciones \[apr]" )     | [Evaluaciones](/es-mx/o13/ee/apr/es-mx-o13-ee-apr-guides.md)     | [![eve](/doc/img/app/sml/eve.jpg)](/es-mx/o13/ee/eve/es-mx-o13-ee-eve-guides.md "Ver a las guías de Eventos \[eve]" )          | [Eventos](/es-mx/o13/ee/eve/es-mx-o13-ee-eve-guides.md)          |</v>
      </c>
      <c r="E122" s="4" t="s">
        <v>0</v>
      </c>
    </row>
    <row r="123" spans="1:5" x14ac:dyDescent="0.25">
      <c r="A123" s="1" t="str">
        <f>I43 &amp; MID(I44,2,200) &amp; MID(I45,2,200) &amp; MID(I46,2,200)</f>
        <v>| [![ivc](/doc/img/app/sml/ivc.jpg)](/en-uk/o13/ee/ivc/en-uk-o13-ee-ivc-guides.md "Goto Invoicing guides \[ivc]" )          | [Invoicing](/en-uk/o13/ee/ivc/en-uk-o13-ee-ivc-guides.md)          | [![flt](/doc/img/app/sml/flt.jpg)](/en-uk/o13/ee/flt/en-uk-o13-ee-flt-guides.md "Goto Fleet guides \[flt]" )              | [Fleet](/en-uk/o13/ee/flt/en-uk-o13-ee-flt-guides.md)              | [![for](/doc/img/app/sml/for.jpg)](/en-uk/o13/ee/for/en-uk-o13-ee-for-guides.md "Goto Forum guides \[for]" )              | [Forum](/en-uk/o13/ee/for/en-uk-o13-ee-for-guides.md)              | [![gam](/doc/img/app/sml/gam.jpg)](/en-uk/o13/ee/gam/en-uk-o13-ee-gam-guides.md "Goto Gamification guides \[gam]" )       | [Gamification](/en-uk/o13/ee/gam/en-uk-o13-ee-gam-guides.md)       |</v>
      </c>
      <c r="B123" s="4" t="s">
        <v>0</v>
      </c>
      <c r="D123" s="1" t="str">
        <f>L43 &amp; MID(L44,2,200) &amp; MID(L45,2,200) &amp; MID(L46,2,200)</f>
        <v>| [![ivc](/doc/img/app/sml/ivc.jpg)](/es-mx/o13/ee/ivc/es-mx-o13-ee-ivc-guides.md "Ver a las guías de Facturación \[ivc]" )      | [Facturación](/es-mx/o13/ee/ivc/es-mx-o13-ee-ivc-guides.md)      | [![flt](/doc/img/app/sml/flt.jpg)](/es-mx/o13/ee/flt/es-mx-o13-ee-flt-guides.md "Ver a las guías de Flotillas \[flt]" )        | [Flotillas](/es-mx/o13/ee/flt/es-mx-o13-ee-flt-guides.md)        | [![for](/doc/img/app/sml/for.jpg)](/es-mx/o13/ee/for/es-mx-o13-ee-for-guides.md "Ver a las guías de Foro \[for]" )             | [Foro](/es-mx/o13/ee/for/es-mx-o13-ee-for-guides.md)             | [![gam](/doc/img/app/sml/gam.jpg)](/es-mx/o13/ee/gam/es-mx-o13-ee-gam-guides.md "Ver a las guías de Gamificación \[gam]" )     | [Gamificación](/es-mx/o13/ee/gam/es-mx-o13-ee-gam-guides.md)     |</v>
      </c>
      <c r="E123" s="4" t="s">
        <v>0</v>
      </c>
    </row>
    <row r="124" spans="1:5" x14ac:dyDescent="0.25">
      <c r="A124" s="1" t="str">
        <f>I47 &amp; MID(I48,2,200) &amp; MID(I49,2,200) &amp; MID(I50,2,200)</f>
        <v>| [![exp](/doc/img/app/sml/exp.jpg)](/en-uk/o13/ee/exp/en-uk-o13-ee-exp-guides.md "Goto Expenses guides \[exp]" )           | [Expenses](/en-uk/o13/ee/exp/en-uk-o13-ee-exp-guides.md)           | [![gca](/doc/img/app/sml/gca.jpg)](/en-uk/o13/ee/gca/en-uk-o13-ee-gca-guides.md "Goto Google Calendar guides \[gca]" )    | [Google Calendar](/en-uk/o13/ee/gca/en-uk-o13-ee-gca-guides.md)    | [![gdr](/doc/img/app/sml/gdr.jpg)](/en-uk/o13/ee/gdr/en-uk-o13-ee-gdr-guides.md "Goto Google Drive guides \[gdr]" )       | [Google Drive](/en-uk/o13/ee/gdr/en-uk-o13-ee-gdr-guides.md)       | [![iot](/doc/img/app/sml/iot.jpg)](/en-uk/o13/ee/iot/en-uk-o13-ee-iot-guides.md "Goto Internet of Things guides \[iot]" ) | [Internet of Things](/en-uk/o13/ee/iot/en-uk-o13-ee-iot-guides.md) |</v>
      </c>
      <c r="B124" s="4" t="s">
        <v>0</v>
      </c>
      <c r="D124" s="1" t="str">
        <f>L47 &amp; MID(L48,2,200) &amp; MID(L49,2,200) &amp; MID(L50,2,200)</f>
        <v>| [![exp](/doc/img/app/sml/exp.jpg)](/es-mx/o13/ee/exp/es-mx-o13-ee-exp-guides.md "Ver a las guías de Gastos \[exp]" )           | [Gastos](/es-mx/o13/ee/exp/es-mx-o13-ee-exp-guides.md)           | [![gca](/doc/img/app/sml/gca.jpg)](/es-mx/o13/ee/gca/es-mx-o13-ee-gca-guides.md "Ver a las guías de Google Calend \[gca]" )    | [Google Calend](/es-mx/o13/ee/gca/es-mx-o13-ee-gca-guides.md)    | [![gdr](/doc/img/app/sml/gdr.jpg)](/es-mx/o13/ee/gdr/es-mx-o13-ee-gdr-guides.md "Ver a las guías de Google Drive \[gdr]" )     | [Google Drive](/es-mx/o13/ee/gdr/es-mx-o13-ee-gdr-guides.md)     | [![iot](/doc/img/app/sml/iot.jpg)](/es-mx/o13/ee/iot/es-mx-o13-ee-iot-guides.md "Ver a las guías de Int de las Cosas \[iot]" ) | [Int de las Cosas](/es-mx/o13/ee/iot/es-mx-o13-ee-iot-guides.md) |</v>
      </c>
      <c r="E124" s="4" t="s">
        <v>0</v>
      </c>
    </row>
    <row r="125" spans="1:5" x14ac:dyDescent="0.25">
      <c r="A125" s="1" t="str">
        <f>I51 &amp; MID(I52,2,200) &amp; MID(I53,2,200) &amp; MID(I54,2,200)</f>
        <v>| [![inv](/doc/img/app/sml/inv.jpg)](/en-uk/o13/ee/inv/en-uk-o13-ee-inv-guides.md "Goto Inventory guides \[inv]" )          | [Inventory](/en-uk/o13/ee/inv/en-uk-o13-ee-inv-guides.md)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 [![mem](/doc/img/app/sml/mem.jpg)](/en-uk/o13/ee/mem/en-uk-o13-ee-mem-guides.md "Goto Membership guides \[mem]" )         | [Membership](/en-uk/o13/ee/mem/en-uk-o13-ee-mem-guides.md)         |</v>
      </c>
      <c r="B125" s="4" t="s">
        <v>0</v>
      </c>
      <c r="D125" s="1" t="str">
        <f>L51 &amp; MID(L52,2,200) &amp; MID(L53,2,200) &amp; MID(L54,2,200)</f>
        <v>| [![inv](/doc/img/app/sml/inv.jpg)](/es-mx/o13/ee/inv/es-mx-o13-ee-inv-guides.md "Ver a las guías de Inventarios \[inv]" )      | [Inventarios](/es-mx/o13/ee/inv/es-mx-o13-ee-inv-guides.md)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 [![mem](/doc/img/app/sml/mem.jpg)](/es-mx/o13/ee/mem/es-mx-o13-ee-mem-guides.md "Ver a las guías de Membresías \[mem]" )       | [Membresías](/es-mx/o13/ee/mem/es-mx-o13-ee-mem-guides.md)       |</v>
      </c>
      <c r="E125" s="4" t="s">
        <v>0</v>
      </c>
    </row>
    <row r="126" spans="1:5" x14ac:dyDescent="0.25">
      <c r="A126" s="1" t="str">
        <f>I55 &amp; MID(I56,2,200) &amp; MID(I57,2,200) &amp; MID(I58,2,200)</f>
        <v>| [![hdk](/doc/img/app/sml/hdk.jpg)](/en-uk/o13/ee/hdk/en-uk-o13-ee-hdk-guides.md "Goto Helpdesk guides \[hdk]" )           | [Helpdesk](/en-uk/o13/ee/hdk/en-uk-o13-ee-hdk-guides.md)  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 [![mma](/doc/img/app/sml/mma.jpg)](/en-uk/o13/ee/mma/en-uk-o13-ee-mma-guides.md "Goto MRP Maintenance guides \[mma]" )    | [MRP Maintenance](/en-uk/o13/ee/mma/en-uk-o13-ee-mma-guides.md)    |</v>
      </c>
      <c r="B126" s="4" t="s">
        <v>0</v>
      </c>
      <c r="D126" s="1" t="str">
        <f>L55 &amp; MID(L56,2,200) &amp; MID(L57,2,200) &amp; MID(L58,2,200)</f>
        <v>| [![hdk](/doc/img/app/sml/hdk.jpg)](/es-mx/o13/ee/hdk/es-mx-o13-ee-hdk-guides.md "Ver a las guías de Mesa de Ayuda \[hdk]" )    | [Mesa de Ayuda](/es-mx/o13/ee/hdk/es-mx-o13-ee-hdk-guides.md)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 [![mma](/doc/img/app/sml/mma.jpg)](/es-mx/o13/ee/mma/es-mx-o13-ee-mma-guides.md "Ver a las guías de MRP Mantto \[mma]" )       | [MRP Mantto](/es-mx/o13/ee/mma/es-mx-o13-ee-mma-guides.md)       |</v>
      </c>
      <c r="E126" s="4" t="s">
        <v>0</v>
      </c>
    </row>
    <row r="127" spans="1:5" x14ac:dyDescent="0.25">
      <c r="A127" s="1" t="str">
        <f>I59 &amp; MID(I60,2,200) &amp; MID(I61,2,200) &amp; MID(I62,2,200)</f>
        <v>| [![pyr](/doc/img/app/sml/pyr.jpg)](/en-uk/o13/ee/pyr/en-uk-o13-ee-pyr-guides.md "Goto Payroll guides \[pyr]" )            | [Payroll](/en-uk/o13/ee/pyr/en-uk-o13-ee-pyr-guides.md)            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 [![tof](/doc/img/app/sml/tof.jpg)](/en-uk/o13/ee/tof/en-uk-o13-ee-tof-guides.md "Goto Time Off guides \[tof]" )           | [Time Off](/en-uk/o13/ee/tof/en-uk-o13-ee-tof-guides.md)           |</v>
      </c>
      <c r="B127" s="4" t="s">
        <v>0</v>
      </c>
      <c r="D127" s="1" t="str">
        <f>L59 &amp; MID(L60,2,200) &amp; MID(L61,2,200) &amp; MID(L62,2,200)</f>
        <v>| [![pyr](/doc/img/app/sml/pyr.jpg)](/es-mx/o13/ee/pyr/es-mx-o13-ee-pyr-guides.md "Ver a las guías de Nómina \[pyr]" )           | [Nómina](/es-mx/o13/ee/pyr/es-mx-o13-ee-pyr-guides.md)           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 [![tof](/doc/img/app/sml/tof.jpg)](/es-mx/o13/ee/tof/es-mx-o13-ee-tof-guides.md "Ver a las guías de Permisos \[tof]" )         | [Permisos](/es-mx/o13/ee/tof/es-mx-o13-ee-tof-guides.md)         |</v>
      </c>
      <c r="E127" s="4" t="s">
        <v>0</v>
      </c>
    </row>
    <row r="128" spans="1:5" x14ac:dyDescent="0.25">
      <c r="A128" s="1" t="str">
        <f>I63 &amp; MID(I64,2,200) &amp; MID(I65,2,200) &amp; MID(I66,2,200)</f>
        <v>| [![plm](/doc/img/app/sml/plm.jpg)](/en-uk/o13/ee/plm/en-uk-o13-ee-plm-guides.md "Goto PLM guides \[plm]" )                | [PLM](/en-uk/o13/ee/plm/en-uk-o13-ee-plm-guides.md)          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 [![prj](/doc/img/app/sml/prj.jpg)](/en-uk/o13/ee/prj/en-uk-o13-ee-prj-guides.md "Goto Projects guides \[prj]" )           | [Projects](/en-uk/o13/ee/prj/en-uk-o13-ee-prj-guides.md)           |</v>
      </c>
      <c r="B128" s="4" t="s">
        <v>0</v>
      </c>
      <c r="D128" s="1" t="str">
        <f>L63 &amp; MID(L64,2,200) &amp; MID(L65,2,200) &amp; MID(L66,2,200)</f>
        <v>| [![plm](/doc/img/app/sml/plm.jpg)](/es-mx/o13/ee/plm/es-mx-o13-ee-plm-guides.md "Ver a las guías de PLM \[plm]" )              | [PLM](/es-mx/o13/ee/plm/es-mx-o13-ee-plm-guides.md)           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 [![prj](/doc/img/app/sml/prj.jpg)](/es-mx/o13/ee/prj/es-mx-o13-ee-prj-guides.md "Ver a las guías de Proyectos \[prj]" )        | [Proyectos](/es-mx/o13/ee/prj/es-mx-o13-ee-prj-guides.md)        |</v>
      </c>
      <c r="E128" s="4" t="s">
        <v>0</v>
      </c>
    </row>
    <row r="129" spans="1:5" x14ac:dyDescent="0.25">
      <c r="A129" s="1" t="str">
        <f>I67 &amp; MID(I68,2,200) &amp; MID(I69,2,200) &amp; MID(I70,2,200)</f>
        <v>| [![pos](/doc/img/app/sml/pos.jpg)](/en-uk/o13/ee/pos/en-uk-o13-ee-pos-guides.md "Goto Point of Sale guides \[pos]" )      | [Point of Sale](/en-uk/o13/ee/pos/en-uk-o13-ee-pos-guides.md)      | [![rcr](/doc/img/app/sml/rcr.jpg)](/en-uk/o13/ee/rcr/en-uk-o13-ee-rcr-guides.md "Goto Recruitment guides \[rcr]" )        | [Recruitment](/en-uk/o13/ee/rcr/en-uk-o13-ee-rcr-guides.md)        | [![rnt](/doc/img/app/sml/rnt.jpg)](/en-uk/o13/ee/rnt/en-uk-o13-ee-rnt-guides.md "Goto Rental guides \[rnt]" )             | [Rental](/en-uk/o13/ee/rnt/en-uk-o13-ee-rnt-guides.md)             | [![rpr](/doc/img/app/sml/rpr.jpg)](/en-uk/o13/ee/rpr/en-uk-o13-ee-rpr-guides.md "Goto Repair guides \[rpr]" )             | [Repair](/en-uk/o13/ee/rpr/en-uk-o13-ee-rpr-guides.md)             |</v>
      </c>
      <c r="B129" s="4" t="s">
        <v>0</v>
      </c>
      <c r="D129" s="1" t="str">
        <f>L67 &amp; MID(L68,2,200) &amp; MID(L69,2,200) &amp; MID(L70,2,200)</f>
        <v>| [![pos](/doc/img/app/sml/pos.jpg)](/es-mx/o13/ee/pos/es-mx-o13-ee-pos-guides.md "Ver a las guías de Punto de Venta \[pos]" )   | [Punto de Venta](/es-mx/o13/ee/pos/es-mx-o13-ee-pos-guides.md)   | [![rcr](/doc/img/app/sml/rcr.jpg)](/es-mx/o13/ee/rcr/es-mx-o13-ee-rcr-guides.md "Ver a las guías de Reclutamiento \[rcr]" )    | [Reclutamiento](/es-mx/o13/ee/rcr/es-mx-o13-ee-rcr-guides.md)    | [![rnt](/doc/img/app/sml/rnt.jpg)](/es-mx/o13/ee/rnt/es-mx-o13-ee-rnt-guides.md "Ver a las guías de Rentas \[rnt]" )           | [Rentas](/es-mx/o13/ee/rnt/es-mx-o13-ee-rnt-guides.md)           | [![rpr](/doc/img/app/sml/rpr.jpg)](/es-mx/o13/ee/rpr/es-mx-o13-ee-rpr-guides.md "Ver a las guías de Reparaciones \[rpr]" )     | [Reparaciones](/es-mx/o13/ee/rpr/es-mx-o13-ee-rpr-guides.md)     |</v>
      </c>
      <c r="E129" s="4" t="s">
        <v>0</v>
      </c>
    </row>
    <row r="130" spans="1:5" x14ac:dyDescent="0.25">
      <c r="A130" s="1" t="str">
        <f>I71 &amp; MID(I72,2,200) &amp; MID(I73,2,200) &amp; MID(I74,2,200)</f>
        <v>| [![sep](/doc/img/app/sml/sep.jpg)](/en-uk/o13/ee/sep/en-uk-o13-ee-sep-guides.md "Goto S€PA guides \[sep]" )               | [S€PA](/en-uk/o13/ee/sep/en-uk-o13-ee-sep-guides.md)               | [![fsv](/doc/img/app/sml/fsv.jpg)](/en-uk/o13/ee/fsv/en-uk-o13-ee-fsv-guides.md "Goto Field Service guides \[fsv]" )      | [Field Service](/en-uk/o13/ee/fsv/en-uk-o13-ee-fsv-guides.md)      | [![sub](/doc/img/app/sml/sub.jpg)](/en-uk/o13/ee/sub/en-uk-o13-ee-sub-guides.md "Goto Subscriptions guides \[sub]" )      | [Subscriptions](/en-uk/o13/ee/sub/en-uk-o13-ee-sub-guides.md)      | [![dsh](/doc/img/app/sml/dsh.jpg)](/en-uk/o13/ee/dsh/en-uk-o13-ee-dsh-guides.md "Goto Dashboards guides \[dsh]" )         | [Dashboards](/en-uk/o13/ee/dsh/en-uk-o13-ee-dsh-guides.md)         |</v>
      </c>
      <c r="B130" s="4" t="s">
        <v>0</v>
      </c>
      <c r="D130" s="1" t="str">
        <f>L71 &amp; MID(L72,2,200) &amp; MID(L73,2,200) &amp; MID(L74,2,200)</f>
        <v>| [![sep](/doc/img/app/sml/sep.jpg)](/es-mx/o13/ee/sep/es-mx-o13-ee-sep-guides.md "Ver a las guías de S€PA \[sep]" )             | [S€PA](/es-mx/o13/ee/sep/es-mx-o13-ee-sep-guides.md)             | [![fsv](/doc/img/app/sml/fsv.jpg)](/es-mx/o13/ee/fsv/es-mx-o13-ee-fsv-guides.md "Ver a las guías de Servicio \[fsv]" )         | [Servicio](/es-mx/o13/ee/fsv/es-mx-o13-ee-fsv-guides.md)         | [![sub](/doc/img/app/sml/sub.jpg)](/es-mx/o13/ee/sub/es-mx-o13-ee-sub-guides.md "Ver a las guías de Suscripciones \[sub]" )    | [Suscripciones](/es-mx/o13/ee/sub/es-mx-o13-ee-sub-guides.md)    | [![dsh](/doc/img/app/sml/dsh.jpg)](/es-mx/o13/ee/dsh/es-mx-o13-ee-dsh-guides.md "Ver a las guías de Tableros \[dsh]" )         | [Tableros](/es-mx/o13/ee/dsh/es-mx-o13-ee-dsh-guides.md)         |</v>
      </c>
      <c r="E130" s="4" t="s">
        <v>0</v>
      </c>
    </row>
    <row r="131" spans="1:5" x14ac:dyDescent="0.25">
      <c r="A131" s="1" t="str">
        <f>I75 &amp; MID(I76,2,200) &amp; MID(I77,2,200) &amp; MID(I78,2,200)</f>
        <v>| [![hol](/doc/img/app/sml/hol.jpg)](/en-uk/o13/ee/hol/en-uk-o13-ee-hol-guides.md "Goto Holidays guides \[hol]" )           | [Holidays](/en-uk/o13/ee/hol/en-uk-o13-ee-hol-guides.md)           | [![sls](/doc/img/app/sml/sls.jpg)](/en-uk/o13/ee/sls/en-uk-o13-ee-sls-guides.md "Goto Sales guides \[sls]" )              | [Sales](/en-uk/o13/ee/sls/en-uk-o13-ee-sls-guides.md)              | [![smg](/doc/img/app/sml/smg.jpg)](/en-uk/o13/ee/smg/en-uk-o13-ee-smg-guides.md "Goto Sale Management guides \[smg]" )    | [Sale Management](/en-uk/o13/ee/smg/en-uk-o13-ee-smg-guides.md)    | [![vip](/doc/img/app/sml/vip.jpg)](/en-uk/o13/ee/vip/en-uk-o13-ee-vip-guides.md "Goto Voice IP guides \[vip]" )           | [Voice IP](/en-uk/o13/ee/vip/en-uk-o13-ee-vip-guides.md)           |</v>
      </c>
      <c r="B131" s="4" t="s">
        <v>0</v>
      </c>
      <c r="D131" s="1" t="str">
        <f>L75 &amp; MID(L76,2,200) &amp; MID(L77,2,200) &amp; MID(L78,2,200)</f>
        <v>| [![hol](/doc/img/app/sml/hol.jpg)](/es-mx/o13/ee/hol/es-mx-o13-ee-hol-guides.md "Ver a las guías de Vacaciones \[hol]" )       | [Vacaciones](/es-mx/o13/ee/hol/es-mx-o13-ee-hol-guides.md)       | [![sls](/doc/img/app/sml/sls.jpg)](/es-mx/o13/ee/sls/es-mx-o13-ee-sls-guides.md "Ver a las guías de Ventas \[sls]" )           | [Ventas](/es-mx/o13/ee/sls/es-mx-o13-ee-sls-guides.md)           | [![smg](/doc/img/app/sml/smg.jpg)](/es-mx/o13/ee/smg/es-mx-o13-ee-smg-guides.md "Ver a las guías de Ventas - Control \[smg]" ) | [Ventas - Control](/es-mx/o13/ee/smg/es-mx-o13-ee-smg-guides.md) | [![vip](/doc/img/app/sml/vip.jpg)](/es-mx/o13/ee/vip/es-mx-o13-ee-vip-guides.md "Ver a las guías de Voz por IP \[vip]" )       | [Voz por IP](/es-mx/o13/ee/vip/es-mx-o13-ee-vip-guides.md)       |</v>
      </c>
      <c r="E131" s="4" t="s">
        <v>0</v>
      </c>
    </row>
    <row r="132" spans="1:5" x14ac:dyDescent="0.25">
      <c r="A132" s="1" t="str">
        <f>I79 &amp; MID(I80,2,200) &amp; MID(I81,2,200) &amp; MID(I82,2,200)</f>
        <v>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 [![wmc](/doc/img/app/sml/wmc.jpg)](/en-uk/o13/ee/wmc/en-uk-o13-ee-wmc-guides.md "Goto Ws Mail Channel guides \[wmc]" )    | [Ws Mail Channel](/en-uk/o13/ee/wmc/en-uk-o13-ee-wmc-guides.md)    | [![wlc](/doc/img/app/sml/wlc.jpg)](/en-uk/o13/ee/wlc/en-uk-o13-ee-wlc-guides.md "Goto Ws Live Chat guides \[wlc]" )       | [Ws Live Chat](/en-uk/o13/ee/wlc/en-uk-o13-ee-wlc-guides.md)       |</v>
      </c>
      <c r="B132" s="4" t="s">
        <v>0</v>
      </c>
      <c r="D132" s="1" t="str">
        <f>L79 &amp; MID(L80,2,200) &amp; MID(L81,2,200) &amp; MID(L82,2,200)</f>
        <v>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 [![wmc](/doc/img/app/sml/wmc.jpg)](/es-mx/o13/ee/wmc/es-mx-o13-ee-wmc-guides.md "Ver a las guías de Ws Canal Correo \[wmc]" )  | [Ws Canal Correo](/es-mx/o13/ee/wmc/es-mx-o13-ee-wmc-guides.md)  | [![wlc](/doc/img/app/sml/wlc.jpg)](/es-mx/o13/ee/wlc/es-mx-o13-ee-wlc-guides.md "Ver a las guías de Ws Chat en Vivo \[wlc]" )  | [Ws Chat en Vivo](/es-mx/o13/ee/wlc/es-mx-o13-ee-wlc-guides.md)  |</v>
      </c>
      <c r="E132" s="4" t="s">
        <v>0</v>
      </c>
    </row>
    <row r="133" spans="1:5" x14ac:dyDescent="0.25">
      <c r="A133" s="1" t="str">
        <f>I83 &amp; MID(I84,2,200) &amp; MID(I85,2,200) &amp; MID(I86,2,200)</f>
        <v>| [![wcu](/doc/img/app/sml/wcu.jpg)](/en-uk/o13/ee/wcu/en-uk-o13-ee-wcu-guides.md "Goto Ws Customer guides \[wcu]" )        | [Ws Customer](/en-uk/o13/ee/wcu/en-uk-o13-ee-wcu-guides.md)        | [![wqt](/doc/img/app/sml/wqt.jpg)](/en-uk/o13/ee/wqt/en-uk-o13-ee-wqt-guides.md "Goto Ws Quote guides \[wqt]" )           | [Ws Quote](/en-uk/o13/ee/wqt/en-uk-o13-ee-wqt-guides.md)           | [![wcr](/doc/img/app/sml/wcr.jpg)](/en-uk/o13/ee/wcr/en-uk-o13-ee-wcr-guides.md "Goto Ws CRM guides \[wcr]" )             | [Ws CRM](/en-uk/o13/ee/wcr/en-uk-o13-ee-wcr-guides.md)             | [![wcs](/doc/img/app/sml/wcs.jpg)](/en-uk/o13/ee/wcs/en-uk-o13-ee-wcs-guides.md "Goto Ws CRM Score guides \[wcs]" )       | [Ws CRM Score](/en-uk/o13/ee/wcs/en-uk-o13-ee-wcs-guides.md)       |</v>
      </c>
      <c r="B133" s="4" t="s">
        <v>0</v>
      </c>
      <c r="D133" s="1" t="str">
        <f>L83 &amp; MID(L84,2,200) &amp; MID(L85,2,200) &amp; MID(L86,2,200)</f>
        <v>| [![wcu](/doc/img/app/sml/wcu.jpg)](/es-mx/o13/ee/wcu/es-mx-o13-ee-wcu-guides.md "Ver a las guías de Ws Cliente \[wcu]" )       | [Ws Cliente](/es-mx/o13/ee/wcu/es-mx-o13-ee-wcu-guides.md)       | [![wqt](/doc/img/app/sml/wqt.jpg)](/es-mx/o13/ee/wqt/es-mx-o13-ee-wqt-guides.md "Ver a las guías de Ws Cotizaciones \[wqt]" )  | [Ws Cotizaciones](/es-mx/o13/ee/wqt/es-mx-o13-ee-wqt-guides.md)  | [![wcr](/doc/img/app/sml/wcr.jpg)](/es-mx/o13/ee/wcr/es-mx-o13-ee-wcr-guides.md "Ver a las guías de Ws CRM \[wcr]" )           | [Ws CRM](/es-mx/o13/ee/wcr/es-mx-o13-ee-wcr-guides.md)           | [![wcs](/doc/img/app/sml/wcs.jpg)](/es-mx/o13/ee/wcs/es-mx-o13-ee-wcs-guides.md "Ver a las guías de Ws CRM Puntos \[wcs]" )    | [Ws CRM Puntos](/es-mx/o13/ee/wcs/es-mx-o13-ee-wcs-guides.md)    |</v>
      </c>
      <c r="E133" s="4" t="s">
        <v>0</v>
      </c>
    </row>
    <row r="134" spans="1:5" x14ac:dyDescent="0.25">
      <c r="A134" s="1" t="str">
        <f>I87 &amp; MID(I88,2,200) &amp; MID(I89,2,200) &amp; MID(I90,2,200)</f>
        <v>| [![wpa](/doc/img/app/sml/wpa.jpg)](/en-uk/o13/ee/wpa/en-uk-o13-ee-wpa-guides.md "Goto Ws CRM Partners guides \[wpa]" )    | [Ws CRM Partners](/en-uk/o13/ee/wpa/en-uk-o13-ee-wpa-guides.md)    | [![wen](/doc/img/app/sml/wen.jpg)](/en-uk/o13/ee/wen/en-uk-o13-ee-wen-guides.md "Goto Ws Enterprise guides \[wen]" )      | [Ws Enterprise](/en-uk/o13/ee/wen/en-uk-o13-ee-wen-guides.md)      | [![weq](/doc/img/app/sml/weq.jpg)](/en-uk/o13/ee/weq/en-uk-o13-ee-weq-guides.md "Goto Ws Event Quest guides \[weq]" )     | [Ws Event Quest](/en-uk/o13/ee/weq/en-uk-o13-ee-weq-guides.md)     | [![wet](/doc/img/app/sml/wet.jpg)](/en-uk/o13/ee/wet/en-uk-o13-ee-wet-guides.md "Goto Ws Event Track guides \[wet]" )     | [Ws Event Track](/en-uk/o13/ee/wet/en-uk-o13-ee-wet-guides.md)     |</v>
      </c>
      <c r="B134" s="4" t="s">
        <v>0</v>
      </c>
      <c r="D134" s="1" t="str">
        <f>L87 &amp; MID(L88,2,200) &amp; MID(L89,2,200) &amp; MID(L90,2,200)</f>
        <v>| [![wpa](/doc/img/app/sml/wpa.jpg)](/es-mx/o13/ee/wpa/es-mx-o13-ee-wpa-guides.md "Ver a las guías de Ws CRM Socios \[wpa]" )    | [Ws CRM Socios](/es-mx/o13/ee/wpa/es-mx-o13-ee-wpa-guides.md)    | [![wen](/doc/img/app/sml/wen.jpg)](/es-mx/o13/ee/wen/es-mx-o13-ee-wen-guides.md "Ver a las guías de Ws Empresarial \[wen]" )   | [Ws Empresarial](/es-mx/o13/ee/wen/es-mx-o13-ee-wen-guides.md)   | [![weq](/doc/img/app/sml/weq.jpg)](/es-mx/o13/ee/weq/es-mx-o13-ee-weq-guides.md "Ver a las guías de Ws Eve Preguntas \[weq]" ) | [Ws Eve Preguntas](/es-mx/o13/ee/weq/es-mx-o13-ee-weq-guides.md) | [![wet](/doc/img/app/sml/wet.jpg)](/es-mx/o13/ee/wet/es-mx-o13-ee-wet-guides.md "Ver a las guías de Ws Eve Segmnto \[wet]" )   | [Ws Eve Segmnto](/es-mx/o13/ee/wet/es-mx-o13-ee-wet-guides.md)   |</v>
      </c>
      <c r="E134" s="4" t="s">
        <v>0</v>
      </c>
    </row>
    <row r="135" spans="1:5" x14ac:dyDescent="0.25">
      <c r="A135" s="1" t="str">
        <f>I91 &amp; MID(I92,2,200) &amp; MID(I93,2,200) &amp; MID(I94,2,200)</f>
        <v>| [![wes](/doc/img/app/sml/wes.jpg)](/en-uk/o13/ee/wes/en-uk-o13-ee-wes-guides.md "Goto Ws Event Sale guides \[wes]" )      | [Ws Event Sale](/en-uk/o13/ee/wes/en-uk-o13-ee-wes-guides.md)      | [![wev](/doc/img/app/sml/wev.jpg)](/en-uk/o13/ee/wev/en-uk-o13-ee-wev-guides.md "Goto Ws Event guides \[wev]" )           | [Ws Event](/en-uk/o13/ee/wev/en-uk-o13-ee-wev-guides.md)           | [![wfd](/doc/img/app/sml/wfd.jpg)](/en-uk/o13/ee/wfd/en-uk-o13-ee-wfd-guides.md "Goto Ws Forum Doc guides \[wfd]" )       | [Ws Forum Doc](/en-uk/o13/ee/wfd/en-uk-o13-ee-wfd-guides.md)       | [![wfe](/doc/img/app/sml/wfe.jpg)](/en-uk/o13/ee/wfe/en-uk-o13-ee-wfe-guides.md "Goto Ws Forum Editor guides \[wfe]" )    | [Ws Forum Editor](/en-uk/o13/ee/wfe/en-uk-o13-ee-wfe-guides.md)    |</v>
      </c>
      <c r="B135" s="4" t="s">
        <v>0</v>
      </c>
      <c r="D135" s="1" t="str">
        <f>L91 &amp; MID(L92,2,200) &amp; MID(L93,2,200) &amp; MID(L94,2,200)</f>
        <v>| [![wes](/doc/img/app/sml/wes.jpg)](/es-mx/o13/ee/wes/es-mx-o13-ee-wes-guides.md "Ver a las guías de Ws Eve Ventas \[wes]" )    | [Ws Eve Ventas](/es-mx/o13/ee/wes/es-mx-o13-ee-wes-guides.md)    | [![wev](/doc/img/app/sml/wev.jpg)](/es-mx/o13/ee/wev/es-mx-o13-ee-wev-guides.md "Ver a las guías de Ws Eventos \[wev]" )       | [Ws Eventos](/es-mx/o13/ee/wev/es-mx-o13-ee-wev-guides.md)       | [![wfd](/doc/img/app/sml/wfd.jpg)](/es-mx/o13/ee/wfd/es-mx-o13-ee-wfd-guides.md "Ver a las guías de Ws Foro Docs \[wfd]" )     | [Ws Foro Docs](/es-mx/o13/ee/wfd/es-mx-o13-ee-wfd-guides.md)     | [![wfe](/doc/img/app/sml/wfe.jpg)](/es-mx/o13/ee/wfe/es-mx-o13-ee-wfe-guides.md "Ver a las guías de Ws Foro Editor \[wfe]" )   | [Ws Foro Editor](/es-mx/o13/ee/wfe/es-mx-o13-ee-wfe-guides.md)   |</v>
      </c>
      <c r="E135" s="4" t="s">
        <v>0</v>
      </c>
    </row>
    <row r="136" spans="1:5" x14ac:dyDescent="0.25">
      <c r="A136" s="1" t="str">
        <f>I95 &amp; MID(I96,2,200) &amp; MID(I97,2,200) &amp; MID(I98,2,200)</f>
        <v>| [![wge](/doc/img/app/sml/wge.jpg)](/en-uk/o13/ee/wge/en-uk-o13-ee-wge-guides.md "Goto Ws Gengo guides \[wge]" )           | [Ws Gengo](/en-uk/o13/ee/wge/en-uk-o13-ee-wge-guides.md)           | [![wti](/doc/img/app/sml/wti.jpg)](/en-uk/o13/ee/wti/en-uk-o13-ee-wti-guides.md "Goto Ws Theme Install guides \[wti]" )   | [Ws Theme Install](/en-uk/o13/ee/wti/en-uk-o13-ee-wti-guides.md)   | [![wme](/doc/img/app/sml/wme.jpg)](/en-uk/o13/ee/wme/en-uk-o13-ee-wme-guides.md "Goto Ws Membership guides \[wme]" )      | [Ws Membership](/en-uk/o13/ee/wme/en-uk-o13-ee-wme-guides.md)      | [![wrc](/doc/img/app/sml/wrc.jpg)](/en-uk/o13/ee/wrc/en-uk-o13-ee-wrc-guides.md "Goto Ws HR Recruit guides \[wrc]" )      | [Ws HR Recruit](/en-uk/o13/ee/wrc/en-uk-o13-ee-wrc-guides.md)      |</v>
      </c>
      <c r="B136" s="4" t="s">
        <v>0</v>
      </c>
      <c r="D136" s="1" t="str">
        <f>L95 &amp; MID(L96,2,200) &amp; MID(L97,2,200) &amp; MID(L98,2,200)</f>
        <v>| [![wge](/doc/img/app/sml/wge.jpg)](/es-mx/o13/ee/wge/es-mx-o13-ee-wge-guides.md "Ver a las guías de Ws Gengo \[wge]" )         | [Ws Gengo](/es-mx/o13/ee/wge/es-mx-o13-ee-wge-guides.md)         | [![wti](/doc/img/app/sml/wti.jpg)](/es-mx/o13/ee/wti/es-mx-o13-ee-wti-guides.md "Ver a las guías de Ws Instalar Tema \[wti]" ) | [Ws Instalar Tema](/es-mx/o13/ee/wti/es-mx-o13-ee-wti-guides.md) | [![wme](/doc/img/app/sml/wme.jpg)](/es-mx/o13/ee/wme/es-mx-o13-ee-wme-guides.md "Ver a las guías de Ws Membresías \[wme]" )    | [Ws Membresías](/es-mx/o13/ee/wme/es-mx-o13-ee-wme-guides.md)    | [![wrc](/doc/img/app/sml/wrc.jpg)](/es-mx/o13/ee/wrc/es-mx-o13-ee-wrc-guides.md "Ver a las guías de Ws Nom Reclut \[wrc]" )    | [Ws Nom Reclut](/es-mx/o13/ee/wrc/es-mx-o13-ee-wrc-guides.md)    |</v>
      </c>
      <c r="E136" s="4" t="s">
        <v>0</v>
      </c>
    </row>
    <row r="137" spans="1:5" x14ac:dyDescent="0.25">
      <c r="A137" s="1" t="str">
        <f>I99 &amp; MID(I100,2,200) &amp; MID(I101,2,200) &amp; MID(I102,2,200)</f>
        <v>| [![whr](/doc/img/app/sml/whr.jpg)](/en-uk/o13/ee/whr/en-uk-o13-ee-whr-guides.md "Goto Ws HR guides \[whr]" )              | [Ws HR](/en-uk/o13/ee/whr/en-uk-o13-ee-whr-guides.md)              | [![wpy](/doc/img/app/sml/wpy.jpg)](/en-uk/o13/ee/wpy/en-uk-o13-ee-wpy-guides.md "Goto Ws Payment guides \[wpy]" )         | [Ws Payment](/en-uk/o13/ee/wpy/en-uk-o13-ee-wpy-guides.md)         | [![wrp](/doc/img/app/sml/wrp.jpg)](/en-uk/o13/ee/wrp/en-uk-o13-ee-wrp-guides.md "Goto Ws Rating Project guides \[wrp]" )  | [Ws Rating Project](/en-uk/o13/ee/wrp/en-uk-o13-ee-wrp-guides.md)  | [![wpt](/doc/img/app/sml/wpt.jpg)](/en-uk/o13/ee/wpt/en-uk-o13-ee-wpt-guides.md "Goto Ws Partner guides \[wpt]" )         | [Ws Partner](/en-uk/o13/ee/wpt/en-uk-o13-ee-wpt-guides.md)         |</v>
      </c>
      <c r="B137" s="4" t="s">
        <v>0</v>
      </c>
      <c r="D137" s="1" t="str">
        <f>L99 &amp; MID(L100,2,200) &amp; MID(L101,2,200) &amp; MID(L102,2,200)</f>
        <v>| [![whr](/doc/img/app/sml/whr.jpg)](/es-mx/o13/ee/whr/es-mx-o13-ee-whr-guides.md "Ver a las guías de Ws Nómina \[whr]" )        | [Ws Nómina](/es-mx/o13/ee/whr/es-mx-o13-ee-whr-guides.md)        | [![wpy](/doc/img/app/sml/wpy.jpg)](/es-mx/o13/ee/wpy/es-mx-o13-ee-wpy-guides.md "Ver a las guías de Ws Pagos \[wpy]" )         | [Ws Pagos](/es-mx/o13/ee/wpy/es-mx-o13-ee-wpy-guides.md)         | [![wrp](/doc/img/app/sml/wrp.jpg)](/es-mx/o13/ee/wrp/es-mx-o13-ee-wrp-guides.md "Ver a las guías de Ws Proy Clasific \[wrp]" ) | [Ws Proy Clasific](/es-mx/o13/ee/wrp/es-mx-o13-ee-wrp-guides.md) | [![wpt](/doc/img/app/sml/wpt.jpg)](/es-mx/o13/ee/wpt/es-mx-o13-ee-wpt-guides.md "Ver a las guías de Ws Socios \[wpt]" )        | [Ws Socios](/es-mx/o13/ee/wpt/es-mx-o13-ee-wpt-guides.md)        |</v>
      </c>
      <c r="E137" s="4" t="s">
        <v>0</v>
      </c>
    </row>
    <row r="138" spans="1:5" x14ac:dyDescent="0.25">
      <c r="A138" s="1" t="str">
        <f>I103 &amp; MID(I104,2,200) &amp; MID(I105,2,200) &amp; MID(I106,2,200)</f>
        <v>| [![wtw](/doc/img/app/sml/wtw.jpg)](/en-uk/o13/ee/wtw/en-uk-o13-ee-wtw-guides.md "Goto Ws Twitter guides \[wtw]" )         | [Ws Twitter](/en-uk/o13/ee/wtw/en-uk-o13-ee-wtw-guides.md)         | [![wsd](/doc/img/app/sml/wsd.jpg)](/en-uk/o13/ee/wsd/en-uk-o13-ee-wsd-guides.md "Goto Ws Sale Delivery guides \[wsd]" )   | [Ws Sale Delivery](/en-uk/o13/ee/wsd/en-uk-o13-ee-wsd-guides.md)   | [![wso](/doc/img/app/sml/wso.jpg)](/en-uk/o13/ee/wso/en-uk-o13-ee-wso-guides.md "Goto Ws Sale Options guides \[wso]" )    | [Ws Sale Options](/en-uk/o13/ee/wso/en-uk-o13-ee-wso-guides.md)    | [![wve](/doc/img/app/sml/wve.jpg)](/en-uk/o13/ee/wve/en-uk-o13-ee-wve-guides.md "Goto Ws Version guides \[wve]" )         | [Ws Version](/en-uk/o13/ee/wve/en-uk-o13-ee-wve-guides.md)         |</v>
      </c>
      <c r="B138" s="4" t="s">
        <v>0</v>
      </c>
      <c r="D138" s="1" t="str">
        <f>L103 &amp; MID(L104,2,200) &amp; MID(L105,2,200) &amp; MID(L106,2,200)</f>
        <v>| [![wtw](/doc/img/app/sml/wtw.jpg)](/es-mx/o13/ee/wtw/es-mx-o13-ee-wtw-guides.md "Ver a las guías de Ws Twitter \[wtw]" )       | [Ws Twitter](/es-mx/o13/ee/wtw/es-mx-o13-ee-wtw-guides.md)       | [![wsd](/doc/img/app/sml/wsd.jpg)](/es-mx/o13/ee/wsd/es-mx-o13-ee-wsd-guides.md "Ver a las guías de Ws Ven Envíos \[wsd]" )    | [Ws Ven Envíos](/es-mx/o13/ee/wsd/es-mx-o13-ee-wsd-guides.md)    | [![wso](/doc/img/app/sml/wso.jpg)](/es-mx/o13/ee/wso/es-mx-o13-ee-wso-guides.md "Ver a las guías de Ws Ven Opciones \[wso]" )  | [Ws Ven Opciones](/es-mx/o13/ee/wso/es-mx-o13-ee-wso-guides.md)  | [![wve](/doc/img/app/sml/wve.jpg)](/es-mx/o13/ee/wve/es-mx-o13-ee-wve-guides.md "Ver a las guías de Ws Versión \[wve]" )       | [Ws Versión](/es-mx/o13/ee/wve/es-mx-o13-ee-wve-guides.md)       |</v>
      </c>
      <c r="E138" s="4" t="s">
        <v>0</v>
      </c>
    </row>
    <row r="139" spans="1:5" x14ac:dyDescent="0.25">
      <c r="A139" s="1"/>
    </row>
    <row r="143" spans="1:5" x14ac:dyDescent="0.25">
      <c r="A143" s="1"/>
    </row>
    <row r="144" spans="1:5" x14ac:dyDescent="0.25">
      <c r="A144" s="1"/>
    </row>
    <row r="145" spans="1:1" x14ac:dyDescent="0.25">
      <c r="A145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</sheetData>
  <sortState ref="A3:L106">
    <sortCondition ref="E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NewMenu</vt:lpstr>
      <vt:lpstr>dir</vt:lpstr>
      <vt:lpstr>LN_en_uk</vt:lpstr>
      <vt:lpstr>LN_es_mx</vt:lpstr>
      <vt:lpstr>ML_en_uk</vt:lpstr>
      <vt:lpstr>ML_es_mx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2019-08-13T18:08:18Z</dcterms:modified>
</cp:coreProperties>
</file>