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515" windowHeight="12855"/>
  </bookViews>
  <sheets>
    <sheet name="ReorderMenu" sheetId="1" r:id="rId1"/>
  </sheets>
  <definedNames>
    <definedName name="_xlnm._FilterDatabase" localSheetId="0" hidden="1">ReorderMenu!$A$82:$C$129</definedName>
  </definedNames>
  <calcPr calcId="145621"/>
</workbook>
</file>

<file path=xl/calcChain.xml><?xml version="1.0" encoding="utf-8"?>
<calcChain xmlns="http://schemas.openxmlformats.org/spreadsheetml/2006/main">
  <c r="B131" i="1" l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83" i="1"/>
  <c r="A78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63" i="1"/>
  <c r="A62" i="1"/>
  <c r="A46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47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30" i="1"/>
  <c r="H81" i="1" l="1"/>
  <c r="A137" i="1" s="1"/>
  <c r="H129" i="1" l="1"/>
  <c r="A153" i="1" s="1"/>
  <c r="C130" i="1" l="1"/>
  <c r="C129" i="1"/>
  <c r="H128" i="1"/>
  <c r="C84" i="1" l="1"/>
  <c r="C83" i="1"/>
  <c r="C115" i="1" l="1"/>
  <c r="H114" i="1"/>
  <c r="A148" i="1" s="1"/>
  <c r="C99" i="1"/>
  <c r="H98" i="1"/>
  <c r="C116" i="1"/>
  <c r="H115" i="1"/>
  <c r="C120" i="1"/>
  <c r="H119" i="1"/>
  <c r="C97" i="1"/>
  <c r="H96" i="1"/>
  <c r="A142" i="1" s="1"/>
  <c r="C121" i="1"/>
  <c r="H120" i="1"/>
  <c r="A150" i="1" s="1"/>
  <c r="C114" i="1"/>
  <c r="H113" i="1"/>
  <c r="C127" i="1"/>
  <c r="H126" i="1"/>
  <c r="A152" i="1" s="1"/>
  <c r="C104" i="1"/>
  <c r="H103" i="1"/>
  <c r="C106" i="1"/>
  <c r="H105" i="1"/>
  <c r="A145" i="1" s="1"/>
  <c r="C93" i="1"/>
  <c r="H92" i="1"/>
  <c r="C126" i="1"/>
  <c r="H125" i="1"/>
  <c r="C86" i="1"/>
  <c r="H85" i="1"/>
  <c r="C107" i="1"/>
  <c r="H106" i="1"/>
  <c r="C88" i="1"/>
  <c r="H87" i="1"/>
  <c r="A139" i="1" s="1"/>
  <c r="C102" i="1"/>
  <c r="H101" i="1"/>
  <c r="C98" i="1"/>
  <c r="H97" i="1"/>
  <c r="C100" i="1"/>
  <c r="H99" i="1"/>
  <c r="A143" i="1" s="1"/>
  <c r="C117" i="1"/>
  <c r="H116" i="1"/>
  <c r="C109" i="1"/>
  <c r="H108" i="1"/>
  <c r="A146" i="1" s="1"/>
  <c r="C110" i="1"/>
  <c r="H109" i="1"/>
  <c r="C105" i="1"/>
  <c r="H104" i="1"/>
  <c r="C90" i="1"/>
  <c r="H89" i="1"/>
  <c r="C119" i="1"/>
  <c r="H118" i="1"/>
  <c r="C101" i="1"/>
  <c r="H100" i="1"/>
  <c r="C111" i="1"/>
  <c r="H110" i="1"/>
  <c r="C108" i="1"/>
  <c r="H107" i="1"/>
  <c r="C96" i="1"/>
  <c r="H95" i="1"/>
  <c r="C128" i="1"/>
  <c r="H127" i="1"/>
  <c r="C85" i="1"/>
  <c r="H84" i="1"/>
  <c r="A138" i="1" s="1"/>
  <c r="C124" i="1"/>
  <c r="H123" i="1"/>
  <c r="A151" i="1" s="1"/>
  <c r="C94" i="1"/>
  <c r="H93" i="1"/>
  <c r="A141" i="1" s="1"/>
  <c r="C113" i="1"/>
  <c r="H112" i="1"/>
  <c r="C125" i="1"/>
  <c r="H124" i="1"/>
  <c r="C91" i="1"/>
  <c r="H90" i="1"/>
  <c r="A140" i="1" s="1"/>
  <c r="C112" i="1"/>
  <c r="H111" i="1"/>
  <c r="A147" i="1" s="1"/>
  <c r="C122" i="1"/>
  <c r="H121" i="1"/>
  <c r="C92" i="1"/>
  <c r="H91" i="1"/>
  <c r="C89" i="1"/>
  <c r="H88" i="1"/>
  <c r="C103" i="1"/>
  <c r="H102" i="1"/>
  <c r="A144" i="1" s="1"/>
  <c r="C123" i="1"/>
  <c r="H122" i="1"/>
  <c r="C87" i="1"/>
  <c r="H86" i="1"/>
  <c r="C118" i="1"/>
  <c r="H117" i="1"/>
  <c r="A149" i="1" s="1"/>
  <c r="C95" i="1"/>
  <c r="H94" i="1"/>
</calcChain>
</file>

<file path=xl/sharedStrings.xml><?xml version="1.0" encoding="utf-8"?>
<sst xmlns="http://schemas.openxmlformats.org/spreadsheetml/2006/main" count="80" uniqueCount="79">
  <si>
    <t/>
  </si>
  <si>
    <t>1) copy MD menu to a1..a18</t>
  </si>
  <si>
    <t>2) copy values a20..a66 to a71</t>
  </si>
  <si>
    <t>3) sort a71</t>
  </si>
  <si>
    <t>4) copy values h69..h117 to a125</t>
  </si>
  <si>
    <t>6) sort a125</t>
  </si>
  <si>
    <t>8) copy a157 to MD file's menu</t>
  </si>
  <si>
    <t>7) remove blank before o13 in a157</t>
  </si>
  <si>
    <t>ITEM</t>
  </si>
  <si>
    <t>POS</t>
  </si>
  <si>
    <t>CALL</t>
  </si>
  <si>
    <t>| [![o13](/doc/img/odoo13.jpg)](/en-uk/o13/ee/o13/en-uk-o13-ee-o13-system-wide-guides.md)                        | [System](/en-uk/o13/ee/o13/en-uk-o13-ee-o13-system-wide-guides.md)                            | | | | |</t>
  </si>
  <si>
    <t>| [![acc](/doc/img/account_accountant.jpg)](/en-uk/o13/ee/acc/en-uk-o13-ee-acc-accounting-guides.md)             | [Accounting](/en-uk/o13/ee/acc/en-uk-o13-ee-acc-accounting-guides.md)                         | [![apt](/doc/img/appointments.jpg)](/en-uk/o13/ee/apt/en-uk-o13-ee-apt-appointments-guides.md)                 | [Appointments](/en-uk/o13/ee/apt/en-uk-o13-ee-apt-appointments-guides.md)                     | [![apr](/doc/img/hr_appraisal.jpg)](/en-uk/o13/ee/apr/en-uk-o13-ee-apr-appraisal-guides.md)                    | [Appraisal](/en-uk/o13/ee/apr/en-uk-o13-ee-apr-appraisal-guides.md)                           |</t>
  </si>
  <si>
    <t>| [![apv](/doc/img/approval.jpg)](/en-uk/o13/ee/apv/en-uk-o13-ee-apv-approvals-guides.md)                        | [Approvals](/en-uk/o13/ee/apv/en-uk-o13-ee-apv-approvals-guides.md)                           | [![blg](/doc/img/website_blog.jpg)](/en-uk/o13/ee/blg/en-uk-o13-ee-blg-blog-guides.md)                         | [Blog](/en-uk/o13/ee/blg/en-uk-o13-ee-blg-blog-guides.md)                                     | [![cal](/doc/img/calendar.jpg)](/en-uk/o13/ee/cal/en-uk-o13-ee-cal-calendar-guides.md)                         | [Calendar](/en-uk/o13/ee/cal/en-uk-o13-ee-cal-calendar-guides.md)                             |</t>
  </si>
  <si>
    <t>| [![ctc](/doc/img/contacts.jpg)](/en-uk/o13/ee/ctc/en-uk-o13-ee-ctc-contacts-guides.md)                         | [Contacts](/en-uk/o13/ee/ctc/en-uk-o13-ee-ctc-contacts-guides.md)                             | [![crm](/doc/img/crm.jpg)](/en-uk/o13/ee/crm/en-uk-o13-ee-crm-crm-guides.md)                                   | [CRM](/en-uk/o13/ee/crm/en-uk-o13-ee-crm-crm-guides.md)                                       | [![dsc](/doc/img/discuss.jpg)](/en-uk/o13/ee/dsc/en-uk-o13-ee-dsc-discuss-guides.md)                           | [Discuss](/en-uk/o13/ee/dsc/en-uk-o13-ee-dsc-discuss-guides.md)                               |</t>
  </si>
  <si>
    <t>| [![eco](/doc/img/website_sale.jpg)](/en-uk/o13/ee/eco/en-uk-o13-ee-eco-ecommerce-guides.md)                    | [eCommerce](/en-uk/o13/ee/eco/en-uk-o13-ee-eco-ecommerce-guides.md)                           | [![emp](/doc/img/hr_employees.jpg)](/en-uk/o13/ee/emp/en-uk-o13-ee-emp-employees-guides.md)                    | [Employees](/en-uk/o13/ee/emp/en-uk-o13-ee-emp-employees-guides.md)                           | [![equ](/doc/img/equipment.jpg)](/en-uk/o13/ee/equ/en-uk-o13-ee-equ-equipment-guides.md)                       | [Equipment](/en-uk/o13/ee/equ/en-uk-o13-ee-equ-equipment-guides.md)                           |</t>
  </si>
  <si>
    <t>| [![esg](/doc/img/website_sign.jpg)](/en-uk/o13/ee/esg/en-uk-o13-ee-esg-esignature-guides.md)                   | [eSignature](/en-uk/o13/ee/esg/en-uk-o13-ee-esg-esignature-guides.md)                         | [![eve](/doc/img/event.jpg)](/en-uk/o13/ee/eve/en-uk-o13-ee-eve-events-guides.md)                              | [Events](/en-uk/o13/ee/eve/en-uk-o13-ee-eve-events-guides.md)                                 | [![exp](/doc/img/hr_expense.jpg)](/en-uk/o13/ee/exp/en-uk-o13-ee-exp-expenses-guides.md)                       | [Expenses](/en-uk/o13/ee/exp/en-uk-o13-ee-exp-expenses-guides.md)                             |</t>
  </si>
  <si>
    <t>| [![fsv](/doc/img/field_service.jpg)](/en-uk/o13/ee/fsv/en-uk-o13-ee-fsv-field-service-guides.md)               | [Field Service](/en-uk/o13/ee/fsv/en-uk-o13-ee-fsv-field-service-guides.md)                   | [![flt](/doc/img/fleet.jpg)](/en-uk/o13/ee/flt/en-uk-o13-ee-flt-fleet-guides.md)                               | [Fleet](/en-uk/o13/ee/flt/en-uk-o13-ee-flt-fleet-guides.md)                                   | [![for](/doc/img/website_forum.jpg)](/en-uk/o13/ee/for/en-uk-o13-ee-for-forum-guides.md)                       | [Forum](/en-uk/o13/ee/for/en-uk-o13-ee-for-forum-guides.md)                                   |</t>
  </si>
  <si>
    <t>| [![hdk](/doc/img/helpdesk.jpg)](/en-uk/o13/ee/hdk/en-uk-o13-ee-hdk-helpdesk-guides.md)                         | [Helpdesk](/en-uk/o13/ee/hdk/en-uk-o13-ee-hdk-helpdesk-guides.md)                             | [![iot](/doc/img/iot.jpg)](/en-uk/o13/ee/iot/en-uk-o13-ee-iot-internet_of_things-guides.md)                    | [Internet of Things (IOT)](/en-uk/o13/ee/iot/en-uk-o13-ee-iot-internet_of_things-guides.md)   | [![inv](/doc/img/stock.jpg)](/en-uk/o13/ee/inv/en-uk-o13-ee-inv-inventory-guides.md)                           | [Inventory](/en-uk/o13/ee/inv/en-uk-o13-ee-inv-inventory-guides.md)                           |</t>
  </si>
  <si>
    <t>| [![ivc](/doc/img/account_invoicing.jpg)](/en-uk/o13/ee/ivc/en-uk-o13-ee-ivc-invoicing-guides.md)               | [Invoicing](/en-uk/o13/ee/ivc/en-uk-o13-ee-ivc-invoicing-guides.md)                           | [![lvc](/doc/img/im_livechat.jpg)](/en-uk/o13/ee/lch/en-uk-o13-ee-lch-live_chat-guides.md)                     | [Live Chat](/en-uk/o13/ee/lch/en-uk-o13-ee-lch-live_chat-guides.md)                           | [![lun](/doc/img/lunch.jpg)](/en-uk/o13/ee/lun/en-uk-o13-ee-lun-lunch-guides.md)                               | [Lunch](/en-uk/o13/ee/lun/en-uk-o13-ee-lun-lunch-guides.md)                                   |</t>
  </si>
  <si>
    <t>| [![mnt](/doc/img/maintenance.jpg)](/en-uk/o13/ee/mnt/en-uk-o13-ee-mnt-maintenance-guides.md)                   | [Maintenance](/en-uk/o13/ee/mnt/en-uk-o13-ee-mnt-maintenance-guides.md)                       | [![mka](/doc/img/marketing_automation.jpg)](/en-uk/o13/ee/mka/en-uk-o13-ee-mka-marketing-automation-guides.md) | [Marketing Auto](/en-uk/o13/ee/mka/en-uk-o13-ee-mka-marketing-automation-guides.md)           | [![msm](/doc/img/mass_mailing.jpg)](/en-uk/o13/ee/msm/en-uk-o13-ee-msm-mass-marketing-guides.md)               | [Mass Mail](/en-uk/o13/ee/msm/en-uk-o13-ee-msm-mass-marketing-guides.md)                      |</t>
  </si>
  <si>
    <t>| [![mrp](/doc/img/mrp.jpg)](/en-uk/o13/ee/mrp/en-uk-o13-ee-mrp-mrp-guides.md)                                   | [MRP](/en-uk/o13/ee/mrp/en-uk-o13-ee-mrp-mrp-guides.md)                                       | [![osh](/doc/img/odoosh.jpg)](/en-uk/o13/ee/osh/en-uk-o13-ee-osh-odoo-sh-guides.md)                            | [Odoo SH](/en-uk/o13/ee/osh/en-uk-o13-ee-osh-odoo-sh-guides.md)                               | [![stu](/doc/img/web_studio.jpg)](/en-uk/o13/ee/stu/en-uk-o13-ee-stu-studio-guides.md)                         | [Odoo Studio](/en-uk/o13/ee/stu/en-uk-o13-ee-stu-studio-guides.md)                            |</t>
  </si>
  <si>
    <t>| [![pyr](/doc/img/hr_payroll.jpg)](/en-uk/o13/ee/pyr/en-uk-o13-ee-pyr-payroll-guides.md)                        | [Payroll](/en-uk/o13/ee/pyr/en-uk-o13-ee-pyr-payroll-guides.md)                               | [![plm](/doc/img/plm.jpg)](/en-uk/o13/ee/plm/en-uk-o13-ee-plm-plm-guides.md)                                   | [PLM](/en-uk/o13/ee/plm/en-uk-o13-ee-plm-plm-guides.md)                                       | [![pos](/doc/img/point_of_sale.jpg)](/en-uk/o13/ee/pos/en-uk-o13-ee-pos-point-of-sale-guides.md)               | [Point of Sale](/en-uk/o13/ee/pos/en-uk-o13-ee-pos-point-of-sale-guides.md)                   |</t>
  </si>
  <si>
    <t>| [![psc](/doc/img/hr_presence.jpg)](/en-uk/o13/ee/psc/en-uk-o13-ee-psc-presence-guides.md)                      | [Presence](/en-uk/o13/ee/psc/en-uk-o13-ee-psc-presence-guides.md)                             | [![prj](/doc/img/project.jpg)](/en-uk/o13/ee/prj/en-uk-o13-ee-prj-projects-guides.md)                          | [Projects](/en-uk/o13/ee/prj/en-uk-o13-ee-prj-projects-guides.md)                             | [![pch](/doc/img/purchase.jpg)](/en-uk/o13/ee/pch/en-uk-o13-ee-pch-purchasing-guides.md)                       | [Purchasing](/en-uk/o13/ee/pch/en-uk-o13-ee-pch-purchasing-guides.md)                         |</t>
  </si>
  <si>
    <t>| [![rcr](/doc/img/hr_recruitment.jpg)](/en-uk/o13/ee/rcr/en-uk-o13-ee-rcr-recruitment-guides.md)                | [Recruitment](/en-uk/o13/ee/rcr/en-uk-o13-ee-rcr-recruitment-guides.md)                       | [![rnt](/doc/img/rentals.jpg)](/en-uk/o13/ee/rnt/en-uk-o13-ee-rnt-rental-guides.md)                            | [Rental](/en-uk/o13/ee/rnt/en-uk-o13-ee-rnt-rental-guides.md)                                 | [![sls](/doc/img/sale.jpg)](/en-uk/o13/ee/sls/en-uk-o13-ee-sls-sales-guides.md)                                | [Sales](/en-uk/o13/ee/sls/en-uk-o13-ee-sls-sales-guides.md)                                   |</t>
  </si>
  <si>
    <t>| [![skm](/doc/img/hr_skills.jpg)](/en-uk/o13/ee/skm/en-uk-o13-ee-skm-skills-guides.md)                          | [Skills](/en-uk/o13/ee/skm/en-uk-o13-ee-skm-skills-guides.md)                                 | [![sli](/doc/img/website_slides.jpg)](/en-uk/o13/ee/sli/en-uk-o13-ee-sli-slides-guides.md)                     | [Slides](/en-uk/o13/ee/sli/en-uk-o13-ee-sli-slides-guides.md)                                 | [![sub](/doc/img/sale_subscription.jpg)](/en-uk/o13/ee/sub/en-uk-o13-ee-sub-subscriptions-guides.md)           | [Subscriptions](/en-uk/o13/ee/sub/en-uk-o13-ee-sub-subscriptions-guides.md)                   |</t>
  </si>
  <si>
    <t>| [![svy](/doc/img/survey.jpg)](/en-uk/o13/ee/svy/en-uk-o13-ee-svy-survey-guides.md)                             | [Surveys](/en-uk/o13/ee/svy/en-uk-o13-ee-svy-survey-guides.md)                                | [![tof](/doc/img/timeoff.jpg)](/en-uk/o13/ee/tof/en-uk-o13-ee-tof-timeoff-guides.md)                           | [Time Off](/en-uk/o13/ee/tof/en-uk-o13-ee-tof-timeoff-guides.md)                              | [![tsh](/doc/img/hr_timesheet.jpg)](/en-uk/o13/ee/tsh/en-uk-o13-ee-tsh-timesheet-guides.md)                    | [Timesheet](/en-uk/o13/ee/tsh/en-uk-o13-ee-tsh-timesheet-guides.md)                           |</t>
  </si>
  <si>
    <t>| [![web](/doc/img/website.jpg)](/en-uk/o13/ee/web/en-uk-o13-ee-web-websites-builder-guides.md)                  | [Websites](/en-uk/o13/ee/web/en-uk-o13-ee-web-websites-builder-guides.md)                     |                                                                                                                |                                                                                               | [![3rd](/doc/img/third_parties.jpg)](/en-uk/o13/ee/3rd/en-uk-o13-ee-3rd-third-parties-guides.md)               | [3rd Parties](/en-uk/o13/ee/3rd/en-uk-o13-ee-3rd-third-parties-guides.md)                     |</t>
  </si>
  <si>
    <t>| [![o13](/doc/img/odoo13.jpg)](/en-uk/o13/ee/o13/en-uk-o13-ee-o13-system-wide-guides.md)                        | [System](/en-uk/o13/ee/o13/en-uk-o13-ee-o13-system-wide-guides.md)                            |</t>
  </si>
  <si>
    <t>| [![acc](/doc/img/account_accountant.jpg)](/en-uk/o13/ee/acc/en-uk-o13-ee-acc-accounting-guides.md)             | [Accounting](/en-uk/o13/ee/acc/en-uk-o13-ee-acc-accounting-guides.md)                         |</t>
  </si>
  <si>
    <t>| [![apv](/doc/img/approval.jpg)](/en-uk/o13/ee/apv/en-uk-o13-ee-apv-approvals-guides.md)                        | [Approvals](/en-uk/o13/ee/apv/en-uk-o13-ee-apv-approvals-guides.md)                           |</t>
  </si>
  <si>
    <t>| [![ctc](/doc/img/contacts.jpg)](/en-uk/o13/ee/ctc/en-uk-o13-ee-ctc-contacts-guides.md)                         | [Contacts](/en-uk/o13/ee/ctc/en-uk-o13-ee-ctc-contacts-guides.md)                             |</t>
  </si>
  <si>
    <t>| [![eco](/doc/img/website_sale.jpg)](/en-uk/o13/ee/eco/en-uk-o13-ee-eco-ecommerce-guides.md)                    | [eCommerce](/en-uk/o13/ee/eco/en-uk-o13-ee-eco-ecommerce-guides.md)                           |</t>
  </si>
  <si>
    <t>| [![esg](/doc/img/website_sign.jpg)](/en-uk/o13/ee/esg/en-uk-o13-ee-esg-esignature-guides.md)                   | [eSignature](/en-uk/o13/ee/esg/en-uk-o13-ee-esg-esignature-guides.md)                         |</t>
  </si>
  <si>
    <t>| [![fsv](/doc/img/field_service.jpg)](/en-uk/o13/ee/fsv/en-uk-o13-ee-fsv-field-service-guides.md)               | [Field Service](/en-uk/o13/ee/fsv/en-uk-o13-ee-fsv-field-service-guides.md)                   |</t>
  </si>
  <si>
    <t>| [![hdk](/doc/img/helpdesk.jpg)](/en-uk/o13/ee/hdk/en-uk-o13-ee-hdk-helpdesk-guides.md)                         | [Helpdesk](/en-uk/o13/ee/hdk/en-uk-o13-ee-hdk-helpdesk-guides.md)                             |</t>
  </si>
  <si>
    <t>| [![ivc](/doc/img/account_invoicing.jpg)](/en-uk/o13/ee/ivc/en-uk-o13-ee-ivc-invoicing-guides.md)               | [Invoicing](/en-uk/o13/ee/ivc/en-uk-o13-ee-ivc-invoicing-guides.md)                           |</t>
  </si>
  <si>
    <t>| [![mnt](/doc/img/maintenance.jpg)](/en-uk/o13/ee/mnt/en-uk-o13-ee-mnt-maintenance-guides.md)                   | [Maintenance](/en-uk/o13/ee/mnt/en-uk-o13-ee-mnt-maintenance-guides.md)                       |</t>
  </si>
  <si>
    <t>| [![mrp](/doc/img/mrp.jpg)](/en-uk/o13/ee/mrp/en-uk-o13-ee-mrp-mrp-guides.md)                                   | [MRP](/en-uk/o13/ee/mrp/en-uk-o13-ee-mrp-mrp-guides.md)                                       |</t>
  </si>
  <si>
    <t>| [![pyr](/doc/img/hr_payroll.jpg)](/en-uk/o13/ee/pyr/en-uk-o13-ee-pyr-payroll-guides.md)                        | [Payroll](/en-uk/o13/ee/pyr/en-uk-o13-ee-pyr-payroll-guides.md)                               |</t>
  </si>
  <si>
    <t>| [![psc](/doc/img/hr_presence.jpg)](/en-uk/o13/ee/psc/en-uk-o13-ee-psc-presence-guides.md)                      | [Presence](/en-uk/o13/ee/psc/en-uk-o13-ee-psc-presence-guides.md)                             |</t>
  </si>
  <si>
    <t>| [![rcr](/doc/img/hr_recruitment.jpg)](/en-uk/o13/ee/rcr/en-uk-o13-ee-rcr-recruitment-guides.md)                | [Recruitment](/en-uk/o13/ee/rcr/en-uk-o13-ee-rcr-recruitment-guides.md)                       |</t>
  </si>
  <si>
    <t>| [![skm](/doc/img/hr_skills.jpg)](/en-uk/o13/ee/skm/en-uk-o13-ee-skm-skills-guides.md)                          | [Skills](/en-uk/o13/ee/skm/en-uk-o13-ee-skm-skills-guides.md)                                 |</t>
  </si>
  <si>
    <t>| [![svy](/doc/img/survey.jpg)](/en-uk/o13/ee/svy/en-uk-o13-ee-svy-survey-guides.md)                             | [Surveys](/en-uk/o13/ee/svy/en-uk-o13-ee-svy-survey-guides.md)                                |</t>
  </si>
  <si>
    <t>| [![web](/doc/img/website.jpg)](/en-uk/o13/ee/web/en-uk-o13-ee-web-websites-builder-guides.md)                  | [Websites](/en-uk/o13/ee/web/en-uk-o13-ee-web-websites-builder-guides.md)                     |</t>
  </si>
  <si>
    <t>| [![apt](/doc/img/appointments.jpg)](/en-uk/o13/ee/apt/en-uk-o13-ee-apt-appointments-guides.md)                 | [Appointments](/en-uk/o13/ee/apt/en-uk-o13-ee-apt-appointments-guides.md)                     |</t>
  </si>
  <si>
    <t>| [![blg](/doc/img/website_blog.jpg)](/en-uk/o13/ee/blg/en-uk-o13-ee-blg-blog-guides.md)                         | [Blog](/en-uk/o13/ee/blg/en-uk-o13-ee-blg-blog-guides.md)                                     |</t>
  </si>
  <si>
    <t>| [![crm](/doc/img/crm.jpg)](/en-uk/o13/ee/crm/en-uk-o13-ee-crm-crm-guides.md)                                   | [CRM](/en-uk/o13/ee/crm/en-uk-o13-ee-crm-crm-guides.md)                                       |</t>
  </si>
  <si>
    <t>| [![emp](/doc/img/hr_employees.jpg)](/en-uk/o13/ee/emp/en-uk-o13-ee-emp-employees-guides.md)                    | [Employees](/en-uk/o13/ee/emp/en-uk-o13-ee-emp-employees-guides.md)                           |</t>
  </si>
  <si>
    <t>| [![eve](/doc/img/event.jpg)](/en-uk/o13/ee/eve/en-uk-o13-ee-eve-events-guides.md)                              | [Events](/en-uk/o13/ee/eve/en-uk-o13-ee-eve-events-guides.md)                                 |</t>
  </si>
  <si>
    <t>| [![flt](/doc/img/fleet.jpg)](/en-uk/o13/ee/flt/en-uk-o13-ee-flt-fleet-guides.md)                               | [Fleet](/en-uk/o13/ee/flt/en-uk-o13-ee-flt-fleet-guides.md)                                   |</t>
  </si>
  <si>
    <t>| [![iot](/doc/img/iot.jpg)](/en-uk/o13/ee/iot/en-uk-o13-ee-iot-internet_of_things-guides.md)                    | [Internet of Things (IOT)](/en-uk/o13/ee/iot/en-uk-o13-ee-iot-internet_of_things-guides.md)   |</t>
  </si>
  <si>
    <t>| [![lvc](/doc/img/im_livechat.jpg)](/en-uk/o13/ee/lch/en-uk-o13-ee-lch-live_chat-guides.md)                     | [Live Chat](/en-uk/o13/ee/lch/en-uk-o13-ee-lch-live_chat-guides.md)                           |</t>
  </si>
  <si>
    <t>| [![mka](/doc/img/marketing_automation.jpg)](/en-uk/o13/ee/mka/en-uk-o13-ee-mka-marketing-automation-guides.md) | [Marketing Auto](/en-uk/o13/ee/mka/en-uk-o13-ee-mka-marketing-automation-guides.md)           |</t>
  </si>
  <si>
    <t>| [![osh](/doc/img/odoosh.jpg)](/en-uk/o13/ee/osh/en-uk-o13-ee-osh-odoo-sh-guides.md)                            | [Odoo SH](/en-uk/o13/ee/osh/en-uk-o13-ee-osh-odoo-sh-guides.md)                               |</t>
  </si>
  <si>
    <t>| [![plm](/doc/img/plm.jpg)](/en-uk/o13/ee/plm/en-uk-o13-ee-plm-plm-guides.md)                                   | [PLM](/en-uk/o13/ee/plm/en-uk-o13-ee-plm-plm-guides.md)                                       |</t>
  </si>
  <si>
    <t>| [![prj](/doc/img/project.jpg)](/en-uk/o13/ee/prj/en-uk-o13-ee-prj-projects-guides.md)                          | [Projects](/en-uk/o13/ee/prj/en-uk-o13-ee-prj-projects-guides.md)                             |</t>
  </si>
  <si>
    <t>| [![rnt](/doc/img/rentals.jpg)](/en-uk/o13/ee/rnt/en-uk-o13-ee-rnt-rental-guides.md)                            | [Rental](/en-uk/o13/ee/rnt/en-uk-o13-ee-rnt-rental-guides.md)                                 |</t>
  </si>
  <si>
    <t>| [![sli](/doc/img/website_slides.jpg)](/en-uk/o13/ee/sli/en-uk-o13-ee-sli-slides-guides.md)                     | [Slides](/en-uk/o13/ee/sli/en-uk-o13-ee-sli-slides-guides.md)                                 |</t>
  </si>
  <si>
    <t>| [![tof](/doc/img/timeoff.jpg)](/en-uk/o13/ee/tof/en-uk-o13-ee-tof-timeoff-guides.md)                           | [Time Off](/en-uk/o13/ee/tof/en-uk-o13-ee-tof-timeoff-guides.md)                              |</t>
  </si>
  <si>
    <t>|                                                                                                                |                                                                                               |</t>
  </si>
  <si>
    <t>| [![apr](/doc/img/hr_appraisal.jpg)](/en-uk/o13/ee/apr/en-uk-o13-ee-apr-appraisal-guides.md)                    | [Appraisal](/en-uk/o13/ee/apr/en-uk-o13-ee-apr-appraisal-guides.md)                           |</t>
  </si>
  <si>
    <t>| [![cal](/doc/img/calendar.jpg)](/en-uk/o13/ee/cal/en-uk-o13-ee-cal-calendar-guides.md)                         | [Calendar](/en-uk/o13/ee/cal/en-uk-o13-ee-cal-calendar-guides.md)                             |</t>
  </si>
  <si>
    <t>| [![dsc](/doc/img/discuss.jpg)](/en-uk/o13/ee/dsc/en-uk-o13-ee-dsc-discuss-guides.md)                           | [Discuss](/en-uk/o13/ee/dsc/en-uk-o13-ee-dsc-discuss-guides.md)                               |</t>
  </si>
  <si>
    <t>| [![equ](/doc/img/equipment.jpg)](/en-uk/o13/ee/equ/en-uk-o13-ee-equ-equipment-guides.md)                       | [Equipment](/en-uk/o13/ee/equ/en-uk-o13-ee-equ-equipment-guides.md)                           |</t>
  </si>
  <si>
    <t>| [![exp](/doc/img/hr_expense.jpg)](/en-uk/o13/ee/exp/en-uk-o13-ee-exp-expenses-guides.md)                       | [Expenses](/en-uk/o13/ee/exp/en-uk-o13-ee-exp-expenses-guides.md)                             |</t>
  </si>
  <si>
    <t>| [![for](/doc/img/website_forum.jpg)](/en-uk/o13/ee/for/en-uk-o13-ee-for-forum-guides.md)                       | [Forum](/en-uk/o13/ee/for/en-uk-o13-ee-for-forum-guides.md)                                   |</t>
  </si>
  <si>
    <t>| [![inv](/doc/img/stock.jpg)](/en-uk/o13/ee/inv/en-uk-o13-ee-inv-inventory-guides.md)                           | [Inventory](/en-uk/o13/ee/inv/en-uk-o13-ee-inv-inventory-guides.md)                           |</t>
  </si>
  <si>
    <t>| [![lun](/doc/img/lunch.jpg)](/en-uk/o13/ee/lun/en-uk-o13-ee-lun-lunch-guides.md)                               | [Lunch](/en-uk/o13/ee/lun/en-uk-o13-ee-lun-lunch-guides.md)                                   |</t>
  </si>
  <si>
    <t>| [![msm](/doc/img/mass_mailing.jpg)](/en-uk/o13/ee/msm/en-uk-o13-ee-msm-mass-marketing-guides.md)               | [Mass Mail](/en-uk/o13/ee/msm/en-uk-o13-ee-msm-mass-marketing-guides.md)                      |</t>
  </si>
  <si>
    <t>| [![stu](/doc/img/web_studio.jpg)](/en-uk/o13/ee/stu/en-uk-o13-ee-stu-studio-guides.md)                         | [Odoo Studio](/en-uk/o13/ee/stu/en-uk-o13-ee-stu-studio-guides.md)                            |</t>
  </si>
  <si>
    <t>| [![pos](/doc/img/point_of_sale.jpg)](/en-uk/o13/ee/pos/en-uk-o13-ee-pos-point-of-sale-guides.md)               | [Point of Sale](/en-uk/o13/ee/pos/en-uk-o13-ee-pos-point-of-sale-guides.md)                   |</t>
  </si>
  <si>
    <t>| [![pch](/doc/img/purchase.jpg)](/en-uk/o13/ee/pch/en-uk-o13-ee-pch-purchasing-guides.md)                       | [Purchasing](/en-uk/o13/ee/pch/en-uk-o13-ee-pch-purchasing-guides.md)                         |</t>
  </si>
  <si>
    <t>| [![sls](/doc/img/sale.jpg)](/en-uk/o13/ee/sls/en-uk-o13-ee-sls-sales-guides.md)                                | [Sales](/en-uk/o13/ee/sls/en-uk-o13-ee-sls-sales-guides.md)                                   |</t>
  </si>
  <si>
    <t>| [![sub](/doc/img/sale_subscription.jpg)](/en-uk/o13/ee/sub/en-uk-o13-ee-sub-subscriptions-guides.md)           | [Subscriptions](/en-uk/o13/ee/sub/en-uk-o13-ee-sub-subscriptions-guides.md)                   |</t>
  </si>
  <si>
    <t>| [![tsh](/doc/img/hr_timesheet.jpg)](/en-uk/o13/ee/tsh/en-uk-o13-ee-tsh-timesheet-guides.md)                    | [Timesheet](/en-uk/o13/ee/tsh/en-uk-o13-ee-tsh-timesheet-guides.md)                           |</t>
  </si>
  <si>
    <t>| [![3rd](/doc/img/third_parties.jpg)](/en-uk/o13/ee/3rd/en-uk-o13-ee-3rd-third-parties-guides.md)               | [3rd Parties](/en-uk/o13/ee/3rd/en-uk-o13-ee-3rd-third-parties-guides.md)                     |</t>
  </si>
  <si>
    <t>=SI(EXTRAE(A83,5,3)="o13","",EXTRAE(A83,46,B83-45))</t>
  </si>
  <si>
    <t>| [![doc](/doc/img/documents.jpg)](/en-uk/o13/ee/doc/en-uk-o13-ee-3rd-third-parties-guides.md)               | [3rd Parties](/en-uk/o13/ee/3rd/en-uk-o13-ee-3rd-third-parties-guides.md)                    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</si>
</sst>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theme="1"/>
      <name val="Lucida Console"/>
      <family val="3"/>
    </font>
    <font>
      <sz val="8"/>
      <color theme="1"/>
      <name val="Calibri"/>
      <family val="2"/>
      <scheme val="minor"/>
    </font>
    <font>
      <b/>
      <sz val="8"/>
      <color theme="0"/>
      <name val="Lucida Console"/>
      <family val="3"/>
    </font>
    <font>
      <b/>
      <sz val="8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5" borderId="0" xfId="0" quotePrefix="1" applyFont="1" applyFill="1"/>
    <xf numFmtId="0" fontId="3" fillId="6" borderId="0" xfId="0" applyFont="1" applyFill="1"/>
    <xf numFmtId="0" fontId="4" fillId="6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quotePrefix="1" applyFont="1"/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L153"/>
  <sheetViews>
    <sheetView tabSelected="1" topLeftCell="A75" workbookViewId="0">
      <selection activeCell="A87" sqref="A87"/>
    </sheetView>
  </sheetViews>
  <sheetFormatPr baseColWidth="10" defaultRowHeight="15" x14ac:dyDescent="0.25"/>
  <cols>
    <col min="1" max="1" width="113.85546875" style="1" customWidth="1"/>
    <col min="2" max="2" width="96" style="11" customWidth="1"/>
  </cols>
  <sheetData>
    <row r="1" spans="1:12" x14ac:dyDescent="0.25">
      <c r="A1" s="2" t="s">
        <v>1</v>
      </c>
    </row>
    <row r="2" spans="1:12" x14ac:dyDescent="0.25">
      <c r="A2" s="2" t="s">
        <v>2</v>
      </c>
    </row>
    <row r="3" spans="1:12" x14ac:dyDescent="0.25">
      <c r="A3" s="2" t="s">
        <v>3</v>
      </c>
    </row>
    <row r="4" spans="1:12" x14ac:dyDescent="0.25">
      <c r="A4" s="2" t="s">
        <v>4</v>
      </c>
    </row>
    <row r="5" spans="1:12" x14ac:dyDescent="0.25">
      <c r="A5" s="2" t="s">
        <v>5</v>
      </c>
    </row>
    <row r="6" spans="1:12" x14ac:dyDescent="0.25">
      <c r="A6" s="2" t="s">
        <v>7</v>
      </c>
    </row>
    <row r="7" spans="1:12" x14ac:dyDescent="0.25">
      <c r="A7" s="2" t="s">
        <v>6</v>
      </c>
    </row>
    <row r="11" spans="1:12" x14ac:dyDescent="0.25">
      <c r="A11" s="1" t="s">
        <v>11</v>
      </c>
      <c r="B11" s="10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1" t="s">
        <v>12</v>
      </c>
      <c r="B12" s="10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1" t="s">
        <v>13</v>
      </c>
      <c r="B13" s="10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1" t="s">
        <v>14</v>
      </c>
      <c r="B14" s="10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1" t="s">
        <v>15</v>
      </c>
      <c r="B15" s="10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1" t="s">
        <v>16</v>
      </c>
      <c r="B16" s="10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1" t="s">
        <v>17</v>
      </c>
      <c r="B17" s="10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1" t="s">
        <v>18</v>
      </c>
      <c r="B18" s="10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1" t="s">
        <v>19</v>
      </c>
      <c r="B19" s="10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1" t="s">
        <v>20</v>
      </c>
      <c r="B20" s="10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1" t="s">
        <v>21</v>
      </c>
      <c r="B21" s="10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1" t="s">
        <v>22</v>
      </c>
      <c r="B22" s="10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1" t="s">
        <v>23</v>
      </c>
      <c r="B23" s="10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1" t="s">
        <v>24</v>
      </c>
      <c r="B24" s="10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1" t="s">
        <v>25</v>
      </c>
      <c r="B25" s="10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1" t="s">
        <v>26</v>
      </c>
      <c r="B26" s="10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25">
      <c r="A27" s="1" t="s">
        <v>27</v>
      </c>
      <c r="B27" s="10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B28" s="10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25">
      <c r="B29" s="10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5">
      <c r="A30" s="3" t="str">
        <f>LEFT(A11,210)</f>
        <v>| [![o13](/doc/img/odoo13.jpg)](/en-uk/o13/ee/o13/en-uk-o13-ee-o13-system-wide-guides.md)                        | [System](/en-uk/o13/ee/o13/en-uk-o13-ee-o13-system-wide-guides.md)                            |</v>
      </c>
      <c r="B30" s="3"/>
      <c r="C30" s="2"/>
      <c r="E30" s="2"/>
      <c r="F30" s="2"/>
      <c r="G30" s="2"/>
      <c r="H30" s="2"/>
      <c r="I30" s="2"/>
      <c r="J30" s="2"/>
      <c r="K30" s="2"/>
      <c r="L30" s="2"/>
    </row>
    <row r="31" spans="1:12" x14ac:dyDescent="0.25">
      <c r="A31" s="3" t="str">
        <f t="shared" ref="A31:A46" si="0">LEFT(A12,210)</f>
        <v>| [![acc](/doc/img/account_accountant.jpg)](/en-uk/o13/ee/acc/en-uk-o13-ee-acc-accounting-guides.md)             | [Accounting](/en-uk/o13/ee/acc/en-uk-o13-ee-acc-accounting-guides.md)                         |</v>
      </c>
      <c r="B31" s="3"/>
      <c r="C31" s="2"/>
      <c r="E31" s="2"/>
      <c r="F31" s="2"/>
      <c r="G31" s="2"/>
      <c r="H31" s="2"/>
      <c r="I31" s="2"/>
      <c r="J31" s="2"/>
      <c r="K31" s="2"/>
      <c r="L31" s="2"/>
    </row>
    <row r="32" spans="1:12" x14ac:dyDescent="0.25">
      <c r="A32" s="3" t="str">
        <f t="shared" si="0"/>
        <v>| [![apv](/doc/img/approval.jpg)](/en-uk/o13/ee/apv/en-uk-o13-ee-apv-approvals-guides.md)                        | [Approvals](/en-uk/o13/ee/apv/en-uk-o13-ee-apv-approvals-guides.md)                           |</v>
      </c>
      <c r="B32" s="3"/>
      <c r="C32" s="2"/>
      <c r="E32" s="2"/>
      <c r="F32" s="2"/>
      <c r="G32" s="2"/>
      <c r="H32" s="2"/>
      <c r="I32" s="2"/>
      <c r="J32" s="2"/>
      <c r="K32" s="2"/>
      <c r="L32" s="2"/>
    </row>
    <row r="33" spans="1:12" x14ac:dyDescent="0.25">
      <c r="A33" s="3" t="str">
        <f t="shared" si="0"/>
        <v>| [![ctc](/doc/img/contacts.jpg)](/en-uk/o13/ee/ctc/en-uk-o13-ee-ctc-contacts-guides.md)                         | [Contacts](/en-uk/o13/ee/ctc/en-uk-o13-ee-ctc-contacts-guides.md)                             |</v>
      </c>
      <c r="B33" s="3"/>
      <c r="C33" s="2"/>
      <c r="E33" s="2"/>
      <c r="F33" s="2"/>
      <c r="G33" s="2"/>
      <c r="H33" s="2"/>
      <c r="I33" s="2"/>
      <c r="J33" s="2"/>
      <c r="K33" s="2"/>
      <c r="L33" s="2"/>
    </row>
    <row r="34" spans="1:12" x14ac:dyDescent="0.25">
      <c r="A34" s="3" t="str">
        <f t="shared" si="0"/>
        <v>| [![eco](/doc/img/website_sale.jpg)](/en-uk/o13/ee/eco/en-uk-o13-ee-eco-ecommerce-guides.md)                    | [eCommerce](/en-uk/o13/ee/eco/en-uk-o13-ee-eco-ecommerce-guides.md)                           |</v>
      </c>
      <c r="B34" s="3"/>
      <c r="C34" s="2"/>
      <c r="E34" s="2"/>
      <c r="F34" s="2"/>
      <c r="G34" s="2"/>
      <c r="H34" s="2"/>
      <c r="I34" s="2"/>
      <c r="J34" s="2"/>
      <c r="K34" s="2"/>
      <c r="L34" s="2"/>
    </row>
    <row r="35" spans="1:12" x14ac:dyDescent="0.25">
      <c r="A35" s="3" t="str">
        <f t="shared" si="0"/>
        <v>| [![esg](/doc/img/website_sign.jpg)](/en-uk/o13/ee/esg/en-uk-o13-ee-esg-esignature-guides.md)                   | [eSignature](/en-uk/o13/ee/esg/en-uk-o13-ee-esg-esignature-guides.md)                         |</v>
      </c>
      <c r="B35" s="3"/>
      <c r="C35" s="2"/>
      <c r="E35" s="2"/>
      <c r="F35" s="2"/>
      <c r="G35" s="2"/>
      <c r="H35" s="2"/>
      <c r="I35" s="2"/>
      <c r="J35" s="2"/>
      <c r="K35" s="2"/>
      <c r="L35" s="2"/>
    </row>
    <row r="36" spans="1:12" x14ac:dyDescent="0.25">
      <c r="A36" s="3" t="str">
        <f t="shared" si="0"/>
        <v>| [![fsv](/doc/img/field_service.jpg)](/en-uk/o13/ee/fsv/en-uk-o13-ee-fsv-field-service-guides.md)               | [Field Service](/en-uk/o13/ee/fsv/en-uk-o13-ee-fsv-field-service-guides.md)                   |</v>
      </c>
      <c r="B36" s="3"/>
      <c r="C36" s="2"/>
      <c r="E36" s="2"/>
      <c r="F36" s="2"/>
      <c r="G36" s="2"/>
      <c r="H36" s="2"/>
      <c r="I36" s="2"/>
      <c r="J36" s="2"/>
      <c r="K36" s="2"/>
      <c r="L36" s="2"/>
    </row>
    <row r="37" spans="1:12" x14ac:dyDescent="0.25">
      <c r="A37" s="3" t="str">
        <f t="shared" si="0"/>
        <v>| [![hdk](/doc/img/helpdesk.jpg)](/en-uk/o13/ee/hdk/en-uk-o13-ee-hdk-helpdesk-guides.md)                         | [Helpdesk](/en-uk/o13/ee/hdk/en-uk-o13-ee-hdk-helpdesk-guides.md)                             |</v>
      </c>
      <c r="B37" s="3"/>
      <c r="C37" s="2"/>
      <c r="E37" s="2"/>
      <c r="F37" s="2"/>
      <c r="G37" s="2"/>
      <c r="H37" s="2"/>
      <c r="I37" s="2"/>
      <c r="J37" s="2"/>
      <c r="K37" s="2"/>
      <c r="L37" s="2"/>
    </row>
    <row r="38" spans="1:12" x14ac:dyDescent="0.25">
      <c r="A38" s="3" t="str">
        <f t="shared" si="0"/>
        <v>| [![ivc](/doc/img/account_invoicing.jpg)](/en-uk/o13/ee/ivc/en-uk-o13-ee-ivc-invoicing-guides.md)               | [Invoicing](/en-uk/o13/ee/ivc/en-uk-o13-ee-ivc-invoicing-guides.md)                           |</v>
      </c>
      <c r="B38" s="3"/>
      <c r="C38" s="2"/>
      <c r="E38" s="2"/>
      <c r="F38" s="2"/>
      <c r="G38" s="2"/>
      <c r="H38" s="2"/>
      <c r="I38" s="2"/>
      <c r="J38" s="2"/>
      <c r="K38" s="2"/>
      <c r="L38" s="2"/>
    </row>
    <row r="39" spans="1:12" x14ac:dyDescent="0.25">
      <c r="A39" s="3" t="str">
        <f t="shared" si="0"/>
        <v>| [![mnt](/doc/img/maintenance.jpg)](/en-uk/o13/ee/mnt/en-uk-o13-ee-mnt-maintenance-guides.md)                   | [Maintenance](/en-uk/o13/ee/mnt/en-uk-o13-ee-mnt-maintenance-guides.md)                       |</v>
      </c>
      <c r="B39" s="3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25">
      <c r="A40" s="3" t="str">
        <f t="shared" si="0"/>
        <v>| [![mrp](/doc/img/mrp.jpg)](/en-uk/o13/ee/mrp/en-uk-o13-ee-mrp-mrp-guides.md)                                   | [MRP](/en-uk/o13/ee/mrp/en-uk-o13-ee-mrp-mrp-guides.md)                                       |</v>
      </c>
      <c r="B40" s="3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25">
      <c r="A41" s="3" t="str">
        <f t="shared" si="0"/>
        <v>| [![pyr](/doc/img/hr_payroll.jpg)](/en-uk/o13/ee/pyr/en-uk-o13-ee-pyr-payroll-guides.md)                        | [Payroll](/en-uk/o13/ee/pyr/en-uk-o13-ee-pyr-payroll-guides.md)                               |</v>
      </c>
      <c r="B41" s="3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25">
      <c r="A42" s="3" t="str">
        <f t="shared" si="0"/>
        <v>| [![psc](/doc/img/hr_presence.jpg)](/en-uk/o13/ee/psc/en-uk-o13-ee-psc-presence-guides.md)                      | [Presence](/en-uk/o13/ee/psc/en-uk-o13-ee-psc-presence-guides.md)                             |</v>
      </c>
      <c r="B42" s="3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5">
      <c r="A43" s="3" t="str">
        <f t="shared" si="0"/>
        <v>| [![rcr](/doc/img/hr_recruitment.jpg)](/en-uk/o13/ee/rcr/en-uk-o13-ee-rcr-recruitment-guides.md)                | [Recruitment](/en-uk/o13/ee/rcr/en-uk-o13-ee-rcr-recruitment-guides.md)                       |</v>
      </c>
      <c r="B43" s="3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25">
      <c r="A44" s="3" t="str">
        <f t="shared" si="0"/>
        <v>| [![skm](/doc/img/hr_skills.jpg)](/en-uk/o13/ee/skm/en-uk-o13-ee-skm-skills-guides.md)                          | [Skills](/en-uk/o13/ee/skm/en-uk-o13-ee-skm-skills-guides.md)                                 |</v>
      </c>
      <c r="B44" s="3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5">
      <c r="A45" s="3" t="str">
        <f t="shared" si="0"/>
        <v>| [![svy](/doc/img/survey.jpg)](/en-uk/o13/ee/svy/en-uk-o13-ee-svy-survey-guides.md)                             | [Surveys](/en-uk/o13/ee/svy/en-uk-o13-ee-svy-survey-guides.md)                                |</v>
      </c>
      <c r="B45" s="3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5">
      <c r="A46" s="3" t="str">
        <f t="shared" si="0"/>
        <v>| [![web](/doc/img/website.jpg)](/en-uk/o13/ee/web/en-uk-o13-ee-web-websites-builder-guides.md)                  | [Websites](/en-uk/o13/ee/web/en-uk-o13-ee-web-websites-builder-guides.md)                     |</v>
      </c>
      <c r="B46" s="3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5">
      <c r="A47" s="5" t="str">
        <f>MID(A12,210,210)</f>
        <v>| [![apt](/doc/img/appointments.jpg)](/en-uk/o13/ee/apt/en-uk-o13-ee-apt-appointments-guides.md)                 | [Appointments](/en-uk/o13/ee/apt/en-uk-o13-ee-apt-appointments-guides.md)                     |</v>
      </c>
      <c r="B47" s="5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25">
      <c r="A48" s="5" t="str">
        <f t="shared" ref="A48:A62" si="1">MID(A13,210,210)</f>
        <v>| [![blg](/doc/img/website_blog.jpg)](/en-uk/o13/ee/blg/en-uk-o13-ee-blg-blog-guides.md)                         | [Blog](/en-uk/o13/ee/blg/en-uk-o13-ee-blg-blog-guides.md)                                     |</v>
      </c>
      <c r="B48" s="5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5" t="str">
        <f t="shared" si="1"/>
        <v>| [![crm](/doc/img/crm.jpg)](/en-uk/o13/ee/crm/en-uk-o13-ee-crm-crm-guides.md)                                   | [CRM](/en-uk/o13/ee/crm/en-uk-o13-ee-crm-crm-guides.md)                                       |</v>
      </c>
      <c r="B49" s="5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5" t="str">
        <f t="shared" si="1"/>
        <v>| [![emp](/doc/img/hr_employees.jpg)](/en-uk/o13/ee/emp/en-uk-o13-ee-emp-employees-guides.md)                    | [Employees](/en-uk/o13/ee/emp/en-uk-o13-ee-emp-employees-guides.md)                           |</v>
      </c>
      <c r="B50" s="5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 s="5" t="str">
        <f t="shared" si="1"/>
        <v>| [![eve](/doc/img/event.jpg)](/en-uk/o13/ee/eve/en-uk-o13-ee-eve-events-guides.md)                              | [Events](/en-uk/o13/ee/eve/en-uk-o13-ee-eve-events-guides.md)                                 |</v>
      </c>
      <c r="B51" s="5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s="5" t="str">
        <f t="shared" si="1"/>
        <v>| [![flt](/doc/img/fleet.jpg)](/en-uk/o13/ee/flt/en-uk-o13-ee-flt-fleet-guides.md)                               | [Fleet](/en-uk/o13/ee/flt/en-uk-o13-ee-flt-fleet-guides.md)                                   |</v>
      </c>
      <c r="B52" s="5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5">
      <c r="A53" s="5" t="str">
        <f t="shared" si="1"/>
        <v>| [![iot](/doc/img/iot.jpg)](/en-uk/o13/ee/iot/en-uk-o13-ee-iot-internet_of_things-guides.md)                    | [Internet of Things (IOT)](/en-uk/o13/ee/iot/en-uk-o13-ee-iot-internet_of_things-guides.md)   |</v>
      </c>
      <c r="B53" s="5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25">
      <c r="A54" s="5" t="str">
        <f t="shared" si="1"/>
        <v>| [![lvc](/doc/img/im_livechat.jpg)](/en-uk/o13/ee/lch/en-uk-o13-ee-lch-live_chat-guides.md)                     | [Live Chat](/en-uk/o13/ee/lch/en-uk-o13-ee-lch-live_chat-guides.md)                           |</v>
      </c>
      <c r="B54" s="5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25">
      <c r="A55" s="5" t="str">
        <f t="shared" si="1"/>
        <v>| [![mka](/doc/img/marketing_automation.jpg)](/en-uk/o13/ee/mka/en-uk-o13-ee-mka-marketing-automation-guides.md) | [Marketing Auto](/en-uk/o13/ee/mka/en-uk-o13-ee-mka-marketing-automation-guides.md)           |</v>
      </c>
      <c r="B55" s="5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25">
      <c r="A56" s="5" t="str">
        <f t="shared" si="1"/>
        <v>| [![osh](/doc/img/odoosh.jpg)](/en-uk/o13/ee/osh/en-uk-o13-ee-osh-odoo-sh-guides.md)                            | [Odoo SH](/en-uk/o13/ee/osh/en-uk-o13-ee-osh-odoo-sh-guides.md)                               |</v>
      </c>
      <c r="B56" s="5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25">
      <c r="A57" s="5" t="str">
        <f t="shared" si="1"/>
        <v>| [![plm](/doc/img/plm.jpg)](/en-uk/o13/ee/plm/en-uk-o13-ee-plm-plm-guides.md)                                   | [PLM](/en-uk/o13/ee/plm/en-uk-o13-ee-plm-plm-guides.md)                                       |</v>
      </c>
      <c r="B57" s="5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25">
      <c r="A58" s="5" t="str">
        <f t="shared" si="1"/>
        <v>| [![prj](/doc/img/project.jpg)](/en-uk/o13/ee/prj/en-uk-o13-ee-prj-projects-guides.md)                          | [Projects](/en-uk/o13/ee/prj/en-uk-o13-ee-prj-projects-guides.md)                             |</v>
      </c>
      <c r="B58" s="5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5">
      <c r="A59" s="5" t="str">
        <f t="shared" si="1"/>
        <v>| [![rnt](/doc/img/rentals.jpg)](/en-uk/o13/ee/rnt/en-uk-o13-ee-rnt-rental-guides.md)                            | [Rental](/en-uk/o13/ee/rnt/en-uk-o13-ee-rnt-rental-guides.md)                                 |</v>
      </c>
      <c r="B59" s="5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25">
      <c r="A60" s="5" t="str">
        <f t="shared" si="1"/>
        <v>| [![sli](/doc/img/website_slides.jpg)](/en-uk/o13/ee/sli/en-uk-o13-ee-sli-slides-guides.md)                     | [Slides](/en-uk/o13/ee/sli/en-uk-o13-ee-sli-slides-guides.md)                                 |</v>
      </c>
      <c r="B60" s="5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5">
      <c r="A61" s="5" t="str">
        <f t="shared" si="1"/>
        <v>| [![tof](/doc/img/timeoff.jpg)](/en-uk/o13/ee/tof/en-uk-o13-ee-tof-timeoff-guides.md)                           | [Time Off](/en-uk/o13/ee/tof/en-uk-o13-ee-tof-timeoff-guides.md)                              |</v>
      </c>
      <c r="B61" s="5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25">
      <c r="A62" s="5" t="str">
        <f t="shared" si="1"/>
        <v>|                                                                                                                |                                                                                               |</v>
      </c>
      <c r="B62" s="5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25">
      <c r="A63" s="4" t="str">
        <f>MID(A12,419,210)</f>
        <v>| [![apr](/doc/img/hr_appraisal.jpg)](/en-uk/o13/ee/apr/en-uk-o13-ee-apr-appraisal-guides.md)                    | [Appraisal](/en-uk/o13/ee/apr/en-uk-o13-ee-apr-appraisal-guides.md)                           |</v>
      </c>
      <c r="B63" s="4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5">
      <c r="A64" s="4" t="str">
        <f t="shared" ref="A64:A78" si="2">MID(A13,419,210)</f>
        <v>| [![cal](/doc/img/calendar.jpg)](/en-uk/o13/ee/cal/en-uk-o13-ee-cal-calendar-guides.md)                         | [Calendar](/en-uk/o13/ee/cal/en-uk-o13-ee-cal-calendar-guides.md)                             |</v>
      </c>
      <c r="B64" s="4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5">
      <c r="A65" s="4" t="str">
        <f t="shared" si="2"/>
        <v>| [![dsc](/doc/img/discuss.jpg)](/en-uk/o13/ee/dsc/en-uk-o13-ee-dsc-discuss-guides.md)                           | [Discuss](/en-uk/o13/ee/dsc/en-uk-o13-ee-dsc-discuss-guides.md)                               |</v>
      </c>
      <c r="B65" s="4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5">
      <c r="A66" s="4" t="str">
        <f t="shared" si="2"/>
        <v>| [![equ](/doc/img/equipment.jpg)](/en-uk/o13/ee/equ/en-uk-o13-ee-equ-equipment-guides.md)                       | [Equipment](/en-uk/o13/ee/equ/en-uk-o13-ee-equ-equipment-guides.md)                           |</v>
      </c>
      <c r="B66" s="4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5">
      <c r="A67" s="4" t="str">
        <f t="shared" si="2"/>
        <v>| [![exp](/doc/img/hr_expense.jpg)](/en-uk/o13/ee/exp/en-uk-o13-ee-exp-expenses-guides.md)                       | [Expenses](/en-uk/o13/ee/exp/en-uk-o13-ee-exp-expenses-guides.md)                             |</v>
      </c>
      <c r="B67" s="4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5">
      <c r="A68" s="4" t="str">
        <f t="shared" si="2"/>
        <v>| [![for](/doc/img/website_forum.jpg)](/en-uk/o13/ee/for/en-uk-o13-ee-for-forum-guides.md)                       | [Forum](/en-uk/o13/ee/for/en-uk-o13-ee-for-forum-guides.md)                                   |</v>
      </c>
      <c r="B68" s="4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25">
      <c r="A69" s="4" t="str">
        <f t="shared" si="2"/>
        <v>| [![inv](/doc/img/stock.jpg)](/en-uk/o13/ee/inv/en-uk-o13-ee-inv-inventory-guides.md)                           | [Inventory](/en-uk/o13/ee/inv/en-uk-o13-ee-inv-inventory-guides.md)                           |</v>
      </c>
      <c r="B69" s="4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25">
      <c r="A70" s="4" t="str">
        <f t="shared" si="2"/>
        <v>| [![lun](/doc/img/lunch.jpg)](/en-uk/o13/ee/lun/en-uk-o13-ee-lun-lunch-guides.md)                               | [Lunch](/en-uk/o13/ee/lun/en-uk-o13-ee-lun-lunch-guides.md)                                   |</v>
      </c>
      <c r="B70" s="4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25">
      <c r="A71" s="4" t="str">
        <f t="shared" si="2"/>
        <v>| [![msm](/doc/img/mass_mailing.jpg)](/en-uk/o13/ee/msm/en-uk-o13-ee-msm-mass-marketing-guides.md)               | [Mass Mail](/en-uk/o13/ee/msm/en-uk-o13-ee-msm-mass-marketing-guides.md)                      |</v>
      </c>
      <c r="B71" s="4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25">
      <c r="A72" s="4" t="str">
        <f t="shared" si="2"/>
        <v>| [![stu](/doc/img/web_studio.jpg)](/en-uk/o13/ee/stu/en-uk-o13-ee-stu-studio-guides.md)                         | [Odoo Studio](/en-uk/o13/ee/stu/en-uk-o13-ee-stu-studio-guides.md)                            |</v>
      </c>
      <c r="B72" s="4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25">
      <c r="A73" s="4" t="str">
        <f t="shared" si="2"/>
        <v>| [![pos](/doc/img/point_of_sale.jpg)](/en-uk/o13/ee/pos/en-uk-o13-ee-pos-point-of-sale-guides.md)               | [Point of Sale](/en-uk/o13/ee/pos/en-uk-o13-ee-pos-point-of-sale-guides.md)                   |</v>
      </c>
      <c r="B73" s="4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25">
      <c r="A74" s="4" t="str">
        <f t="shared" si="2"/>
        <v>| [![pch](/doc/img/purchase.jpg)](/en-uk/o13/ee/pch/en-uk-o13-ee-pch-purchasing-guides.md)                       | [Purchasing](/en-uk/o13/ee/pch/en-uk-o13-ee-pch-purchasing-guides.md)                         |</v>
      </c>
      <c r="B74" s="4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25">
      <c r="A75" s="4" t="str">
        <f t="shared" si="2"/>
        <v>| [![sls](/doc/img/sale.jpg)](/en-uk/o13/ee/sls/en-uk-o13-ee-sls-sales-guides.md)                                | [Sales](/en-uk/o13/ee/sls/en-uk-o13-ee-sls-sales-guides.md)                                   |</v>
      </c>
      <c r="B75" s="4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25">
      <c r="A76" s="4" t="str">
        <f t="shared" si="2"/>
        <v>| [![sub](/doc/img/sale_subscription.jpg)](/en-uk/o13/ee/sub/en-uk-o13-ee-sub-subscriptions-guides.md)           | [Subscriptions](/en-uk/o13/ee/sub/en-uk-o13-ee-sub-subscriptions-guides.md)                   |</v>
      </c>
      <c r="B76" s="4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25">
      <c r="A77" s="4" t="str">
        <f t="shared" si="2"/>
        <v>| [![tsh](/doc/img/hr_timesheet.jpg)](/en-uk/o13/ee/tsh/en-uk-o13-ee-tsh-timesheet-guides.md)                    | [Timesheet](/en-uk/o13/ee/tsh/en-uk-o13-ee-tsh-timesheet-guides.md)                           |</v>
      </c>
      <c r="B77" s="4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25">
      <c r="A78" s="4" t="str">
        <f t="shared" si="2"/>
        <v>| [![3rd](/doc/img/third_parties.jpg)](/en-uk/o13/ee/3rd/en-uk-o13-ee-3rd-third-parties-guides.md)               | [3rd Parties](/en-uk/o13/ee/3rd/en-uk-o13-ee-3rd-third-parties-guides.md)                     |</v>
      </c>
      <c r="B78" s="4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25">
      <c r="A79" s="13" t="s">
        <v>78</v>
      </c>
      <c r="B79" s="13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25">
      <c r="B80" s="10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25">
      <c r="B81" s="10"/>
      <c r="C81" s="12" t="s">
        <v>77</v>
      </c>
      <c r="D81" s="2"/>
      <c r="E81" s="2"/>
      <c r="F81" s="2"/>
      <c r="G81" s="2"/>
      <c r="H81" s="6" t="str">
        <f>" " &amp; A83&amp;" | | | |"</f>
        <v xml:space="preserve"> | [![o13](/doc/img/odoo13.jpg)](/en-uk/o13/ee/o13/en-uk-o13-ee-o13-system-wide-guides.md)                        | [System](/en-uk/o13/ee/o13/en-uk-o13-ee-o13-system-wide-guides.md)                            | | | | |</v>
      </c>
      <c r="I81" s="2"/>
      <c r="J81" s="2"/>
      <c r="K81" s="2"/>
      <c r="L81" s="2"/>
    </row>
    <row r="82" spans="1:12" x14ac:dyDescent="0.25">
      <c r="A82" s="8" t="s">
        <v>10</v>
      </c>
      <c r="B82" s="9" t="s">
        <v>9</v>
      </c>
      <c r="C82" s="9" t="s">
        <v>8</v>
      </c>
      <c r="D82" s="2"/>
      <c r="E82" s="2"/>
      <c r="F82" s="2"/>
      <c r="G82" s="2"/>
      <c r="H82" s="7" t="s">
        <v>0</v>
      </c>
      <c r="I82" s="2"/>
      <c r="J82" s="2"/>
      <c r="K82" s="2"/>
      <c r="L82" s="2"/>
    </row>
    <row r="83" spans="1:12" x14ac:dyDescent="0.25">
      <c r="A83" s="1" t="s">
        <v>28</v>
      </c>
      <c r="B83" s="10">
        <f>SEARCH("]",A83,80)</f>
        <v>123</v>
      </c>
      <c r="C83" s="2" t="str">
        <f t="shared" ref="C83:C130" si="3">IF(MID(A83,5,3)="o13","",MID(A83,46,B83-45))</f>
        <v>/o13/en-uk-o13-ee-o13-system-wide-guides.md)                        | [System]</v>
      </c>
      <c r="D83" s="2"/>
      <c r="E83" s="2"/>
      <c r="F83" s="2"/>
      <c r="G83" s="2"/>
      <c r="H83" s="7" t="s">
        <v>0</v>
      </c>
      <c r="I83" s="2"/>
      <c r="J83" s="2"/>
      <c r="K83" s="2"/>
      <c r="L83" s="2"/>
    </row>
    <row r="84" spans="1:12" x14ac:dyDescent="0.25">
      <c r="A84" s="1" t="s">
        <v>29</v>
      </c>
      <c r="B84" s="10">
        <f t="shared" ref="B84:B131" si="4">SEARCH("]",A84,80)</f>
        <v>127</v>
      </c>
      <c r="C84" s="2" t="str">
        <f t="shared" si="3"/>
        <v>en-uk/o13/ee/acc/en-uk-o13-ee-acc-accounting-guides.md)             | [Accounting]</v>
      </c>
      <c r="E84" s="2"/>
      <c r="F84" s="2"/>
      <c r="G84" s="2"/>
      <c r="H84" s="6" t="str">
        <f>IF(ISERROR(B85),"|","") &amp; IF(ROW()/3=INT(ROW()/3),A84&amp;MID(A85,2,LEN(A85)-2)&amp;A86,"")</f>
        <v>| [![acc](/doc/img/account_accountant.jpg)](/en-uk/o13/ee/acc/en-uk-o13-ee-acc-accounting-guides.md)             | [Accounting](/en-uk/o13/ee/acc/en-uk-o13-ee-acc-accounting-guides.md)                         | [![apv](/doc/img/approval.jpg)](/en-uk/o13/ee/apv/en-uk-o13-ee-apv-approvals-guides.md)                        | [Approvals](/en-uk/o13/ee/apv/en-uk-o13-ee-apv-approvals-guides.md)                           | [![ctc](/doc/img/contacts.jpg)](/en-uk/o13/ee/ctc/en-uk-o13-ee-ctc-contacts-guides.md)                         | [Contacts](/en-uk/o13/ee/ctc/en-uk-o13-ee-ctc-contacts-guides.md)                             |</v>
      </c>
      <c r="I84" s="2"/>
      <c r="J84" s="2"/>
      <c r="K84" s="2"/>
      <c r="L84" s="2"/>
    </row>
    <row r="85" spans="1:12" x14ac:dyDescent="0.25">
      <c r="A85" s="1" t="s">
        <v>30</v>
      </c>
      <c r="B85" s="10">
        <f t="shared" si="4"/>
        <v>126</v>
      </c>
      <c r="C85" s="2" t="str">
        <f t="shared" si="3"/>
        <v>ee/apv/en-uk-o13-ee-apv-approvals-guides.md)                        | [Approvals]</v>
      </c>
      <c r="E85" s="2"/>
      <c r="F85" s="1"/>
      <c r="G85" s="2"/>
      <c r="H85" s="6" t="str">
        <f t="shared" ref="H85:H129" si="5">IF(ISERROR(B86),"|","") &amp; IF(ROW()/3=INT(ROW()/3),A85&amp;MID(A86,2,LEN(A86)-2)&amp;A87,"")</f>
        <v/>
      </c>
      <c r="I85" s="2"/>
      <c r="J85" s="2"/>
      <c r="K85" s="2"/>
      <c r="L85" s="2"/>
    </row>
    <row r="86" spans="1:12" x14ac:dyDescent="0.25">
      <c r="A86" s="1" t="s">
        <v>31</v>
      </c>
      <c r="B86" s="10">
        <f t="shared" si="4"/>
        <v>125</v>
      </c>
      <c r="C86" s="2" t="str">
        <f t="shared" si="3"/>
        <v>ee/ctc/en-uk-o13-ee-ctc-contacts-guides.md)                         | [Contacts]</v>
      </c>
      <c r="E86" s="2"/>
      <c r="F86" s="1"/>
      <c r="G86" s="2"/>
      <c r="H86" s="6" t="str">
        <f t="shared" si="5"/>
        <v/>
      </c>
      <c r="I86" s="2"/>
      <c r="J86" s="2"/>
      <c r="K86" s="2"/>
      <c r="L86" s="2"/>
    </row>
    <row r="87" spans="1:12" x14ac:dyDescent="0.25">
      <c r="A87" s="1" t="s">
        <v>32</v>
      </c>
      <c r="B87" s="10">
        <f t="shared" si="4"/>
        <v>126</v>
      </c>
      <c r="C87" s="2" t="str">
        <f t="shared" si="3"/>
        <v>o13/ee/eco/en-uk-o13-ee-eco-ecommerce-guides.md)                    | [eCommerce]</v>
      </c>
      <c r="E87" s="2"/>
      <c r="F87" s="1"/>
      <c r="G87" s="2"/>
      <c r="H87" s="6" t="str">
        <f t="shared" si="5"/>
        <v>| [![eco](/doc/img/website_sale.jpg)](/en-uk/o13/ee/eco/en-uk-o13-ee-eco-ecommerce-guides.md)                    | [eCommerce](/en-uk/o13/ee/eco/en-uk-o13-ee-eco-ecommerce-guides.md)                           | [![esg](/doc/img/website_sign.jpg)](/en-uk/o13/ee/esg/en-uk-o13-ee-esg-esignature-guides.md)                   | [eSignature](/en-uk/o13/ee/esg/en-uk-o13-ee-esg-esignature-guides.md)                         | [![fsv](/doc/img/field_service.jpg)](/en-uk/o13/ee/fsv/en-uk-o13-ee-fsv-field-service-guides.md)               | [Field Service](/en-uk/o13/ee/fsv/en-uk-o13-ee-fsv-field-service-guides.md)                   |</v>
      </c>
      <c r="I87" s="2"/>
      <c r="J87" s="2"/>
      <c r="K87" s="2"/>
      <c r="L87" s="2"/>
    </row>
    <row r="88" spans="1:12" x14ac:dyDescent="0.25">
      <c r="A88" s="1" t="s">
        <v>33</v>
      </c>
      <c r="B88" s="10">
        <f t="shared" si="4"/>
        <v>127</v>
      </c>
      <c r="C88" s="2" t="str">
        <f t="shared" si="3"/>
        <v>o13/ee/esg/en-uk-o13-ee-esg-esignature-guides.md)                   | [eSignature]</v>
      </c>
      <c r="E88" s="2"/>
      <c r="F88" s="1"/>
      <c r="G88" s="2"/>
      <c r="H88" s="6" t="str">
        <f t="shared" si="5"/>
        <v/>
      </c>
      <c r="I88" s="2"/>
      <c r="J88" s="2"/>
      <c r="K88" s="2"/>
      <c r="L88" s="2"/>
    </row>
    <row r="89" spans="1:12" x14ac:dyDescent="0.25">
      <c r="A89" s="1" t="s">
        <v>34</v>
      </c>
      <c r="B89" s="10">
        <f t="shared" si="4"/>
        <v>130</v>
      </c>
      <c r="C89" s="2" t="str">
        <f t="shared" si="3"/>
        <v>/o13/ee/fsv/en-uk-o13-ee-fsv-field-service-guides.md)               | [Field Service]</v>
      </c>
      <c r="E89" s="2"/>
      <c r="F89" s="1"/>
      <c r="G89" s="2"/>
      <c r="H89" s="6" t="str">
        <f t="shared" si="5"/>
        <v/>
      </c>
      <c r="I89" s="2"/>
      <c r="J89" s="2"/>
      <c r="K89" s="2"/>
      <c r="L89" s="2"/>
    </row>
    <row r="90" spans="1:12" x14ac:dyDescent="0.25">
      <c r="A90" s="1" t="s">
        <v>35</v>
      </c>
      <c r="B90" s="10">
        <f t="shared" si="4"/>
        <v>125</v>
      </c>
      <c r="C90" s="2" t="str">
        <f t="shared" si="3"/>
        <v>ee/hdk/en-uk-o13-ee-hdk-helpdesk-guides.md)                         | [Helpdesk]</v>
      </c>
      <c r="E90" s="2"/>
      <c r="F90" s="1"/>
      <c r="G90" s="2"/>
      <c r="H90" s="6" t="str">
        <f t="shared" si="5"/>
        <v>| [![hdk](/doc/img/helpdesk.jpg)](/en-uk/o13/ee/hdk/en-uk-o13-ee-hdk-helpdesk-guides.md)                         | [Helpdesk](/en-uk/o13/ee/hdk/en-uk-o13-ee-hdk-helpdesk-guides.md)                             | [![ivc](/doc/img/account_invoicing.jpg)](/en-uk/o13/ee/ivc/en-uk-o13-ee-ivc-invoicing-guides.md)               | [Invoicing](/en-uk/o13/ee/ivc/en-uk-o13-ee-ivc-invoicing-guides.md)                           | [![mnt](/doc/img/maintenance.jpg)](/en-uk/o13/ee/mnt/en-uk-o13-ee-mnt-maintenance-guides.md)                   | [Maintenance](/en-uk/o13/ee/mnt/en-uk-o13-ee-mnt-maintenance-guides.md)                       |</v>
      </c>
      <c r="I90" s="2"/>
      <c r="J90" s="2"/>
      <c r="K90" s="2"/>
      <c r="L90" s="2"/>
    </row>
    <row r="91" spans="1:12" x14ac:dyDescent="0.25">
      <c r="A91" s="1" t="s">
        <v>36</v>
      </c>
      <c r="B91" s="10">
        <f t="shared" si="4"/>
        <v>126</v>
      </c>
      <c r="C91" s="2" t="str">
        <f t="shared" si="3"/>
        <v>n-uk/o13/ee/ivc/en-uk-o13-ee-ivc-invoicing-guides.md)               | [Invoicing]</v>
      </c>
      <c r="E91" s="2"/>
      <c r="F91" s="1"/>
      <c r="G91" s="2"/>
      <c r="H91" s="6" t="str">
        <f t="shared" si="5"/>
        <v/>
      </c>
      <c r="I91" s="2"/>
      <c r="J91" s="2"/>
      <c r="K91" s="2"/>
      <c r="L91" s="2"/>
    </row>
    <row r="92" spans="1:12" x14ac:dyDescent="0.25">
      <c r="A92" s="1" t="s">
        <v>37</v>
      </c>
      <c r="B92" s="10">
        <f t="shared" si="4"/>
        <v>128</v>
      </c>
      <c r="C92" s="2" t="str">
        <f t="shared" si="3"/>
        <v>13/ee/mnt/en-uk-o13-ee-mnt-maintenance-guides.md)                   | [Maintenance]</v>
      </c>
      <c r="E92" s="2"/>
      <c r="F92" s="1"/>
      <c r="G92" s="2"/>
      <c r="H92" s="6" t="str">
        <f t="shared" si="5"/>
        <v/>
      </c>
      <c r="I92" s="2"/>
      <c r="J92" s="2"/>
      <c r="K92" s="2"/>
      <c r="L92" s="2"/>
    </row>
    <row r="93" spans="1:12" x14ac:dyDescent="0.25">
      <c r="A93" s="1" t="s">
        <v>38</v>
      </c>
      <c r="B93" s="10">
        <f t="shared" si="4"/>
        <v>120</v>
      </c>
      <c r="C93" s="2" t="str">
        <f t="shared" si="3"/>
        <v>p/en-uk-o13-ee-mrp-mrp-guides.md)                                   | [MRP]</v>
      </c>
      <c r="E93" s="2"/>
      <c r="F93" s="1"/>
      <c r="G93" s="2"/>
      <c r="H93" s="6" t="str">
        <f t="shared" si="5"/>
        <v>| [![mrp](/doc/img/mrp.jpg)](/en-uk/o13/ee/mrp/en-uk-o13-ee-mrp-mrp-guides.md)                                   | [MRP](/en-uk/o13/ee/mrp/en-uk-o13-ee-mrp-mrp-guides.md)                                       | [![pyr](/doc/img/hr_payroll.jpg)](/en-uk/o13/ee/pyr/en-uk-o13-ee-pyr-payroll-guides.md)                        | [Payroll](/en-uk/o13/ee/pyr/en-uk-o13-ee-pyr-payroll-guides.md)                               | [![psc](/doc/img/hr_presence.jpg)](/en-uk/o13/ee/psc/en-uk-o13-ee-psc-presence-guides.md)                      | [Presence](/en-uk/o13/ee/psc/en-uk-o13-ee-psc-presence-guides.md)                             |</v>
      </c>
      <c r="I93" s="2"/>
      <c r="J93" s="2"/>
      <c r="K93" s="2"/>
      <c r="L93" s="2"/>
    </row>
    <row r="94" spans="1:12" x14ac:dyDescent="0.25">
      <c r="A94" s="1" t="s">
        <v>39</v>
      </c>
      <c r="B94" s="10">
        <f t="shared" si="4"/>
        <v>124</v>
      </c>
      <c r="C94" s="2" t="str">
        <f t="shared" si="3"/>
        <v>3/ee/pyr/en-uk-o13-ee-pyr-payroll-guides.md)                        | [Payroll]</v>
      </c>
      <c r="E94" s="2"/>
      <c r="F94" s="1"/>
      <c r="G94" s="2"/>
      <c r="H94" s="6" t="str">
        <f t="shared" si="5"/>
        <v/>
      </c>
      <c r="I94" s="2"/>
      <c r="J94" s="2"/>
      <c r="K94" s="2"/>
      <c r="L94" s="2"/>
    </row>
    <row r="95" spans="1:12" x14ac:dyDescent="0.25">
      <c r="A95" s="1" t="s">
        <v>40</v>
      </c>
      <c r="B95" s="10">
        <f t="shared" si="4"/>
        <v>125</v>
      </c>
      <c r="C95" s="2" t="str">
        <f t="shared" si="3"/>
        <v>13/ee/psc/en-uk-o13-ee-psc-presence-guides.md)                      | [Presence]</v>
      </c>
      <c r="E95" s="2"/>
      <c r="F95" s="1"/>
      <c r="G95" s="2"/>
      <c r="H95" s="6" t="str">
        <f t="shared" si="5"/>
        <v/>
      </c>
      <c r="I95" s="2"/>
      <c r="J95" s="2"/>
      <c r="K95" s="2"/>
      <c r="L95" s="2"/>
    </row>
    <row r="96" spans="1:12" x14ac:dyDescent="0.25">
      <c r="A96" s="1" t="s">
        <v>41</v>
      </c>
      <c r="B96" s="10">
        <f t="shared" si="4"/>
        <v>128</v>
      </c>
      <c r="C96" s="2" t="str">
        <f t="shared" si="3"/>
        <v>k/o13/ee/rcr/en-uk-o13-ee-rcr-recruitment-guides.md)                | [Recruitment]</v>
      </c>
      <c r="E96" s="2"/>
      <c r="F96" s="1"/>
      <c r="G96" s="2"/>
      <c r="H96" s="6" t="str">
        <f t="shared" si="5"/>
        <v>| [![rcr](/doc/img/hr_recruitment.jpg)](/en-uk/o13/ee/rcr/en-uk-o13-ee-rcr-recruitment-guides.md)                | [Recruitment](/en-uk/o13/ee/rcr/en-uk-o13-ee-rcr-recruitment-guides.md)                       | [![skm](/doc/img/hr_skills.jpg)](/en-uk/o13/ee/skm/en-uk-o13-ee-skm-skills-guides.md)                          | [Skills](/en-uk/o13/ee/skm/en-uk-o13-ee-skm-skills-guides.md)                                 | [![svy](/doc/img/survey.jpg)](/en-uk/o13/ee/svy/en-uk-o13-ee-svy-survey-guides.md)                             | [Surveys](/en-uk/o13/ee/svy/en-uk-o13-ee-svy-survey-guides.md)                                |</v>
      </c>
      <c r="I96" s="2"/>
      <c r="J96" s="2"/>
      <c r="K96" s="2"/>
      <c r="L96" s="2"/>
    </row>
    <row r="97" spans="1:12" x14ac:dyDescent="0.25">
      <c r="A97" s="1" t="s">
        <v>42</v>
      </c>
      <c r="B97" s="10">
        <f t="shared" si="4"/>
        <v>123</v>
      </c>
      <c r="C97" s="2" t="str">
        <f t="shared" si="3"/>
        <v>/ee/skm/en-uk-o13-ee-skm-skills-guides.md)                          | [Skills]</v>
      </c>
      <c r="E97" s="2"/>
      <c r="F97" s="1"/>
      <c r="G97" s="2"/>
      <c r="H97" s="6" t="str">
        <f t="shared" si="5"/>
        <v/>
      </c>
      <c r="I97" s="2"/>
      <c r="J97" s="2"/>
      <c r="K97" s="2"/>
      <c r="L97" s="2"/>
    </row>
    <row r="98" spans="1:12" x14ac:dyDescent="0.25">
      <c r="A98" s="1" t="s">
        <v>43</v>
      </c>
      <c r="B98" s="10">
        <f t="shared" si="4"/>
        <v>124</v>
      </c>
      <c r="C98" s="2" t="str">
        <f t="shared" si="3"/>
        <v>/svy/en-uk-o13-ee-svy-survey-guides.md)                             | [Surveys]</v>
      </c>
      <c r="E98" s="2"/>
      <c r="F98" s="1"/>
      <c r="G98" s="2"/>
      <c r="H98" s="6" t="str">
        <f t="shared" si="5"/>
        <v/>
      </c>
      <c r="I98" s="2"/>
      <c r="J98" s="2"/>
      <c r="K98" s="2"/>
      <c r="L98" s="2"/>
    </row>
    <row r="99" spans="1:12" x14ac:dyDescent="0.25">
      <c r="A99" s="1" t="s">
        <v>44</v>
      </c>
      <c r="B99" s="10">
        <f t="shared" si="4"/>
        <v>125</v>
      </c>
      <c r="C99" s="2" t="str">
        <f t="shared" si="3"/>
        <v>e/web/en-uk-o13-ee-web-websites-builder-guides.md)                  | [Websites]</v>
      </c>
      <c r="E99" s="2"/>
      <c r="F99" s="1"/>
      <c r="G99" s="2"/>
      <c r="H99" s="6" t="str">
        <f t="shared" si="5"/>
        <v>| [![web](/doc/img/website.jpg)](/en-uk/o13/ee/web/en-uk-o13-ee-web-websites-builder-guides.md)                  | [Websites](/en-uk/o13/ee/web/en-uk-o13-ee-web-websites-builder-guides.md)                     | [![apt](/doc/img/appointments.jpg)](/en-uk/o13/ee/apt/en-uk-o13-ee-apt-appointments-guides.md)                 | [Appointments](/en-uk/o13/ee/apt/en-uk-o13-ee-apt-appointments-guides.md)                     | [![blg](/doc/img/website_blog.jpg)](/en-uk/o13/ee/blg/en-uk-o13-ee-blg-blog-guides.md)                         | [Blog](/en-uk/o13/ee/blg/en-uk-o13-ee-blg-blog-guides.md)                                     |</v>
      </c>
      <c r="I99" s="2"/>
      <c r="J99" s="2"/>
      <c r="K99" s="2"/>
      <c r="L99" s="2"/>
    </row>
    <row r="100" spans="1:12" x14ac:dyDescent="0.25">
      <c r="A100" s="1" t="s">
        <v>45</v>
      </c>
      <c r="B100" s="10">
        <f t="shared" si="4"/>
        <v>129</v>
      </c>
      <c r="C100" s="2" t="str">
        <f t="shared" si="3"/>
        <v>o13/ee/apt/en-uk-o13-ee-apt-appointments-guides.md)                 | [Appointments]</v>
      </c>
      <c r="E100" s="2"/>
      <c r="F100" s="1"/>
      <c r="G100" s="2"/>
      <c r="H100" s="6" t="str">
        <f t="shared" si="5"/>
        <v/>
      </c>
      <c r="I100" s="2"/>
      <c r="J100" s="2"/>
      <c r="K100" s="2"/>
      <c r="L100" s="2"/>
    </row>
    <row r="101" spans="1:12" x14ac:dyDescent="0.25">
      <c r="A101" s="1" t="s">
        <v>46</v>
      </c>
      <c r="B101" s="10">
        <f t="shared" si="4"/>
        <v>121</v>
      </c>
      <c r="C101" s="2" t="str">
        <f t="shared" si="3"/>
        <v>o13/ee/blg/en-uk-o13-ee-blg-blog-guides.md)                         | [Blog]</v>
      </c>
      <c r="E101" s="2"/>
      <c r="F101" s="1"/>
      <c r="G101" s="2"/>
      <c r="H101" s="6" t="str">
        <f t="shared" si="5"/>
        <v/>
      </c>
      <c r="I101" s="2"/>
      <c r="J101" s="2"/>
      <c r="K101" s="2"/>
      <c r="L101" s="2"/>
    </row>
    <row r="102" spans="1:12" x14ac:dyDescent="0.25">
      <c r="A102" s="1" t="s">
        <v>47</v>
      </c>
      <c r="B102" s="10">
        <f t="shared" si="4"/>
        <v>120</v>
      </c>
      <c r="C102" s="2" t="str">
        <f t="shared" si="3"/>
        <v>m/en-uk-o13-ee-crm-crm-guides.md)                                   | [CRM]</v>
      </c>
      <c r="E102" s="2"/>
      <c r="F102" s="1"/>
      <c r="G102" s="2"/>
      <c r="H102" s="6" t="str">
        <f t="shared" si="5"/>
        <v>| [![crm](/doc/img/crm.jpg)](/en-uk/o13/ee/crm/en-uk-o13-ee-crm-crm-guides.md)                                   | [CRM](/en-uk/o13/ee/crm/en-uk-o13-ee-crm-crm-guides.md)                                       | [![emp](/doc/img/hr_employees.jpg)](/en-uk/o13/ee/emp/en-uk-o13-ee-emp-employees-guides.md)                    | [Employees](/en-uk/o13/ee/emp/en-uk-o13-ee-emp-employees-guides.md)                           | [![eve](/doc/img/event.jpg)](/en-uk/o13/ee/eve/en-uk-o13-ee-eve-events-guides.md)                              | [Events](/en-uk/o13/ee/eve/en-uk-o13-ee-eve-events-guides.md)                                 |</v>
      </c>
      <c r="I102" s="2"/>
      <c r="J102" s="2"/>
      <c r="K102" s="2"/>
      <c r="L102" s="2"/>
    </row>
    <row r="103" spans="1:12" x14ac:dyDescent="0.25">
      <c r="A103" s="1" t="s">
        <v>48</v>
      </c>
      <c r="B103" s="10">
        <f t="shared" si="4"/>
        <v>126</v>
      </c>
      <c r="C103" s="2" t="str">
        <f t="shared" si="3"/>
        <v>o13/ee/emp/en-uk-o13-ee-emp-employees-guides.md)                    | [Employees]</v>
      </c>
      <c r="E103" s="2"/>
      <c r="F103" s="1"/>
      <c r="G103" s="2"/>
      <c r="H103" s="6" t="str">
        <f t="shared" si="5"/>
        <v/>
      </c>
      <c r="I103" s="2"/>
      <c r="J103" s="2"/>
      <c r="K103" s="2"/>
      <c r="L103" s="2"/>
    </row>
    <row r="104" spans="1:12" x14ac:dyDescent="0.25">
      <c r="A104" s="1" t="s">
        <v>49</v>
      </c>
      <c r="B104" s="10">
        <f t="shared" si="4"/>
        <v>123</v>
      </c>
      <c r="C104" s="2" t="str">
        <f t="shared" si="3"/>
        <v>eve/en-uk-o13-ee-eve-events-guides.md)                              | [Events]</v>
      </c>
      <c r="E104" s="2"/>
      <c r="F104" s="1"/>
      <c r="G104" s="2"/>
      <c r="H104" s="6" t="str">
        <f t="shared" si="5"/>
        <v/>
      </c>
      <c r="I104" s="2"/>
      <c r="J104" s="2"/>
      <c r="K104" s="2"/>
      <c r="L104" s="2"/>
    </row>
    <row r="105" spans="1:12" x14ac:dyDescent="0.25">
      <c r="A105" s="1" t="s">
        <v>50</v>
      </c>
      <c r="B105" s="10">
        <f t="shared" si="4"/>
        <v>122</v>
      </c>
      <c r="C105" s="2" t="str">
        <f t="shared" si="3"/>
        <v>flt/en-uk-o13-ee-flt-fleet-guides.md)                               | [Fleet]</v>
      </c>
      <c r="E105" s="2"/>
      <c r="F105" s="1"/>
      <c r="G105" s="2"/>
      <c r="H105" s="6" t="str">
        <f t="shared" si="5"/>
        <v>| [![flt](/doc/img/fleet.jpg)](/en-uk/o13/ee/flt/en-uk-o13-ee-flt-fleet-guides.md)                               | [Fleet](/en-uk/o13/ee/flt/en-uk-o13-ee-flt-fleet-guides.md)                                   | [![iot](/doc/img/iot.jpg)](/en-uk/o13/ee/iot/en-uk-o13-ee-iot-internet_of_things-guides.md)                    | [Internet of Things (IOT)](/en-uk/o13/ee/iot/en-uk-o13-ee-iot-internet_of_things-guides.md)   | [![lvc](/doc/img/im_livechat.jpg)](/en-uk/o13/ee/lch/en-uk-o13-ee-lch-live_chat-guides.md)                     | [Live Chat](/en-uk/o13/ee/lch/en-uk-o13-ee-lch-live_chat-guides.md)                           |</v>
      </c>
      <c r="I105" s="2"/>
      <c r="J105" s="2"/>
      <c r="K105" s="2"/>
      <c r="L105" s="2"/>
    </row>
    <row r="106" spans="1:12" x14ac:dyDescent="0.25">
      <c r="A106" s="1" t="s">
        <v>51</v>
      </c>
      <c r="B106" s="10">
        <f t="shared" si="4"/>
        <v>141</v>
      </c>
      <c r="C106" s="2" t="str">
        <f t="shared" si="3"/>
        <v>t/en-uk-o13-ee-iot-internet_of_things-guides.md)                    | [Internet of Things (IOT)]</v>
      </c>
      <c r="E106" s="2"/>
      <c r="F106" s="1"/>
      <c r="G106" s="2"/>
      <c r="H106" s="6" t="str">
        <f t="shared" si="5"/>
        <v/>
      </c>
      <c r="I106" s="2"/>
      <c r="J106" s="2"/>
      <c r="K106" s="2"/>
      <c r="L106" s="2"/>
    </row>
    <row r="107" spans="1:12" x14ac:dyDescent="0.25">
      <c r="A107" s="1" t="s">
        <v>52</v>
      </c>
      <c r="B107" s="10">
        <f t="shared" si="4"/>
        <v>126</v>
      </c>
      <c r="C107" s="2" t="str">
        <f t="shared" si="3"/>
        <v>13/ee/lch/en-uk-o13-ee-lch-live_chat-guides.md)                     | [Live Chat]</v>
      </c>
      <c r="E107" s="2"/>
      <c r="F107" s="1"/>
      <c r="G107" s="2"/>
      <c r="H107" s="6" t="str">
        <f t="shared" si="5"/>
        <v/>
      </c>
      <c r="I107" s="2"/>
      <c r="J107" s="2"/>
      <c r="K107" s="2"/>
      <c r="L107" s="2"/>
    </row>
    <row r="108" spans="1:12" x14ac:dyDescent="0.25">
      <c r="A108" s="1" t="s">
        <v>53</v>
      </c>
      <c r="B108" s="10">
        <f t="shared" si="4"/>
        <v>131</v>
      </c>
      <c r="C108" s="2" t="str">
        <f t="shared" si="3"/>
        <v>(/en-uk/o13/ee/mka/en-uk-o13-ee-mka-marketing-automation-guides.md) | [Marketing Auto]</v>
      </c>
      <c r="E108" s="2"/>
      <c r="F108" s="1"/>
      <c r="G108" s="2"/>
      <c r="H108" s="6" t="str">
        <f t="shared" si="5"/>
        <v>| [![mka](/doc/img/marketing_automation.jpg)](/en-uk/o13/ee/mka/en-uk-o13-ee-mka-marketing-automation-guides.md) | [Marketing Auto](/en-uk/o13/ee/mka/en-uk-o13-ee-mka-marketing-automation-guides.md)           | [![osh](/doc/img/odoosh.jpg)](/en-uk/o13/ee/osh/en-uk-o13-ee-osh-odoo-sh-guides.md)                            | [Odoo SH](/en-uk/o13/ee/osh/en-uk-o13-ee-osh-odoo-sh-guides.md)                               | [![plm](/doc/img/plm.jpg)](/en-uk/o13/ee/plm/en-uk-o13-ee-plm-plm-guides.md)                                   | [PLM](/en-uk/o13/ee/plm/en-uk-o13-ee-plm-plm-guides.md)                                       |</v>
      </c>
      <c r="I108" s="2"/>
      <c r="J108" s="2"/>
      <c r="K108" s="2"/>
      <c r="L108" s="2"/>
    </row>
    <row r="109" spans="1:12" x14ac:dyDescent="0.25">
      <c r="A109" s="1" t="s">
        <v>54</v>
      </c>
      <c r="B109" s="10">
        <f t="shared" si="4"/>
        <v>124</v>
      </c>
      <c r="C109" s="2" t="str">
        <f t="shared" si="3"/>
        <v>/osh/en-uk-o13-ee-osh-odoo-sh-guides.md)                            | [Odoo SH]</v>
      </c>
      <c r="E109" s="2"/>
      <c r="F109" s="1"/>
      <c r="G109" s="2"/>
      <c r="H109" s="6" t="str">
        <f t="shared" si="5"/>
        <v/>
      </c>
      <c r="I109" s="2"/>
      <c r="J109" s="2"/>
      <c r="K109" s="2"/>
      <c r="L109" s="2"/>
    </row>
    <row r="110" spans="1:12" x14ac:dyDescent="0.25">
      <c r="A110" s="1" t="s">
        <v>55</v>
      </c>
      <c r="B110" s="10">
        <f t="shared" si="4"/>
        <v>120</v>
      </c>
      <c r="C110" s="2" t="str">
        <f t="shared" si="3"/>
        <v>m/en-uk-o13-ee-plm-plm-guides.md)                                   | [PLM]</v>
      </c>
      <c r="E110" s="2"/>
      <c r="F110" s="1"/>
      <c r="G110" s="2"/>
      <c r="H110" s="6" t="str">
        <f t="shared" si="5"/>
        <v/>
      </c>
      <c r="I110" s="2"/>
      <c r="J110" s="2"/>
      <c r="K110" s="2"/>
      <c r="L110" s="2"/>
    </row>
    <row r="111" spans="1:12" x14ac:dyDescent="0.25">
      <c r="A111" s="1" t="s">
        <v>56</v>
      </c>
      <c r="B111" s="10">
        <f t="shared" si="4"/>
        <v>125</v>
      </c>
      <c r="C111" s="2" t="str">
        <f t="shared" si="3"/>
        <v>e/prj/en-uk-o13-ee-prj-projects-guides.md)                          | [Projects]</v>
      </c>
      <c r="E111" s="2"/>
      <c r="F111" s="1"/>
      <c r="G111" s="2"/>
      <c r="H111" s="6" t="str">
        <f t="shared" si="5"/>
        <v>| [![prj](/doc/img/project.jpg)](/en-uk/o13/ee/prj/en-uk-o13-ee-prj-projects-guides.md)                          | [Projects](/en-uk/o13/ee/prj/en-uk-o13-ee-prj-projects-guides.md)                             | [![rnt](/doc/img/rentals.jpg)](/en-uk/o13/ee/rnt/en-uk-o13-ee-rnt-rental-guides.md)                            | [Rental](/en-uk/o13/ee/rnt/en-uk-o13-ee-rnt-rental-guides.md)                                 | [![sli](/doc/img/website_slides.jpg)](/en-uk/o13/ee/sli/en-uk-o13-ee-sli-slides-guides.md)                     | [Slides](/en-uk/o13/ee/sli/en-uk-o13-ee-sli-slides-guides.md)                                 |</v>
      </c>
      <c r="I111" s="2"/>
      <c r="J111" s="2"/>
      <c r="K111" s="2"/>
      <c r="L111" s="2"/>
    </row>
    <row r="112" spans="1:12" x14ac:dyDescent="0.25">
      <c r="A112" s="1" t="s">
        <v>57</v>
      </c>
      <c r="B112" s="10">
        <f t="shared" si="4"/>
        <v>123</v>
      </c>
      <c r="C112" s="2" t="str">
        <f t="shared" si="3"/>
        <v>e/rnt/en-uk-o13-ee-rnt-rental-guides.md)                            | [Rental]</v>
      </c>
      <c r="E112" s="2"/>
      <c r="F112" s="1"/>
      <c r="G112" s="2"/>
      <c r="H112" s="6" t="str">
        <f t="shared" si="5"/>
        <v/>
      </c>
      <c r="I112" s="2"/>
      <c r="J112" s="2"/>
      <c r="K112" s="2"/>
      <c r="L112" s="2"/>
    </row>
    <row r="113" spans="1:12" x14ac:dyDescent="0.25">
      <c r="A113" s="1" t="s">
        <v>58</v>
      </c>
      <c r="B113" s="10">
        <f t="shared" si="4"/>
        <v>123</v>
      </c>
      <c r="C113" s="2" t="str">
        <f t="shared" si="3"/>
        <v>k/o13/ee/sli/en-uk-o13-ee-sli-slides-guides.md)                     | [Slides]</v>
      </c>
      <c r="E113" s="2"/>
      <c r="F113" s="1"/>
      <c r="G113" s="2"/>
      <c r="H113" s="6" t="str">
        <f t="shared" si="5"/>
        <v/>
      </c>
      <c r="I113" s="2"/>
      <c r="J113" s="2"/>
      <c r="K113" s="2"/>
      <c r="L113" s="2"/>
    </row>
    <row r="114" spans="1:12" x14ac:dyDescent="0.25">
      <c r="A114" s="1" t="s">
        <v>59</v>
      </c>
      <c r="B114" s="10">
        <f t="shared" si="4"/>
        <v>125</v>
      </c>
      <c r="C114" s="2" t="str">
        <f t="shared" si="3"/>
        <v>e/tof/en-uk-o13-ee-tof-timeoff-guides.md)                           | [Time Off]</v>
      </c>
      <c r="E114" s="2"/>
      <c r="F114" s="1"/>
      <c r="G114" s="2"/>
      <c r="H114" s="6" t="str">
        <f t="shared" si="5"/>
        <v>|| [![tof](/doc/img/timeoff.jpg)](/en-uk/o13/ee/tof/en-uk-o13-ee-tof-timeoff-guides.md)                           | [Time Off](/en-uk/o13/ee/tof/en-uk-o13-ee-tof-timeoff-guides.md)                              |                                                                                                                |                                                                                               | [![apr](/doc/img/hr_appraisal.jpg)](/en-uk/o13/ee/apr/en-uk-o13-ee-apr-appraisal-guides.md)                    | [Appraisal](/en-uk/o13/ee/apr/en-uk-o13-ee-apr-appraisal-guides.md)                           |</v>
      </c>
      <c r="I114" s="2"/>
      <c r="J114" s="2"/>
      <c r="K114" s="2"/>
      <c r="L114" s="2"/>
    </row>
    <row r="115" spans="1:12" x14ac:dyDescent="0.25">
      <c r="A115" s="1" t="s">
        <v>60</v>
      </c>
      <c r="B115" s="10" t="e">
        <f t="shared" si="4"/>
        <v>#VALUE!</v>
      </c>
      <c r="C115" s="2" t="e">
        <f t="shared" si="3"/>
        <v>#VALUE!</v>
      </c>
      <c r="E115" s="2"/>
      <c r="F115" s="1"/>
      <c r="G115" s="2"/>
      <c r="H115" s="6" t="str">
        <f t="shared" si="5"/>
        <v/>
      </c>
      <c r="I115" s="2"/>
      <c r="J115" s="2"/>
      <c r="K115" s="2"/>
      <c r="L115" s="2"/>
    </row>
    <row r="116" spans="1:12" x14ac:dyDescent="0.25">
      <c r="A116" s="1" t="s">
        <v>61</v>
      </c>
      <c r="B116" s="10">
        <f t="shared" si="4"/>
        <v>126</v>
      </c>
      <c r="C116" s="2" t="str">
        <f t="shared" si="3"/>
        <v>o13/ee/apr/en-uk-o13-ee-apr-appraisal-guides.md)                    | [Appraisal]</v>
      </c>
      <c r="E116" s="2"/>
      <c r="F116" s="1"/>
      <c r="G116" s="2"/>
      <c r="H116" s="6" t="str">
        <f t="shared" si="5"/>
        <v/>
      </c>
      <c r="I116" s="2"/>
      <c r="J116" s="2"/>
      <c r="K116" s="2"/>
      <c r="L116" s="2"/>
    </row>
    <row r="117" spans="1:12" x14ac:dyDescent="0.25">
      <c r="A117" s="1" t="s">
        <v>62</v>
      </c>
      <c r="B117" s="10">
        <f t="shared" si="4"/>
        <v>125</v>
      </c>
      <c r="C117" s="2" t="str">
        <f t="shared" si="3"/>
        <v>ee/cal/en-uk-o13-ee-cal-calendar-guides.md)                         | [Calendar]</v>
      </c>
      <c r="E117" s="2"/>
      <c r="F117" s="1"/>
      <c r="G117" s="2"/>
      <c r="H117" s="6" t="str">
        <f t="shared" si="5"/>
        <v>| [![cal](/doc/img/calendar.jpg)](/en-uk/o13/ee/cal/en-uk-o13-ee-cal-calendar-guides.md)                         | [Calendar](/en-uk/o13/ee/cal/en-uk-o13-ee-cal-calendar-guides.md)                             | [![dsc](/doc/img/discuss.jpg)](/en-uk/o13/ee/dsc/en-uk-o13-ee-dsc-discuss-guides.md)                           | [Discuss](/en-uk/o13/ee/dsc/en-uk-o13-ee-dsc-discuss-guides.md)                               | [![equ](/doc/img/equipment.jpg)](/en-uk/o13/ee/equ/en-uk-o13-ee-equ-equipment-guides.md)                       | [Equipment](/en-uk/o13/ee/equ/en-uk-o13-ee-equ-equipment-guides.md)                           |</v>
      </c>
      <c r="I117" s="2"/>
      <c r="J117" s="2"/>
      <c r="K117" s="2"/>
      <c r="L117" s="2"/>
    </row>
    <row r="118" spans="1:12" x14ac:dyDescent="0.25">
      <c r="A118" s="1" t="s">
        <v>63</v>
      </c>
      <c r="B118" s="10">
        <f t="shared" si="4"/>
        <v>124</v>
      </c>
      <c r="C118" s="2" t="str">
        <f t="shared" si="3"/>
        <v>e/dsc/en-uk-o13-ee-dsc-discuss-guides.md)                           | [Discuss]</v>
      </c>
      <c r="E118" s="2"/>
      <c r="F118" s="1"/>
      <c r="G118" s="2"/>
      <c r="H118" s="6" t="str">
        <f t="shared" si="5"/>
        <v/>
      </c>
      <c r="I118" s="2"/>
      <c r="J118" s="2"/>
      <c r="K118" s="2"/>
      <c r="L118" s="2"/>
    </row>
    <row r="119" spans="1:12" x14ac:dyDescent="0.25">
      <c r="A119" s="1" t="s">
        <v>64</v>
      </c>
      <c r="B119" s="10">
        <f t="shared" si="4"/>
        <v>126</v>
      </c>
      <c r="C119" s="2" t="str">
        <f t="shared" si="3"/>
        <v>/ee/equ/en-uk-o13-ee-equ-equipment-guides.md)                       | [Equipment]</v>
      </c>
      <c r="E119" s="2"/>
      <c r="F119" s="1"/>
      <c r="G119" s="2"/>
      <c r="H119" s="6" t="str">
        <f t="shared" si="5"/>
        <v/>
      </c>
      <c r="I119" s="2"/>
      <c r="J119" s="2"/>
      <c r="K119" s="2"/>
      <c r="L119" s="2"/>
    </row>
    <row r="120" spans="1:12" x14ac:dyDescent="0.25">
      <c r="A120" s="1" t="s">
        <v>65</v>
      </c>
      <c r="B120" s="10">
        <f t="shared" si="4"/>
        <v>125</v>
      </c>
      <c r="C120" s="2" t="str">
        <f t="shared" si="3"/>
        <v>3/ee/exp/en-uk-o13-ee-exp-expenses-guides.md)                       | [Expenses]</v>
      </c>
      <c r="E120" s="2"/>
      <c r="F120" s="1"/>
      <c r="G120" s="2"/>
      <c r="H120" s="6" t="str">
        <f t="shared" si="5"/>
        <v>| [![exp](/doc/img/hr_expense.jpg)](/en-uk/o13/ee/exp/en-uk-o13-ee-exp-expenses-guides.md)                       | [Expenses](/en-uk/o13/ee/exp/en-uk-o13-ee-exp-expenses-guides.md)                             | [![for](/doc/img/website_forum.jpg)](/en-uk/o13/ee/for/en-uk-o13-ee-for-forum-guides.md)                       | [Forum](/en-uk/o13/ee/for/en-uk-o13-ee-for-forum-guides.md)                                   | [![inv](/doc/img/stock.jpg)](/en-uk/o13/ee/inv/en-uk-o13-ee-inv-inventory-guides.md)                           | [Inventory](/en-uk/o13/ee/inv/en-uk-o13-ee-inv-inventory-guides.md)                           |</v>
      </c>
      <c r="I120" s="2"/>
      <c r="J120" s="2"/>
      <c r="K120" s="2"/>
      <c r="L120" s="2"/>
    </row>
    <row r="121" spans="1:12" x14ac:dyDescent="0.25">
      <c r="A121" s="1" t="s">
        <v>66</v>
      </c>
      <c r="B121" s="10">
        <f t="shared" si="4"/>
        <v>122</v>
      </c>
      <c r="C121" s="2" t="str">
        <f t="shared" si="3"/>
        <v>/o13/ee/for/en-uk-o13-ee-for-forum-guides.md)                       | [Forum]</v>
      </c>
      <c r="E121" s="2"/>
      <c r="F121" s="1"/>
      <c r="G121" s="2"/>
      <c r="H121" s="6" t="str">
        <f t="shared" si="5"/>
        <v/>
      </c>
      <c r="I121" s="2"/>
      <c r="J121" s="2"/>
      <c r="K121" s="2"/>
      <c r="L121" s="2"/>
    </row>
    <row r="122" spans="1:12" x14ac:dyDescent="0.25">
      <c r="A122" s="1" t="s">
        <v>67</v>
      </c>
      <c r="B122" s="10">
        <f t="shared" si="4"/>
        <v>126</v>
      </c>
      <c r="C122" s="2" t="str">
        <f t="shared" si="3"/>
        <v>inv/en-uk-o13-ee-inv-inventory-guides.md)                           | [Inventory]</v>
      </c>
      <c r="E122" s="2"/>
      <c r="F122" s="1"/>
      <c r="G122" s="2"/>
      <c r="H122" s="6" t="str">
        <f t="shared" si="5"/>
        <v/>
      </c>
      <c r="I122" s="2"/>
      <c r="J122" s="2"/>
      <c r="K122" s="2"/>
      <c r="L122" s="2"/>
    </row>
    <row r="123" spans="1:12" x14ac:dyDescent="0.25">
      <c r="A123" s="1" t="s">
        <v>68</v>
      </c>
      <c r="B123" s="10">
        <f t="shared" si="4"/>
        <v>122</v>
      </c>
      <c r="C123" s="2" t="str">
        <f t="shared" si="3"/>
        <v>lun/en-uk-o13-ee-lun-lunch-guides.md)                               | [Lunch]</v>
      </c>
      <c r="E123" s="2"/>
      <c r="F123" s="1"/>
      <c r="G123" s="2"/>
      <c r="H123" s="6" t="str">
        <f t="shared" si="5"/>
        <v>| [![lun](/doc/img/lunch.jpg)](/en-uk/o13/ee/lun/en-uk-o13-ee-lun-lunch-guides.md)                               | [Lunch](/en-uk/o13/ee/lun/en-uk-o13-ee-lun-lunch-guides.md)                                   | [![msm](/doc/img/mass_mailing.jpg)](/en-uk/o13/ee/msm/en-uk-o13-ee-msm-mass-marketing-guides.md)               | [Mass Mail](/en-uk/o13/ee/msm/en-uk-o13-ee-msm-mass-marketing-guides.md)                      | [![stu](/doc/img/web_studio.jpg)](/en-uk/o13/ee/stu/en-uk-o13-ee-stu-studio-guides.md)                         | [Odoo Studio](/en-uk/o13/ee/stu/en-uk-o13-ee-stu-studio-guides.md)                            |</v>
      </c>
      <c r="I123" s="2"/>
      <c r="J123" s="2"/>
      <c r="K123" s="2"/>
      <c r="L123" s="2"/>
    </row>
    <row r="124" spans="1:12" x14ac:dyDescent="0.25">
      <c r="A124" s="1" t="s">
        <v>69</v>
      </c>
      <c r="B124" s="10">
        <f t="shared" si="4"/>
        <v>126</v>
      </c>
      <c r="C124" s="2" t="str">
        <f t="shared" si="3"/>
        <v>o13/ee/msm/en-uk-o13-ee-msm-mass-marketing-guides.md)               | [Mass Mail]</v>
      </c>
      <c r="E124" s="2"/>
      <c r="F124" s="1"/>
      <c r="G124" s="2"/>
      <c r="H124" s="6" t="str">
        <f t="shared" si="5"/>
        <v/>
      </c>
      <c r="I124" s="2"/>
      <c r="J124" s="2"/>
      <c r="K124" s="2"/>
      <c r="L124" s="2"/>
    </row>
    <row r="125" spans="1:12" x14ac:dyDescent="0.25">
      <c r="A125" s="1" t="s">
        <v>70</v>
      </c>
      <c r="B125" s="10">
        <f t="shared" si="4"/>
        <v>128</v>
      </c>
      <c r="C125" s="2" t="str">
        <f t="shared" si="3"/>
        <v>3/ee/stu/en-uk-o13-ee-stu-studio-guides.md)                         | [Odoo Studio]</v>
      </c>
      <c r="E125" s="2"/>
      <c r="F125" s="1"/>
      <c r="G125" s="2"/>
      <c r="H125" s="6" t="str">
        <f t="shared" si="5"/>
        <v/>
      </c>
      <c r="I125" s="2"/>
      <c r="J125" s="2"/>
      <c r="K125" s="2"/>
      <c r="L125" s="2"/>
    </row>
    <row r="126" spans="1:12" x14ac:dyDescent="0.25">
      <c r="A126" s="1" t="s">
        <v>71</v>
      </c>
      <c r="B126" s="10">
        <f t="shared" si="4"/>
        <v>130</v>
      </c>
      <c r="C126" s="2" t="str">
        <f t="shared" si="3"/>
        <v>/o13/ee/pos/en-uk-o13-ee-pos-point-of-sale-guides.md)               | [Point of Sale]</v>
      </c>
      <c r="E126" s="2"/>
      <c r="F126" s="1"/>
      <c r="G126" s="2"/>
      <c r="H126" s="6" t="str">
        <f t="shared" si="5"/>
        <v>| [![pos](/doc/img/point_of_sale.jpg)](/en-uk/o13/ee/pos/en-uk-o13-ee-pos-point-of-sale-guides.md)               | [Point of Sale](/en-uk/o13/ee/pos/en-uk-o13-ee-pos-point-of-sale-guides.md)                   | [![pch](/doc/img/purchase.jpg)](/en-uk/o13/ee/pch/en-uk-o13-ee-pch-purchasing-guides.md)                       | [Purchasing](/en-uk/o13/ee/pch/en-uk-o13-ee-pch-purchasing-guides.md)                         | [![sls](/doc/img/sale.jpg)](/en-uk/o13/ee/sls/en-uk-o13-ee-sls-sales-guides.md)                                | [Sales](/en-uk/o13/ee/sls/en-uk-o13-ee-sls-sales-guides.md)                                   |</v>
      </c>
      <c r="I126" s="2"/>
      <c r="J126" s="2"/>
      <c r="K126" s="2"/>
      <c r="L126" s="2"/>
    </row>
    <row r="127" spans="1:12" x14ac:dyDescent="0.25">
      <c r="A127" s="1" t="s">
        <v>72</v>
      </c>
      <c r="B127" s="10">
        <f t="shared" si="4"/>
        <v>127</v>
      </c>
      <c r="C127" s="2" t="str">
        <f t="shared" si="3"/>
        <v>ee/pch/en-uk-o13-ee-pch-purchasing-guides.md)                       | [Purchasing]</v>
      </c>
      <c r="E127" s="2"/>
      <c r="F127" s="1"/>
      <c r="G127" s="2"/>
      <c r="H127" s="6" t="str">
        <f t="shared" si="5"/>
        <v/>
      </c>
      <c r="I127" s="2"/>
      <c r="J127" s="2"/>
      <c r="K127" s="2"/>
      <c r="L127" s="2"/>
    </row>
    <row r="128" spans="1:12" x14ac:dyDescent="0.25">
      <c r="A128" s="1" t="s">
        <v>73</v>
      </c>
      <c r="B128" s="10">
        <f t="shared" si="4"/>
        <v>122</v>
      </c>
      <c r="C128" s="2" t="str">
        <f t="shared" si="3"/>
        <v>ls/en-uk-o13-ee-sls-sales-guides.md)                                | [Sales]</v>
      </c>
      <c r="E128" s="2"/>
      <c r="F128" s="1"/>
      <c r="G128" s="2"/>
      <c r="H128" s="6" t="str">
        <f t="shared" si="5"/>
        <v/>
      </c>
      <c r="I128" s="2"/>
      <c r="J128" s="2"/>
      <c r="K128" s="2"/>
      <c r="L128" s="2"/>
    </row>
    <row r="129" spans="1:12" x14ac:dyDescent="0.25">
      <c r="A129" s="1" t="s">
        <v>74</v>
      </c>
      <c r="B129" s="10">
        <f t="shared" si="4"/>
        <v>130</v>
      </c>
      <c r="C129" s="2" t="str">
        <f t="shared" si="3"/>
        <v>n-uk/o13/ee/sub/en-uk-o13-ee-sub-subscriptions-guides.md)           | [Subscriptions]</v>
      </c>
      <c r="E129" s="2"/>
      <c r="F129" s="1"/>
      <c r="G129" s="2"/>
      <c r="H129" s="6" t="str">
        <f t="shared" si="5"/>
        <v>| [![sub](/doc/img/sale_subscription.jpg)](/en-uk/o13/ee/sub/en-uk-o13-ee-sub-subscriptions-guides.md)           | [Subscriptions](/en-uk/o13/ee/sub/en-uk-o13-ee-sub-subscriptions-guides.md)                   | [![tsh](/doc/img/hr_timesheet.jpg)](/en-uk/o13/ee/tsh/en-uk-o13-ee-tsh-timesheet-guides.md)                    | [Timesheet](/en-uk/o13/ee/tsh/en-uk-o13-ee-tsh-timesheet-guides.md)                           | [![3rd](/doc/img/third_parties.jpg)](/en-uk/o13/ee/3rd/en-uk-o13-ee-3rd-third-parties-guides.md)               | [3rd Parties](/en-uk/o13/ee/3rd/en-uk-o13-ee-3rd-third-parties-guides.md)                     |</v>
      </c>
      <c r="I129" s="2"/>
      <c r="J129" s="2"/>
      <c r="K129" s="2"/>
      <c r="L129" s="2"/>
    </row>
    <row r="130" spans="1:12" x14ac:dyDescent="0.25">
      <c r="A130" s="1" t="s">
        <v>75</v>
      </c>
      <c r="B130" s="10">
        <f t="shared" si="4"/>
        <v>126</v>
      </c>
      <c r="C130" s="2" t="str">
        <f t="shared" si="3"/>
        <v>o13/ee/tsh/en-uk-o13-ee-tsh-timesheet-guides.md)                    | [Timesheet]</v>
      </c>
      <c r="E130" s="2"/>
      <c r="F130" s="1"/>
      <c r="G130" s="2"/>
      <c r="H130" s="2"/>
      <c r="I130" s="2"/>
      <c r="J130" s="2"/>
      <c r="K130" s="2"/>
      <c r="L130" s="2"/>
    </row>
    <row r="131" spans="1:12" x14ac:dyDescent="0.25">
      <c r="A131" s="1" t="s">
        <v>76</v>
      </c>
      <c r="B131" s="10">
        <f t="shared" si="4"/>
        <v>128</v>
      </c>
      <c r="C131" s="2"/>
      <c r="E131" s="2"/>
      <c r="F131" s="1"/>
      <c r="G131" s="2"/>
      <c r="H131" s="2"/>
      <c r="I131" s="2"/>
      <c r="J131" s="2"/>
      <c r="K131" s="2"/>
      <c r="L131" s="2"/>
    </row>
    <row r="137" spans="1:12" x14ac:dyDescent="0.25">
      <c r="A137" s="1" t="str">
        <f>MID(H81,2,1000)</f>
        <v>| [![o13](/doc/img/odoo13.jpg)](/en-uk/o13/ee/o13/en-uk-o13-ee-o13-system-wide-guides.md)                        | [System](/en-uk/o13/ee/o13/en-uk-o13-ee-o13-system-wide-guides.md)                            | | | | |</v>
      </c>
    </row>
    <row r="138" spans="1:12" x14ac:dyDescent="0.25">
      <c r="A138" s="1" t="str">
        <f>H84</f>
        <v>| [![acc](/doc/img/account_accountant.jpg)](/en-uk/o13/ee/acc/en-uk-o13-ee-acc-accounting-guides.md)             | [Accounting](/en-uk/o13/ee/acc/en-uk-o13-ee-acc-accounting-guides.md)                         | [![apv](/doc/img/approval.jpg)](/en-uk/o13/ee/apv/en-uk-o13-ee-apv-approvals-guides.md)                        | [Approvals](/en-uk/o13/ee/apv/en-uk-o13-ee-apv-approvals-guides.md)                           | [![ctc](/doc/img/contacts.jpg)](/en-uk/o13/ee/ctc/en-uk-o13-ee-ctc-contacts-guides.md)                         | [Contacts](/en-uk/o13/ee/ctc/en-uk-o13-ee-ctc-contacts-guides.md)                             |</v>
      </c>
    </row>
    <row r="139" spans="1:12" x14ac:dyDescent="0.25">
      <c r="A139" s="1" t="str">
        <f>H87</f>
        <v>| [![eco](/doc/img/website_sale.jpg)](/en-uk/o13/ee/eco/en-uk-o13-ee-eco-ecommerce-guides.md)                    | [eCommerce](/en-uk/o13/ee/eco/en-uk-o13-ee-eco-ecommerce-guides.md)                           | [![esg](/doc/img/website_sign.jpg)](/en-uk/o13/ee/esg/en-uk-o13-ee-esg-esignature-guides.md)                   | [eSignature](/en-uk/o13/ee/esg/en-uk-o13-ee-esg-esignature-guides.md)                         | [![fsv](/doc/img/field_service.jpg)](/en-uk/o13/ee/fsv/en-uk-o13-ee-fsv-field-service-guides.md)               | [Field Service](/en-uk/o13/ee/fsv/en-uk-o13-ee-fsv-field-service-guides.md)                   |</v>
      </c>
    </row>
    <row r="140" spans="1:12" x14ac:dyDescent="0.25">
      <c r="A140" s="1" t="str">
        <f>H90</f>
        <v>| [![hdk](/doc/img/helpdesk.jpg)](/en-uk/o13/ee/hdk/en-uk-o13-ee-hdk-helpdesk-guides.md)                         | [Helpdesk](/en-uk/o13/ee/hdk/en-uk-o13-ee-hdk-helpdesk-guides.md)                             | [![ivc](/doc/img/account_invoicing.jpg)](/en-uk/o13/ee/ivc/en-uk-o13-ee-ivc-invoicing-guides.md)               | [Invoicing](/en-uk/o13/ee/ivc/en-uk-o13-ee-ivc-invoicing-guides.md)                           | [![mnt](/doc/img/maintenance.jpg)](/en-uk/o13/ee/mnt/en-uk-o13-ee-mnt-maintenance-guides.md)                   | [Maintenance](/en-uk/o13/ee/mnt/en-uk-o13-ee-mnt-maintenance-guides.md)                       |</v>
      </c>
    </row>
    <row r="141" spans="1:12" x14ac:dyDescent="0.25">
      <c r="A141" s="1" t="str">
        <f>H93</f>
        <v>| [![mrp](/doc/img/mrp.jpg)](/en-uk/o13/ee/mrp/en-uk-o13-ee-mrp-mrp-guides.md)                                   | [MRP](/en-uk/o13/ee/mrp/en-uk-o13-ee-mrp-mrp-guides.md)                                       | [![pyr](/doc/img/hr_payroll.jpg)](/en-uk/o13/ee/pyr/en-uk-o13-ee-pyr-payroll-guides.md)                        | [Payroll](/en-uk/o13/ee/pyr/en-uk-o13-ee-pyr-payroll-guides.md)                               | [![psc](/doc/img/hr_presence.jpg)](/en-uk/o13/ee/psc/en-uk-o13-ee-psc-presence-guides.md)                      | [Presence](/en-uk/o13/ee/psc/en-uk-o13-ee-psc-presence-guides.md)                             |</v>
      </c>
    </row>
    <row r="142" spans="1:12" x14ac:dyDescent="0.25">
      <c r="A142" s="1" t="str">
        <f>H96</f>
        <v>| [![rcr](/doc/img/hr_recruitment.jpg)](/en-uk/o13/ee/rcr/en-uk-o13-ee-rcr-recruitment-guides.md)                | [Recruitment](/en-uk/o13/ee/rcr/en-uk-o13-ee-rcr-recruitment-guides.md)                       | [![skm](/doc/img/hr_skills.jpg)](/en-uk/o13/ee/skm/en-uk-o13-ee-skm-skills-guides.md)                          | [Skills](/en-uk/o13/ee/skm/en-uk-o13-ee-skm-skills-guides.md)                                 | [![svy](/doc/img/survey.jpg)](/en-uk/o13/ee/svy/en-uk-o13-ee-svy-survey-guides.md)                             | [Surveys](/en-uk/o13/ee/svy/en-uk-o13-ee-svy-survey-guides.md)                                |</v>
      </c>
    </row>
    <row r="143" spans="1:12" x14ac:dyDescent="0.25">
      <c r="A143" s="1" t="str">
        <f>H99</f>
        <v>| [![web](/doc/img/website.jpg)](/en-uk/o13/ee/web/en-uk-o13-ee-web-websites-builder-guides.md)                  | [Websites](/en-uk/o13/ee/web/en-uk-o13-ee-web-websites-builder-guides.md)                     | [![apt](/doc/img/appointments.jpg)](/en-uk/o13/ee/apt/en-uk-o13-ee-apt-appointments-guides.md)                 | [Appointments](/en-uk/o13/ee/apt/en-uk-o13-ee-apt-appointments-guides.md)                     | [![blg](/doc/img/website_blog.jpg)](/en-uk/o13/ee/blg/en-uk-o13-ee-blg-blog-guides.md)                         | [Blog](/en-uk/o13/ee/blg/en-uk-o13-ee-blg-blog-guides.md)                                     |</v>
      </c>
    </row>
    <row r="144" spans="1:12" x14ac:dyDescent="0.25">
      <c r="A144" s="1" t="str">
        <f>H102</f>
        <v>| [![crm](/doc/img/crm.jpg)](/en-uk/o13/ee/crm/en-uk-o13-ee-crm-crm-guides.md)                                   | [CRM](/en-uk/o13/ee/crm/en-uk-o13-ee-crm-crm-guides.md)                                       | [![emp](/doc/img/hr_employees.jpg)](/en-uk/o13/ee/emp/en-uk-o13-ee-emp-employees-guides.md)                    | [Employees](/en-uk/o13/ee/emp/en-uk-o13-ee-emp-employees-guides.md)                           | [![eve](/doc/img/event.jpg)](/en-uk/o13/ee/eve/en-uk-o13-ee-eve-events-guides.md)                              | [Events](/en-uk/o13/ee/eve/en-uk-o13-ee-eve-events-guides.md)                                 |</v>
      </c>
    </row>
    <row r="145" spans="1:1" x14ac:dyDescent="0.25">
      <c r="A145" s="1" t="str">
        <f>H105</f>
        <v>| [![flt](/doc/img/fleet.jpg)](/en-uk/o13/ee/flt/en-uk-o13-ee-flt-fleet-guides.md)                               | [Fleet](/en-uk/o13/ee/flt/en-uk-o13-ee-flt-fleet-guides.md)                                   | [![iot](/doc/img/iot.jpg)](/en-uk/o13/ee/iot/en-uk-o13-ee-iot-internet_of_things-guides.md)                    | [Internet of Things (IOT)](/en-uk/o13/ee/iot/en-uk-o13-ee-iot-internet_of_things-guides.md)   | [![lvc](/doc/img/im_livechat.jpg)](/en-uk/o13/ee/lch/en-uk-o13-ee-lch-live_chat-guides.md)                     | [Live Chat](/en-uk/o13/ee/lch/en-uk-o13-ee-lch-live_chat-guides.md)                           |</v>
      </c>
    </row>
    <row r="146" spans="1:1" x14ac:dyDescent="0.25">
      <c r="A146" s="1" t="str">
        <f>H108</f>
        <v>| [![mka](/doc/img/marketing_automation.jpg)](/en-uk/o13/ee/mka/en-uk-o13-ee-mka-marketing-automation-guides.md) | [Marketing Auto](/en-uk/o13/ee/mka/en-uk-o13-ee-mka-marketing-automation-guides.md)           | [![osh](/doc/img/odoosh.jpg)](/en-uk/o13/ee/osh/en-uk-o13-ee-osh-odoo-sh-guides.md)                            | [Odoo SH](/en-uk/o13/ee/osh/en-uk-o13-ee-osh-odoo-sh-guides.md)                               | [![plm](/doc/img/plm.jpg)](/en-uk/o13/ee/plm/en-uk-o13-ee-plm-plm-guides.md)                                   | [PLM](/en-uk/o13/ee/plm/en-uk-o13-ee-plm-plm-guides.md)                                       |</v>
      </c>
    </row>
    <row r="147" spans="1:1" x14ac:dyDescent="0.25">
      <c r="A147" s="1" t="str">
        <f>H111</f>
        <v>| [![prj](/doc/img/project.jpg)](/en-uk/o13/ee/prj/en-uk-o13-ee-prj-projects-guides.md)                          | [Projects](/en-uk/o13/ee/prj/en-uk-o13-ee-prj-projects-guides.md)                             | [![rnt](/doc/img/rentals.jpg)](/en-uk/o13/ee/rnt/en-uk-o13-ee-rnt-rental-guides.md)                            | [Rental](/en-uk/o13/ee/rnt/en-uk-o13-ee-rnt-rental-guides.md)                                 | [![sli](/doc/img/website_slides.jpg)](/en-uk/o13/ee/sli/en-uk-o13-ee-sli-slides-guides.md)                     | [Slides](/en-uk/o13/ee/sli/en-uk-o13-ee-sli-slides-guides.md)                                 |</v>
      </c>
    </row>
    <row r="148" spans="1:1" x14ac:dyDescent="0.25">
      <c r="A148" s="1" t="str">
        <f>H114</f>
        <v>|| [![tof](/doc/img/timeoff.jpg)](/en-uk/o13/ee/tof/en-uk-o13-ee-tof-timeoff-guides.md)                           | [Time Off](/en-uk/o13/ee/tof/en-uk-o13-ee-tof-timeoff-guides.md)                              |                                                                                                                |                                                                                               | [![apr](/doc/img/hr_appraisal.jpg)](/en-uk/o13/ee/apr/en-uk-o13-ee-apr-appraisal-guides.md)                    | [Appraisal](/en-uk/o13/ee/apr/en-uk-o13-ee-apr-appraisal-guides.md)                           |</v>
      </c>
    </row>
    <row r="149" spans="1:1" x14ac:dyDescent="0.25">
      <c r="A149" s="1" t="str">
        <f>H117</f>
        <v>| [![cal](/doc/img/calendar.jpg)](/en-uk/o13/ee/cal/en-uk-o13-ee-cal-calendar-guides.md)                         | [Calendar](/en-uk/o13/ee/cal/en-uk-o13-ee-cal-calendar-guides.md)                             | [![dsc](/doc/img/discuss.jpg)](/en-uk/o13/ee/dsc/en-uk-o13-ee-dsc-discuss-guides.md)                           | [Discuss](/en-uk/o13/ee/dsc/en-uk-o13-ee-dsc-discuss-guides.md)                               | [![equ](/doc/img/equipment.jpg)](/en-uk/o13/ee/equ/en-uk-o13-ee-equ-equipment-guides.md)                       | [Equipment](/en-uk/o13/ee/equ/en-uk-o13-ee-equ-equipment-guides.md)                           |</v>
      </c>
    </row>
    <row r="150" spans="1:1" x14ac:dyDescent="0.25">
      <c r="A150" s="1" t="str">
        <f>H120</f>
        <v>| [![exp](/doc/img/hr_expense.jpg)](/en-uk/o13/ee/exp/en-uk-o13-ee-exp-expenses-guides.md)                       | [Expenses](/en-uk/o13/ee/exp/en-uk-o13-ee-exp-expenses-guides.md)                             | [![for](/doc/img/website_forum.jpg)](/en-uk/o13/ee/for/en-uk-o13-ee-for-forum-guides.md)                       | [Forum](/en-uk/o13/ee/for/en-uk-o13-ee-for-forum-guides.md)                                   | [![inv](/doc/img/stock.jpg)](/en-uk/o13/ee/inv/en-uk-o13-ee-inv-inventory-guides.md)                           | [Inventory](/en-uk/o13/ee/inv/en-uk-o13-ee-inv-inventory-guides.md)                           |</v>
      </c>
    </row>
    <row r="151" spans="1:1" x14ac:dyDescent="0.25">
      <c r="A151" s="1" t="str">
        <f>H123</f>
        <v>| [![lun](/doc/img/lunch.jpg)](/en-uk/o13/ee/lun/en-uk-o13-ee-lun-lunch-guides.md)                               | [Lunch](/en-uk/o13/ee/lun/en-uk-o13-ee-lun-lunch-guides.md)                                   | [![msm](/doc/img/mass_mailing.jpg)](/en-uk/o13/ee/msm/en-uk-o13-ee-msm-mass-marketing-guides.md)               | [Mass Mail](/en-uk/o13/ee/msm/en-uk-o13-ee-msm-mass-marketing-guides.md)                      | [![stu](/doc/img/web_studio.jpg)](/en-uk/o13/ee/stu/en-uk-o13-ee-stu-studio-guides.md)                         | [Odoo Studio](/en-uk/o13/ee/stu/en-uk-o13-ee-stu-studio-guides.md)                            |</v>
      </c>
    </row>
    <row r="152" spans="1:1" x14ac:dyDescent="0.25">
      <c r="A152" s="1" t="str">
        <f>H126</f>
        <v>| [![pos](/doc/img/point_of_sale.jpg)](/en-uk/o13/ee/pos/en-uk-o13-ee-pos-point-of-sale-guides.md)               | [Point of Sale](/en-uk/o13/ee/pos/en-uk-o13-ee-pos-point-of-sale-guides.md)                   | [![pch](/doc/img/purchase.jpg)](/en-uk/o13/ee/pch/en-uk-o13-ee-pch-purchasing-guides.md)                       | [Purchasing](/en-uk/o13/ee/pch/en-uk-o13-ee-pch-purchasing-guides.md)                         | [![sls](/doc/img/sale.jpg)](/en-uk/o13/ee/sls/en-uk-o13-ee-sls-sales-guides.md)                                | [Sales](/en-uk/o13/ee/sls/en-uk-o13-ee-sls-sales-guides.md)                                   |</v>
      </c>
    </row>
    <row r="153" spans="1:1" x14ac:dyDescent="0.25">
      <c r="A153" s="1" t="str">
        <f>MID(H129,2,1000)</f>
        <v xml:space="preserve"> [![sub](/doc/img/sale_subscription.jpg)](/en-uk/o13/ee/sub/en-uk-o13-ee-sub-subscriptions-guides.md)           | [Subscriptions](/en-uk/o13/ee/sub/en-uk-o13-ee-sub-subscriptions-guides.md)                   | [![tsh](/doc/img/hr_timesheet.jpg)](/en-uk/o13/ee/tsh/en-uk-o13-ee-tsh-timesheet-guides.md)                    | [Timesheet](/en-uk/o13/ee/tsh/en-uk-o13-ee-tsh-timesheet-guides.md)                           | [![3rd](/doc/img/third_parties.jpg)](/en-uk/o13/ee/3rd/en-uk-o13-ee-3rd-third-parties-guides.md)               | [3rd Parties](/en-uk/o13/ee/3rd/en-uk-o13-ee-3rd-third-parties-guides.md)                     |</v>
      </c>
    </row>
  </sheetData>
  <autoFilter ref="A82:C129">
    <sortState ref="A73:C119">
      <sortCondition ref="C73"/>
    </sortState>
  </autoFilter>
  <sortState ref="A71:C119">
    <sortCondition ref="C72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ReorderMenu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2019-08-01T04:25:39Z</dcterms:created>
  <dcterms:modified xsi:type="dcterms:W3CDTF">2019-08-12T05:14:18Z</dcterms:modified>
</cp:coreProperties>
</file>