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ReorderMenu" sheetId="1" r:id="rId1"/>
  </sheets>
  <calcPr calcId="145621"/>
</workbook>
</file>

<file path=xl/calcChain.xml><?xml version="1.0" encoding="utf-8"?>
<calcChain xmlns="http://schemas.openxmlformats.org/spreadsheetml/2006/main">
  <c r="H69" i="1" l="1"/>
  <c r="A20" i="1"/>
  <c r="A6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1" i="1"/>
  <c r="C118" i="1" l="1"/>
  <c r="D118" i="1" s="1"/>
  <c r="C84" i="1"/>
  <c r="D84" i="1" s="1"/>
  <c r="C73" i="1"/>
  <c r="D73" i="1" s="1"/>
  <c r="C85" i="1"/>
  <c r="D85" i="1" s="1"/>
  <c r="C87" i="1"/>
  <c r="D87" i="1" s="1"/>
  <c r="C88" i="1"/>
  <c r="D88" i="1" s="1"/>
  <c r="C95" i="1"/>
  <c r="D95" i="1" s="1"/>
  <c r="C101" i="1"/>
  <c r="D101" i="1" s="1"/>
  <c r="C94" i="1"/>
  <c r="D94" i="1" s="1"/>
  <c r="C81" i="1"/>
  <c r="D81" i="1" s="1"/>
  <c r="C86" i="1"/>
  <c r="D86" i="1" s="1"/>
  <c r="C104" i="1"/>
  <c r="D104" i="1" s="1"/>
  <c r="C107" i="1"/>
  <c r="D107" i="1" s="1"/>
  <c r="C109" i="1"/>
  <c r="D109" i="1" s="1"/>
  <c r="C117" i="1"/>
  <c r="D117" i="1" s="1"/>
  <c r="C116" i="1"/>
  <c r="D116" i="1" s="1"/>
  <c r="C115" i="1"/>
  <c r="D115" i="1" s="1"/>
  <c r="C78" i="1"/>
  <c r="D78" i="1" s="1"/>
  <c r="C74" i="1"/>
  <c r="D74" i="1" s="1"/>
  <c r="C79" i="1"/>
  <c r="D79" i="1" s="1"/>
  <c r="C89" i="1"/>
  <c r="D89" i="1" s="1"/>
  <c r="C93" i="1"/>
  <c r="D93" i="1" s="1"/>
  <c r="C96" i="1"/>
  <c r="D96" i="1" s="1"/>
  <c r="C98" i="1"/>
  <c r="D98" i="1" s="1"/>
  <c r="C106" i="1"/>
  <c r="D106" i="1" s="1"/>
  <c r="C100" i="1"/>
  <c r="D100" i="1" s="1"/>
  <c r="C102" i="1"/>
  <c r="D102" i="1" s="1"/>
  <c r="C103" i="1"/>
  <c r="D103" i="1" s="1"/>
  <c r="C111" i="1"/>
  <c r="D111" i="1" s="1"/>
  <c r="C112" i="1"/>
  <c r="D112" i="1" s="1"/>
  <c r="C82" i="1"/>
  <c r="D82" i="1" s="1"/>
  <c r="C90" i="1"/>
  <c r="D90" i="1" s="1"/>
  <c r="C92" i="1"/>
  <c r="D92" i="1" s="1"/>
  <c r="C75" i="1"/>
  <c r="D75" i="1" s="1"/>
  <c r="C80" i="1"/>
  <c r="D80" i="1" s="1"/>
  <c r="C91" i="1"/>
  <c r="D91" i="1" s="1"/>
  <c r="C97" i="1"/>
  <c r="D97" i="1" s="1"/>
  <c r="C114" i="1"/>
  <c r="D114" i="1" s="1"/>
  <c r="C99" i="1"/>
  <c r="D99" i="1" s="1"/>
  <c r="C77" i="1"/>
  <c r="D77" i="1" s="1"/>
  <c r="C76" i="1"/>
  <c r="D76" i="1" s="1"/>
  <c r="C105" i="1"/>
  <c r="D105" i="1" s="1"/>
  <c r="C83" i="1"/>
  <c r="D83" i="1" s="1"/>
  <c r="C72" i="1"/>
  <c r="D72" i="1" s="1"/>
  <c r="C113" i="1"/>
  <c r="D113" i="1" s="1"/>
  <c r="C110" i="1"/>
  <c r="D110" i="1" s="1"/>
  <c r="C108" i="1"/>
  <c r="D108" i="1" s="1"/>
</calcChain>
</file>

<file path=xl/sharedStrings.xml><?xml version="1.0" encoding="utf-8"?>
<sst xmlns="http://schemas.openxmlformats.org/spreadsheetml/2006/main" count="123" uniqueCount="86">
  <si>
    <t>| | | | | |</t>
  </si>
  <si>
    <t>| ![web](/doc/img/website.jpg)              | [Websites](/en-uk/o13/ee/web/en-uk-o13-ee-web-websites-builder-guides.md)                     | | | | |</t>
  </si>
  <si>
    <t>| ![acc](/doc/img/account_accountant.jpg)   | [Accounting](/en-uk/o13/ee/acc/en-uk-o13-ee-acc-accounting-guides.md)                         | ![apt](/doc/img/appointments.jpg)         | [Appointments](/en-uk/o13/ee/apt/en-uk-o13-ee-apt-appointments-guides.md)                     | ![apr](/doc/img/hr_appraisal.jpg)         | [Appraisal](/en-uk/o13/ee/apr/en-uk-o13-ee-apr-appraisal-guides.md)                           |</t>
  </si>
  <si>
    <t>| ![apv](/doc/img/approval.jpg)             | [Approvals](/en-uk/o13/ee/apv/en-uk-o13-ee-apv-approvals-guides.md)                           | ![blg](/doc/img/website_blog.jpg)         | [Blog](/en-uk/o13/ee/blg/en-uk-o13-ee-blg-blog-guides.md)                                     | ![cal](/doc/img/calendar.jpg)             | [Calendar](/en-uk/o13/ee/cal/en-uk-o13-ee-cal-calendar-guides.md)                             |</t>
  </si>
  <si>
    <t>| ![ctc](/doc/img/contacts.jpg)             | [Contacts](/en-uk/o13/ee/ctc/en-uk-o13-ee-ctc-contacts-guides.md)                             | ![crm](/doc/img/crm.jpg)                  | [CRM](/en-uk/o13/ee/crm/en-uk-o13-ee-crm-crm-guides.md)                                       | ![dsc](/doc/img/discuss.jpg)              | [Discuss](/en-uk/o13/ee/dsc/en-uk-o13-ee-dsc-discuss-guides.md)                               |</t>
  </si>
  <si>
    <t>| ![eco](/doc/img/website_sale.jpg)         | [eCommerce](/en-uk/o13/ee/eco/en-uk-o13-ee-eco-ecommerce-guides.md)                           | ![emp](/doc/img/hr_employees.jpg)         | [Employees](/en-uk/o13/ee/emp/en-uk-o13-ee-emp-employees-guides.md)                           | ![equ](/doc/img/equipment.jpg)            | [Equipment](/en-uk/o13/ee/equ/en-uk-o13-ee-equ-equipment-guides.md)                           |</t>
  </si>
  <si>
    <t>| ![esg](/doc/img/website_sign.jpg)         | [eSignature](/en-uk/o13/ee/esg/en-uk-o13-ee-esg-esignature-guides.md)                         | ![eve](/doc/img/event.jpg)                | [Events](/en-uk/o13/ee/eve/en-uk-o13-ee-eve-events-guides.md)                                 | ![exp](/doc/img/hr_expense.jpg)           | [Expenses](/en-uk/o13/ee/exp/en-uk-o13-ee-exp-expenses-guides.md)                             |</t>
  </si>
  <si>
    <t>| ![flt](/doc/img/fleet.jpg)                | [Fleet](/en-uk/o13/ee/flt/en-uk-o13-ee-flt-fleet-guides.md)                                   | ![for](/doc/img/website_forum.jpg)        | [Forum](/en-uk/o13/ee/for/en-uk-o13-ee-for-forum-guides.md)                                   | ![fsv](/doc/img/field_service.jpg)        | [Field Service](/en-uk/o13/ee/fsv/en-uk-o13-ee-fsv-field-service-guides.md)                   |</t>
  </si>
  <si>
    <t>| ![hdk](/doc/img/helpdesk.jpg)             | [Helpdesk](/en-uk/o13/ee/hdk/en-uk-o13-ee-hdk-helpdesk-guides.md)                             | ![iot](/doc/img/iot.jpg)                  | [Internet of Things (IOT)](/en-uk/o13/ee/iot/en-uk-o13-ee-iot-internet_of_things-guides.md)   | ![inv](/doc/img/stock.jpg)                | [Inventory](/en-uk/o13/ee/inv/en-uk-o13-ee-inv-inventory-guides.md)                           |</t>
  </si>
  <si>
    <t>| ![ivc](/doc/img/account_invoicing.jpg)    | [Invoicing](/en-uk/o13/ee/ivc/en-uk-o13-ee-ivc-invoicing-guides.md)                           | ![tof](/doc/img/timeoff.jpg)              | [Time Off](/en-uk/o13/ee/tof/en-uk-o13-ee-tof-timeoff-guides.md)                              | ![lvc](/doc/img/im_livechat.jpg)          | [Live Chat](/en-uk/o13/ee/lch/en-uk-o13-ee-lch-live_chat-guides.md)                           |</t>
  </si>
  <si>
    <t>| ![lun](/doc/img/lunch.jpg)                | [Lunch](/en-uk/o13/ee/lun/en-uk-o13-ee-lun-lunch-guides.md)                                   | ![mnt](/doc/img/maintenance.jpg)          | [Maintenance](/en-uk/o13/ee/mnt/en-uk-o13-ee-mnt-maintenance-guides.md)                       | ![mka](/doc/img/marketing_automation.jpg) | [Marketing Auto](/en-uk/o13/ee/mka/en-uk-o13-ee-mka-marketing-automation-guides.md)           |</t>
  </si>
  <si>
    <t>| ![msm](/doc/img/mass_mailing.jpg)         | [Mass Mail](/en-uk/o13/ee/msm/en-uk-o13-ee-msm-mass-marketing-guides.md)                      | ![mrp](/doc/img/mrp.jpg)                  | [MRP](/en-uk/o13/ee/mrp/en-uk-o13-ee-mrp-mrp-guides.md)                                       | ![osh](/doc/img/odoosh.jpg)               | [Odoo SH](/en-uk/o13/ee/osh/en-uk-o13-ee-osh-odoo-sh-guides.md)                               |</t>
  </si>
  <si>
    <t>| ![stu](/doc/img/web_studio.jpg)           | [Odoo Studio](/en-uk/o13/ee/stu/en-uk-o13-ee-stu-studio-guides.md)                            | ![pyr](/doc/img/hr_payroll.jpg)           | [Payroll](/en-uk/o13/ee/pyr/en-uk-o13-ee-pyr-payroll-guides.md)                               | ![pch](/doc/img/purchase.jpg)             | [Purchasing](/en-uk/o13/ee/pch/en-uk-o13-ee-pch-purchasing-guides.md)                         |</t>
  </si>
  <si>
    <t>| ![plm](/doc/img/plm.jpg)                  | [PLM](/en-uk/o13/ee/plm/en-uk-o13-ee-plm-plm-guides.md)                                       | ![pos](/doc/img/point_of_sale.jpg)        | [Point of Sale](/en-uk/o13/ee/pos/en-uk-o13-ee-pos-point-of-sale-guides.md)                   | ![psc](/doc/img/hr_presence.jpg)          | [Presence](/en-uk/o13/ee/psc/en-uk-o13-ee-psc-presence-guides.md)                             |</t>
  </si>
  <si>
    <t>| ![prj](/doc/img/project.jpg)              | [Projects](/en-uk/o13/ee/prj/en-uk-o13-ee-prj-projects-guides.md)                             | ![rcr](/doc/img/hr_recruitment.jpg)       | [Recruitment](/en-uk/o13/ee/rcr/en-uk-o13-ee-rcr-recruitment-guides.md)                       | ![rnt](/doc/img/rentals.jpg)              | [Rental](/en-uk/o13/ee/rnt/en-uk-o13-ee-rnt-rental-guides.md)                                 |</t>
  </si>
  <si>
    <t>| ![sls](/doc/img/sale.jpg)                 | [Sales](/en-uk/o13/ee/sls/en-uk-o13-ee-sls-sales-guides.md)                                   | ![skm](/doc/img/hr_skills.jpg)            | [Skills](/en-uk/o13/ee/skm/en-uk-o13-ee-skm-skills-guides.md)                                 | ![sli](/doc/img/website_slides.jpg)       | [Slides](/en-uk/o13/ee/sli/en-uk-o13-ee-sli-slides-guides.md)                                 |</t>
  </si>
  <si>
    <t>| ![sub](/doc/img/sale_subscription.jpg)    | [Subscriptions](/en-uk/o13/ee/sub/en-uk-o13-ee-sub-subscriptions-guides.md)                   | ![svy](/doc/img/survey.jpg)               | [Surveys](/en-uk/o13/ee/svy/en-uk-o13-ee-svy-survey-guides.md)                                | ![tsh](/doc/img/hr_timesheet.jpg)         | [Time Sheet](/en-uk/o13/ee/tsh/en-uk-o13-ee-tsh-timesheet-guides.md)                          |</t>
  </si>
  <si>
    <t>| ![acc](/doc/img/account_accountant.jpg)   | [Accounting](/en-uk/o13/ee/acc/en-uk-o13-ee-acc-accounting-guides.md)                         |</t>
  </si>
  <si>
    <t>| ![apv](/doc/img/approval.jpg)             | [Approvals](/en-uk/o13/ee/apv/en-uk-o13-ee-apv-approvals-guides.md)                           |</t>
  </si>
  <si>
    <t>| ![ctc](/doc/img/contacts.jpg)             | [Contacts](/en-uk/o13/ee/ctc/en-uk-o13-ee-ctc-contacts-guides.md)                             |</t>
  </si>
  <si>
    <t>| ![eco](/doc/img/website_sale.jpg)         | [eCommerce](/en-uk/o13/ee/eco/en-uk-o13-ee-eco-ecommerce-guides.md)                           |</t>
  </si>
  <si>
    <t>| ![esg](/doc/img/website_sign.jpg)         | [eSignature](/en-uk/o13/ee/esg/en-uk-o13-ee-esg-esignature-guides.md)                         |</t>
  </si>
  <si>
    <t>| ![flt](/doc/img/fleet.jpg)                | [Fleet](/en-uk/o13/ee/flt/en-uk-o13-ee-flt-fleet-guides.md)                                   |</t>
  </si>
  <si>
    <t>| ![hdk](/doc/img/helpdesk.jpg)             | [Helpdesk](/en-uk/o13/ee/hdk/en-uk-o13-ee-hdk-helpdesk-guides.md)                             |</t>
  </si>
  <si>
    <t>| ![ivc](/doc/img/account_invoicing.jpg)    | [Invoicing](/en-uk/o13/ee/ivc/en-uk-o13-ee-ivc-invoicing-guides.md)                           |</t>
  </si>
  <si>
    <t>| ![lun](/doc/img/lunch.jpg)                | [Lunch](/en-uk/o13/ee/lun/en-uk-o13-ee-lun-lunch-guides.md)                                   |</t>
  </si>
  <si>
    <t>| ![msm](/doc/img/mass_mailing.jpg)         | [Mass Mail](/en-uk/o13/ee/msm/en-uk-o13-ee-msm-mass-marketing-guides.md)                      |</t>
  </si>
  <si>
    <t>| ![stu](/doc/img/web_studio.jpg)           | [Odoo Studio](/en-uk/o13/ee/stu/en-uk-o13-ee-stu-studio-guides.md)                            |</t>
  </si>
  <si>
    <t>| ![plm](/doc/img/plm.jpg)                  | [PLM](/en-uk/o13/ee/plm/en-uk-o13-ee-plm-plm-guides.md)                                       |</t>
  </si>
  <si>
    <t>| ![prj](/doc/img/project.jpg)              | [Projects](/en-uk/o13/ee/prj/en-uk-o13-ee-prj-projects-guides.md)                             |</t>
  </si>
  <si>
    <t>| ![sls](/doc/img/sale.jpg)                 | [Sales](/en-uk/o13/ee/sls/en-uk-o13-ee-sls-sales-guides.md)                                   |</t>
  </si>
  <si>
    <t>| ![sub](/doc/img/sale_subscription.jpg)    | [Subscriptions](/en-uk/o13/ee/sub/en-uk-o13-ee-sub-subscriptions-guides.md)                   |</t>
  </si>
  <si>
    <t>| ![web](/doc/img/website.jpg)              | [Websites](/en-uk/o13/ee/web/en-uk-o13-ee-web-websites-builder-guides.md)                     |</t>
  </si>
  <si>
    <t>| ![apt](/doc/img/appointments.jpg)         | [Appointments](/en-uk/o13/ee/apt/en-uk-o13-ee-apt-appointments-guides.md)                     |</t>
  </si>
  <si>
    <t>| ![blg](/doc/img/website_blog.jpg)         | [Blog](/en-uk/o13/ee/blg/en-uk-o13-ee-blg-blog-guides.md)                                     |</t>
  </si>
  <si>
    <t>| ![crm](/doc/img/crm.jpg)                  | [CRM](/en-uk/o13/ee/crm/en-uk-o13-ee-crm-crm-guides.md)                                       |</t>
  </si>
  <si>
    <t>| ![emp](/doc/img/hr_employees.jpg)         | [Employees](/en-uk/o13/ee/emp/en-uk-o13-ee-emp-employees-guides.md)                           |</t>
  </si>
  <si>
    <t>| ![eve](/doc/img/event.jpg)                | [Events](/en-uk/o13/ee/eve/en-uk-o13-ee-eve-events-guides.md)                                 |</t>
  </si>
  <si>
    <t>| ![for](/doc/img/website_forum.jpg)        | [Forum](/en-uk/o13/ee/for/en-uk-o13-ee-for-forum-guides.md)                                   |</t>
  </si>
  <si>
    <t>| ![iot](/doc/img/iot.jpg)                  | [Internet of Things (IOT)](/en-uk/o13/ee/iot/en-uk-o13-ee-iot-internet_of_things-guides.md)   |</t>
  </si>
  <si>
    <t>| ![tof](/doc/img/timeoff.jpg)              | [Time Off](/en-uk/o13/ee/tof/en-uk-o13-ee-tof-timeoff-guides.md)                              |</t>
  </si>
  <si>
    <t>| ![mnt](/doc/img/maintenance.jpg)          | [Maintenance](/en-uk/o13/ee/mnt/en-uk-o13-ee-mnt-maintenance-guides.md)                       |</t>
  </si>
  <si>
    <t>| ![mrp](/doc/img/mrp.jpg)                  | [MRP](/en-uk/o13/ee/mrp/en-uk-o13-ee-mrp-mrp-guides.md)                                       |</t>
  </si>
  <si>
    <t>| ![pyr](/doc/img/hr_payroll.jpg)           | [Payroll](/en-uk/o13/ee/pyr/en-uk-o13-ee-pyr-payroll-guides.md)                               |</t>
  </si>
  <si>
    <t>| ![pos](/doc/img/point_of_sale.jpg)        | [Point of Sale](/en-uk/o13/ee/pos/en-uk-o13-ee-pos-point-of-sale-guides.md)                   |</t>
  </si>
  <si>
    <t>| ![rcr](/doc/img/hr_recruitment.jpg)       | [Recruitment](/en-uk/o13/ee/rcr/en-uk-o13-ee-rcr-recruitment-guides.md)                       |</t>
  </si>
  <si>
    <t>| ![skm](/doc/img/hr_skills.jpg)            | [Skills](/en-uk/o13/ee/skm/en-uk-o13-ee-skm-skills-guides.md)                                 |</t>
  </si>
  <si>
    <t>| ![svy](/doc/img/survey.jpg)               | [Surveys](/en-uk/o13/ee/svy/en-uk-o13-ee-svy-survey-guides.md)                                |</t>
  </si>
  <si>
    <t>| ![apr](/doc/img/hr_appraisal.jpg)         | [Appraisal](/en-uk/o13/ee/apr/en-uk-o13-ee-apr-appraisal-guides.md)                           |</t>
  </si>
  <si>
    <t>| ![cal](/doc/img/calendar.jpg)             | [Calendar](/en-uk/o13/ee/cal/en-uk-o13-ee-cal-calendar-guides.md)                             |</t>
  </si>
  <si>
    <t>| ![dsc](/doc/img/discuss.jpg)              | [Discuss](/en-uk/o13/ee/dsc/en-uk-o13-ee-dsc-discuss-guides.md)                               |</t>
  </si>
  <si>
    <t>| ![equ](/doc/img/equipment.jpg)            | [Equipment](/en-uk/o13/ee/equ/en-uk-o13-ee-equ-equipment-guides.md)                           |</t>
  </si>
  <si>
    <t>| ![exp](/doc/img/hr_expense.jpg)           | [Expenses](/en-uk/o13/ee/exp/en-uk-o13-ee-exp-expenses-guides.md)                             |</t>
  </si>
  <si>
    <t>| ![fsv](/doc/img/field_service.jpg)        | [Field Service](/en-uk/o13/ee/fsv/en-uk-o13-ee-fsv-field-service-guides.md)                   |</t>
  </si>
  <si>
    <t>| ![inv](/doc/img/stock.jpg)                | [Inventory](/en-uk/o13/ee/inv/en-uk-o13-ee-inv-inventory-guides.md)                           |</t>
  </si>
  <si>
    <t>| ![lvc](/doc/img/im_livechat.jpg)          | [Live Chat](/en-uk/o13/ee/lch/en-uk-o13-ee-lch-live_chat-guides.md)                           |</t>
  </si>
  <si>
    <t>| ![mka](/doc/img/marketing_automation.jpg) | [Marketing Auto](/en-uk/o13/ee/mka/en-uk-o13-ee-mka-marketing-automation-guides.md)           |</t>
  </si>
  <si>
    <t>| ![osh](/doc/img/odoosh.jpg)               | [Odoo SH](/en-uk/o13/ee/osh/en-uk-o13-ee-osh-odoo-sh-guides.md)                               |</t>
  </si>
  <si>
    <t>| ![pch](/doc/img/purchase.jpg)             | [Purchasing](/en-uk/o13/ee/pch/en-uk-o13-ee-pch-purchasing-guides.md)                         |</t>
  </si>
  <si>
    <t>| ![psc](/doc/img/hr_presence.jpg)          | [Presence](/en-uk/o13/ee/psc/en-uk-o13-ee-psc-presence-guides.md)                             |</t>
  </si>
  <si>
    <t>| ![rnt](/doc/img/rentals.jpg)              | [Rental](/en-uk/o13/ee/rnt/en-uk-o13-ee-rnt-rental-guides.md)                                 |</t>
  </si>
  <si>
    <t>| ![sli](/doc/img/website_slides.jpg)       | [Slides](/en-uk/o13/ee/sli/en-uk-o13-ee-sli-slides-guides.md)                                 |</t>
  </si>
  <si>
    <t>| ![tsh](/doc/img/hr_timesheet.jpg)         | [Time Sheet](/en-uk/o13/ee/tsh/en-uk-o13-ee-tsh-timesheet-guides.md)                          |</t>
  </si>
  <si>
    <t>| ![o13](/doc/img/odoo13.jpg)               | [System](/en-uk/o13/ee/o13/en-uk-o13-ee-o13-system-wide-guides.md)                            | | | | |</t>
  </si>
  <si>
    <t>| ![acc](/doc/img/account_accountant.jpg)   | [Accounting](/en-uk/o13/ee/acc/en-uk-o13-ee-acc-accounting-guides.md)                         | ![apr](/doc/img/hr_appraisal.jpg)         | [Appraisal](/en-uk/o13/ee/apr/en-uk-o13-ee-apr-appraisal-guides.md)                           | ![apt](/doc/img/appointments.jpg)         | [Appointments](/en-uk/o13/ee/apt/en-uk-o13-ee-apt-appointments-guides.md)                     |</t>
  </si>
  <si>
    <t/>
  </si>
  <si>
    <t>| ![crm](/doc/img/crm.jpg)                  | [CRM](/en-uk/o13/ee/crm/en-uk-o13-ee-crm-crm-guides.md)                                       | ![ctc](/doc/img/contacts.jpg)             | [Contacts](/en-uk/o13/ee/ctc/en-uk-o13-ee-ctc-contacts-guides.md)                             | ![dsc](/doc/img/discuss.jpg)              | [Discuss](/en-uk/o13/ee/dsc/en-uk-o13-ee-dsc-discuss-guides.md)                               |</t>
  </si>
  <si>
    <t>| ![hdk](/doc/img/helpdesk.jpg)             | [Helpdesk](/en-uk/o13/ee/hdk/en-uk-o13-ee-hdk-helpdesk-guides.md)                             | ![inv](/doc/img/stock.jpg)                | [Inventory](/en-uk/o13/ee/inv/en-uk-o13-ee-inv-inventory-guides.md)                           | ![iot](/doc/img/iot.jpg)                  | [Internet of Things (IOT)](/en-uk/o13/ee/iot/en-uk-o13-ee-iot-internet_of_things-guides.md)   |</t>
  </si>
  <si>
    <t>| ![ivc](/doc/img/account_invoicing.jpg)    | [Invoicing](/en-uk/o13/ee/ivc/en-uk-o13-ee-ivc-invoicing-guides.md)                           | ![lun](/doc/img/lunch.jpg)                | [Lunch](/en-uk/o13/ee/lun/en-uk-o13-ee-lun-lunch-guides.md)                                   | ![lvc](/doc/img/im_livechat.jpg)          | [Live Chat](/en-uk/o13/ee/lch/en-uk-o13-ee-lch-live_chat-guides.md)                           |</t>
  </si>
  <si>
    <t>| ![mka](/doc/img/marketing_automation.jpg) | [Marketing Auto](/en-uk/o13/ee/mka/en-uk-o13-ee-mka-marketing-automation-guides.md)           | ![mnt](/doc/img/maintenance.jpg)          | [Maintenance](/en-uk/o13/ee/mnt/en-uk-o13-ee-mnt-maintenance-guides.md)                       | ![mrp](/doc/img/mrp.jpg)                  | [MRP](/en-uk/o13/ee/mrp/en-uk-o13-ee-mrp-mrp-guides.md)                                       |</t>
  </si>
  <si>
    <t>| ![msm](/doc/img/mass_mailing.jpg)         | [Mass Mail](/en-uk/o13/ee/msm/en-uk-o13-ee-msm-mass-marketing-guides.md)                      | ![osh](/doc/img/odoosh.jpg)               | [Odoo SH](/en-uk/o13/ee/osh/en-uk-o13-ee-osh-odoo-sh-guides.md)                               | ![pch](/doc/img/purchase.jpg)             | [Purchasing](/en-uk/o13/ee/pch/en-uk-o13-ee-pch-purchasing-guides.md)                         |</t>
  </si>
  <si>
    <t>| ![plm](/doc/img/plm.jpg)                  | [PLM](/en-uk/o13/ee/plm/en-uk-o13-ee-plm-plm-guides.md)                                       | ![pos](/doc/img/point_of_sale.jpg)        | [Point of Sale](/en-uk/o13/ee/pos/en-uk-o13-ee-pos-point-of-sale-guides.md)                   | ![prj](/doc/img/project.jpg)              | [Projects](/en-uk/o13/ee/prj/en-uk-o13-ee-prj-projects-guides.md)                             |</t>
  </si>
  <si>
    <t>| ![psc](/doc/img/hr_presence.jpg)          | [Presence](/en-uk/o13/ee/psc/en-uk-o13-ee-psc-presence-guides.md)                             | ![pyr](/doc/img/hr_payroll.jpg)           | [Payroll](/en-uk/o13/ee/pyr/en-uk-o13-ee-pyr-payroll-guides.md)                               | ![rcr](/doc/img/hr_recruitment.jpg)       | [Recruitment](/en-uk/o13/ee/rcr/en-uk-o13-ee-rcr-recruitment-guides.md)                       |</t>
  </si>
  <si>
    <t>| ![rnt](/doc/img/rentals.jpg)              | [Rental](/en-uk/o13/ee/rnt/en-uk-o13-ee-rnt-rental-guides.md)                                 | ![skm](/doc/img/hr_skills.jpg)            | [Skills](/en-uk/o13/ee/skm/en-uk-o13-ee-skm-skills-guides.md)                                 | ![sli](/doc/img/website_slides.jpg)       | [Slides](/en-uk/o13/ee/sli/en-uk-o13-ee-sli-slides-guides.md)                                 |</t>
  </si>
  <si>
    <t>| ![sls](/doc/img/sale.jpg)                 | [Sales](/en-uk/o13/ee/sls/en-uk-o13-ee-sls-sales-guides.md)                                   | ![stu](/doc/img/web_studio.jpg)           | [Odoo Studio](/en-uk/o13/ee/stu/en-uk-o13-ee-stu-studio-guides.md)                            | ![sub](/doc/img/sale_subscription.jpg)    | [Subscriptions](/en-uk/o13/ee/sub/en-uk-o13-ee-sub-subscriptions-guides.md)                   |</t>
  </si>
  <si>
    <t>| ![svy](/doc/img/survey.jpg)               | [Surveys](/en-uk/o13/ee/svy/en-uk-o13-ee-svy-survey-guides.md)                                | ![tof](/doc/img/timeoff.jpg)              | [Time Off](/en-uk/o13/ee/tof/en-uk-o13-ee-tof-timeoff-guides.md)                              | ![tsh](/doc/img/hr_timesheet.jpg)         | [Time Sheet](/en-uk/o13/ee/tsh/en-uk-o13-ee-tsh-timesheet-guides.md)                          |</t>
  </si>
  <si>
    <t xml:space="preserve">| ![web](/doc/img/website.jpg)              | [Websites](/en-uk/o13/ee/web/en-uk-o13-ee-web-websites-builder-guides.md)                     | | | | | </t>
  </si>
  <si>
    <t>|  ![o13](/doc/img/odoo13.jpg)               | [System](/en-uk/o13/ee/o13/en-uk-o13-ee-o13-system-wide-guides.md)                            | | | | |</t>
  </si>
  <si>
    <t>1) copy MD menu to a1..a18</t>
  </si>
  <si>
    <t xml:space="preserve">|  ![o13](/doc/img/odoo13.jpg)               | [System](/en-uk/o13/ee/o13/en-uk-o13-ee-o13-system-wide-guides.md)                            | 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</si>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</sst>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6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73"/>
  <sheetViews>
    <sheetView tabSelected="1" workbookViewId="0"/>
  </sheetViews>
  <sheetFormatPr baseColWidth="10" defaultRowHeight="15" x14ac:dyDescent="0.25"/>
  <cols>
    <col min="1" max="1" width="144.5703125" customWidth="1"/>
  </cols>
  <sheetData>
    <row r="1" spans="1:12" x14ac:dyDescent="0.25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6" t="str">
        <f>"|  " &amp; MID(A1,3,140)</f>
        <v xml:space="preserve">|  ![o13](/doc/img/odoo13.jpg)               | [System](/en-uk/o13/ee/o13/en-uk-o13-ee-o13-system-wide-guides.md)                            | </v>
      </c>
      <c r="B20" s="2"/>
      <c r="C20" s="2"/>
      <c r="D20" s="2" t="s">
        <v>78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tr">
        <f>LEFT(A2,141)</f>
        <v>| ![acc](/doc/img/account_accountant.jpg)   | [Accounting](/en-uk/o13/ee/acc/en-uk-o13-ee-acc-accounting-guides.md)                         |</v>
      </c>
      <c r="B21" s="2"/>
      <c r="C21" s="2"/>
      <c r="D21" s="2" t="s">
        <v>80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3" t="str">
        <f t="shared" ref="A22:A36" si="0">LEFT(A3,141)</f>
        <v>| ![apv](/doc/img/approval.jpg)             | [Approvals](/en-uk/o13/ee/apv/en-uk-o13-ee-apv-approvals-guides.md)                           |</v>
      </c>
      <c r="B22" s="2"/>
      <c r="C22" s="2"/>
      <c r="D22" s="2" t="s">
        <v>81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3" t="str">
        <f t="shared" si="0"/>
        <v>| ![ctc](/doc/img/contacts.jpg)             | [Contacts](/en-uk/o13/ee/ctc/en-uk-o13-ee-ctc-contacts-guides.md)                             |</v>
      </c>
      <c r="B23" s="2"/>
      <c r="C23" s="2"/>
      <c r="D23" s="2" t="s">
        <v>82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3" t="str">
        <f t="shared" si="0"/>
        <v>| ![eco](/doc/img/website_sale.jpg)         | [eCommerce](/en-uk/o13/ee/eco/en-uk-o13-ee-eco-ecommerce-guides.md)                           |</v>
      </c>
      <c r="B24" s="2"/>
      <c r="C24" s="2"/>
      <c r="D24" s="2" t="s">
        <v>83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tr">
        <f t="shared" si="0"/>
        <v>| ![esg](/doc/img/website_sign.jpg)         | [eSignature](/en-uk/o13/ee/esg/en-uk-o13-ee-esg-esignature-guides.md)                         |</v>
      </c>
      <c r="B25" s="2"/>
      <c r="C25" s="2"/>
      <c r="D25" s="2" t="s">
        <v>85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3" t="str">
        <f t="shared" si="0"/>
        <v>| ![flt](/doc/img/fleet.jpg)                | [Fleet](/en-uk/o13/ee/flt/en-uk-o13-ee-flt-fleet-guides.md)                                   |</v>
      </c>
      <c r="B26" s="2"/>
      <c r="C26" s="2"/>
      <c r="D26" s="2" t="s">
        <v>84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3" t="str">
        <f t="shared" si="0"/>
        <v>| ![hdk](/doc/img/helpdesk.jpg)             | [Helpdesk](/en-uk/o13/ee/hdk/en-uk-o13-ee-hdk-helpdesk-guides.md)                             |</v>
      </c>
      <c r="B27" s="2"/>
      <c r="C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3" t="str">
        <f t="shared" si="0"/>
        <v>| ![ivc](/doc/img/account_invoicing.jpg)    | [Invoicing](/en-uk/o13/ee/ivc/en-uk-o13-ee-ivc-invoicing-guides.md)                           |</v>
      </c>
      <c r="B28" s="2"/>
      <c r="C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3" t="str">
        <f t="shared" si="0"/>
        <v>| ![lun](/doc/img/lunch.jpg)                | [Lunch](/en-uk/o13/ee/lun/en-uk-o13-ee-lun-lunch-guides.md)                                   |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 t="shared" si="0"/>
        <v>| ![msm](/doc/img/mass_mailing.jpg)         | [Mass Mail](/en-uk/o13/ee/msm/en-uk-o13-ee-msm-mass-marketing-guides.md)                      |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si="0"/>
        <v>| ![stu](/doc/img/web_studio.jpg)           | [Odoo Studio](/en-uk/o13/ee/stu/en-uk-o13-ee-stu-studio-guides.md)                            |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![plm](/doc/img/plm.jpg)                  | [PLM](/en-uk/o13/ee/plm/en-uk-o13-ee-plm-plm-guides.md)                                       |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![prj](/doc/img/project.jpg)              | [Projects](/en-uk/o13/ee/prj/en-uk-o13-ee-prj-projects-guides.md)                             |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![sls](/doc/img/sale.jpg)                 | [Sales](/en-uk/o13/ee/sls/en-uk-o13-ee-sls-sales-guides.md)                                   |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![sub](/doc/img/sale_subscription.jpg)    | [Subscriptions](/en-uk/o13/ee/sub/en-uk-o13-ee-sub-subscriptions-guides.md)                   |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5" t="str">
        <f>MID(A2,141,141)</f>
        <v>| ![apt](/doc/img/appointments.jpg)         | [Appointments](/en-uk/o13/ee/apt/en-uk-o13-ee-apt-appointments-guides.md)                     |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 t="str">
        <f>MID(A3,141,141)</f>
        <v>| ![blg](/doc/img/website_blog.jpg)         | [Blog](/en-uk/o13/ee/blg/en-uk-o13-ee-blg-blog-guides.md)                                     |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5" t="str">
        <f>MID(A4,141,141)</f>
        <v>| ![crm](/doc/img/crm.jpg)                  | [CRM](/en-uk/o13/ee/crm/en-uk-o13-ee-crm-crm-guides.md)                                       |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5" t="str">
        <f>MID(A5,141,141)</f>
        <v>| ![emp](/doc/img/hr_employees.jpg)         | [Employees](/en-uk/o13/ee/emp/en-uk-o13-ee-emp-employees-guides.md)                           |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5" t="str">
        <f>MID(A6,141,141)</f>
        <v>| ![eve](/doc/img/event.jpg)                | [Events](/en-uk/o13/ee/eve/en-uk-o13-ee-eve-events-guides.md)                                 |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 t="str">
        <f>MID(A7,141,141)</f>
        <v>| ![for](/doc/img/website_forum.jpg)        | [Forum](/en-uk/o13/ee/for/en-uk-o13-ee-for-forum-guides.md)                                   |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 t="str">
        <f>MID(A8,141,141)</f>
        <v>| ![iot](/doc/img/iot.jpg)                  | [Internet of Things (IOT)](/en-uk/o13/ee/iot/en-uk-o13-ee-iot-internet_of_things-guides.md)   |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5" t="str">
        <f>MID(A9,141,141)</f>
        <v>| ![tof](/doc/img/timeoff.jpg)              | [Time Off](/en-uk/o13/ee/tof/en-uk-o13-ee-tof-timeoff-guides.md)                              |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 t="str">
        <f>MID(A10,141,141)</f>
        <v>| ![mnt](/doc/img/maintenance.jpg)          | [Maintenance](/en-uk/o13/ee/mnt/en-uk-o13-ee-mnt-maintenance-guides.md)                       |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 t="str">
        <f>MID(A11,141,141)</f>
        <v>| ![mrp](/doc/img/mrp.jpg)                  | [MRP](/en-uk/o13/ee/mrp/en-uk-o13-ee-mrp-mrp-guides.md)                                       |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5" t="str">
        <f>MID(A12,141,141)</f>
        <v>| ![pyr](/doc/img/hr_payroll.jpg)           | [Payroll](/en-uk/o13/ee/pyr/en-uk-o13-ee-pyr-payroll-guides.md)                               |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>MID(A13,141,141)</f>
        <v>| ![pos](/doc/img/point_of_sale.jpg)        | [Point of Sale](/en-uk/o13/ee/pos/en-uk-o13-ee-pos-point-of-sale-guides.md)                   |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>MID(A14,141,141)</f>
        <v>| ![rcr](/doc/img/hr_recruitment.jpg)       | [Recruitment](/en-uk/o13/ee/rcr/en-uk-o13-ee-rcr-recruitment-guides.md)                       |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>MID(A15,141,141)</f>
        <v>| ![skm](/doc/img/hr_skills.jpg)            | [Skills](/en-uk/o13/ee/skm/en-uk-o13-ee-skm-skills-guides.md)                                 |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>MID(A16,141,141)</f>
        <v>| ![svy](/doc/img/survey.jpg)               | [Surveys](/en-uk/o13/ee/svy/en-uk-o13-ee-svy-survey-guides.md)                                |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4" t="str">
        <f>MID(A2,281,141)</f>
        <v>| ![apr](/doc/img/hr_appraisal.jpg)         | [Appraisal](/en-uk/o13/ee/apr/en-uk-o13-ee-apr-appraisal-guides.md)                           |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4" t="str">
        <f>MID(A3,281,141)</f>
        <v>| ![cal](/doc/img/calendar.jpg)             | [Calendar](/en-uk/o13/ee/cal/en-uk-o13-ee-cal-calendar-guides.md)                             |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4" t="str">
        <f>MID(A4,281,141)</f>
        <v>| ![dsc](/doc/img/discuss.jpg)              | [Discuss](/en-uk/o13/ee/dsc/en-uk-o13-ee-dsc-discuss-guides.md)                               |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4" t="str">
        <f>MID(A5,281,141)</f>
        <v>| ![equ](/doc/img/equipment.jpg)            | [Equipment](/en-uk/o13/ee/equ/en-uk-o13-ee-equ-equipment-guides.md)                           |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tr">
        <f>MID(A6,281,141)</f>
        <v>| ![exp](/doc/img/hr_expense.jpg)           | [Expenses](/en-uk/o13/ee/exp/en-uk-o13-ee-exp-expenses-guides.md)                             |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4" t="str">
        <f>MID(A7,281,141)</f>
        <v>| ![fsv](/doc/img/field_service.jpg)        | [Field Service](/en-uk/o13/ee/fsv/en-uk-o13-ee-fsv-field-service-guides.md)                   |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4" t="str">
        <f>MID(A8,281,141)</f>
        <v>| ![inv](/doc/img/stock.jpg)                | [Inventory](/en-uk/o13/ee/inv/en-uk-o13-ee-inv-inventory-guides.md)                           |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4" t="str">
        <f>MID(A9,281,141)</f>
        <v>| ![lvc](/doc/img/im_livechat.jpg)          | [Live Chat](/en-uk/o13/ee/lch/en-uk-o13-ee-lch-live_chat-guides.md)                           |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4" t="str">
        <f>MID(A10,281,141)</f>
        <v>| ![mka](/doc/img/marketing_automation.jpg) | [Marketing Auto](/en-uk/o13/ee/mka/en-uk-o13-ee-mka-marketing-automation-guides.md)           |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4" t="str">
        <f>MID(A11,281,141)</f>
        <v>| ![osh](/doc/img/odoosh.jpg)               | [Odoo SH](/en-uk/o13/ee/osh/en-uk-o13-ee-osh-odoo-sh-guides.md)                               |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4" t="str">
        <f>MID(A12,281,141)</f>
        <v>| ![pch](/doc/img/purchase.jpg)             | [Purchasing](/en-uk/o13/ee/pch/en-uk-o13-ee-pch-purchasing-guides.md)                         |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4" t="str">
        <f>MID(A13,281,141)</f>
        <v>| ![psc](/doc/img/hr_presence.jpg)          | [Presence](/en-uk/o13/ee/psc/en-uk-o13-ee-psc-presence-guides.md)                             |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>MID(A14,281,141)</f>
        <v>| ![rnt](/doc/img/rentals.jpg)              | [Rental](/en-uk/o13/ee/rnt/en-uk-o13-ee-rnt-rental-guides.md)                                 |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>MID(A15,281,141)</f>
        <v>| ![sli](/doc/img/website_slides.jpg)       | [Slides](/en-uk/o13/ee/sli/en-uk-o13-ee-sli-slides-guides.md)                                 |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>MID(A16,281,141)</f>
        <v>| ![tsh](/doc/img/hr_timesheet.jpg)         | [Time Sheet](/en-uk/o13/ee/tsh/en-uk-o13-ee-tsh-timesheet-guides.md)                          |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3" t="str">
        <f>LEFT(A17,141)</f>
        <v>| ![web](/doc/img/website.jpg)              | [Websites](/en-uk/o13/ee/web/en-uk-o13-ee-web-websites-builder-guides.md)                     |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7" t="str">
        <f>A71&amp;"| | | |"</f>
        <v>|  ![o13](/doc/img/odoo13.jpg)               | [System](/en-uk/o13/ee/o13/en-uk-o13-ee-o13-system-wide-guides.md)                            | | | | |</v>
      </c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8" t="s">
        <v>65</v>
      </c>
      <c r="I70" s="2"/>
      <c r="J70" s="2"/>
      <c r="K70" s="2"/>
      <c r="L70" s="2"/>
    </row>
    <row r="71" spans="1:12" x14ac:dyDescent="0.25">
      <c r="A71" s="1" t="s">
        <v>79</v>
      </c>
      <c r="B71" s="2"/>
      <c r="C71" s="2"/>
      <c r="D71" s="2"/>
      <c r="E71" s="2"/>
      <c r="F71" s="2"/>
      <c r="G71" s="2"/>
      <c r="H71" s="8" t="s">
        <v>65</v>
      </c>
      <c r="I71" s="2"/>
      <c r="J71" s="2"/>
      <c r="K71" s="2"/>
      <c r="L71" s="2"/>
    </row>
    <row r="72" spans="1:12" x14ac:dyDescent="0.25">
      <c r="A72" s="1" t="s">
        <v>17</v>
      </c>
      <c r="B72" s="2"/>
      <c r="C72" s="2">
        <f t="shared" ref="C72:C118" si="1">SEARCH("]",A72,40)</f>
        <v>58</v>
      </c>
      <c r="D72" s="2" t="str">
        <f t="shared" ref="D72:D118" si="2">MID(A72,46,C72-45)</f>
        <v xml:space="preserve"> [Accounting]</v>
      </c>
      <c r="E72" s="2"/>
      <c r="F72" s="1"/>
      <c r="G72" s="2"/>
      <c r="H72" s="7" t="str">
        <f>IF(ROW()/3=INT(ROW()/3),A72&amp;MID(A73,2,LEN(A73)-2)&amp;A74,"")</f>
        <v>| ![acc](/doc/img/account_accountant.jpg)   | [Accounting](/en-uk/o13/ee/acc/en-uk-o13-ee-acc-accounting-guides.md)                         | ![apr](/doc/img/hr_appraisal.jpg)         | [Appraisal](/en-uk/o13/ee/apr/en-uk-o13-ee-apr-appraisal-guides.md)                           | ![apt](/doc/img/appointments.jpg)         | [Appointments](/en-uk/o13/ee/apt/en-uk-o13-ee-apt-appointments-guides.md)                     |</v>
      </c>
      <c r="I72" s="2"/>
      <c r="J72" s="2"/>
      <c r="K72" s="2"/>
      <c r="L72" s="2"/>
    </row>
    <row r="73" spans="1:12" x14ac:dyDescent="0.25">
      <c r="A73" s="1" t="s">
        <v>48</v>
      </c>
      <c r="B73" s="2"/>
      <c r="C73" s="2">
        <f t="shared" si="1"/>
        <v>57</v>
      </c>
      <c r="D73" s="2" t="str">
        <f t="shared" si="2"/>
        <v xml:space="preserve"> [Appraisal]</v>
      </c>
      <c r="E73" s="2"/>
      <c r="F73" s="1"/>
      <c r="G73" s="2"/>
      <c r="H73" s="7" t="str">
        <f t="shared" ref="H73:H117" si="3">IF(ROW()/3=INT(ROW()/3),A73&amp;MID(A74,2,LEN(A74)-2)&amp;A75,"")</f>
        <v/>
      </c>
      <c r="I73" s="2"/>
      <c r="J73" s="2"/>
      <c r="K73" s="2"/>
      <c r="L73" s="2"/>
    </row>
    <row r="74" spans="1:12" x14ac:dyDescent="0.25">
      <c r="A74" s="1" t="s">
        <v>33</v>
      </c>
      <c r="B74" s="2"/>
      <c r="C74" s="2">
        <f t="shared" si="1"/>
        <v>60</v>
      </c>
      <c r="D74" s="2" t="str">
        <f t="shared" si="2"/>
        <v xml:space="preserve"> [Appointments]</v>
      </c>
      <c r="E74" s="2"/>
      <c r="F74" s="1"/>
      <c r="G74" s="2"/>
      <c r="H74" s="7" t="str">
        <f t="shared" si="3"/>
        <v/>
      </c>
      <c r="I74" s="2"/>
      <c r="J74" s="2"/>
      <c r="K74" s="2"/>
      <c r="L74" s="2"/>
    </row>
    <row r="75" spans="1:12" x14ac:dyDescent="0.25">
      <c r="A75" s="1" t="s">
        <v>18</v>
      </c>
      <c r="B75" s="2"/>
      <c r="C75" s="2">
        <f t="shared" si="1"/>
        <v>57</v>
      </c>
      <c r="D75" s="2" t="str">
        <f t="shared" si="2"/>
        <v xml:space="preserve"> [Approvals]</v>
      </c>
      <c r="E75" s="2"/>
      <c r="F75" s="1"/>
      <c r="G75" s="2"/>
      <c r="H75" s="7" t="str">
        <f t="shared" si="3"/>
        <v>| ![apv](/doc/img/approval.jpg)             | [Approvals](/en-uk/o13/ee/apv/en-uk-o13-ee-apv-approvals-guides.md)                           | ![blg](/doc/img/website_blog.jpg)         | [Blog](/en-uk/o13/ee/blg/en-uk-o13-ee-blg-blog-guides.md)                                     | ![cal](/doc/img/calendar.jpg)             | [Calendar](/en-uk/o13/ee/cal/en-uk-o13-ee-cal-calendar-guides.md)                             |</v>
      </c>
      <c r="I75" s="2"/>
      <c r="J75" s="2"/>
      <c r="K75" s="2"/>
      <c r="L75" s="2"/>
    </row>
    <row r="76" spans="1:12" x14ac:dyDescent="0.25">
      <c r="A76" s="1" t="s">
        <v>34</v>
      </c>
      <c r="B76" s="2"/>
      <c r="C76" s="2">
        <f t="shared" si="1"/>
        <v>52</v>
      </c>
      <c r="D76" s="2" t="str">
        <f t="shared" si="2"/>
        <v xml:space="preserve"> [Blog]</v>
      </c>
      <c r="E76" s="2"/>
      <c r="F76" s="1"/>
      <c r="G76" s="2"/>
      <c r="H76" s="7" t="str">
        <f t="shared" si="3"/>
        <v/>
      </c>
      <c r="I76" s="2"/>
      <c r="J76" s="2"/>
      <c r="K76" s="2"/>
      <c r="L76" s="2"/>
    </row>
    <row r="77" spans="1:12" x14ac:dyDescent="0.25">
      <c r="A77" s="1" t="s">
        <v>49</v>
      </c>
      <c r="B77" s="2"/>
      <c r="C77" s="2">
        <f t="shared" si="1"/>
        <v>56</v>
      </c>
      <c r="D77" s="2" t="str">
        <f t="shared" si="2"/>
        <v xml:space="preserve"> [Calendar]</v>
      </c>
      <c r="E77" s="2"/>
      <c r="F77" s="1"/>
      <c r="G77" s="2"/>
      <c r="H77" s="7" t="str">
        <f t="shared" si="3"/>
        <v/>
      </c>
      <c r="I77" s="2"/>
      <c r="J77" s="2"/>
      <c r="K77" s="2"/>
      <c r="L77" s="2"/>
    </row>
    <row r="78" spans="1:12" x14ac:dyDescent="0.25">
      <c r="A78" s="1" t="s">
        <v>35</v>
      </c>
      <c r="B78" s="2"/>
      <c r="C78" s="2">
        <f t="shared" si="1"/>
        <v>51</v>
      </c>
      <c r="D78" s="2" t="str">
        <f t="shared" si="2"/>
        <v xml:space="preserve"> [CRM]</v>
      </c>
      <c r="E78" s="2"/>
      <c r="F78" s="1"/>
      <c r="G78" s="2"/>
      <c r="H78" s="7" t="str">
        <f t="shared" si="3"/>
        <v>| ![crm](/doc/img/crm.jpg)                  | [CRM](/en-uk/o13/ee/crm/en-uk-o13-ee-crm-crm-guides.md)                                       | ![ctc](/doc/img/contacts.jpg)             | [Contacts](/en-uk/o13/ee/ctc/en-uk-o13-ee-ctc-contacts-guides.md)                             | ![dsc](/doc/img/discuss.jpg)              | [Discuss](/en-uk/o13/ee/dsc/en-uk-o13-ee-dsc-discuss-guides.md)                               |</v>
      </c>
      <c r="I78" s="2"/>
      <c r="J78" s="2"/>
      <c r="K78" s="2"/>
      <c r="L78" s="2"/>
    </row>
    <row r="79" spans="1:12" x14ac:dyDescent="0.25">
      <c r="A79" s="1" t="s">
        <v>19</v>
      </c>
      <c r="B79" s="2"/>
      <c r="C79" s="2">
        <f t="shared" si="1"/>
        <v>56</v>
      </c>
      <c r="D79" s="2" t="str">
        <f t="shared" si="2"/>
        <v xml:space="preserve"> [Contacts]</v>
      </c>
      <c r="E79" s="2"/>
      <c r="F79" s="1"/>
      <c r="G79" s="2"/>
      <c r="H79" s="7" t="str">
        <f t="shared" si="3"/>
        <v/>
      </c>
      <c r="I79" s="2"/>
      <c r="J79" s="2"/>
      <c r="K79" s="2"/>
      <c r="L79" s="2"/>
    </row>
    <row r="80" spans="1:12" x14ac:dyDescent="0.25">
      <c r="A80" s="1" t="s">
        <v>50</v>
      </c>
      <c r="B80" s="2"/>
      <c r="C80" s="2">
        <f t="shared" si="1"/>
        <v>55</v>
      </c>
      <c r="D80" s="2" t="str">
        <f t="shared" si="2"/>
        <v xml:space="preserve"> [Discuss]</v>
      </c>
      <c r="E80" s="2"/>
      <c r="F80" s="1"/>
      <c r="G80" s="2"/>
      <c r="H80" s="7" t="str">
        <f t="shared" si="3"/>
        <v/>
      </c>
      <c r="I80" s="2"/>
      <c r="J80" s="2"/>
      <c r="K80" s="2"/>
      <c r="L80" s="2"/>
    </row>
    <row r="81" spans="1:12" x14ac:dyDescent="0.25">
      <c r="A81" s="1" t="s">
        <v>20</v>
      </c>
      <c r="B81" s="2"/>
      <c r="C81" s="2">
        <f t="shared" si="1"/>
        <v>57</v>
      </c>
      <c r="D81" s="2" t="str">
        <f t="shared" si="2"/>
        <v xml:space="preserve"> [eCommerce]</v>
      </c>
      <c r="E81" s="2"/>
      <c r="F81" s="1"/>
      <c r="G81" s="2"/>
      <c r="H81" s="7" t="str">
        <f t="shared" si="3"/>
        <v>| ![eco](/doc/img/website_sale.jpg)         | [eCommerce](/en-uk/o13/ee/eco/en-uk-o13-ee-eco-ecommerce-guides.md)                           | ![emp](/doc/img/hr_employees.jpg)         | [Employees](/en-uk/o13/ee/emp/en-uk-o13-ee-emp-employees-guides.md)                           | ![equ](/doc/img/equipment.jpg)            | [Equipment](/en-uk/o13/ee/equ/en-uk-o13-ee-equ-equipment-guides.md)                           |</v>
      </c>
      <c r="I81" s="2"/>
      <c r="J81" s="2"/>
      <c r="K81" s="2"/>
      <c r="L81" s="2"/>
    </row>
    <row r="82" spans="1:12" x14ac:dyDescent="0.25">
      <c r="A82" s="1" t="s">
        <v>36</v>
      </c>
      <c r="B82" s="2"/>
      <c r="C82" s="2">
        <f t="shared" si="1"/>
        <v>57</v>
      </c>
      <c r="D82" s="2" t="str">
        <f t="shared" si="2"/>
        <v xml:space="preserve"> [Employees]</v>
      </c>
      <c r="E82" s="2"/>
      <c r="F82" s="1"/>
      <c r="G82" s="2"/>
      <c r="H82" s="7" t="str">
        <f t="shared" si="3"/>
        <v/>
      </c>
      <c r="I82" s="2"/>
      <c r="J82" s="2"/>
      <c r="K82" s="2"/>
      <c r="L82" s="2"/>
    </row>
    <row r="83" spans="1:12" x14ac:dyDescent="0.25">
      <c r="A83" s="1" t="s">
        <v>51</v>
      </c>
      <c r="B83" s="2"/>
      <c r="C83" s="2">
        <f t="shared" si="1"/>
        <v>57</v>
      </c>
      <c r="D83" s="2" t="str">
        <f t="shared" si="2"/>
        <v xml:space="preserve"> [Equipment]</v>
      </c>
      <c r="E83" s="2"/>
      <c r="F83" s="1"/>
      <c r="G83" s="2"/>
      <c r="H83" s="7" t="str">
        <f t="shared" si="3"/>
        <v/>
      </c>
      <c r="I83" s="2"/>
      <c r="J83" s="2"/>
      <c r="K83" s="2"/>
      <c r="L83" s="2"/>
    </row>
    <row r="84" spans="1:12" x14ac:dyDescent="0.25">
      <c r="A84" s="1" t="s">
        <v>21</v>
      </c>
      <c r="B84" s="2"/>
      <c r="C84" s="2">
        <f t="shared" si="1"/>
        <v>58</v>
      </c>
      <c r="D84" s="2" t="str">
        <f t="shared" si="2"/>
        <v xml:space="preserve"> [eSignature]</v>
      </c>
      <c r="E84" s="2"/>
      <c r="F84" s="1"/>
      <c r="G84" s="2"/>
      <c r="H84" s="7" t="str">
        <f t="shared" si="3"/>
        <v>| ![esg](/doc/img/website_sign.jpg)         | [eSignature](/en-uk/o13/ee/esg/en-uk-o13-ee-esg-esignature-guides.md)                         | ![eve](/doc/img/event.jpg)                | [Events](/en-uk/o13/ee/eve/en-uk-o13-ee-eve-events-guides.md)                                 | ![exp](/doc/img/hr_expense.jpg)           | [Expenses](/en-uk/o13/ee/exp/en-uk-o13-ee-exp-expenses-guides.md)                             |</v>
      </c>
      <c r="I84" s="2"/>
      <c r="J84" s="2"/>
      <c r="K84" s="2"/>
      <c r="L84" s="2"/>
    </row>
    <row r="85" spans="1:12" x14ac:dyDescent="0.25">
      <c r="A85" s="1" t="s">
        <v>37</v>
      </c>
      <c r="B85" s="2"/>
      <c r="C85" s="2">
        <f t="shared" si="1"/>
        <v>54</v>
      </c>
      <c r="D85" s="2" t="str">
        <f t="shared" si="2"/>
        <v xml:space="preserve"> [Events]</v>
      </c>
      <c r="E85" s="2"/>
      <c r="F85" s="1"/>
      <c r="G85" s="2"/>
      <c r="H85" s="7" t="str">
        <f t="shared" si="3"/>
        <v/>
      </c>
      <c r="I85" s="2"/>
      <c r="J85" s="2"/>
      <c r="K85" s="2"/>
      <c r="L85" s="2"/>
    </row>
    <row r="86" spans="1:12" x14ac:dyDescent="0.25">
      <c r="A86" s="1" t="s">
        <v>52</v>
      </c>
      <c r="B86" s="2"/>
      <c r="C86" s="2">
        <f t="shared" si="1"/>
        <v>56</v>
      </c>
      <c r="D86" s="2" t="str">
        <f t="shared" si="2"/>
        <v xml:space="preserve"> [Expenses]</v>
      </c>
      <c r="E86" s="2"/>
      <c r="F86" s="1"/>
      <c r="G86" s="2"/>
      <c r="H86" s="7" t="str">
        <f t="shared" si="3"/>
        <v/>
      </c>
      <c r="I86" s="2"/>
      <c r="J86" s="2"/>
      <c r="K86" s="2"/>
      <c r="L86" s="2"/>
    </row>
    <row r="87" spans="1:12" x14ac:dyDescent="0.25">
      <c r="A87" s="1" t="s">
        <v>22</v>
      </c>
      <c r="B87" s="2"/>
      <c r="C87" s="2">
        <f t="shared" si="1"/>
        <v>53</v>
      </c>
      <c r="D87" s="2" t="str">
        <f t="shared" si="2"/>
        <v xml:space="preserve"> [Fleet]</v>
      </c>
      <c r="E87" s="2"/>
      <c r="F87" s="1"/>
      <c r="G87" s="2"/>
      <c r="H87" s="7" t="str">
        <f t="shared" si="3"/>
        <v>| ![flt](/doc/img/fleet.jpg)                | [Fleet](/en-uk/o13/ee/flt/en-uk-o13-ee-flt-fleet-guides.md)                                   | ![for](/doc/img/website_forum.jpg)        | [Forum](/en-uk/o13/ee/for/en-uk-o13-ee-for-forum-guides.md)                                   | ![fsv](/doc/img/field_service.jpg)        | [Field Service](/en-uk/o13/ee/fsv/en-uk-o13-ee-fsv-field-service-guides.md)                   |</v>
      </c>
      <c r="I87" s="2"/>
      <c r="J87" s="2"/>
      <c r="K87" s="2"/>
      <c r="L87" s="2"/>
    </row>
    <row r="88" spans="1:12" x14ac:dyDescent="0.25">
      <c r="A88" s="1" t="s">
        <v>38</v>
      </c>
      <c r="B88" s="2"/>
      <c r="C88" s="2">
        <f t="shared" si="1"/>
        <v>53</v>
      </c>
      <c r="D88" s="2" t="str">
        <f t="shared" si="2"/>
        <v xml:space="preserve"> [Forum]</v>
      </c>
      <c r="E88" s="2"/>
      <c r="F88" s="1"/>
      <c r="G88" s="2"/>
      <c r="H88" s="7" t="str">
        <f t="shared" si="3"/>
        <v/>
      </c>
      <c r="I88" s="2"/>
      <c r="J88" s="2"/>
      <c r="K88" s="2"/>
      <c r="L88" s="2"/>
    </row>
    <row r="89" spans="1:12" x14ac:dyDescent="0.25">
      <c r="A89" s="1" t="s">
        <v>53</v>
      </c>
      <c r="B89" s="2"/>
      <c r="C89" s="2">
        <f t="shared" si="1"/>
        <v>61</v>
      </c>
      <c r="D89" s="2" t="str">
        <f t="shared" si="2"/>
        <v xml:space="preserve"> [Field Service]</v>
      </c>
      <c r="E89" s="2"/>
      <c r="F89" s="1"/>
      <c r="G89" s="2"/>
      <c r="H89" s="7" t="str">
        <f t="shared" si="3"/>
        <v/>
      </c>
      <c r="I89" s="2"/>
      <c r="J89" s="2"/>
      <c r="K89" s="2"/>
      <c r="L89" s="2"/>
    </row>
    <row r="90" spans="1:12" x14ac:dyDescent="0.25">
      <c r="A90" s="1" t="s">
        <v>23</v>
      </c>
      <c r="B90" s="2"/>
      <c r="C90" s="2">
        <f t="shared" si="1"/>
        <v>56</v>
      </c>
      <c r="D90" s="2" t="str">
        <f t="shared" si="2"/>
        <v xml:space="preserve"> [Helpdesk]</v>
      </c>
      <c r="E90" s="2"/>
      <c r="F90" s="1"/>
      <c r="G90" s="2"/>
      <c r="H90" s="7" t="str">
        <f t="shared" si="3"/>
        <v>| ![hdk](/doc/img/helpdesk.jpg)             | [Helpdesk](/en-uk/o13/ee/hdk/en-uk-o13-ee-hdk-helpdesk-guides.md)                             | ![inv](/doc/img/stock.jpg)                | [Inventory](/en-uk/o13/ee/inv/en-uk-o13-ee-inv-inventory-guides.md)                           | ![iot](/doc/img/iot.jpg)                  | [Internet of Things (IOT)](/en-uk/o13/ee/iot/en-uk-o13-ee-iot-internet_of_things-guides.md)   |</v>
      </c>
      <c r="I90" s="2"/>
      <c r="J90" s="2"/>
      <c r="K90" s="2"/>
      <c r="L90" s="2"/>
    </row>
    <row r="91" spans="1:12" x14ac:dyDescent="0.25">
      <c r="A91" s="1" t="s">
        <v>54</v>
      </c>
      <c r="B91" s="2"/>
      <c r="C91" s="2">
        <f t="shared" si="1"/>
        <v>57</v>
      </c>
      <c r="D91" s="2" t="str">
        <f t="shared" si="2"/>
        <v xml:space="preserve"> [Inventory]</v>
      </c>
      <c r="E91" s="2"/>
      <c r="F91" s="1"/>
      <c r="G91" s="2"/>
      <c r="H91" s="7" t="str">
        <f t="shared" si="3"/>
        <v/>
      </c>
      <c r="I91" s="2"/>
      <c r="J91" s="2"/>
      <c r="K91" s="2"/>
      <c r="L91" s="2"/>
    </row>
    <row r="92" spans="1:12" x14ac:dyDescent="0.25">
      <c r="A92" s="1" t="s">
        <v>39</v>
      </c>
      <c r="B92" s="2"/>
      <c r="C92" s="2">
        <f t="shared" si="1"/>
        <v>72</v>
      </c>
      <c r="D92" s="2" t="str">
        <f t="shared" si="2"/>
        <v xml:space="preserve"> [Internet of Things (IOT)]</v>
      </c>
      <c r="E92" s="2"/>
      <c r="F92" s="1"/>
      <c r="G92" s="2"/>
      <c r="H92" s="7" t="str">
        <f t="shared" si="3"/>
        <v/>
      </c>
      <c r="I92" s="2"/>
      <c r="J92" s="2"/>
      <c r="K92" s="2"/>
      <c r="L92" s="2"/>
    </row>
    <row r="93" spans="1:12" x14ac:dyDescent="0.25">
      <c r="A93" s="1" t="s">
        <v>24</v>
      </c>
      <c r="B93" s="2"/>
      <c r="C93" s="2">
        <f t="shared" si="1"/>
        <v>57</v>
      </c>
      <c r="D93" s="2" t="str">
        <f t="shared" si="2"/>
        <v xml:space="preserve"> [Invoicing]</v>
      </c>
      <c r="E93" s="2"/>
      <c r="F93" s="1"/>
      <c r="G93" s="2"/>
      <c r="H93" s="7" t="str">
        <f t="shared" si="3"/>
        <v>| ![ivc](/doc/img/account_invoicing.jpg)    | [Invoicing](/en-uk/o13/ee/ivc/en-uk-o13-ee-ivc-invoicing-guides.md)                           | ![lun](/doc/img/lunch.jpg)                | [Lunch](/en-uk/o13/ee/lun/en-uk-o13-ee-lun-lunch-guides.md)                                   | ![lvc](/doc/img/im_livechat.jpg)          | [Live Chat](/en-uk/o13/ee/lch/en-uk-o13-ee-lch-live_chat-guides.md)                           |</v>
      </c>
      <c r="I93" s="2"/>
      <c r="J93" s="2"/>
      <c r="K93" s="2"/>
      <c r="L93" s="2"/>
    </row>
    <row r="94" spans="1:12" x14ac:dyDescent="0.25">
      <c r="A94" s="1" t="s">
        <v>25</v>
      </c>
      <c r="B94" s="2"/>
      <c r="C94" s="2">
        <f t="shared" si="1"/>
        <v>53</v>
      </c>
      <c r="D94" s="2" t="str">
        <f t="shared" si="2"/>
        <v xml:space="preserve"> [Lunch]</v>
      </c>
      <c r="E94" s="2"/>
      <c r="F94" s="1"/>
      <c r="G94" s="2"/>
      <c r="H94" s="7" t="str">
        <f t="shared" si="3"/>
        <v/>
      </c>
      <c r="I94" s="2"/>
      <c r="J94" s="2"/>
      <c r="K94" s="2"/>
      <c r="L94" s="2"/>
    </row>
    <row r="95" spans="1:12" x14ac:dyDescent="0.25">
      <c r="A95" s="1" t="s">
        <v>55</v>
      </c>
      <c r="B95" s="2"/>
      <c r="C95" s="2">
        <f t="shared" si="1"/>
        <v>57</v>
      </c>
      <c r="D95" s="2" t="str">
        <f t="shared" si="2"/>
        <v xml:space="preserve"> [Live Chat]</v>
      </c>
      <c r="E95" s="2"/>
      <c r="F95" s="1"/>
      <c r="G95" s="2"/>
      <c r="H95" s="7" t="str">
        <f t="shared" si="3"/>
        <v/>
      </c>
      <c r="I95" s="2"/>
      <c r="J95" s="2"/>
      <c r="K95" s="2"/>
      <c r="L95" s="2"/>
    </row>
    <row r="96" spans="1:12" x14ac:dyDescent="0.25">
      <c r="A96" s="1" t="s">
        <v>56</v>
      </c>
      <c r="B96" s="2"/>
      <c r="C96" s="2">
        <f t="shared" si="1"/>
        <v>62</v>
      </c>
      <c r="D96" s="2" t="str">
        <f t="shared" si="2"/>
        <v xml:space="preserve"> [Marketing Auto]</v>
      </c>
      <c r="E96" s="2"/>
      <c r="F96" s="1"/>
      <c r="G96" s="2"/>
      <c r="H96" s="7" t="str">
        <f t="shared" si="3"/>
        <v>| ![mka](/doc/img/marketing_automation.jpg) | [Marketing Auto](/en-uk/o13/ee/mka/en-uk-o13-ee-mka-marketing-automation-guides.md)           | ![mnt](/doc/img/maintenance.jpg)          | [Maintenance](/en-uk/o13/ee/mnt/en-uk-o13-ee-mnt-maintenance-guides.md)                       | ![mrp](/doc/img/mrp.jpg)                  | [MRP](/en-uk/o13/ee/mrp/en-uk-o13-ee-mrp-mrp-guides.md)                                       |</v>
      </c>
      <c r="I96" s="2"/>
      <c r="J96" s="2"/>
      <c r="K96" s="2"/>
      <c r="L96" s="2"/>
    </row>
    <row r="97" spans="1:12" x14ac:dyDescent="0.25">
      <c r="A97" s="1" t="s">
        <v>41</v>
      </c>
      <c r="B97" s="2"/>
      <c r="C97" s="2">
        <f t="shared" si="1"/>
        <v>59</v>
      </c>
      <c r="D97" s="2" t="str">
        <f t="shared" si="2"/>
        <v xml:space="preserve"> [Maintenance]</v>
      </c>
      <c r="E97" s="2"/>
      <c r="F97" s="1"/>
      <c r="G97" s="2"/>
      <c r="H97" s="7" t="str">
        <f t="shared" si="3"/>
        <v/>
      </c>
      <c r="I97" s="2"/>
      <c r="J97" s="2"/>
      <c r="K97" s="2"/>
      <c r="L97" s="2"/>
    </row>
    <row r="98" spans="1:12" x14ac:dyDescent="0.25">
      <c r="A98" s="1" t="s">
        <v>42</v>
      </c>
      <c r="B98" s="2"/>
      <c r="C98" s="2">
        <f t="shared" si="1"/>
        <v>51</v>
      </c>
      <c r="D98" s="2" t="str">
        <f t="shared" si="2"/>
        <v xml:space="preserve"> [MRP]</v>
      </c>
      <c r="E98" s="2"/>
      <c r="F98" s="1"/>
      <c r="G98" s="2"/>
      <c r="H98" s="7" t="str">
        <f t="shared" si="3"/>
        <v/>
      </c>
      <c r="I98" s="2"/>
      <c r="J98" s="2"/>
      <c r="K98" s="2"/>
      <c r="L98" s="2"/>
    </row>
    <row r="99" spans="1:12" x14ac:dyDescent="0.25">
      <c r="A99" s="1" t="s">
        <v>26</v>
      </c>
      <c r="B99" s="2"/>
      <c r="C99" s="2">
        <f t="shared" si="1"/>
        <v>57</v>
      </c>
      <c r="D99" s="2" t="str">
        <f t="shared" si="2"/>
        <v xml:space="preserve"> [Mass Mail]</v>
      </c>
      <c r="E99" s="2"/>
      <c r="F99" s="1"/>
      <c r="G99" s="2"/>
      <c r="H99" s="7" t="str">
        <f t="shared" si="3"/>
        <v>| ![msm](/doc/img/mass_mailing.jpg)         | [Mass Mail](/en-uk/o13/ee/msm/en-uk-o13-ee-msm-mass-marketing-guides.md)                      | ![osh](/doc/img/odoosh.jpg)               | [Odoo SH](/en-uk/o13/ee/osh/en-uk-o13-ee-osh-odoo-sh-guides.md)                               | ![pch](/doc/img/purchase.jpg)             | [Purchasing](/en-uk/o13/ee/pch/en-uk-o13-ee-pch-purchasing-guides.md)                         |</v>
      </c>
      <c r="I99" s="2"/>
      <c r="J99" s="2"/>
      <c r="K99" s="2"/>
      <c r="L99" s="2"/>
    </row>
    <row r="100" spans="1:12" x14ac:dyDescent="0.25">
      <c r="A100" s="1" t="s">
        <v>57</v>
      </c>
      <c r="B100" s="2"/>
      <c r="C100" s="2">
        <f t="shared" si="1"/>
        <v>55</v>
      </c>
      <c r="D100" s="2" t="str">
        <f t="shared" si="2"/>
        <v xml:space="preserve"> [Odoo SH]</v>
      </c>
      <c r="E100" s="2"/>
      <c r="F100" s="1"/>
      <c r="G100" s="2"/>
      <c r="H100" s="7" t="str">
        <f t="shared" si="3"/>
        <v/>
      </c>
      <c r="I100" s="2"/>
      <c r="J100" s="2"/>
      <c r="K100" s="2"/>
      <c r="L100" s="2"/>
    </row>
    <row r="101" spans="1:12" x14ac:dyDescent="0.25">
      <c r="A101" s="1" t="s">
        <v>58</v>
      </c>
      <c r="B101" s="2"/>
      <c r="C101" s="2">
        <f t="shared" si="1"/>
        <v>58</v>
      </c>
      <c r="D101" s="2" t="str">
        <f t="shared" si="2"/>
        <v xml:space="preserve"> [Purchasing]</v>
      </c>
      <c r="E101" s="2"/>
      <c r="F101" s="1"/>
      <c r="G101" s="2"/>
      <c r="H101" s="7" t="str">
        <f t="shared" si="3"/>
        <v/>
      </c>
      <c r="I101" s="2"/>
      <c r="J101" s="2"/>
      <c r="K101" s="2"/>
      <c r="L101" s="2"/>
    </row>
    <row r="102" spans="1:12" x14ac:dyDescent="0.25">
      <c r="A102" s="1" t="s">
        <v>28</v>
      </c>
      <c r="B102" s="2"/>
      <c r="C102" s="2">
        <f t="shared" si="1"/>
        <v>51</v>
      </c>
      <c r="D102" s="2" t="str">
        <f t="shared" si="2"/>
        <v xml:space="preserve"> [PLM]</v>
      </c>
      <c r="E102" s="2"/>
      <c r="F102" s="1"/>
      <c r="G102" s="2"/>
      <c r="H102" s="7" t="str">
        <f t="shared" si="3"/>
        <v>| ![plm](/doc/img/plm.jpg)                  | [PLM](/en-uk/o13/ee/plm/en-uk-o13-ee-plm-plm-guides.md)                                       | ![pos](/doc/img/point_of_sale.jpg)        | [Point of Sale](/en-uk/o13/ee/pos/en-uk-o13-ee-pos-point-of-sale-guides.md)                   | ![prj](/doc/img/project.jpg)              | [Projects](/en-uk/o13/ee/prj/en-uk-o13-ee-prj-projects-guides.md)                             |</v>
      </c>
      <c r="I102" s="2"/>
      <c r="J102" s="2"/>
      <c r="K102" s="2"/>
      <c r="L102" s="2"/>
    </row>
    <row r="103" spans="1:12" x14ac:dyDescent="0.25">
      <c r="A103" s="1" t="s">
        <v>44</v>
      </c>
      <c r="B103" s="2"/>
      <c r="C103" s="2">
        <f t="shared" si="1"/>
        <v>61</v>
      </c>
      <c r="D103" s="2" t="str">
        <f t="shared" si="2"/>
        <v xml:space="preserve"> [Point of Sale]</v>
      </c>
      <c r="E103" s="2"/>
      <c r="F103" s="1"/>
      <c r="G103" s="2"/>
      <c r="H103" s="7" t="str">
        <f t="shared" si="3"/>
        <v/>
      </c>
      <c r="I103" s="2"/>
      <c r="J103" s="2"/>
      <c r="K103" s="2"/>
      <c r="L103" s="2"/>
    </row>
    <row r="104" spans="1:12" x14ac:dyDescent="0.25">
      <c r="A104" s="1" t="s">
        <v>29</v>
      </c>
      <c r="B104" s="2"/>
      <c r="C104" s="2">
        <f t="shared" si="1"/>
        <v>56</v>
      </c>
      <c r="D104" s="2" t="str">
        <f t="shared" si="2"/>
        <v xml:space="preserve"> [Projects]</v>
      </c>
      <c r="E104" s="2"/>
      <c r="F104" s="1"/>
      <c r="G104" s="2"/>
      <c r="H104" s="7" t="str">
        <f t="shared" si="3"/>
        <v/>
      </c>
      <c r="I104" s="2"/>
      <c r="J104" s="2"/>
      <c r="K104" s="2"/>
      <c r="L104" s="2"/>
    </row>
    <row r="105" spans="1:12" x14ac:dyDescent="0.25">
      <c r="A105" s="1" t="s">
        <v>59</v>
      </c>
      <c r="B105" s="2"/>
      <c r="C105" s="2">
        <f t="shared" si="1"/>
        <v>56</v>
      </c>
      <c r="D105" s="2" t="str">
        <f t="shared" si="2"/>
        <v xml:space="preserve"> [Presence]</v>
      </c>
      <c r="E105" s="2"/>
      <c r="F105" s="1"/>
      <c r="G105" s="2"/>
      <c r="H105" s="7" t="str">
        <f t="shared" si="3"/>
        <v>| ![psc](/doc/img/hr_presence.jpg)          | [Presence](/en-uk/o13/ee/psc/en-uk-o13-ee-psc-presence-guides.md)                             | ![pyr](/doc/img/hr_payroll.jpg)           | [Payroll](/en-uk/o13/ee/pyr/en-uk-o13-ee-pyr-payroll-guides.md)                               | ![rcr](/doc/img/hr_recruitment.jpg)       | [Recruitment](/en-uk/o13/ee/rcr/en-uk-o13-ee-rcr-recruitment-guides.md)                       |</v>
      </c>
      <c r="I105" s="2"/>
      <c r="J105" s="2"/>
      <c r="K105" s="2"/>
      <c r="L105" s="2"/>
    </row>
    <row r="106" spans="1:12" x14ac:dyDescent="0.25">
      <c r="A106" s="1" t="s">
        <v>43</v>
      </c>
      <c r="B106" s="2"/>
      <c r="C106" s="2">
        <f t="shared" si="1"/>
        <v>55</v>
      </c>
      <c r="D106" s="2" t="str">
        <f t="shared" si="2"/>
        <v xml:space="preserve"> [Payroll]</v>
      </c>
      <c r="E106" s="2"/>
      <c r="F106" s="1"/>
      <c r="G106" s="2"/>
      <c r="H106" s="7" t="str">
        <f t="shared" si="3"/>
        <v/>
      </c>
      <c r="I106" s="2"/>
      <c r="J106" s="2"/>
      <c r="K106" s="2"/>
      <c r="L106" s="2"/>
    </row>
    <row r="107" spans="1:12" x14ac:dyDescent="0.25">
      <c r="A107" s="1" t="s">
        <v>45</v>
      </c>
      <c r="B107" s="2"/>
      <c r="C107" s="2">
        <f t="shared" si="1"/>
        <v>59</v>
      </c>
      <c r="D107" s="2" t="str">
        <f t="shared" si="2"/>
        <v xml:space="preserve"> [Recruitment]</v>
      </c>
      <c r="E107" s="2"/>
      <c r="F107" s="1"/>
      <c r="G107" s="2"/>
      <c r="H107" s="7" t="str">
        <f t="shared" si="3"/>
        <v/>
      </c>
      <c r="I107" s="2"/>
      <c r="J107" s="2"/>
      <c r="K107" s="2"/>
      <c r="L107" s="2"/>
    </row>
    <row r="108" spans="1:12" x14ac:dyDescent="0.25">
      <c r="A108" s="1" t="s">
        <v>60</v>
      </c>
      <c r="B108" s="2"/>
      <c r="C108" s="2">
        <f t="shared" si="1"/>
        <v>54</v>
      </c>
      <c r="D108" s="2" t="str">
        <f t="shared" si="2"/>
        <v xml:space="preserve"> [Rental]</v>
      </c>
      <c r="E108" s="2"/>
      <c r="F108" s="1"/>
      <c r="G108" s="2"/>
      <c r="H108" s="7" t="str">
        <f t="shared" si="3"/>
        <v>| ![rnt](/doc/img/rentals.jpg)              | [Rental](/en-uk/o13/ee/rnt/en-uk-o13-ee-rnt-rental-guides.md)                                 | ![skm](/doc/img/hr_skills.jpg)            | [Skills](/en-uk/o13/ee/skm/en-uk-o13-ee-skm-skills-guides.md)                                 | ![sli](/doc/img/website_slides.jpg)       | [Slides](/en-uk/o13/ee/sli/en-uk-o13-ee-sli-slides-guides.md)                                 |</v>
      </c>
      <c r="I108" s="2"/>
      <c r="J108" s="2"/>
      <c r="K108" s="2"/>
      <c r="L108" s="2"/>
    </row>
    <row r="109" spans="1:12" x14ac:dyDescent="0.25">
      <c r="A109" s="1" t="s">
        <v>46</v>
      </c>
      <c r="B109" s="2"/>
      <c r="C109" s="2">
        <f t="shared" si="1"/>
        <v>54</v>
      </c>
      <c r="D109" s="2" t="str">
        <f t="shared" si="2"/>
        <v xml:space="preserve"> [Skills]</v>
      </c>
      <c r="E109" s="2"/>
      <c r="F109" s="1"/>
      <c r="G109" s="2"/>
      <c r="H109" s="7" t="str">
        <f t="shared" si="3"/>
        <v/>
      </c>
      <c r="I109" s="2"/>
      <c r="J109" s="2"/>
      <c r="K109" s="2"/>
      <c r="L109" s="2"/>
    </row>
    <row r="110" spans="1:12" x14ac:dyDescent="0.25">
      <c r="A110" s="1" t="s">
        <v>61</v>
      </c>
      <c r="B110" s="2"/>
      <c r="C110" s="2">
        <f t="shared" si="1"/>
        <v>54</v>
      </c>
      <c r="D110" s="2" t="str">
        <f t="shared" si="2"/>
        <v xml:space="preserve"> [Slides]</v>
      </c>
      <c r="E110" s="2"/>
      <c r="F110" s="1"/>
      <c r="G110" s="2"/>
      <c r="H110" s="7" t="str">
        <f t="shared" si="3"/>
        <v/>
      </c>
      <c r="I110" s="2"/>
      <c r="J110" s="2"/>
      <c r="K110" s="2"/>
      <c r="L110" s="2"/>
    </row>
    <row r="111" spans="1:12" x14ac:dyDescent="0.25">
      <c r="A111" s="1" t="s">
        <v>30</v>
      </c>
      <c r="B111" s="2"/>
      <c r="C111" s="2">
        <f t="shared" si="1"/>
        <v>53</v>
      </c>
      <c r="D111" s="2" t="str">
        <f t="shared" si="2"/>
        <v xml:space="preserve"> [Sales]</v>
      </c>
      <c r="E111" s="2"/>
      <c r="F111" s="1"/>
      <c r="G111" s="2"/>
      <c r="H111" s="7" t="str">
        <f t="shared" si="3"/>
        <v>| ![sls](/doc/img/sale.jpg)                 | [Sales](/en-uk/o13/ee/sls/en-uk-o13-ee-sls-sales-guides.md)                                   | ![stu](/doc/img/web_studio.jpg)           | [Odoo Studio](/en-uk/o13/ee/stu/en-uk-o13-ee-stu-studio-guides.md)                            | ![sub](/doc/img/sale_subscription.jpg)    | [Subscriptions](/en-uk/o13/ee/sub/en-uk-o13-ee-sub-subscriptions-guides.md)                   |</v>
      </c>
      <c r="I111" s="2"/>
      <c r="J111" s="2"/>
      <c r="K111" s="2"/>
      <c r="L111" s="2"/>
    </row>
    <row r="112" spans="1:12" x14ac:dyDescent="0.25">
      <c r="A112" s="1" t="s">
        <v>27</v>
      </c>
      <c r="B112" s="2"/>
      <c r="C112" s="2">
        <f t="shared" si="1"/>
        <v>59</v>
      </c>
      <c r="D112" s="2" t="str">
        <f t="shared" si="2"/>
        <v xml:space="preserve"> [Odoo Studio]</v>
      </c>
      <c r="E112" s="2"/>
      <c r="F112" s="1"/>
      <c r="G112" s="2"/>
      <c r="H112" s="7" t="str">
        <f t="shared" si="3"/>
        <v/>
      </c>
      <c r="I112" s="2"/>
      <c r="J112" s="2"/>
      <c r="K112" s="2"/>
      <c r="L112" s="2"/>
    </row>
    <row r="113" spans="1:12" x14ac:dyDescent="0.25">
      <c r="A113" s="1" t="s">
        <v>31</v>
      </c>
      <c r="B113" s="2"/>
      <c r="C113" s="2">
        <f t="shared" si="1"/>
        <v>61</v>
      </c>
      <c r="D113" s="2" t="str">
        <f t="shared" si="2"/>
        <v xml:space="preserve"> [Subscriptions]</v>
      </c>
      <c r="E113" s="2"/>
      <c r="F113" s="1"/>
      <c r="G113" s="2"/>
      <c r="H113" s="7" t="str">
        <f t="shared" si="3"/>
        <v/>
      </c>
      <c r="I113" s="2"/>
      <c r="J113" s="2"/>
      <c r="K113" s="2"/>
      <c r="L113" s="2"/>
    </row>
    <row r="114" spans="1:12" x14ac:dyDescent="0.25">
      <c r="A114" s="1" t="s">
        <v>47</v>
      </c>
      <c r="B114" s="2"/>
      <c r="C114" s="2">
        <f t="shared" si="1"/>
        <v>55</v>
      </c>
      <c r="D114" s="2" t="str">
        <f t="shared" si="2"/>
        <v xml:space="preserve"> [Surveys]</v>
      </c>
      <c r="E114" s="2"/>
      <c r="F114" s="1"/>
      <c r="G114" s="2"/>
      <c r="H114" s="7" t="str">
        <f t="shared" si="3"/>
        <v>| ![svy](/doc/img/survey.jpg)               | [Surveys](/en-uk/o13/ee/svy/en-uk-o13-ee-svy-survey-guides.md)                                | ![tof](/doc/img/timeoff.jpg)              | [Time Off](/en-uk/o13/ee/tof/en-uk-o13-ee-tof-timeoff-guides.md)                              | ![tsh](/doc/img/hr_timesheet.jpg)         | [Time Sheet](/en-uk/o13/ee/tsh/en-uk-o13-ee-tsh-timesheet-guides.md)                          |</v>
      </c>
      <c r="I114" s="2"/>
      <c r="J114" s="2"/>
      <c r="K114" s="2"/>
      <c r="L114" s="2"/>
    </row>
    <row r="115" spans="1:12" x14ac:dyDescent="0.25">
      <c r="A115" s="1" t="s">
        <v>40</v>
      </c>
      <c r="B115" s="2"/>
      <c r="C115" s="2">
        <f t="shared" si="1"/>
        <v>56</v>
      </c>
      <c r="D115" s="2" t="str">
        <f t="shared" si="2"/>
        <v xml:space="preserve"> [Time Off]</v>
      </c>
      <c r="E115" s="2"/>
      <c r="F115" s="1"/>
      <c r="G115" s="2"/>
      <c r="H115" s="7" t="str">
        <f t="shared" si="3"/>
        <v/>
      </c>
      <c r="I115" s="2"/>
      <c r="J115" s="2"/>
      <c r="K115" s="2"/>
      <c r="L115" s="2"/>
    </row>
    <row r="116" spans="1:12" x14ac:dyDescent="0.25">
      <c r="A116" s="1" t="s">
        <v>62</v>
      </c>
      <c r="B116" s="2"/>
      <c r="C116" s="2">
        <f t="shared" si="1"/>
        <v>58</v>
      </c>
      <c r="D116" s="2" t="str">
        <f t="shared" si="2"/>
        <v xml:space="preserve"> [Time Sheet]</v>
      </c>
      <c r="E116" s="2"/>
      <c r="F116" s="1"/>
      <c r="G116" s="2"/>
      <c r="H116" s="7" t="str">
        <f t="shared" si="3"/>
        <v/>
      </c>
      <c r="I116" s="2"/>
      <c r="J116" s="2"/>
      <c r="K116" s="2"/>
      <c r="L116" s="2"/>
    </row>
    <row r="117" spans="1:12" x14ac:dyDescent="0.25">
      <c r="A117" s="1" t="s">
        <v>32</v>
      </c>
      <c r="B117" s="2"/>
      <c r="C117" s="2">
        <f t="shared" si="1"/>
        <v>56</v>
      </c>
      <c r="D117" s="2" t="str">
        <f t="shared" si="2"/>
        <v xml:space="preserve"> [Websites]</v>
      </c>
      <c r="E117" s="2"/>
      <c r="F117" s="1"/>
      <c r="G117" s="2"/>
      <c r="H117" s="7" t="str">
        <f t="shared" si="3"/>
        <v xml:space="preserve">| ![web](/doc/img/website.jpg)              | [Websites](/en-uk/o13/ee/web/en-uk-o13-ee-web-websites-builder-guides.md)                     | | | | | </v>
      </c>
      <c r="I117" s="2"/>
      <c r="J117" s="2"/>
      <c r="K117" s="2"/>
      <c r="L117" s="2"/>
    </row>
    <row r="118" spans="1:12" x14ac:dyDescent="0.25">
      <c r="A118" s="1" t="s">
        <v>0</v>
      </c>
      <c r="B118" s="2"/>
      <c r="C118" s="2" t="e">
        <f t="shared" si="1"/>
        <v>#VALUE!</v>
      </c>
      <c r="D118" s="2" t="e">
        <f t="shared" si="2"/>
        <v>#VALUE!</v>
      </c>
      <c r="E118" s="2"/>
      <c r="F118" s="1"/>
      <c r="G118" s="2"/>
      <c r="H118" s="2"/>
      <c r="I118" s="2"/>
      <c r="J118" s="2"/>
      <c r="K118" s="2"/>
      <c r="L118" s="2"/>
    </row>
    <row r="122" spans="1:12" x14ac:dyDescent="0.25">
      <c r="A122" s="1"/>
    </row>
    <row r="123" spans="1:12" x14ac:dyDescent="0.25">
      <c r="A123" s="1"/>
    </row>
    <row r="124" spans="1:12" x14ac:dyDescent="0.25">
      <c r="A124" s="1"/>
    </row>
    <row r="125" spans="1:12" x14ac:dyDescent="0.25">
      <c r="A125" s="1" t="s">
        <v>65</v>
      </c>
    </row>
    <row r="126" spans="1:12" x14ac:dyDescent="0.25">
      <c r="A126" s="1" t="s">
        <v>65</v>
      </c>
    </row>
    <row r="127" spans="1:12" x14ac:dyDescent="0.25">
      <c r="A127" s="1" t="s">
        <v>65</v>
      </c>
    </row>
    <row r="128" spans="1:12" x14ac:dyDescent="0.25">
      <c r="A128" s="1" t="s">
        <v>65</v>
      </c>
    </row>
    <row r="129" spans="1:1" x14ac:dyDescent="0.25">
      <c r="A129" s="1" t="s">
        <v>65</v>
      </c>
    </row>
    <row r="130" spans="1:1" x14ac:dyDescent="0.25">
      <c r="A130" s="1" t="s">
        <v>65</v>
      </c>
    </row>
    <row r="131" spans="1:1" x14ac:dyDescent="0.25">
      <c r="A131" s="1" t="s">
        <v>65</v>
      </c>
    </row>
    <row r="132" spans="1:1" x14ac:dyDescent="0.25">
      <c r="A132" s="1" t="s">
        <v>65</v>
      </c>
    </row>
    <row r="133" spans="1:1" x14ac:dyDescent="0.25">
      <c r="A133" s="1" t="s">
        <v>65</v>
      </c>
    </row>
    <row r="134" spans="1:1" x14ac:dyDescent="0.25">
      <c r="A134" s="1" t="s">
        <v>65</v>
      </c>
    </row>
    <row r="135" spans="1:1" x14ac:dyDescent="0.25">
      <c r="A135" s="1" t="s">
        <v>65</v>
      </c>
    </row>
    <row r="136" spans="1:1" x14ac:dyDescent="0.25">
      <c r="A136" s="1" t="s">
        <v>65</v>
      </c>
    </row>
    <row r="137" spans="1:1" x14ac:dyDescent="0.25">
      <c r="A137" s="1" t="s">
        <v>65</v>
      </c>
    </row>
    <row r="138" spans="1:1" x14ac:dyDescent="0.25">
      <c r="A138" s="1" t="s">
        <v>65</v>
      </c>
    </row>
    <row r="139" spans="1:1" x14ac:dyDescent="0.25">
      <c r="A139" s="1" t="s">
        <v>65</v>
      </c>
    </row>
    <row r="140" spans="1:1" x14ac:dyDescent="0.25">
      <c r="A140" s="1" t="s">
        <v>65</v>
      </c>
    </row>
    <row r="141" spans="1:1" x14ac:dyDescent="0.25">
      <c r="A141" s="1" t="s">
        <v>65</v>
      </c>
    </row>
    <row r="142" spans="1:1" x14ac:dyDescent="0.25">
      <c r="A142" s="1" t="s">
        <v>65</v>
      </c>
    </row>
    <row r="143" spans="1:1" x14ac:dyDescent="0.25">
      <c r="A143" s="1" t="s">
        <v>65</v>
      </c>
    </row>
    <row r="144" spans="1:1" x14ac:dyDescent="0.25">
      <c r="A144" s="1" t="s">
        <v>65</v>
      </c>
    </row>
    <row r="145" spans="1:1" x14ac:dyDescent="0.25">
      <c r="A145" t="s">
        <v>65</v>
      </c>
    </row>
    <row r="146" spans="1:1" x14ac:dyDescent="0.25">
      <c r="A146" s="1" t="s">
        <v>65</v>
      </c>
    </row>
    <row r="147" spans="1:1" x14ac:dyDescent="0.25">
      <c r="A147" s="1" t="s">
        <v>65</v>
      </c>
    </row>
    <row r="148" spans="1:1" x14ac:dyDescent="0.25">
      <c r="A148" s="1" t="s">
        <v>65</v>
      </c>
    </row>
    <row r="149" spans="1:1" x14ac:dyDescent="0.25">
      <c r="A149" s="1" t="s">
        <v>65</v>
      </c>
    </row>
    <row r="150" spans="1:1" x14ac:dyDescent="0.25">
      <c r="A150" s="1" t="s">
        <v>65</v>
      </c>
    </row>
    <row r="151" spans="1:1" x14ac:dyDescent="0.25">
      <c r="A151" s="1" t="s">
        <v>65</v>
      </c>
    </row>
    <row r="152" spans="1:1" x14ac:dyDescent="0.25">
      <c r="A152" s="1" t="s">
        <v>65</v>
      </c>
    </row>
    <row r="153" spans="1:1" x14ac:dyDescent="0.25">
      <c r="A153" s="1" t="s">
        <v>65</v>
      </c>
    </row>
    <row r="154" spans="1:1" x14ac:dyDescent="0.25">
      <c r="A154" s="1" t="s">
        <v>65</v>
      </c>
    </row>
    <row r="155" spans="1:1" x14ac:dyDescent="0.25">
      <c r="A155" s="1" t="s">
        <v>65</v>
      </c>
    </row>
    <row r="156" spans="1:1" x14ac:dyDescent="0.25">
      <c r="A156" s="1" t="s">
        <v>65</v>
      </c>
    </row>
    <row r="157" spans="1:1" x14ac:dyDescent="0.25">
      <c r="A157" s="1" t="s">
        <v>77</v>
      </c>
    </row>
    <row r="158" spans="1:1" x14ac:dyDescent="0.25">
      <c r="A158" s="1" t="s">
        <v>64</v>
      </c>
    </row>
    <row r="159" spans="1:1" x14ac:dyDescent="0.25">
      <c r="A159" s="1" t="s">
        <v>3</v>
      </c>
    </row>
    <row r="160" spans="1:1" x14ac:dyDescent="0.25">
      <c r="A160" s="1" t="s">
        <v>66</v>
      </c>
    </row>
    <row r="161" spans="1:1" x14ac:dyDescent="0.25">
      <c r="A161" s="1" t="s">
        <v>5</v>
      </c>
    </row>
    <row r="162" spans="1:1" x14ac:dyDescent="0.25">
      <c r="A162" s="1" t="s">
        <v>6</v>
      </c>
    </row>
    <row r="163" spans="1:1" x14ac:dyDescent="0.25">
      <c r="A163" s="1" t="s">
        <v>7</v>
      </c>
    </row>
    <row r="164" spans="1:1" x14ac:dyDescent="0.25">
      <c r="A164" s="1" t="s">
        <v>67</v>
      </c>
    </row>
    <row r="165" spans="1:1" x14ac:dyDescent="0.25">
      <c r="A165" s="1" t="s">
        <v>68</v>
      </c>
    </row>
    <row r="166" spans="1:1" x14ac:dyDescent="0.25">
      <c r="A166" s="1" t="s">
        <v>69</v>
      </c>
    </row>
    <row r="167" spans="1:1" x14ac:dyDescent="0.25">
      <c r="A167" t="s">
        <v>70</v>
      </c>
    </row>
    <row r="168" spans="1:1" x14ac:dyDescent="0.25">
      <c r="A168" s="1" t="s">
        <v>71</v>
      </c>
    </row>
    <row r="169" spans="1:1" x14ac:dyDescent="0.25">
      <c r="A169" s="1" t="s">
        <v>72</v>
      </c>
    </row>
    <row r="170" spans="1:1" x14ac:dyDescent="0.25">
      <c r="A170" s="1" t="s">
        <v>73</v>
      </c>
    </row>
    <row r="171" spans="1:1" x14ac:dyDescent="0.25">
      <c r="A171" s="1" t="s">
        <v>74</v>
      </c>
    </row>
    <row r="172" spans="1:1" x14ac:dyDescent="0.25">
      <c r="A172" s="1" t="s">
        <v>75</v>
      </c>
    </row>
    <row r="173" spans="1:1" x14ac:dyDescent="0.25">
      <c r="A173" s="1" t="s">
        <v>76</v>
      </c>
    </row>
  </sheetData>
  <sortState ref="A125:A173">
    <sortCondition ref="A12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ReorderMenu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2019-08-03T03:01:09Z</dcterms:modified>
</cp:coreProperties>
</file>