
<file path=[Content_Types].xml><?xml version="1.0" encoding="utf-8"?>
<Types xmlns="http://schemas.openxmlformats.org/package/2006/content-types">
  <Default Extension="xml" ContentType="application/xml"/>
  <Default Extension="png" ContentType="image/png"/>
  <Default Extension="gif" ContentType="image/gi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709"/>
  <workbookPr autoCompressPictures="0"/>
  <bookViews>
    <workbookView xWindow="0" yWindow="0" windowWidth="38400" windowHeight="21080" firstSheet="4" activeTab="10"/>
  </bookViews>
  <sheets>
    <sheet name="main list" sheetId="1" r:id="rId1"/>
    <sheet name="restaurants" sheetId="2" r:id="rId2"/>
    <sheet name="address" sheetId="3" r:id="rId3"/>
    <sheet name="details" sheetId="4" r:id="rId4"/>
    <sheet name="restaurantCuisines" sheetId="6" r:id="rId5"/>
    <sheet name="restaurantHours" sheetId="5" r:id="rId6"/>
    <sheet name="restaurantParking" sheetId="7" r:id="rId7"/>
    <sheet name="restaurantPrices" sheetId="8" r:id="rId8"/>
    <sheet name="restaurantRating" sheetId="9" r:id="rId9"/>
    <sheet name="photos" sheetId="10" r:id="rId10"/>
    <sheet name="photos2" sheetId="11" r:id="rId1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3" i="11" l="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52" i="11"/>
  <c r="E153" i="11"/>
  <c r="E154" i="11"/>
  <c r="E155" i="11"/>
  <c r="E156" i="11"/>
  <c r="E157" i="11"/>
  <c r="E158" i="11"/>
  <c r="E159" i="11"/>
  <c r="E160" i="11"/>
  <c r="E161" i="11"/>
  <c r="E162" i="11"/>
  <c r="E163" i="11"/>
  <c r="E164" i="11"/>
  <c r="E165" i="11"/>
  <c r="E166" i="11"/>
  <c r="E167" i="11"/>
  <c r="E168" i="11"/>
  <c r="E169" i="11"/>
  <c r="E170" i="11"/>
  <c r="E171" i="11"/>
  <c r="E172" i="11"/>
  <c r="E173" i="11"/>
  <c r="E174" i="11"/>
  <c r="E175" i="11"/>
  <c r="E176" i="11"/>
  <c r="E177" i="11"/>
  <c r="E178" i="11"/>
  <c r="E179" i="11"/>
  <c r="E180" i="11"/>
  <c r="E181" i="11"/>
  <c r="E182" i="11"/>
  <c r="E183" i="11"/>
  <c r="E184" i="11"/>
  <c r="E185" i="11"/>
  <c r="E186" i="11"/>
  <c r="E187" i="11"/>
  <c r="E188" i="11"/>
  <c r="E189" i="11"/>
  <c r="E190" i="11"/>
  <c r="E191" i="11"/>
  <c r="E192" i="11"/>
  <c r="E193" i="11"/>
  <c r="E194" i="11"/>
  <c r="E195" i="11"/>
  <c r="E196" i="11"/>
  <c r="E197" i="11"/>
  <c r="E198" i="11"/>
  <c r="E199" i="11"/>
  <c r="E200" i="11"/>
  <c r="E201" i="11"/>
  <c r="E202" i="11"/>
  <c r="E203" i="11"/>
  <c r="E204" i="11"/>
  <c r="E205" i="11"/>
  <c r="E206" i="11"/>
  <c r="E207" i="11"/>
  <c r="E208" i="11"/>
  <c r="E209" i="11"/>
  <c r="E210" i="11"/>
  <c r="E211" i="11"/>
  <c r="E212" i="11"/>
  <c r="E213" i="11"/>
  <c r="E214" i="11"/>
  <c r="E215" i="11"/>
  <c r="E216" i="11"/>
  <c r="E217" i="11"/>
  <c r="E218" i="11"/>
  <c r="E219" i="11"/>
  <c r="E220" i="11"/>
  <c r="E221" i="11"/>
  <c r="E222" i="11"/>
  <c r="E223" i="11"/>
  <c r="E224" i="11"/>
  <c r="E225" i="11"/>
  <c r="E226" i="11"/>
  <c r="E227" i="11"/>
  <c r="E228" i="11"/>
  <c r="E229" i="11"/>
  <c r="E230" i="11"/>
  <c r="E231" i="11"/>
  <c r="E232" i="11"/>
  <c r="E233" i="11"/>
  <c r="E234" i="11"/>
  <c r="E235" i="11"/>
  <c r="E236" i="11"/>
  <c r="E237" i="11"/>
  <c r="E238" i="11"/>
  <c r="E239" i="11"/>
  <c r="E240" i="11"/>
  <c r="E241" i="11"/>
  <c r="E242" i="11"/>
  <c r="E243" i="11"/>
  <c r="E244" i="11"/>
  <c r="E245" i="11"/>
  <c r="E246" i="11"/>
  <c r="E247" i="11"/>
  <c r="E248" i="11"/>
  <c r="E249" i="11"/>
  <c r="E250" i="11"/>
  <c r="E251" i="11"/>
  <c r="E252" i="11"/>
  <c r="E253" i="11"/>
  <c r="E254" i="11"/>
  <c r="E255" i="11"/>
  <c r="E256" i="11"/>
  <c r="E257" i="11"/>
  <c r="E258" i="11"/>
  <c r="E259" i="11"/>
  <c r="E260" i="11"/>
  <c r="E261" i="11"/>
  <c r="E262" i="11"/>
  <c r="E263" i="11"/>
  <c r="E264" i="11"/>
  <c r="E265" i="11"/>
  <c r="E266" i="11"/>
  <c r="E267" i="11"/>
  <c r="E268" i="11"/>
  <c r="E269" i="11"/>
  <c r="E270" i="11"/>
  <c r="E271" i="11"/>
  <c r="E272" i="11"/>
  <c r="E273" i="11"/>
  <c r="E274" i="11"/>
  <c r="E275" i="11"/>
  <c r="E276" i="11"/>
  <c r="E277" i="11"/>
  <c r="E278" i="11"/>
  <c r="E279" i="11"/>
  <c r="E280" i="11"/>
  <c r="E281" i="11"/>
  <c r="E282" i="11"/>
  <c r="E283" i="11"/>
  <c r="E284" i="11"/>
  <c r="E285" i="11"/>
  <c r="E286" i="11"/>
  <c r="E287" i="11"/>
  <c r="E288" i="11"/>
  <c r="E289" i="11"/>
  <c r="E290" i="11"/>
  <c r="E291" i="11"/>
  <c r="E292" i="11"/>
  <c r="E293" i="11"/>
  <c r="E294" i="11"/>
  <c r="E295" i="11"/>
  <c r="E296" i="11"/>
  <c r="E297" i="11"/>
  <c r="E298" i="11"/>
  <c r="E299" i="11"/>
  <c r="E300" i="11"/>
  <c r="E301" i="11"/>
  <c r="E302" i="11"/>
  <c r="E303" i="11"/>
  <c r="E304" i="11"/>
  <c r="E305" i="11"/>
  <c r="E306" i="11"/>
  <c r="E307" i="11"/>
  <c r="E308" i="11"/>
  <c r="E309" i="11"/>
  <c r="E310" i="11"/>
  <c r="E311" i="11"/>
  <c r="E312" i="11"/>
  <c r="E313" i="11"/>
  <c r="E314" i="11"/>
  <c r="E315" i="11"/>
  <c r="E316" i="11"/>
  <c r="E317" i="11"/>
  <c r="E318" i="11"/>
  <c r="E319" i="11"/>
  <c r="E320" i="11"/>
  <c r="E321" i="11"/>
  <c r="E322" i="11"/>
  <c r="E323" i="11"/>
  <c r="E324" i="11"/>
  <c r="E325" i="11"/>
  <c r="E326" i="11"/>
  <c r="E327" i="11"/>
  <c r="E328" i="11"/>
  <c r="E329" i="11"/>
  <c r="E330" i="11"/>
  <c r="E331" i="11"/>
  <c r="E332" i="11"/>
  <c r="E333" i="11"/>
  <c r="E334" i="11"/>
  <c r="E335" i="11"/>
  <c r="E336" i="11"/>
  <c r="E337" i="11"/>
  <c r="E338" i="11"/>
  <c r="E339" i="11"/>
  <c r="E340" i="11"/>
  <c r="E341" i="11"/>
  <c r="E342" i="11"/>
  <c r="E343" i="11"/>
  <c r="E344" i="11"/>
  <c r="E345" i="11"/>
  <c r="E346" i="11"/>
  <c r="E347" i="11"/>
  <c r="E348" i="11"/>
  <c r="E349" i="11"/>
  <c r="E350" i="11"/>
  <c r="E351" i="11"/>
  <c r="E352" i="11"/>
  <c r="E353" i="11"/>
  <c r="E354" i="11"/>
  <c r="E355" i="11"/>
  <c r="E356" i="11"/>
  <c r="E357" i="11"/>
  <c r="E358" i="11"/>
  <c r="E359" i="11"/>
  <c r="E360" i="11"/>
  <c r="E361" i="11"/>
  <c r="E362" i="11"/>
  <c r="E363" i="11"/>
  <c r="E364" i="11"/>
  <c r="E365" i="11"/>
  <c r="E366" i="11"/>
  <c r="E367" i="11"/>
  <c r="E368" i="11"/>
  <c r="E369" i="11"/>
  <c r="E370" i="11"/>
  <c r="E371" i="11"/>
  <c r="E372" i="11"/>
  <c r="E373" i="11"/>
  <c r="E374" i="11"/>
  <c r="E375" i="11"/>
  <c r="E376" i="11"/>
  <c r="E377" i="11"/>
  <c r="E378" i="11"/>
  <c r="E379" i="11"/>
  <c r="E380" i="11"/>
  <c r="E381" i="11"/>
  <c r="E382" i="11"/>
  <c r="E383" i="11"/>
  <c r="E384" i="11"/>
  <c r="E385" i="11"/>
  <c r="E386" i="11"/>
  <c r="E387" i="11"/>
  <c r="E388" i="11"/>
  <c r="E389" i="11"/>
  <c r="E390" i="11"/>
  <c r="E391" i="11"/>
  <c r="E392" i="11"/>
  <c r="E393" i="11"/>
  <c r="E394" i="11"/>
  <c r="E395" i="11"/>
  <c r="E396" i="11"/>
  <c r="E397" i="11"/>
  <c r="E398" i="11"/>
  <c r="E399" i="11"/>
  <c r="E400" i="11"/>
  <c r="E401" i="11"/>
  <c r="E402" i="11"/>
  <c r="E403" i="11"/>
  <c r="E404" i="11"/>
  <c r="E405" i="11"/>
  <c r="E406" i="11"/>
  <c r="E407" i="11"/>
  <c r="E408" i="11"/>
  <c r="E409" i="11"/>
  <c r="E410" i="11"/>
  <c r="E411" i="11"/>
  <c r="E412" i="11"/>
  <c r="E413" i="11"/>
  <c r="E414" i="11"/>
  <c r="E415" i="11"/>
  <c r="E416" i="11"/>
  <c r="E417" i="11"/>
  <c r="E418" i="11"/>
  <c r="E419" i="11"/>
  <c r="E420" i="11"/>
  <c r="E421" i="11"/>
  <c r="E422" i="11"/>
  <c r="E423" i="11"/>
  <c r="E424" i="11"/>
  <c r="E425" i="11"/>
  <c r="E426" i="11"/>
  <c r="E427" i="11"/>
  <c r="E428" i="11"/>
  <c r="E429" i="11"/>
  <c r="E430" i="11"/>
  <c r="E431" i="11"/>
  <c r="E432" i="11"/>
  <c r="E433" i="11"/>
  <c r="E434" i="11"/>
  <c r="E435" i="11"/>
  <c r="E436" i="11"/>
  <c r="E437" i="11"/>
  <c r="E438" i="11"/>
  <c r="E439" i="11"/>
  <c r="E440" i="11"/>
  <c r="E441" i="11"/>
  <c r="E442" i="11"/>
  <c r="E443" i="11"/>
  <c r="E444" i="11"/>
  <c r="E445" i="11"/>
  <c r="E446" i="11"/>
  <c r="E447" i="11"/>
  <c r="E448" i="11"/>
  <c r="E449" i="11"/>
  <c r="E450" i="11"/>
  <c r="E451" i="11"/>
  <c r="E452" i="11"/>
  <c r="E453" i="11"/>
  <c r="E454" i="11"/>
  <c r="E455" i="11"/>
  <c r="E456" i="11"/>
  <c r="E457" i="11"/>
  <c r="E458" i="11"/>
  <c r="E459" i="11"/>
  <c r="E460" i="11"/>
  <c r="E461" i="11"/>
  <c r="E462" i="11"/>
  <c r="E463" i="11"/>
  <c r="E464" i="11"/>
  <c r="E465" i="11"/>
  <c r="E466" i="11"/>
  <c r="E467" i="11"/>
  <c r="E468" i="11"/>
  <c r="E469" i="11"/>
  <c r="E470" i="11"/>
  <c r="E471" i="11"/>
  <c r="E472" i="11"/>
  <c r="E473" i="11"/>
  <c r="E474" i="11"/>
  <c r="E475" i="11"/>
  <c r="E476" i="11"/>
  <c r="E477" i="11"/>
  <c r="E478" i="11"/>
  <c r="E479" i="11"/>
  <c r="E480" i="11"/>
  <c r="E481" i="11"/>
  <c r="E482" i="11"/>
  <c r="E483" i="11"/>
  <c r="E484" i="11"/>
  <c r="E485" i="11"/>
  <c r="E486" i="11"/>
  <c r="E487" i="11"/>
  <c r="E488" i="11"/>
  <c r="E489" i="11"/>
  <c r="E490" i="11"/>
  <c r="E491" i="11"/>
  <c r="E492" i="11"/>
  <c r="E493" i="11"/>
  <c r="E494" i="11"/>
  <c r="E495" i="11"/>
  <c r="E496" i="11"/>
  <c r="E497" i="11"/>
  <c r="E498" i="11"/>
  <c r="E499" i="11"/>
  <c r="E500" i="11"/>
  <c r="E501" i="11"/>
  <c r="E502" i="11"/>
  <c r="E503" i="11"/>
  <c r="E504" i="11"/>
  <c r="E505" i="11"/>
  <c r="E506" i="11"/>
  <c r="E507" i="11"/>
  <c r="E508" i="11"/>
  <c r="E509" i="11"/>
  <c r="E510" i="11"/>
  <c r="E511" i="11"/>
  <c r="E512" i="11"/>
  <c r="E513" i="11"/>
  <c r="E514" i="11"/>
  <c r="E515" i="11"/>
  <c r="E516" i="11"/>
  <c r="E517" i="11"/>
  <c r="E518" i="11"/>
  <c r="E519" i="11"/>
  <c r="E520" i="11"/>
  <c r="E521" i="11"/>
  <c r="E522" i="11"/>
  <c r="E523" i="11"/>
  <c r="E524" i="11"/>
  <c r="E525" i="11"/>
  <c r="E526" i="11"/>
  <c r="E527" i="11"/>
  <c r="E528" i="11"/>
  <c r="E529" i="11"/>
  <c r="E530" i="11"/>
  <c r="E531" i="11"/>
  <c r="E532" i="11"/>
  <c r="E533" i="11"/>
  <c r="E534" i="11"/>
  <c r="E535" i="11"/>
  <c r="E536" i="11"/>
  <c r="E537" i="11"/>
  <c r="E538" i="11"/>
  <c r="E539" i="11"/>
  <c r="E540" i="11"/>
  <c r="E541" i="11"/>
  <c r="E542" i="11"/>
  <c r="E543" i="11"/>
  <c r="E544" i="11"/>
  <c r="E545" i="11"/>
  <c r="E546" i="11"/>
  <c r="E547" i="11"/>
  <c r="E548" i="11"/>
  <c r="E549" i="11"/>
  <c r="E550" i="11"/>
  <c r="E551" i="11"/>
  <c r="E552" i="11"/>
  <c r="E553" i="11"/>
  <c r="E554" i="11"/>
  <c r="E555" i="11"/>
  <c r="E556" i="11"/>
  <c r="E557" i="11"/>
  <c r="E558" i="11"/>
  <c r="E559" i="11"/>
  <c r="E560" i="11"/>
  <c r="E561" i="11"/>
  <c r="E562" i="11"/>
  <c r="E563" i="11"/>
  <c r="E564" i="11"/>
  <c r="E565" i="11"/>
  <c r="E566" i="11"/>
  <c r="E567" i="11"/>
  <c r="E568" i="11"/>
  <c r="E569" i="11"/>
  <c r="E570" i="11"/>
  <c r="E571" i="11"/>
  <c r="E572" i="11"/>
  <c r="E573" i="11"/>
  <c r="E574" i="11"/>
  <c r="E575" i="11"/>
  <c r="E576" i="11"/>
  <c r="E577" i="11"/>
  <c r="E578" i="11"/>
  <c r="E579" i="11"/>
  <c r="E580" i="11"/>
  <c r="E581" i="11"/>
  <c r="E582" i="11"/>
  <c r="E583" i="11"/>
  <c r="E584" i="11"/>
  <c r="E585" i="11"/>
  <c r="E586" i="11"/>
  <c r="E587" i="11"/>
  <c r="E588" i="11"/>
  <c r="E589" i="11"/>
  <c r="E590" i="11"/>
  <c r="E591" i="11"/>
  <c r="E592" i="11"/>
  <c r="E593" i="11"/>
  <c r="E594" i="11"/>
  <c r="E595" i="11"/>
  <c r="E596" i="11"/>
  <c r="E597" i="11"/>
  <c r="E598" i="11"/>
  <c r="E599" i="11"/>
  <c r="E600" i="11"/>
  <c r="E601" i="11"/>
  <c r="E602" i="11"/>
  <c r="E603" i="11"/>
  <c r="E604" i="11"/>
  <c r="E605" i="11"/>
  <c r="E606" i="11"/>
  <c r="E607" i="11"/>
  <c r="E608" i="11"/>
  <c r="E609" i="11"/>
  <c r="E610" i="11"/>
  <c r="E611" i="11"/>
  <c r="E612" i="11"/>
  <c r="E613" i="11"/>
  <c r="E614" i="11"/>
  <c r="E615" i="11"/>
  <c r="E616" i="11"/>
  <c r="E617" i="11"/>
  <c r="E618" i="11"/>
  <c r="E619" i="11"/>
  <c r="E620" i="11"/>
  <c r="E621" i="11"/>
  <c r="E622" i="11"/>
  <c r="E623" i="11"/>
  <c r="E624" i="11"/>
  <c r="E625" i="11"/>
  <c r="E626" i="11"/>
  <c r="E627" i="11"/>
  <c r="E628" i="11"/>
  <c r="E629" i="11"/>
  <c r="E630" i="11"/>
  <c r="E631" i="11"/>
  <c r="E632" i="11"/>
  <c r="E633" i="11"/>
  <c r="E634" i="11"/>
  <c r="E635" i="11"/>
  <c r="E636" i="11"/>
  <c r="E637" i="11"/>
  <c r="E638" i="11"/>
  <c r="E639" i="11"/>
  <c r="E640" i="11"/>
  <c r="E641" i="11"/>
  <c r="E642" i="11"/>
  <c r="E643" i="11"/>
  <c r="E644" i="11"/>
  <c r="E645" i="11"/>
  <c r="E646" i="11"/>
  <c r="E647" i="11"/>
  <c r="E648" i="11"/>
  <c r="E649" i="11"/>
  <c r="E650" i="11"/>
  <c r="E651" i="11"/>
  <c r="E652" i="11"/>
  <c r="E653" i="11"/>
  <c r="E654" i="11"/>
  <c r="E655" i="11"/>
  <c r="E656" i="11"/>
  <c r="E657" i="11"/>
  <c r="E658" i="11"/>
  <c r="E659" i="11"/>
  <c r="E660" i="11"/>
  <c r="E661" i="11"/>
  <c r="E662" i="11"/>
  <c r="E663" i="11"/>
  <c r="E664" i="11"/>
  <c r="E665" i="11"/>
  <c r="E666" i="11"/>
  <c r="E667" i="11"/>
  <c r="E668" i="11"/>
  <c r="E669" i="11"/>
  <c r="E670" i="11"/>
  <c r="E671" i="11"/>
  <c r="E672" i="11"/>
  <c r="E673" i="11"/>
  <c r="E674" i="11"/>
  <c r="E675" i="11"/>
  <c r="E676" i="11"/>
  <c r="E677" i="11"/>
  <c r="E678" i="11"/>
  <c r="E679" i="11"/>
  <c r="E680" i="11"/>
  <c r="E681" i="11"/>
  <c r="E682" i="11"/>
  <c r="E683" i="11"/>
  <c r="E684" i="11"/>
  <c r="E685" i="11"/>
  <c r="E686" i="11"/>
  <c r="E687" i="11"/>
  <c r="E688" i="11"/>
  <c r="E689" i="11"/>
  <c r="E690" i="11"/>
  <c r="E691" i="11"/>
  <c r="E692" i="11"/>
  <c r="E693" i="11"/>
  <c r="E694" i="11"/>
  <c r="E695" i="11"/>
  <c r="E696" i="11"/>
  <c r="E697" i="11"/>
  <c r="E698" i="11"/>
  <c r="E699" i="11"/>
  <c r="E700" i="11"/>
  <c r="E701" i="11"/>
  <c r="E702" i="11"/>
  <c r="E703" i="11"/>
  <c r="E704" i="11"/>
  <c r="E705" i="11"/>
  <c r="E706" i="11"/>
  <c r="E707" i="11"/>
  <c r="E708" i="11"/>
  <c r="E709" i="11"/>
  <c r="E710" i="11"/>
  <c r="E711" i="11"/>
  <c r="E712" i="11"/>
  <c r="E713" i="11"/>
  <c r="E714" i="11"/>
  <c r="E715" i="11"/>
  <c r="E716" i="11"/>
  <c r="E717" i="11"/>
  <c r="E718" i="11"/>
  <c r="E719" i="11"/>
  <c r="E720" i="11"/>
  <c r="E721" i="11"/>
  <c r="E722" i="11"/>
  <c r="E723" i="11"/>
  <c r="E724" i="11"/>
  <c r="E725" i="11"/>
  <c r="E726" i="11"/>
  <c r="E727" i="11"/>
  <c r="E728" i="11"/>
  <c r="E729" i="11"/>
  <c r="E730" i="11"/>
  <c r="E731" i="11"/>
  <c r="E732" i="11"/>
  <c r="E733" i="11"/>
  <c r="E734" i="11"/>
  <c r="E735" i="11"/>
  <c r="E736" i="11"/>
  <c r="E737" i="11"/>
  <c r="E738" i="11"/>
  <c r="E739" i="11"/>
  <c r="E740" i="11"/>
  <c r="E741" i="11"/>
  <c r="E742" i="11"/>
  <c r="E743" i="11"/>
  <c r="E744" i="11"/>
  <c r="E745" i="11"/>
  <c r="E746" i="11"/>
  <c r="E747" i="11"/>
  <c r="E748" i="11"/>
  <c r="E749" i="11"/>
  <c r="E750" i="11"/>
  <c r="E751" i="11"/>
  <c r="E752" i="11"/>
  <c r="E753" i="11"/>
  <c r="E754" i="11"/>
  <c r="E755" i="11"/>
  <c r="E756" i="11"/>
  <c r="E757" i="11"/>
  <c r="E758" i="11"/>
  <c r="E759" i="11"/>
  <c r="E760" i="11"/>
  <c r="E761" i="11"/>
  <c r="E762" i="11"/>
  <c r="E763" i="11"/>
  <c r="E764" i="11"/>
  <c r="E765" i="11"/>
  <c r="E766" i="11"/>
  <c r="E767" i="11"/>
  <c r="E768" i="11"/>
  <c r="E769" i="11"/>
  <c r="E770" i="11"/>
  <c r="E771" i="11"/>
  <c r="E772" i="11"/>
  <c r="E773" i="11"/>
  <c r="E774" i="11"/>
  <c r="E775" i="11"/>
  <c r="E776" i="11"/>
  <c r="E777" i="11"/>
  <c r="E778" i="11"/>
  <c r="E779" i="11"/>
  <c r="E780" i="11"/>
  <c r="E781" i="11"/>
  <c r="E782" i="11"/>
  <c r="E783" i="11"/>
  <c r="E784" i="11"/>
  <c r="E785" i="11"/>
  <c r="E786" i="11"/>
  <c r="E787" i="11"/>
  <c r="E788" i="11"/>
  <c r="E789" i="11"/>
  <c r="E790" i="11"/>
  <c r="E791" i="11"/>
  <c r="E792" i="11"/>
  <c r="E793" i="11"/>
  <c r="E794" i="11"/>
  <c r="E795" i="11"/>
  <c r="E796" i="11"/>
  <c r="E797" i="11"/>
  <c r="E798" i="11"/>
  <c r="E799" i="11"/>
  <c r="E800" i="11"/>
  <c r="E801" i="11"/>
  <c r="E802" i="11"/>
  <c r="E803" i="11"/>
  <c r="E804" i="11"/>
  <c r="E805" i="11"/>
  <c r="E806" i="11"/>
  <c r="E807" i="11"/>
  <c r="E808" i="11"/>
  <c r="E809" i="11"/>
  <c r="E810" i="11"/>
  <c r="E811" i="11"/>
  <c r="E812" i="11"/>
  <c r="E813" i="11"/>
  <c r="E814" i="11"/>
  <c r="E815" i="11"/>
  <c r="E816" i="11"/>
  <c r="E817" i="11"/>
  <c r="E818" i="11"/>
  <c r="E819" i="11"/>
  <c r="E820" i="11"/>
  <c r="E821" i="11"/>
  <c r="E822" i="11"/>
  <c r="E823" i="11"/>
  <c r="E824" i="11"/>
  <c r="E825" i="11"/>
  <c r="E826" i="11"/>
  <c r="E827" i="11"/>
  <c r="E828" i="11"/>
  <c r="E829" i="11"/>
  <c r="E830" i="11"/>
  <c r="E831" i="11"/>
  <c r="E832" i="11"/>
  <c r="E833" i="11"/>
  <c r="E834" i="11"/>
  <c r="E835" i="11"/>
  <c r="E836" i="11"/>
  <c r="E837" i="11"/>
  <c r="E838" i="11"/>
  <c r="E839" i="11"/>
  <c r="E840" i="11"/>
  <c r="E841" i="11"/>
  <c r="E842" i="11"/>
  <c r="E843" i="11"/>
  <c r="E844" i="11"/>
  <c r="E845" i="11"/>
  <c r="E846" i="11"/>
  <c r="E847" i="11"/>
  <c r="E848" i="11"/>
  <c r="E849" i="11"/>
  <c r="E850" i="11"/>
  <c r="E851" i="11"/>
  <c r="E852" i="11"/>
  <c r="E853" i="11"/>
  <c r="E854" i="11"/>
  <c r="E855" i="11"/>
  <c r="E856" i="11"/>
  <c r="E857" i="11"/>
  <c r="E858" i="11"/>
  <c r="E859" i="11"/>
  <c r="E860" i="11"/>
  <c r="E861" i="11"/>
  <c r="E862" i="11"/>
  <c r="E863" i="11"/>
  <c r="E864" i="11"/>
  <c r="E865" i="11"/>
  <c r="E866" i="11"/>
  <c r="E867" i="11"/>
  <c r="E868" i="11"/>
  <c r="E869" i="11"/>
  <c r="E870" i="11"/>
  <c r="E871" i="11"/>
  <c r="E872" i="11"/>
  <c r="E873" i="11"/>
  <c r="E874" i="11"/>
  <c r="E875" i="11"/>
  <c r="E876" i="11"/>
  <c r="E877" i="11"/>
  <c r="E878" i="11"/>
  <c r="E879" i="11"/>
  <c r="E880" i="11"/>
  <c r="E881" i="11"/>
  <c r="E882" i="11"/>
  <c r="E883" i="11"/>
  <c r="E884" i="11"/>
  <c r="E885" i="11"/>
  <c r="E886" i="11"/>
  <c r="E887" i="11"/>
  <c r="E888" i="11"/>
  <c r="E889" i="11"/>
  <c r="E890" i="11"/>
  <c r="E891" i="11"/>
  <c r="E892" i="11"/>
  <c r="E893" i="11"/>
  <c r="E894" i="11"/>
  <c r="E895" i="11"/>
  <c r="E896" i="11"/>
  <c r="E897" i="11"/>
  <c r="E898" i="11"/>
  <c r="E899" i="11"/>
  <c r="E900" i="11"/>
  <c r="E901" i="11"/>
  <c r="E902" i="11"/>
  <c r="E903" i="11"/>
  <c r="E904" i="11"/>
  <c r="E905" i="11"/>
  <c r="E906" i="11"/>
  <c r="E907" i="11"/>
  <c r="E908" i="11"/>
  <c r="E909" i="11"/>
  <c r="E910" i="11"/>
  <c r="E911" i="11"/>
  <c r="E912" i="11"/>
  <c r="E913" i="11"/>
  <c r="E914" i="11"/>
  <c r="E915" i="11"/>
  <c r="E916" i="11"/>
  <c r="E917" i="11"/>
  <c r="E918" i="11"/>
  <c r="E919" i="11"/>
  <c r="E920" i="11"/>
  <c r="E921" i="11"/>
  <c r="E922" i="11"/>
  <c r="E923" i="11"/>
  <c r="E924" i="11"/>
  <c r="E925" i="11"/>
  <c r="E926" i="11"/>
  <c r="E927" i="11"/>
  <c r="E928" i="11"/>
  <c r="E929" i="11"/>
  <c r="E930" i="11"/>
  <c r="E931" i="11"/>
  <c r="E932" i="11"/>
  <c r="E933" i="11"/>
  <c r="E934" i="11"/>
  <c r="E935" i="11"/>
  <c r="E936" i="11"/>
  <c r="E937" i="11"/>
  <c r="E938" i="11"/>
  <c r="E939" i="11"/>
  <c r="E940" i="11"/>
  <c r="E941" i="11"/>
  <c r="E942" i="11"/>
  <c r="E943" i="11"/>
  <c r="E944" i="11"/>
  <c r="E945" i="11"/>
  <c r="E946" i="11"/>
  <c r="E947" i="11"/>
  <c r="E948" i="11"/>
  <c r="E949" i="11"/>
  <c r="E950" i="11"/>
  <c r="E951" i="11"/>
  <c r="E952" i="11"/>
  <c r="E953" i="11"/>
  <c r="E2" i="11"/>
  <c r="F2" i="10"/>
  <c r="P2" i="4"/>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93" i="10"/>
  <c r="F94" i="10"/>
  <c r="F95" i="10"/>
  <c r="F96" i="10"/>
  <c r="F97" i="10"/>
  <c r="F98" i="10"/>
  <c r="F99" i="10"/>
  <c r="F100" i="10"/>
  <c r="F101" i="10"/>
  <c r="F102" i="10"/>
  <c r="F103" i="10"/>
  <c r="F104" i="10"/>
  <c r="F105" i="10"/>
  <c r="F106" i="10"/>
  <c r="F107" i="10"/>
  <c r="F108" i="10"/>
  <c r="F109" i="10"/>
  <c r="F110" i="10"/>
  <c r="F111" i="10"/>
  <c r="F112" i="10"/>
  <c r="F113" i="10"/>
  <c r="F114" i="10"/>
  <c r="F115" i="10"/>
  <c r="F116" i="10"/>
  <c r="F117" i="10"/>
  <c r="F118"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70" i="10"/>
  <c r="F171" i="10"/>
  <c r="F172" i="10"/>
  <c r="F173" i="10"/>
  <c r="F174" i="10"/>
  <c r="F175" i="10"/>
  <c r="F176" i="10"/>
  <c r="F177" i="10"/>
  <c r="F178" i="10"/>
  <c r="F179" i="10"/>
  <c r="F180" i="10"/>
  <c r="F181" i="10"/>
  <c r="F182" i="10"/>
  <c r="F183" i="10"/>
  <c r="F184" i="10"/>
  <c r="F185" i="10"/>
  <c r="F186" i="10"/>
  <c r="F187" i="10"/>
  <c r="F188" i="10"/>
  <c r="F189" i="10"/>
  <c r="F190" i="10"/>
  <c r="F191" i="10"/>
  <c r="F192" i="10"/>
  <c r="F193" i="10"/>
  <c r="F194" i="10"/>
  <c r="F195" i="10"/>
  <c r="F196" i="10"/>
  <c r="F197" i="10"/>
  <c r="F198" i="10"/>
  <c r="F199" i="10"/>
  <c r="F200" i="10"/>
  <c r="F201" i="10"/>
  <c r="F202" i="10"/>
  <c r="F203" i="10"/>
  <c r="F204" i="10"/>
  <c r="F205" i="10"/>
  <c r="F206" i="10"/>
  <c r="F207" i="10"/>
  <c r="F208" i="10"/>
  <c r="F209" i="10"/>
  <c r="F210" i="10"/>
  <c r="F211" i="10"/>
  <c r="F212" i="10"/>
  <c r="F213" i="10"/>
  <c r="F214" i="10"/>
  <c r="F215" i="10"/>
  <c r="F216" i="10"/>
  <c r="F217" i="10"/>
  <c r="F218" i="10"/>
  <c r="F219" i="10"/>
  <c r="F220" i="10"/>
  <c r="F221" i="10"/>
  <c r="F222" i="10"/>
  <c r="F223" i="10"/>
  <c r="F224" i="10"/>
  <c r="F225" i="10"/>
  <c r="F226" i="10"/>
  <c r="F227" i="10"/>
  <c r="F228" i="10"/>
  <c r="F229" i="10"/>
  <c r="F230" i="10"/>
  <c r="F231" i="10"/>
  <c r="F232" i="10"/>
  <c r="F233" i="10"/>
  <c r="F234" i="10"/>
  <c r="F235" i="10"/>
  <c r="F236" i="10"/>
  <c r="F237" i="10"/>
  <c r="F238" i="10"/>
  <c r="F239" i="10"/>
  <c r="F240" i="10"/>
  <c r="F241" i="10"/>
  <c r="F242" i="10"/>
  <c r="F243" i="10"/>
  <c r="F244" i="10"/>
  <c r="F245" i="10"/>
  <c r="F246" i="10"/>
  <c r="F247" i="10"/>
  <c r="F248" i="10"/>
  <c r="F249" i="10"/>
  <c r="F250" i="10"/>
  <c r="F251" i="10"/>
  <c r="F252" i="10"/>
  <c r="F253" i="10"/>
  <c r="F254" i="10"/>
  <c r="F255" i="10"/>
  <c r="F256" i="10"/>
  <c r="F257" i="10"/>
  <c r="F258" i="10"/>
  <c r="F259" i="10"/>
  <c r="F260" i="10"/>
  <c r="F261" i="10"/>
  <c r="F262" i="10"/>
  <c r="F263" i="10"/>
  <c r="F264" i="10"/>
  <c r="F265" i="10"/>
  <c r="F266" i="10"/>
  <c r="F267" i="10"/>
  <c r="F268" i="10"/>
  <c r="F269" i="10"/>
  <c r="F270" i="10"/>
  <c r="F271" i="10"/>
  <c r="F272" i="10"/>
  <c r="F273" i="10"/>
  <c r="F274" i="10"/>
  <c r="F275" i="10"/>
  <c r="F276" i="10"/>
  <c r="F277" i="10"/>
  <c r="F278" i="10"/>
  <c r="F279" i="10"/>
  <c r="F280" i="10"/>
  <c r="F281" i="10"/>
  <c r="F282" i="10"/>
  <c r="F283" i="10"/>
  <c r="F284" i="10"/>
  <c r="F285" i="10"/>
  <c r="F286" i="10"/>
  <c r="F287" i="10"/>
  <c r="F288" i="10"/>
  <c r="F289" i="10"/>
  <c r="F290" i="10"/>
  <c r="F291" i="10"/>
  <c r="F292" i="10"/>
  <c r="F293" i="10"/>
  <c r="F294" i="10"/>
  <c r="F295" i="10"/>
  <c r="F296" i="10"/>
  <c r="F297" i="10"/>
  <c r="F298" i="10"/>
  <c r="F299" i="10"/>
  <c r="F300" i="10"/>
  <c r="F301" i="10"/>
  <c r="F302" i="10"/>
  <c r="F303" i="10"/>
  <c r="F304" i="10"/>
  <c r="F305" i="10"/>
  <c r="F306" i="10"/>
  <c r="F307" i="10"/>
  <c r="F308" i="10"/>
  <c r="F309" i="10"/>
  <c r="F310" i="10"/>
  <c r="F311" i="10"/>
  <c r="F312" i="10"/>
  <c r="F313" i="10"/>
  <c r="F314" i="10"/>
  <c r="F315" i="10"/>
  <c r="F316" i="10"/>
  <c r="F317" i="10"/>
  <c r="F318" i="10"/>
  <c r="F319" i="10"/>
  <c r="F320" i="10"/>
  <c r="F321" i="10"/>
  <c r="F322" i="10"/>
  <c r="F323" i="10"/>
  <c r="F324" i="10"/>
  <c r="F325" i="10"/>
  <c r="F326" i="10"/>
  <c r="F327" i="10"/>
  <c r="F328" i="10"/>
  <c r="F329" i="10"/>
  <c r="F330" i="10"/>
  <c r="F331" i="10"/>
  <c r="F332" i="10"/>
  <c r="F333" i="10"/>
  <c r="F334" i="10"/>
  <c r="F335" i="10"/>
  <c r="F336" i="10"/>
  <c r="F337" i="10"/>
  <c r="F338" i="10"/>
  <c r="F339" i="10"/>
  <c r="F340" i="10"/>
  <c r="F341" i="10"/>
  <c r="F342" i="10"/>
  <c r="F343" i="10"/>
  <c r="F344" i="10"/>
  <c r="F345" i="10"/>
  <c r="F346" i="10"/>
  <c r="F347" i="10"/>
  <c r="F348" i="10"/>
  <c r="F349" i="10"/>
  <c r="F350" i="10"/>
  <c r="F351" i="10"/>
  <c r="F352" i="10"/>
  <c r="F353" i="10"/>
  <c r="F354" i="10"/>
  <c r="F355" i="10"/>
  <c r="F356" i="10"/>
  <c r="F357" i="10"/>
  <c r="F358" i="10"/>
  <c r="F359" i="10"/>
  <c r="F360" i="10"/>
  <c r="F361" i="10"/>
  <c r="F362" i="10"/>
  <c r="F363" i="10"/>
  <c r="F364" i="10"/>
  <c r="F365" i="10"/>
  <c r="F366" i="10"/>
  <c r="F367" i="10"/>
  <c r="F368" i="10"/>
  <c r="F369" i="10"/>
  <c r="F370" i="10"/>
  <c r="F371" i="10"/>
  <c r="F372" i="10"/>
  <c r="F373" i="10"/>
  <c r="F374" i="10"/>
  <c r="F375" i="10"/>
  <c r="F376" i="10"/>
  <c r="F377" i="10"/>
  <c r="F378" i="10"/>
  <c r="F379" i="10"/>
  <c r="F380" i="10"/>
  <c r="F381" i="10"/>
  <c r="F382" i="10"/>
  <c r="F383" i="10"/>
  <c r="F384" i="10"/>
  <c r="F385" i="10"/>
  <c r="F386" i="10"/>
  <c r="F387" i="10"/>
  <c r="F388" i="10"/>
  <c r="F389" i="10"/>
  <c r="F390" i="10"/>
  <c r="F391" i="10"/>
  <c r="F392" i="10"/>
  <c r="F393" i="10"/>
  <c r="F394" i="10"/>
  <c r="F395" i="10"/>
  <c r="F396" i="10"/>
  <c r="F397" i="10"/>
  <c r="F398" i="10"/>
  <c r="F399" i="10"/>
  <c r="F400" i="10"/>
  <c r="F401" i="10"/>
  <c r="F402" i="10"/>
  <c r="F403" i="10"/>
  <c r="F404" i="10"/>
  <c r="F405" i="10"/>
  <c r="F406" i="10"/>
  <c r="F407" i="10"/>
  <c r="F408" i="10"/>
  <c r="F409" i="10"/>
  <c r="F410" i="10"/>
  <c r="F411" i="10"/>
  <c r="F412" i="10"/>
  <c r="F413" i="10"/>
  <c r="F414" i="10"/>
  <c r="F415" i="10"/>
  <c r="F416" i="10"/>
  <c r="F417" i="10"/>
  <c r="F418" i="10"/>
  <c r="F419" i="10"/>
  <c r="F420" i="10"/>
  <c r="F421" i="10"/>
  <c r="F422" i="10"/>
  <c r="F423" i="10"/>
  <c r="F424" i="10"/>
  <c r="F425" i="10"/>
  <c r="F426" i="10"/>
  <c r="F427" i="10"/>
  <c r="F428" i="10"/>
  <c r="F429" i="10"/>
  <c r="F430" i="10"/>
  <c r="F431" i="10"/>
  <c r="F432" i="10"/>
  <c r="F433" i="10"/>
  <c r="F434" i="10"/>
  <c r="F435" i="10"/>
  <c r="F436" i="10"/>
  <c r="F437" i="10"/>
  <c r="F438" i="10"/>
  <c r="F439" i="10"/>
  <c r="F440" i="10"/>
  <c r="F441" i="10"/>
  <c r="F442" i="10"/>
  <c r="F443" i="10"/>
  <c r="F444" i="10"/>
  <c r="F445" i="10"/>
  <c r="F446" i="10"/>
  <c r="F447" i="10"/>
  <c r="F448" i="10"/>
  <c r="F449" i="10"/>
  <c r="F450" i="10"/>
  <c r="F451" i="10"/>
  <c r="F452" i="10"/>
  <c r="F453" i="10"/>
  <c r="F454" i="10"/>
  <c r="F455" i="10"/>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316" i="8"/>
  <c r="C317" i="8"/>
  <c r="C318" i="8"/>
  <c r="C319" i="8"/>
  <c r="C320" i="8"/>
  <c r="C321" i="8"/>
  <c r="C322" i="8"/>
  <c r="C323" i="8"/>
  <c r="C324" i="8"/>
  <c r="C325" i="8"/>
  <c r="C326" i="8"/>
  <c r="C327" i="8"/>
  <c r="C328" i="8"/>
  <c r="C329" i="8"/>
  <c r="C330" i="8"/>
  <c r="C331" i="8"/>
  <c r="C332" i="8"/>
  <c r="C333" i="8"/>
  <c r="C334" i="8"/>
  <c r="C335" i="8"/>
  <c r="C336" i="8"/>
  <c r="C337" i="8"/>
  <c r="C338" i="8"/>
  <c r="C339" i="8"/>
  <c r="C340" i="8"/>
  <c r="C341" i="8"/>
  <c r="C342" i="8"/>
  <c r="C343" i="8"/>
  <c r="C344" i="8"/>
  <c r="C345" i="8"/>
  <c r="C346" i="8"/>
  <c r="C347" i="8"/>
  <c r="C348" i="8"/>
  <c r="C349" i="8"/>
  <c r="C350" i="8"/>
  <c r="C351" i="8"/>
  <c r="C352" i="8"/>
  <c r="C353" i="8"/>
  <c r="C354" i="8"/>
  <c r="C355" i="8"/>
  <c r="C356" i="8"/>
  <c r="C357" i="8"/>
  <c r="C358" i="8"/>
  <c r="C359" i="8"/>
  <c r="C360" i="8"/>
  <c r="C361" i="8"/>
  <c r="C362" i="8"/>
  <c r="C363" i="8"/>
  <c r="C364" i="8"/>
  <c r="C365" i="8"/>
  <c r="C366" i="8"/>
  <c r="C367" i="8"/>
  <c r="C368" i="8"/>
  <c r="C369" i="8"/>
  <c r="C370" i="8"/>
  <c r="C371" i="8"/>
  <c r="C372" i="8"/>
  <c r="C373" i="8"/>
  <c r="C374" i="8"/>
  <c r="C375" i="8"/>
  <c r="C376" i="8"/>
  <c r="C377" i="8"/>
  <c r="C378" i="8"/>
  <c r="C379" i="8"/>
  <c r="C380" i="8"/>
  <c r="C381" i="8"/>
  <c r="C382" i="8"/>
  <c r="C383" i="8"/>
  <c r="C384" i="8"/>
  <c r="C385" i="8"/>
  <c r="C386" i="8"/>
  <c r="C387" i="8"/>
  <c r="C388" i="8"/>
  <c r="C389" i="8"/>
  <c r="C390" i="8"/>
  <c r="C391" i="8"/>
  <c r="C392" i="8"/>
  <c r="C393" i="8"/>
  <c r="C394" i="8"/>
  <c r="C395" i="8"/>
  <c r="C396" i="8"/>
  <c r="C397" i="8"/>
  <c r="C398" i="8"/>
  <c r="C399" i="8"/>
  <c r="C400" i="8"/>
  <c r="C401" i="8"/>
  <c r="C402" i="8"/>
  <c r="C403" i="8"/>
  <c r="C404" i="8"/>
  <c r="C405" i="8"/>
  <c r="C406" i="8"/>
  <c r="C407" i="8"/>
  <c r="C408" i="8"/>
  <c r="C409" i="8"/>
  <c r="C410" i="8"/>
  <c r="C411" i="8"/>
  <c r="C412" i="8"/>
  <c r="C413" i="8"/>
  <c r="C414" i="8"/>
  <c r="C415" i="8"/>
  <c r="C416" i="8"/>
  <c r="C417" i="8"/>
  <c r="C418" i="8"/>
  <c r="C419" i="8"/>
  <c r="C420" i="8"/>
  <c r="C421" i="8"/>
  <c r="C422" i="8"/>
  <c r="C423" i="8"/>
  <c r="C424" i="8"/>
  <c r="C425" i="8"/>
  <c r="C426" i="8"/>
  <c r="C427" i="8"/>
  <c r="C428" i="8"/>
  <c r="C429" i="8"/>
  <c r="C430" i="8"/>
  <c r="C431" i="8"/>
  <c r="C432" i="8"/>
  <c r="C433" i="8"/>
  <c r="C434" i="8"/>
  <c r="C435" i="8"/>
  <c r="C436" i="8"/>
  <c r="C437" i="8"/>
  <c r="C438" i="8"/>
  <c r="C439" i="8"/>
  <c r="C440" i="8"/>
  <c r="C441" i="8"/>
  <c r="C442" i="8"/>
  <c r="C443" i="8"/>
  <c r="C444" i="8"/>
  <c r="C445" i="8"/>
  <c r="C446" i="8"/>
  <c r="C447" i="8"/>
  <c r="C448" i="8"/>
  <c r="C449" i="8"/>
  <c r="C450" i="8"/>
  <c r="C451" i="8"/>
  <c r="C452" i="8"/>
  <c r="C453" i="8"/>
  <c r="C454" i="8"/>
  <c r="C455" i="8"/>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462" i="6"/>
  <c r="D463" i="6"/>
  <c r="D464" i="6"/>
  <c r="D465" i="6"/>
  <c r="D466" i="6"/>
  <c r="D467" i="6"/>
  <c r="D468" i="6"/>
  <c r="D469" i="6"/>
  <c r="D470" i="6"/>
  <c r="D471" i="6"/>
  <c r="D472" i="6"/>
  <c r="D473" i="6"/>
  <c r="D474" i="6"/>
  <c r="D475" i="6"/>
  <c r="D476" i="6"/>
  <c r="D477" i="6"/>
  <c r="D478" i="6"/>
  <c r="D479" i="6"/>
  <c r="D480" i="6"/>
  <c r="D481" i="6"/>
  <c r="D482" i="6"/>
  <c r="D483" i="6"/>
  <c r="D484" i="6"/>
  <c r="D485" i="6"/>
  <c r="D486" i="6"/>
  <c r="D487" i="6"/>
  <c r="D488" i="6"/>
  <c r="D489" i="6"/>
  <c r="D490" i="6"/>
  <c r="D491" i="6"/>
  <c r="D492" i="6"/>
  <c r="D493" i="6"/>
  <c r="D494" i="6"/>
  <c r="D495" i="6"/>
  <c r="D496" i="6"/>
  <c r="D497" i="6"/>
  <c r="D498" i="6"/>
  <c r="D499" i="6"/>
  <c r="D500" i="6"/>
  <c r="D501" i="6"/>
  <c r="D502" i="6"/>
  <c r="D503" i="6"/>
  <c r="D504" i="6"/>
  <c r="D505" i="6"/>
  <c r="D506" i="6"/>
  <c r="D507" i="6"/>
  <c r="D508" i="6"/>
  <c r="D509" i="6"/>
  <c r="D510" i="6"/>
  <c r="D511" i="6"/>
  <c r="D512" i="6"/>
  <c r="D513" i="6"/>
  <c r="D514" i="6"/>
  <c r="D515" i="6"/>
  <c r="D516" i="6"/>
  <c r="D517" i="6"/>
  <c r="D518" i="6"/>
  <c r="D519" i="6"/>
  <c r="D520" i="6"/>
  <c r="D521" i="6"/>
  <c r="D522" i="6"/>
  <c r="D523" i="6"/>
  <c r="D524" i="6"/>
  <c r="D525" i="6"/>
  <c r="D526" i="6"/>
  <c r="D527" i="6"/>
  <c r="D528" i="6"/>
  <c r="D529" i="6"/>
  <c r="D530" i="6"/>
  <c r="D531" i="6"/>
  <c r="D532" i="6"/>
  <c r="D533" i="6"/>
  <c r="D534" i="6"/>
  <c r="D535" i="6"/>
  <c r="D536" i="6"/>
  <c r="D537" i="6"/>
  <c r="D538" i="6"/>
  <c r="D539" i="6"/>
  <c r="D540" i="6"/>
  <c r="D541" i="6"/>
  <c r="D542" i="6"/>
  <c r="D543" i="6"/>
  <c r="D544" i="6"/>
  <c r="D545" i="6"/>
  <c r="D546" i="6"/>
  <c r="D547" i="6"/>
  <c r="D548" i="6"/>
  <c r="D549" i="6"/>
  <c r="D550" i="6"/>
  <c r="D551" i="6"/>
  <c r="D552" i="6"/>
  <c r="D553" i="6"/>
  <c r="D554" i="6"/>
  <c r="D555" i="6"/>
  <c r="D556" i="6"/>
  <c r="D557" i="6"/>
  <c r="D558" i="6"/>
  <c r="D559" i="6"/>
  <c r="D560" i="6"/>
  <c r="D561" i="6"/>
  <c r="D562" i="6"/>
  <c r="D563" i="6"/>
  <c r="D564" i="6"/>
  <c r="D565" i="6"/>
  <c r="D566" i="6"/>
  <c r="D567" i="6"/>
  <c r="D568" i="6"/>
  <c r="D569" i="6"/>
  <c r="D570" i="6"/>
  <c r="D571" i="6"/>
  <c r="D572" i="6"/>
  <c r="D573" i="6"/>
  <c r="D574" i="6"/>
  <c r="D575" i="6"/>
  <c r="D576" i="6"/>
  <c r="D577" i="6"/>
  <c r="D578" i="6"/>
  <c r="D579" i="6"/>
  <c r="D580" i="6"/>
  <c r="D581" i="6"/>
  <c r="D582" i="6"/>
  <c r="D583" i="6"/>
  <c r="D584" i="6"/>
  <c r="D585" i="6"/>
  <c r="D586" i="6"/>
  <c r="D587" i="6"/>
  <c r="D588" i="6"/>
  <c r="D589" i="6"/>
  <c r="D590" i="6"/>
  <c r="D591" i="6"/>
  <c r="D592" i="6"/>
  <c r="D593" i="6"/>
  <c r="D594" i="6"/>
  <c r="D595" i="6"/>
  <c r="D596" i="6"/>
  <c r="D597" i="6"/>
  <c r="D598" i="6"/>
  <c r="D599" i="6"/>
  <c r="D600" i="6"/>
  <c r="D601" i="6"/>
  <c r="D602" i="6"/>
  <c r="D603" i="6"/>
  <c r="D604" i="6"/>
  <c r="D605" i="6"/>
  <c r="D606" i="6"/>
  <c r="D607" i="6"/>
  <c r="D608" i="6"/>
  <c r="D609" i="6"/>
  <c r="D610" i="6"/>
  <c r="D611" i="6"/>
  <c r="D612" i="6"/>
  <c r="D613" i="6"/>
  <c r="D614" i="6"/>
  <c r="D615" i="6"/>
  <c r="D616" i="6"/>
  <c r="D617" i="6"/>
  <c r="D618" i="6"/>
  <c r="D619" i="6"/>
  <c r="D620" i="6"/>
  <c r="D621" i="6"/>
  <c r="D622" i="6"/>
  <c r="D623" i="6"/>
  <c r="D624" i="6"/>
  <c r="D625" i="6"/>
  <c r="D626" i="6"/>
  <c r="D627" i="6"/>
  <c r="D628" i="6"/>
  <c r="D629" i="6"/>
  <c r="D630" i="6"/>
  <c r="D631" i="6"/>
  <c r="D632" i="6"/>
  <c r="D633" i="6"/>
  <c r="D634" i="6"/>
  <c r="D635" i="6"/>
  <c r="D636" i="6"/>
  <c r="D637" i="6"/>
  <c r="D638" i="6"/>
  <c r="D639" i="6"/>
  <c r="D640" i="6"/>
  <c r="D641" i="6"/>
  <c r="D642" i="6"/>
  <c r="D643" i="6"/>
  <c r="D644" i="6"/>
  <c r="D645" i="6"/>
  <c r="D646" i="6"/>
  <c r="D647" i="6"/>
  <c r="D648" i="6"/>
  <c r="D649" i="6"/>
  <c r="D650" i="6"/>
  <c r="D651" i="6"/>
  <c r="D652" i="6"/>
  <c r="D653" i="6"/>
  <c r="D654" i="6"/>
  <c r="D655" i="6"/>
  <c r="D656" i="6"/>
  <c r="D657" i="6"/>
  <c r="D658" i="6"/>
  <c r="D659" i="6"/>
  <c r="D660" i="6"/>
  <c r="D661" i="6"/>
  <c r="D662" i="6"/>
  <c r="D663" i="6"/>
  <c r="D664" i="6"/>
  <c r="D665" i="6"/>
  <c r="D666" i="6"/>
  <c r="D667" i="6"/>
  <c r="D668" i="6"/>
  <c r="D669" i="6"/>
  <c r="D670" i="6"/>
  <c r="D671" i="6"/>
  <c r="D672" i="6"/>
  <c r="D673" i="6"/>
  <c r="D674" i="6"/>
  <c r="D675" i="6"/>
  <c r="D676" i="6"/>
  <c r="D677" i="6"/>
  <c r="D678" i="6"/>
  <c r="D679" i="6"/>
  <c r="D680" i="6"/>
  <c r="D681" i="6"/>
  <c r="D682" i="6"/>
  <c r="D683" i="6"/>
  <c r="D684" i="6"/>
  <c r="D685" i="6"/>
  <c r="D686" i="6"/>
  <c r="D687" i="6"/>
  <c r="D688" i="6"/>
  <c r="D689" i="6"/>
  <c r="D690" i="6"/>
  <c r="D691" i="6"/>
  <c r="D692" i="6"/>
  <c r="D693" i="6"/>
  <c r="D694" i="6"/>
  <c r="D695" i="6"/>
  <c r="D696" i="6"/>
  <c r="D697" i="6"/>
  <c r="D698" i="6"/>
  <c r="D699" i="6"/>
  <c r="D700" i="6"/>
  <c r="D701" i="6"/>
  <c r="D702" i="6"/>
  <c r="D703" i="6"/>
  <c r="D704" i="6"/>
  <c r="D705" i="6"/>
  <c r="D706" i="6"/>
  <c r="D707" i="6"/>
  <c r="D708" i="6"/>
  <c r="D709" i="6"/>
  <c r="D710" i="6"/>
  <c r="D711" i="6"/>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P409" i="4"/>
  <c r="P410" i="4"/>
  <c r="P411" i="4"/>
  <c r="P412" i="4"/>
  <c r="P413" i="4"/>
  <c r="P414" i="4"/>
  <c r="P415" i="4"/>
  <c r="P416" i="4"/>
  <c r="P417" i="4"/>
  <c r="P418" i="4"/>
  <c r="P419" i="4"/>
  <c r="P420" i="4"/>
  <c r="P421" i="4"/>
  <c r="P422" i="4"/>
  <c r="P423" i="4"/>
  <c r="P424" i="4"/>
  <c r="P425" i="4"/>
  <c r="P426" i="4"/>
  <c r="P427" i="4"/>
  <c r="P428" i="4"/>
  <c r="P429" i="4"/>
  <c r="P430" i="4"/>
  <c r="P431" i="4"/>
  <c r="P432" i="4"/>
  <c r="P433" i="4"/>
  <c r="P434" i="4"/>
  <c r="P435" i="4"/>
  <c r="P436" i="4"/>
  <c r="P437" i="4"/>
  <c r="P438" i="4"/>
  <c r="P439" i="4"/>
  <c r="P440" i="4"/>
  <c r="P441" i="4"/>
  <c r="P442" i="4"/>
  <c r="P443" i="4"/>
  <c r="P444" i="4"/>
  <c r="P445" i="4"/>
  <c r="P446" i="4"/>
  <c r="P447" i="4"/>
  <c r="P448" i="4"/>
  <c r="P449" i="4"/>
  <c r="P450" i="4"/>
  <c r="P451" i="4"/>
  <c r="P452" i="4"/>
  <c r="P453" i="4"/>
  <c r="P454" i="4"/>
  <c r="P455" i="4"/>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F3" i="10"/>
  <c r="F4" i="10"/>
  <c r="F5" i="10"/>
  <c r="F6" i="10"/>
  <c r="F7" i="10"/>
  <c r="F8" i="10"/>
  <c r="F9" i="10"/>
  <c r="F10" i="10"/>
  <c r="F11" i="10"/>
  <c r="F12" i="10"/>
  <c r="F13" i="10"/>
  <c r="F14" i="10"/>
  <c r="F15" i="10"/>
  <c r="F16" i="10"/>
  <c r="F17" i="10"/>
  <c r="F18" i="10"/>
  <c r="F19" i="10"/>
  <c r="F20" i="10"/>
  <c r="F21" i="10"/>
  <c r="C3" i="9"/>
  <c r="C4" i="9"/>
  <c r="C5" i="9"/>
  <c r="C6" i="9"/>
  <c r="C7" i="9"/>
  <c r="C8" i="9"/>
  <c r="C9" i="9"/>
  <c r="C10" i="9"/>
  <c r="C11" i="9"/>
  <c r="C12" i="9"/>
  <c r="C13" i="9"/>
  <c r="C14" i="9"/>
  <c r="C15" i="9"/>
  <c r="C16" i="9"/>
  <c r="C17" i="9"/>
  <c r="C18" i="9"/>
  <c r="C19" i="9"/>
  <c r="C20" i="9"/>
  <c r="C21" i="9"/>
  <c r="C2" i="9"/>
  <c r="C3" i="8"/>
  <c r="C4" i="8"/>
  <c r="C5" i="8"/>
  <c r="C6" i="8"/>
  <c r="C7" i="8"/>
  <c r="C8" i="8"/>
  <c r="C9" i="8"/>
  <c r="C10" i="8"/>
  <c r="C11" i="8"/>
  <c r="C12" i="8"/>
  <c r="C13" i="8"/>
  <c r="C14" i="8"/>
  <c r="C15" i="8"/>
  <c r="C16" i="8"/>
  <c r="C17" i="8"/>
  <c r="C18" i="8"/>
  <c r="C19" i="8"/>
  <c r="C20" i="8"/>
  <c r="C21" i="8"/>
  <c r="C2" i="8"/>
  <c r="H3" i="7"/>
  <c r="H4" i="7"/>
  <c r="H5" i="7"/>
  <c r="H6" i="7"/>
  <c r="H7" i="7"/>
  <c r="H8" i="7"/>
  <c r="H9" i="7"/>
  <c r="H10" i="7"/>
  <c r="H11" i="7"/>
  <c r="H12" i="7"/>
  <c r="H13" i="7"/>
  <c r="H14" i="7"/>
  <c r="H15" i="7"/>
  <c r="H16" i="7"/>
  <c r="H17" i="7"/>
  <c r="H18" i="7"/>
  <c r="H19" i="7"/>
  <c r="H20" i="7"/>
  <c r="H21" i="7"/>
  <c r="H2" i="7"/>
  <c r="H3" i="5"/>
  <c r="H4" i="5"/>
  <c r="H5" i="5"/>
  <c r="H6" i="5"/>
  <c r="H7" i="5"/>
  <c r="H8" i="5"/>
  <c r="H9" i="5"/>
  <c r="H10" i="5"/>
  <c r="H11" i="5"/>
  <c r="H12" i="5"/>
  <c r="H13" i="5"/>
  <c r="H14" i="5"/>
  <c r="H15" i="5"/>
  <c r="H16" i="5"/>
  <c r="H17" i="5"/>
  <c r="H18" i="5"/>
  <c r="H19" i="5"/>
  <c r="H20" i="5"/>
  <c r="H21" i="5"/>
  <c r="H2" i="5"/>
  <c r="D22" i="6"/>
  <c r="D23" i="6"/>
  <c r="D24" i="6"/>
  <c r="D25" i="6"/>
  <c r="D26" i="6"/>
  <c r="D27" i="6"/>
  <c r="D28" i="6"/>
  <c r="D29" i="6"/>
  <c r="D30" i="6"/>
  <c r="D31" i="6"/>
  <c r="D32" i="6"/>
  <c r="D33" i="6"/>
  <c r="D34" i="6"/>
  <c r="D35" i="6"/>
  <c r="D36" i="6"/>
  <c r="D37" i="6"/>
  <c r="D3" i="6"/>
  <c r="D4" i="6"/>
  <c r="D5" i="6"/>
  <c r="D6" i="6"/>
  <c r="D7" i="6"/>
  <c r="D8" i="6"/>
  <c r="D9" i="6"/>
  <c r="D10" i="6"/>
  <c r="D11" i="6"/>
  <c r="D12" i="6"/>
  <c r="D13" i="6"/>
  <c r="D14" i="6"/>
  <c r="D15" i="6"/>
  <c r="D16" i="6"/>
  <c r="D17" i="6"/>
  <c r="D18" i="6"/>
  <c r="D19" i="6"/>
  <c r="D20" i="6"/>
  <c r="D21" i="6"/>
  <c r="D2" i="6"/>
  <c r="P3" i="4"/>
  <c r="P4" i="4"/>
  <c r="P5" i="4"/>
  <c r="P6" i="4"/>
  <c r="P7" i="4"/>
  <c r="P8" i="4"/>
  <c r="P9" i="4"/>
  <c r="P10" i="4"/>
  <c r="P11" i="4"/>
  <c r="P12" i="4"/>
  <c r="P13" i="4"/>
  <c r="P14" i="4"/>
  <c r="P15" i="4"/>
  <c r="P16" i="4"/>
  <c r="P17" i="4"/>
  <c r="P18" i="4"/>
  <c r="P19" i="4"/>
  <c r="P20" i="4"/>
  <c r="P21" i="4"/>
  <c r="K3" i="3"/>
  <c r="K4" i="3"/>
  <c r="K5" i="3"/>
  <c r="K6" i="3"/>
  <c r="K7" i="3"/>
  <c r="K8" i="3"/>
  <c r="K9" i="3"/>
  <c r="K10" i="3"/>
  <c r="K11" i="3"/>
  <c r="K12" i="3"/>
  <c r="K13" i="3"/>
  <c r="K14" i="3"/>
  <c r="K15" i="3"/>
  <c r="K16" i="3"/>
  <c r="K17" i="3"/>
  <c r="K18" i="3"/>
  <c r="K19" i="3"/>
  <c r="K20" i="3"/>
  <c r="K21" i="3"/>
  <c r="K2" i="3"/>
  <c r="D2" i="2"/>
</calcChain>
</file>

<file path=xl/sharedStrings.xml><?xml version="1.0" encoding="utf-8"?>
<sst xmlns="http://schemas.openxmlformats.org/spreadsheetml/2006/main" count="19100" uniqueCount="5799">
  <si>
    <t>Restaurant Name</t>
  </si>
  <si>
    <t>Area</t>
  </si>
  <si>
    <t>Cuisine</t>
  </si>
  <si>
    <t>Cuisine2</t>
  </si>
  <si>
    <t>Cuisine3</t>
  </si>
  <si>
    <t>Address</t>
  </si>
  <si>
    <t xml:space="preserve">City </t>
  </si>
  <si>
    <t>State</t>
  </si>
  <si>
    <t xml:space="preserve">Zip </t>
  </si>
  <si>
    <t>Country</t>
  </si>
  <si>
    <t>Phone Number</t>
  </si>
  <si>
    <t>Websites</t>
  </si>
  <si>
    <t>menu</t>
  </si>
  <si>
    <t>Book a Table</t>
  </si>
  <si>
    <t>Hours</t>
  </si>
  <si>
    <t>hours 2</t>
  </si>
  <si>
    <t>hours 3</t>
  </si>
  <si>
    <t>hours 4</t>
  </si>
  <si>
    <t>hours5</t>
  </si>
  <si>
    <t>Price Point</t>
  </si>
  <si>
    <t>Reservations</t>
  </si>
  <si>
    <t>Parking</t>
  </si>
  <si>
    <t>parking 2</t>
  </si>
  <si>
    <t>parking 3</t>
  </si>
  <si>
    <t>parking 4</t>
  </si>
  <si>
    <t>Art's</t>
  </si>
  <si>
    <t>Gluten</t>
  </si>
  <si>
    <t>Vegan</t>
  </si>
  <si>
    <t>Take out</t>
  </si>
  <si>
    <t>Deilvery</t>
  </si>
  <si>
    <t>Local</t>
  </si>
  <si>
    <t>Organic</t>
  </si>
  <si>
    <t>HH</t>
  </si>
  <si>
    <t>Photo1</t>
  </si>
  <si>
    <t>Photo 2</t>
  </si>
  <si>
    <t>Photo 3</t>
  </si>
  <si>
    <t>Aloha Grill</t>
  </si>
  <si>
    <t>Huntington Beach</t>
  </si>
  <si>
    <t>Hawaiian</t>
  </si>
  <si>
    <t>221 Main St</t>
  </si>
  <si>
    <t>CA</t>
  </si>
  <si>
    <t>(714) 374-4427</t>
  </si>
  <si>
    <t>http://www.alohagrill.com/</t>
  </si>
  <si>
    <t>http://www.alohagrill.com/aloha_grill_menu.html</t>
  </si>
  <si>
    <t xml:space="preserve">Open Daily 11am-1am </t>
  </si>
  <si>
    <t>$$</t>
  </si>
  <si>
    <t>aloha1.jpg</t>
  </si>
  <si>
    <t>aloha2.jpg</t>
  </si>
  <si>
    <t>Vivoli Café &amp; Trattoria</t>
  </si>
  <si>
    <t>Italian</t>
  </si>
  <si>
    <t xml:space="preserve">Breakfast </t>
  </si>
  <si>
    <t>7994 Sunset Blvd</t>
  </si>
  <si>
    <t>West Hollywood</t>
  </si>
  <si>
    <t>(323) 656-5050</t>
  </si>
  <si>
    <t>http://www.vivolicafe.com/</t>
  </si>
  <si>
    <t>http://www.vivolicafe.com/menu.html</t>
  </si>
  <si>
    <t>http://www.opentable.com/vivoli-cafe-and-trattoria-reservations-los-angeles?rtype=ism&amp;restref=114382</t>
  </si>
  <si>
    <t>Mon-Thu, Sun 11 am – 10 pm ; Fri-Sat 11 am – 11 pm</t>
  </si>
  <si>
    <t>vivoli1.jpg</t>
  </si>
  <si>
    <t>vivoli2.jpg</t>
  </si>
  <si>
    <t>True Food Kitchen</t>
  </si>
  <si>
    <t>Newport Beach</t>
  </si>
  <si>
    <t>American</t>
  </si>
  <si>
    <t>Brunch</t>
  </si>
  <si>
    <t>451 Newport Center Dr</t>
  </si>
  <si>
    <t>(949) 644-2400</t>
  </si>
  <si>
    <t>http://www.truefoodkitchen.com/</t>
  </si>
  <si>
    <t>http://www.foxrc.com/restaurants/true-food-kitchen/</t>
  </si>
  <si>
    <t>Monday – Thursday:11 am to 10 pm; Saturday: 10 am to 11 pm; Brunch served until 3 pm; Sunday: 10 am to 9 pm; Brunch served until 3 pm</t>
  </si>
  <si>
    <t>$$$</t>
  </si>
  <si>
    <t>True-Food-Kitchen1.jpg</t>
  </si>
  <si>
    <t>true-food-kitchen2.jpg</t>
  </si>
  <si>
    <t>Hugo's</t>
  </si>
  <si>
    <t>Breakfast and Brunch</t>
  </si>
  <si>
    <t>8401 Santa Monica Blvd</t>
  </si>
  <si>
    <t>(323) 654-3993</t>
  </si>
  <si>
    <t>http://hugosrestaurant.com/</t>
  </si>
  <si>
    <t>http://hugosrestaurant.com/menu</t>
  </si>
  <si>
    <t>Mon-Fri 7:30 am – 10pm</t>
  </si>
  <si>
    <t>hugos1.jpg</t>
  </si>
  <si>
    <t>Joom Bangkok Café</t>
  </si>
  <si>
    <t>Thai</t>
  </si>
  <si>
    <t>Asian Fusion</t>
  </si>
  <si>
    <t>7825 Beverly Blvd</t>
  </si>
  <si>
    <t>Los Angeles</t>
  </si>
  <si>
    <t>(323) 938-9650</t>
  </si>
  <si>
    <t>http://www.joombangkok.com/</t>
  </si>
  <si>
    <t>http://www.joombangkok.com/menu1.html</t>
  </si>
  <si>
    <t>Mon-Sun 11am – 10pm</t>
  </si>
  <si>
    <t>joom1.jpg</t>
  </si>
  <si>
    <t>joom2.jpg</t>
  </si>
  <si>
    <t>Dominick's</t>
  </si>
  <si>
    <t>American, Italian</t>
  </si>
  <si>
    <t>8715 Beverly Blvd</t>
  </si>
  <si>
    <t>(310) 652-2335</t>
  </si>
  <si>
    <t>http://www.dominicksrestaurant.com/</t>
  </si>
  <si>
    <t>http://www.dominicksrestaurant.com/index.php?option=com_restaurantmenumanagerpro&amp;task=menu_display&amp;mid=1&amp;Itemid=13</t>
  </si>
  <si>
    <t>https://rez.opentable.com/reservation/start/5197?source=selfhost</t>
  </si>
  <si>
    <t>Mon-Thu, Sun 6 pm – 12 pm; Fri-Sat 6 pm – 3 pm</t>
  </si>
  <si>
    <t>dominicks1.jpg</t>
  </si>
  <si>
    <t>dominicks2.jpg</t>
  </si>
  <si>
    <t>dominicks3.jpg</t>
  </si>
  <si>
    <t>Swingers</t>
  </si>
  <si>
    <t>Diner, American</t>
  </si>
  <si>
    <t>8020 Beverly Blvd</t>
  </si>
  <si>
    <t>(323) 653-5858</t>
  </si>
  <si>
    <t>http://swingersdiner.com/</t>
  </si>
  <si>
    <t>http://swingersdiner.com/menu.php</t>
  </si>
  <si>
    <t>Mon-Sun 6:30 am – 4 am</t>
  </si>
  <si>
    <t>Swingers1.jpg</t>
  </si>
  <si>
    <t>swingers2.jpg</t>
  </si>
  <si>
    <t>swingers3.png</t>
  </si>
  <si>
    <t>Comme Ca</t>
  </si>
  <si>
    <t>French, Brasserie</t>
  </si>
  <si>
    <t>8479 Melrose Ave</t>
  </si>
  <si>
    <t>(323) 782-1104</t>
  </si>
  <si>
    <t>http://www.commecarestaurant.com/los-angeles/</t>
  </si>
  <si>
    <t>https://rez.opentable.com/reservation/start/6858?source=selfhost</t>
  </si>
  <si>
    <t>Mon-Fri 11:30am- 3pm; Mon-Sun 5:30pm - 11pm; Sat-Sun 10am -3pm</t>
  </si>
  <si>
    <t>comme-ca1.jpg</t>
  </si>
  <si>
    <t>comme-ca2.jpg</t>
  </si>
  <si>
    <t>Taste on Melrose</t>
  </si>
  <si>
    <t xml:space="preserve">breakfast </t>
  </si>
  <si>
    <t>brunch</t>
  </si>
  <si>
    <t>8454 Melrose Ave</t>
  </si>
  <si>
    <t>(323) 852-6888</t>
  </si>
  <si>
    <t>http://www.ilovetaste.com/</t>
  </si>
  <si>
    <t>http://ilovetaste.com/app/taste_melrose/menus</t>
  </si>
  <si>
    <t>http://ilovetaste.com/app/taste_melrose/reserve</t>
  </si>
  <si>
    <t>Mon, Sun 5:30 pm – 10 pm; Tue-Thu 11:30 am – 10 pm; Fri 11:30 am – 11 pm; Sat-Sun 10:30 am – 3 pm; Sat 5:30 pm – 11 pm</t>
  </si>
  <si>
    <t>taste1.jpg</t>
  </si>
  <si>
    <t>taste2.png</t>
  </si>
  <si>
    <t>Palihouse</t>
  </si>
  <si>
    <t>French</t>
  </si>
  <si>
    <t>Breakfast &amp; Brunch</t>
  </si>
  <si>
    <t>8465 Holloway Dr</t>
  </si>
  <si>
    <t>(323) 656-4020</t>
  </si>
  <si>
    <t>http://www.palihousewesthollywood.com/dining.asp</t>
  </si>
  <si>
    <t>http://www.opentable.com/palihouse-courtyard-brasserie-reservations-west-hollywood?restref=87601</t>
  </si>
  <si>
    <t>Tue-Fri 8 am – 3 pm; Tue-Sun 7 pm – 11 pm; Sat-Sun 11 am – 4 pm</t>
  </si>
  <si>
    <t>Palihouse1.jpg</t>
  </si>
  <si>
    <t>palihouse2.png</t>
  </si>
  <si>
    <t>Cecconi's</t>
  </si>
  <si>
    <t>Breakfast/Brunch</t>
  </si>
  <si>
    <t>8764 Melrose Ave</t>
  </si>
  <si>
    <t>(310) 432-2000</t>
  </si>
  <si>
    <t>http://www.cecconiswesthollywood.com/</t>
  </si>
  <si>
    <t>http://www.cecconiswesthollywood.com/menus/</t>
  </si>
  <si>
    <t>http://www.cecconiswesthollywood.com/reservations</t>
  </si>
  <si>
    <t>Mon-Wed 8 am – 12 am; Thu-Sat 8 am – 1 am; Sun 8 am – 11 pm</t>
  </si>
  <si>
    <t>cecconis1.jpg</t>
  </si>
  <si>
    <t>cecconiswh2.gif</t>
  </si>
  <si>
    <t>Mercede's Grill</t>
  </si>
  <si>
    <t>Cuban, Caribbean</t>
  </si>
  <si>
    <t>breakfast</t>
  </si>
  <si>
    <t>14 Washington Blvd</t>
  </si>
  <si>
    <t>Marina Del Rey</t>
  </si>
  <si>
    <t>(310) 577-0035</t>
  </si>
  <si>
    <t>http://www.mercedesgrille.com/</t>
  </si>
  <si>
    <t>http://www.mercedesgrille.com/mgdinner_update.htm</t>
  </si>
  <si>
    <t>http://www.mercedesgrille.com/mgreservations.htm</t>
  </si>
  <si>
    <t>Mon-Thu, Sun 7:30 am – 10:30 pm; Fri-Sat 7:30 am – 11:30 pm</t>
  </si>
  <si>
    <t>mercedes1.jpg</t>
  </si>
  <si>
    <t>mercedes2.jpg</t>
  </si>
  <si>
    <t>Hatfields's</t>
  </si>
  <si>
    <t>6703 Melrose Ave</t>
  </si>
  <si>
    <t>(323) 935-2977</t>
  </si>
  <si>
    <t>http://www.hatfieldsrestaurant.com/</t>
  </si>
  <si>
    <t>http://www.hatfieldsrestaurant.com/#/menus</t>
  </si>
  <si>
    <t>http://www.opentable.com/hatfields-reservations-los-angeles</t>
  </si>
  <si>
    <t>Mon-Thu 6 pm – 10 pm Fri-Sat 6 pm – 10:30 pm</t>
  </si>
  <si>
    <t>$$$$</t>
  </si>
  <si>
    <t>hatfields1.jpg</t>
  </si>
  <si>
    <t>Hatfields2.png</t>
  </si>
  <si>
    <t>Tender Greens</t>
  </si>
  <si>
    <t>8759 Santa Monica Boulevard</t>
  </si>
  <si>
    <t>310 358-1919</t>
  </si>
  <si>
    <t>http://www.tendergreens.com/</t>
  </si>
  <si>
    <t>Daily: 11:30am-10:00pm</t>
  </si>
  <si>
    <t>Tender-Greens1.jpg</t>
  </si>
  <si>
    <t>tender-greens2.jpg</t>
  </si>
  <si>
    <t>Hollywood</t>
  </si>
  <si>
    <t>6290 Sunset Boulevard</t>
  </si>
  <si>
    <t>323 382-0380</t>
  </si>
  <si>
    <t>Culver City</t>
  </si>
  <si>
    <t>9523 Culver Boulevard</t>
  </si>
  <si>
    <t>310 842-8300</t>
  </si>
  <si>
    <t>The Little Door</t>
  </si>
  <si>
    <t>8164 W 3rd St</t>
  </si>
  <si>
    <t>(323) 951-1210</t>
  </si>
  <si>
    <t>http://www.thelittledoor.com/</t>
  </si>
  <si>
    <t>http://www.thelittledoor.com/tldmenu.html</t>
  </si>
  <si>
    <t>http://www.opentable.com/the-little-door-reservations-los-angeles</t>
  </si>
  <si>
    <t>Mon-Thu, Sun 6 pm - 10:30 pm Fri 6 pm - 11:30 pm</t>
  </si>
  <si>
    <t>Little-door1.jpg</t>
  </si>
  <si>
    <t>little-door2.JPG</t>
  </si>
  <si>
    <t>Fig</t>
  </si>
  <si>
    <t>Santa Monica</t>
  </si>
  <si>
    <t>Mediterranean</t>
  </si>
  <si>
    <t>101 Wilshire Blvd</t>
  </si>
  <si>
    <t>(310) 319-3111</t>
  </si>
  <si>
    <t>http://www.figsantamonica.com/</t>
  </si>
  <si>
    <t>http://www.opentable.com/fig-santa-monica</t>
  </si>
  <si>
    <t>Tue-Sat 5 pm - 10 pm</t>
  </si>
  <si>
    <t>Fig1.jpg</t>
  </si>
  <si>
    <t>fig2.jpg</t>
  </si>
  <si>
    <t>Golden State</t>
  </si>
  <si>
    <t>Gastropub</t>
  </si>
  <si>
    <t>426 N Fairfax Ave</t>
  </si>
  <si>
    <t>(323) 782-8331</t>
  </si>
  <si>
    <t>http://thegoldenstatecafe.com/</t>
  </si>
  <si>
    <t>http://thegoldenstatecafe.com/menu.html</t>
  </si>
  <si>
    <t>Tue-Sun 12 pm - 10 pm</t>
  </si>
  <si>
    <t>golden-state1.jpg</t>
  </si>
  <si>
    <t>Cliff's Edge</t>
  </si>
  <si>
    <t>Italian, Mediterranean</t>
  </si>
  <si>
    <t>3626 Sunset Blvd</t>
  </si>
  <si>
    <t>(323) 666-6116</t>
  </si>
  <si>
    <t>http://www.cliffsedgecafe.com/</t>
  </si>
  <si>
    <t>https://rez.opentable.com/reservation/start/2511?source=selfhost</t>
  </si>
  <si>
    <t>Mon-Thu 6 pm - 10:30 pm, Fri-Sat 6 pm - 11 pm, Sat-Sun 11 am - 3 pm</t>
  </si>
  <si>
    <t>cliffs-edge1.jpg</t>
  </si>
  <si>
    <t>cliffs-edge2.jpg</t>
  </si>
  <si>
    <t>Millie's Café</t>
  </si>
  <si>
    <t>Diners, Breakfast and Brunch</t>
  </si>
  <si>
    <t>3524 W Sunset Blvd</t>
  </si>
  <si>
    <t>(323) 664-0404</t>
  </si>
  <si>
    <t>http://milliescafe.net/</t>
  </si>
  <si>
    <t>http://milliescafe.net/index2.html</t>
  </si>
  <si>
    <t>Open Daily 7:30am- 4pm</t>
  </si>
  <si>
    <t>Millies1.jpg</t>
  </si>
  <si>
    <t>Millies2.jpg</t>
  </si>
  <si>
    <t>Jersey Mike's subs</t>
  </si>
  <si>
    <t>Various locations</t>
  </si>
  <si>
    <t>Sandwiches</t>
  </si>
  <si>
    <t>http://www.jerseymikes.com/</t>
  </si>
  <si>
    <t>http://www.jerseymikes.com/menu/</t>
  </si>
  <si>
    <t>$</t>
  </si>
  <si>
    <t>Café Habana</t>
  </si>
  <si>
    <t xml:space="preserve">Malibu </t>
  </si>
  <si>
    <t>Cuban</t>
  </si>
  <si>
    <t>3939 Cross Creek Rd</t>
  </si>
  <si>
    <t>Malibu</t>
  </si>
  <si>
    <t>(310) 317-0300</t>
  </si>
  <si>
    <t>http://www.cafehabana.com/malibu</t>
  </si>
  <si>
    <t>Mon-Sun: 11am - 12am</t>
  </si>
  <si>
    <t>cafe-habana-malibu1.jpg</t>
  </si>
  <si>
    <t>Cafe-Habana-Malibu2.jpg</t>
  </si>
  <si>
    <t xml:space="preserve">Rubio's </t>
  </si>
  <si>
    <t xml:space="preserve">Mexican </t>
  </si>
  <si>
    <t>4250 Lincoln Blvd.</t>
  </si>
  <si>
    <t>(310) 574-1420</t>
  </si>
  <si>
    <t>http://www.rubios.com/</t>
  </si>
  <si>
    <t>http://www.rubios.com/menu/?rubios_com_018=p1qeurnrevn66bagit0gvkfs72&amp;rubios_com_018=p1qeurnrevn66bagit0gvkfs72</t>
  </si>
  <si>
    <t>Mon-Thu, Sun 10 am - 10 pm; Fri-Sat 10 am - 11 pm</t>
  </si>
  <si>
    <t>garage</t>
  </si>
  <si>
    <t>lot</t>
  </si>
  <si>
    <t>rubios1.jpg</t>
  </si>
  <si>
    <t>The Fat Dog</t>
  </si>
  <si>
    <t>American, Sports Bar</t>
  </si>
  <si>
    <t>gastropub</t>
  </si>
  <si>
    <t>801 North Fairfax Avenue</t>
  </si>
  <si>
    <t>(323) 951-0030</t>
  </si>
  <si>
    <t>http://thefatdogla.com/</t>
  </si>
  <si>
    <t>http://thefatdogla.com/eat/</t>
  </si>
  <si>
    <t>Mon: 12 pm - 12am
Tues-Fri: 12 pm - 1 am
Sat: 10 am - 1am
Sun: 10 am - 11pm</t>
  </si>
  <si>
    <t>Fatdog1.jpg</t>
  </si>
  <si>
    <t>fatdog2.jpg</t>
  </si>
  <si>
    <t>The Hudson</t>
  </si>
  <si>
    <t xml:space="preserve">American </t>
  </si>
  <si>
    <t>1114 N Crescent Heights Blvd</t>
  </si>
  <si>
    <t>(323) 654-6686</t>
  </si>
  <si>
    <t>http://www.thehudsonla.com/</t>
  </si>
  <si>
    <t>http://www.thehudsonla.com/menu.html</t>
  </si>
  <si>
    <t>Mon-Fri 4pm - 2am; Sat-Sun 9:30am - 2am</t>
  </si>
  <si>
    <t>hudson1.png</t>
  </si>
  <si>
    <t>hudson2.jpg</t>
  </si>
  <si>
    <t>Kogi BBQ</t>
  </si>
  <si>
    <t>Barbeque, Korean</t>
  </si>
  <si>
    <t>kogibbq.com</t>
  </si>
  <si>
    <t>y</t>
  </si>
  <si>
    <t>Delicious marinated tofu taco's and burritos. If the truck comes by you, you should check the out. Grab some extra limes and radish slices too!</t>
  </si>
  <si>
    <t>AMMO</t>
  </si>
  <si>
    <t>1155 N Highland Ave</t>
  </si>
  <si>
    <t>(323) 871-2666</t>
  </si>
  <si>
    <t>http://www.ammocafe.com/</t>
  </si>
  <si>
    <t>http://www.ammocafe.com/menu/</t>
  </si>
  <si>
    <t>Mon-Fri 11:30am - 2:30pm; Mon-Thu 6pm-10pm; Fri-Sat 5:30pm - 11pm; Sun 10am- 2:30pm; Sun 5pm-9pm</t>
  </si>
  <si>
    <t>ammo1.jpg</t>
  </si>
  <si>
    <t>ammo2.jpg</t>
  </si>
  <si>
    <t>Luna Park</t>
  </si>
  <si>
    <t>672 S La Brea</t>
  </si>
  <si>
    <t>(323) 934-2110</t>
  </si>
  <si>
    <t>http://lunaparkla.com/</t>
  </si>
  <si>
    <t>http://lunaparkla.com/menu/</t>
  </si>
  <si>
    <t>http://www.opentable.com/luna-park-la?rid=2569&amp;restref=2569</t>
  </si>
  <si>
    <t>Mon-Thu 11:30am- 10:30pm; Fri 11:30am - 11:30pm; Sat 10am - 11:30pm; Sun 10am - 10pm</t>
  </si>
  <si>
    <t>lunapark1.jpg</t>
  </si>
  <si>
    <t>LunaPark2.jpg</t>
  </si>
  <si>
    <t>Pachanga</t>
  </si>
  <si>
    <t>El Segundo</t>
  </si>
  <si>
    <t>962 Main St</t>
  </si>
  <si>
    <t>(310) 322-8226</t>
  </si>
  <si>
    <t>http://pachangamexicangrill.net/</t>
  </si>
  <si>
    <t>Mon-Sun: 10am - 9pm</t>
  </si>
  <si>
    <t>pachanga1.jpg</t>
  </si>
  <si>
    <t>pachanga2.jpg</t>
  </si>
  <si>
    <t>Islands</t>
  </si>
  <si>
    <t>West Los Angeles</t>
  </si>
  <si>
    <t>Burger</t>
  </si>
  <si>
    <t>sandwich</t>
  </si>
  <si>
    <t>10948 West Pico Blvd.</t>
  </si>
  <si>
    <t>(310) 474-1144</t>
  </si>
  <si>
    <t>www.islandsrestaurants.com</t>
  </si>
  <si>
    <t>http://www.islandsrestaurants.com/food</t>
  </si>
  <si>
    <t>Sunday-Thursday: 11:30 AM - 10:00 PM;
Friday-Saturday: 11:30 AM - 11:00 PM</t>
  </si>
  <si>
    <t>islands1.jpg</t>
  </si>
  <si>
    <t>islands2.png</t>
  </si>
  <si>
    <t>Malo</t>
  </si>
  <si>
    <t>Silver Lake</t>
  </si>
  <si>
    <t>Mexican</t>
  </si>
  <si>
    <t>4326 W Sunset Blvd</t>
  </si>
  <si>
    <t>(213)985.4332</t>
  </si>
  <si>
    <t>http://malorestaurant.com/home/</t>
  </si>
  <si>
    <t>http://malorestaurant.com/home/?p=31</t>
  </si>
  <si>
    <t>http://malorestaurant.com/home/?page_id=117</t>
  </si>
  <si>
    <t>Mon-Thu 4 pm - 11 pm
Fri 4 pm - 2 am
Sat 9 am - 2 am
Sun 9 am - 11 pm</t>
  </si>
  <si>
    <t>MaloCantina1.jpg</t>
  </si>
  <si>
    <t>MaloCantina2.jpg</t>
  </si>
  <si>
    <t>Wood and Vine</t>
  </si>
  <si>
    <t>America, Small plates</t>
  </si>
  <si>
    <t>6280 Hollywood Blvd</t>
  </si>
  <si>
    <t>(323) 334-3360</t>
  </si>
  <si>
    <t>http://www.woodandvine.com/</t>
  </si>
  <si>
    <t>http://www.woodandvine.com/menus/</t>
  </si>
  <si>
    <t>Mon-Sun 6 pm - 2 am</t>
  </si>
  <si>
    <t>woodandvine1.jpg</t>
  </si>
  <si>
    <t>woodandvine2.jpg</t>
  </si>
  <si>
    <t>Home</t>
  </si>
  <si>
    <t>Los Feliz</t>
  </si>
  <si>
    <t>1760 Hillhurst Ave</t>
  </si>
  <si>
    <t>(323) 669-0211</t>
  </si>
  <si>
    <t>http://www.homerestaurantla.com/</t>
  </si>
  <si>
    <t>http://www.homerestaurantla.com/#!menu/c8yn</t>
  </si>
  <si>
    <t>http://www.opentable.com/home-restaurant-los-feliz-reservations-los-angeles</t>
  </si>
  <si>
    <t>Mon-Wed, Sun 8am-10pm; Th-Sat 8am-11pm</t>
  </si>
  <si>
    <t>valet</t>
  </si>
  <si>
    <t>Home1.jpg</t>
  </si>
  <si>
    <t>Home2.jpeg</t>
  </si>
  <si>
    <t>In N Out</t>
  </si>
  <si>
    <t>American, fast food</t>
  </si>
  <si>
    <t>7009 Sunset Blvd</t>
  </si>
  <si>
    <t>http://www.in-n-out.com/</t>
  </si>
  <si>
    <t>http://www.in-n-out.com/menu/not-so-secret-menu.aspx</t>
  </si>
  <si>
    <t>Mon-Thu, Sun 10:30 am - 1 am; Fri-Sat 10:30 am - 1:30 am</t>
  </si>
  <si>
    <t>in-n-out1.jpg</t>
  </si>
  <si>
    <t>Toi on Sunset</t>
  </si>
  <si>
    <t>7505 W Sunset Blvd</t>
  </si>
  <si>
    <t>(323) 874-8062</t>
  </si>
  <si>
    <t>http://www.toirockinthaifood.com/</t>
  </si>
  <si>
    <t>http://www.toirockinthaifood.com/menu.html</t>
  </si>
  <si>
    <t>Mon-Sun 11am - 4am</t>
  </si>
  <si>
    <t>Toi1.jpg</t>
  </si>
  <si>
    <t>toi2.jpg</t>
  </si>
  <si>
    <t>Potbelly</t>
  </si>
  <si>
    <t>Oak Park</t>
  </si>
  <si>
    <t>1100 Lake St</t>
  </si>
  <si>
    <t>IL</t>
  </si>
  <si>
    <t>(708) 386-1395</t>
  </si>
  <si>
    <t>http://www.potbelly.com/home/</t>
  </si>
  <si>
    <t>http://www.potbelly.com/Food/OurMenu.aspx?subPage=Sandwiches</t>
  </si>
  <si>
    <t>Mon-Sun: 11am – 10pm</t>
  </si>
  <si>
    <t>potbelly-sandwich-shop1.JPG</t>
  </si>
  <si>
    <t xml:space="preserve">Trattoria del Lupo </t>
  </si>
  <si>
    <t>Las Vegas</t>
  </si>
  <si>
    <t>3950 Las Vegas Blvd S</t>
  </si>
  <si>
    <t>NV</t>
  </si>
  <si>
    <t>702-740-5522</t>
  </si>
  <si>
    <t>http://www.wolfgangpuck.com/restaurants/fine-dining/3860</t>
  </si>
  <si>
    <t>Sun-Thu 5 p.m.–10 p.m.
Fri &amp; Sat 5 p.m.-11 p.m.</t>
  </si>
  <si>
    <t>trattoriadellupo1.jpg</t>
  </si>
  <si>
    <t>trattoriadellupo2.gif</t>
  </si>
  <si>
    <t>Stitch</t>
  </si>
  <si>
    <t>Sports Bar</t>
  </si>
  <si>
    <t>247 West 37th Street</t>
  </si>
  <si>
    <t>New York</t>
  </si>
  <si>
    <t>NY</t>
  </si>
  <si>
    <t>(212) 852-4826</t>
  </si>
  <si>
    <t>http://stitchnyc.com/</t>
  </si>
  <si>
    <t>http://stitchnyc.com/food-and-drink/</t>
  </si>
  <si>
    <t>Mon-Fri 11 am - 2 am
Sat 5 pm - 4 am</t>
  </si>
  <si>
    <t>Stitch1.jpg</t>
  </si>
  <si>
    <t>stitch2.jpg</t>
  </si>
  <si>
    <t>Ground Support</t>
  </si>
  <si>
    <t>Soho</t>
  </si>
  <si>
    <t>Coffee shop</t>
  </si>
  <si>
    <t>399 W Broadway</t>
  </si>
  <si>
    <t>(212) 219-8722</t>
  </si>
  <si>
    <t>http://www.groundsupportcafe.com/index.html</t>
  </si>
  <si>
    <t>http://www.groundsupportcafe.com/food.html</t>
  </si>
  <si>
    <t>Mon-Fri 7 am-8pm
Sat &amp; Sun 8 am - 8 pm</t>
  </si>
  <si>
    <t>groundsupport1.jpg</t>
  </si>
  <si>
    <t>ground-support2.jpg</t>
  </si>
  <si>
    <t>Coffee Shop</t>
  </si>
  <si>
    <t>Union Square</t>
  </si>
  <si>
    <t>Brazilian, Bars (breakfast too)</t>
  </si>
  <si>
    <t>29 Union Sq W</t>
  </si>
  <si>
    <t>(212) 243-7969</t>
  </si>
  <si>
    <t>http://thecoffeeshopnyc.com/#/home</t>
  </si>
  <si>
    <t>http://thecoffeeshopnyc.com/#/our-menus</t>
  </si>
  <si>
    <t>Open 23 hours</t>
  </si>
  <si>
    <t>coffee-shop1.jpg</t>
  </si>
  <si>
    <t>coffee-shop2.jpg</t>
  </si>
  <si>
    <t>Grano Trattoria</t>
  </si>
  <si>
    <t>West Village</t>
  </si>
  <si>
    <t>21 Greenwich Ave</t>
  </si>
  <si>
    <t>(212) 645-2121</t>
  </si>
  <si>
    <t>http://www.granonyc.com/</t>
  </si>
  <si>
    <t>http://www.granonyc.com/reservations.html</t>
  </si>
  <si>
    <t>M-S Lunch 12-3:30; M-Sat Dinner 5pm-11pm; Sunday 5pm-10pm</t>
  </si>
  <si>
    <t>grano-trattoria1.jpg</t>
  </si>
  <si>
    <t>grano-trattoria2.png</t>
  </si>
  <si>
    <t>Fleur</t>
  </si>
  <si>
    <t>Mandelay Bay</t>
  </si>
  <si>
    <t>French, American</t>
  </si>
  <si>
    <t>(702) 632-9400</t>
  </si>
  <si>
    <t>http://www.mandalaybay.com/dining/signature-restaurants/fleur.aspx</t>
  </si>
  <si>
    <t>Mon-Sun 11am-10:30pm</t>
  </si>
  <si>
    <t>Fleur1.jpg</t>
  </si>
  <si>
    <t xml:space="preserve">Magnolia </t>
  </si>
  <si>
    <t>6266 1/2 Sunset Blvd.</t>
  </si>
  <si>
    <t>(323) 467.0660</t>
  </si>
  <si>
    <t>http://www.magnoliala.com/index.html</t>
  </si>
  <si>
    <t>http://www.magnoliala.com/menu.html</t>
  </si>
  <si>
    <t>http://www.opentable.com/magnolia-reservations-hollywood?rid=34318&amp;restref=34318</t>
  </si>
  <si>
    <t>Mon-Thu 11:30 am - 12 am
Fri 11:30 am - 1 am
Sat 12 pm - 1 am
Sun 11 am - 11 pm</t>
  </si>
  <si>
    <t>magnolia1.jpg</t>
  </si>
  <si>
    <t>magnolia2.jpg</t>
  </si>
  <si>
    <t xml:space="preserve">Yardhouse </t>
  </si>
  <si>
    <t>Sports Bars</t>
  </si>
  <si>
    <t>800 West Olympic Blvd.</t>
  </si>
  <si>
    <t>http://www.yardhouse.com/default.aspx</t>
  </si>
  <si>
    <t>http://www.yardhouse.com/files/food_menu_29.pdf</t>
  </si>
  <si>
    <t>Mon-Thu, Sun 11 am - 12 am
Fri-Sat 11 am - 1 am</t>
  </si>
  <si>
    <t>n</t>
  </si>
  <si>
    <t>yardhouse1.jpg</t>
  </si>
  <si>
    <t>yardhouse2.png</t>
  </si>
  <si>
    <t>Blue Cow Kitchen</t>
  </si>
  <si>
    <t>350 S Grand Ave</t>
  </si>
  <si>
    <t>(213)621-2249</t>
  </si>
  <si>
    <t>http://bluecowkitchen.com/</t>
  </si>
  <si>
    <t>http://bluecowkitchen.com/menu.html</t>
  </si>
  <si>
    <t>https://rez.opentable.com/reservation/start/6371?source=selfhost</t>
  </si>
  <si>
    <t>Mon-Fri 11:30 am - 10 pm
Sat 5 pm - 10 pm</t>
  </si>
  <si>
    <t>Bluecow1.jpg</t>
  </si>
  <si>
    <t>bluecowkitchen2.jpg</t>
  </si>
  <si>
    <t>Baja Fresh</t>
  </si>
  <si>
    <t>8495 W 3rd St</t>
  </si>
  <si>
    <t>(310) 659-9500</t>
  </si>
  <si>
    <t>http://www.bajafresh.com/mexican-food-beverly-connection/</t>
  </si>
  <si>
    <t>http://www.bajafresh.com/mexican-food-menu</t>
  </si>
  <si>
    <t>Mon-Sun: 10:30am - 10pm</t>
  </si>
  <si>
    <t>baja-fresh1.jpg</t>
  </si>
  <si>
    <t>Diner</t>
  </si>
  <si>
    <t>802 Broadway</t>
  </si>
  <si>
    <t>(310) 393-9793</t>
  </si>
  <si>
    <t>http://swingersdiner.com/index.php</t>
  </si>
  <si>
    <t>Mon-Wed, Sun 7 am - 2 am
Thu-Sat 7 am - 3 am</t>
  </si>
  <si>
    <t>N</t>
  </si>
  <si>
    <t>Cholada</t>
  </si>
  <si>
    <t>18763 Pacific Coast Highway</t>
  </si>
  <si>
    <t>(310) 317-0025</t>
  </si>
  <si>
    <t>http://www.choladathaicuisine.com/</t>
  </si>
  <si>
    <t>http://choladathaicuisine.com/rt/index.php?option=com_k2&amp;view=item&amp;layout=item&amp;id=5&amp;Itemid=54</t>
  </si>
  <si>
    <t>N/A</t>
  </si>
  <si>
    <t>cholada1.jpg</t>
  </si>
  <si>
    <t>The Farm at South Mountain</t>
  </si>
  <si>
    <t>6106 S. 32nd Street</t>
  </si>
  <si>
    <t>Phoenix</t>
  </si>
  <si>
    <t>AZ</t>
  </si>
  <si>
    <t>(602) 276-6360</t>
  </si>
  <si>
    <t>http://www.thefarmatsouthmountain.com/</t>
  </si>
  <si>
    <t>http://www.thefarmatsouthmountain.com/old/pdfs/The_Farm_Kitchen.pdf?01292012</t>
  </si>
  <si>
    <t>Tuesday-Sunday, 10am-3pm (closed during the summer so double check)</t>
  </si>
  <si>
    <t>TheFarm1.jpg</t>
  </si>
  <si>
    <t>TheFarm2.jpg</t>
  </si>
  <si>
    <t>Doughboys</t>
  </si>
  <si>
    <t>8136 West Third Street</t>
  </si>
  <si>
    <t>(323)852-1020</t>
  </si>
  <si>
    <t>http://www.doughboysbakeryla.com/</t>
  </si>
  <si>
    <t>http://doughboysbakeryla.com/Cafe_Menu.html</t>
  </si>
  <si>
    <t>Mon-Sun: 7:00am-10:00pm</t>
  </si>
  <si>
    <t>doughboys1.png</t>
  </si>
  <si>
    <t>Joan's on Third</t>
  </si>
  <si>
    <t>Bakery</t>
  </si>
  <si>
    <t>8350 West Third Street</t>
  </si>
  <si>
    <t>(323)655-2285</t>
  </si>
  <si>
    <t>http://www.joansonthird.com/</t>
  </si>
  <si>
    <t>http://www.joansonthird.com/marketplace.php</t>
  </si>
  <si>
    <t>Mon - Sat  8am-8pm
Sunday  8am-6pm</t>
  </si>
  <si>
    <t>Joansonthird1.jpg</t>
  </si>
  <si>
    <t>Joansonthird2.jpg</t>
  </si>
  <si>
    <t>Toast Bakery Café</t>
  </si>
  <si>
    <t>American, breakfast &amp; brunch</t>
  </si>
  <si>
    <t>8221 West 3rd Street</t>
  </si>
  <si>
    <t xml:space="preserve">Los Angeles </t>
  </si>
  <si>
    <t>323-655-5018</t>
  </si>
  <si>
    <t>http://www.toastbakerycafe.net/</t>
  </si>
  <si>
    <t>http://www.toastbakerycafe.net/menu.html</t>
  </si>
  <si>
    <t>Mon-Sun: 7:30am to 6:00pm</t>
  </si>
  <si>
    <t>Toast1.jpg</t>
  </si>
  <si>
    <t>toast2.png</t>
  </si>
  <si>
    <t>Pizzeria il Fico</t>
  </si>
  <si>
    <t>Italian, Pizza</t>
  </si>
  <si>
    <t>310 S. Robertson Blvd.</t>
  </si>
  <si>
    <t>(310)271-3426</t>
  </si>
  <si>
    <t>http://www.pizzeriailfico.com/</t>
  </si>
  <si>
    <t>http://www.pizzeriailfico.com/menu/</t>
  </si>
  <si>
    <t>http://rez.opentable.com/reservation/start/1508</t>
  </si>
  <si>
    <t>Sunday 11:00 AM - 10:00 PM
Monday - Thursday 11:30 AM - 10:00 PM
Friday 11:30 AM - 11 PM
Saturday 11:00 AM - 11:00 PM</t>
  </si>
  <si>
    <t>Y</t>
  </si>
  <si>
    <t>pizzeriailfico1.jpg</t>
  </si>
  <si>
    <t>pizzeriailfico2.png</t>
  </si>
  <si>
    <t>Mohawk Bend</t>
  </si>
  <si>
    <t>2141 W. Sunset Boulevard</t>
  </si>
  <si>
    <t>(213)483-2337</t>
  </si>
  <si>
    <t>http://mohawk.la/</t>
  </si>
  <si>
    <t>http://mohawk.la/menu/</t>
  </si>
  <si>
    <t>http://rez.opentable.com/reservation/start/1452</t>
  </si>
  <si>
    <t>Mon-Thu: 12pm – 11:30pm
Friday: 12pm – 1:30am
Saturday: 9:30am – 1:30am
Sunday: 9:30am – 11:30pm</t>
  </si>
  <si>
    <t>MohawkBend1.jpg</t>
  </si>
  <si>
    <t>mohawkbend2.jpg</t>
  </si>
  <si>
    <t>The Trails Eatery</t>
  </si>
  <si>
    <t>7389 Jackson Drive</t>
  </si>
  <si>
    <t xml:space="preserve">San Diego </t>
  </si>
  <si>
    <t>(619)667-.CAFE (2233)</t>
  </si>
  <si>
    <t>http://thetrailseatery.com/</t>
  </si>
  <si>
    <t>http://thetrailseatery.com/breakfast/</t>
  </si>
  <si>
    <t>Open Daily: 7am to 3pm</t>
  </si>
  <si>
    <t>Thetrails1.jpg</t>
  </si>
  <si>
    <t>thetrails2.jpg</t>
  </si>
  <si>
    <t xml:space="preserve">Loteria </t>
  </si>
  <si>
    <t>6627 Hollywood Blvd.</t>
  </si>
  <si>
    <t>323.465.2500</t>
  </si>
  <si>
    <t>Sun-Thur: 9am to 11pm
Fri-Sat: 9am to 12am</t>
  </si>
  <si>
    <t>Westlake Village</t>
  </si>
  <si>
    <t>180 Promenade Way.</t>
  </si>
  <si>
    <t>805.379.1800</t>
  </si>
  <si>
    <t>Sun Thur: 9am to 11pm; Fri-Sat: 9am to 12am</t>
  </si>
  <si>
    <t>Corner Bakery</t>
  </si>
  <si>
    <t>Long Beach</t>
  </si>
  <si>
    <t>6507 E. Pacific Coast Highway</t>
  </si>
  <si>
    <t>562-856-6120</t>
  </si>
  <si>
    <t>http://www.cornerbakerycafe.com/home.aspx</t>
  </si>
  <si>
    <t>http://www.cornerbakerycafe.com/menu/combos</t>
  </si>
  <si>
    <t>Sun - Thu: 7:00 AM - 9:00 PM
Fri - Sat: 7:00 AM - 10:00 PM;</t>
  </si>
  <si>
    <t>corner-bakery1.gif</t>
  </si>
  <si>
    <t>corner-bakery2.gif</t>
  </si>
  <si>
    <t>Tin Roof</t>
  </si>
  <si>
    <t>3500 N Sepulveda Blvd</t>
  </si>
  <si>
    <t>Manhattan Beach</t>
  </si>
  <si>
    <t>(310) 546-6180</t>
  </si>
  <si>
    <t>http://www.tinroofbistro.com/</t>
  </si>
  <si>
    <t>http://www.tinroofbistro.com/menus</t>
  </si>
  <si>
    <t>http://www.opentable.com/tin-roof-bistro-reservations-manhattan-beach?rid=33427&amp;restref=33427&amp;rtype=ism</t>
  </si>
  <si>
    <t>Sun-Thu 11am-10pm; Fri &amp; Sat 11am-11pm</t>
  </si>
  <si>
    <t>tin-roof1.jpg</t>
  </si>
  <si>
    <t>tin-roof2.jpg</t>
  </si>
  <si>
    <t>Sunny Spot</t>
  </si>
  <si>
    <t>American, Caribbean</t>
  </si>
  <si>
    <t>822 Washington Blvd</t>
  </si>
  <si>
    <t>Venice</t>
  </si>
  <si>
    <t>(310) 448-8884</t>
  </si>
  <si>
    <t>http://sunnyspotvenice.com/</t>
  </si>
  <si>
    <t>Mon, Sun 5 pm - 11 pm
Tue-Wed 5 pm - 12 am
Thu-Sat 5 pm - 2 am</t>
  </si>
  <si>
    <t>sunny-spot1.jpg</t>
  </si>
  <si>
    <t>sunny-spot2.png</t>
  </si>
  <si>
    <t>Studio City</t>
  </si>
  <si>
    <t>12050 Ventura Blvd.</t>
  </si>
  <si>
    <t>(818)508-5300</t>
  </si>
  <si>
    <t xml:space="preserve">Sun-Thur: 11am to 10pm ; </t>
  </si>
  <si>
    <t>Farmer's Market</t>
  </si>
  <si>
    <t>6333 W 3rd St.</t>
  </si>
  <si>
    <t>323.930.2211</t>
  </si>
  <si>
    <t>Mon-Fri 9 am - 9 pm
Sat 9 am - 8 pm
Sun 9 am - 7 pm</t>
  </si>
  <si>
    <t>Quality Food and Beverage</t>
  </si>
  <si>
    <t>8030 West Third Street</t>
  </si>
  <si>
    <t>(323) 658-5959</t>
  </si>
  <si>
    <t>http://www.qualityfoodandbeverage.com/</t>
  </si>
  <si>
    <t>http://www.qualityfoodandbeverage.com/index.php/home/menu</t>
  </si>
  <si>
    <t>Open Daily 8:00am - 3:30pm</t>
  </si>
  <si>
    <t>Quality1.jpg</t>
  </si>
  <si>
    <t>Quality2.png</t>
  </si>
  <si>
    <t>Le Pain Quotidain</t>
  </si>
  <si>
    <t>Pasadena</t>
  </si>
  <si>
    <t>88 W. Colorado Boulevard, #102</t>
  </si>
  <si>
    <t>(626) 396-0814</t>
  </si>
  <si>
    <t>http://www.lepainquotidien.us/</t>
  </si>
  <si>
    <t>http://www.lepainquotidien.com/#/en_US/menu</t>
  </si>
  <si>
    <t>Mon-Thu, Sun 7 am - 7 pm
Fri-Sat 7 am - 8 pm</t>
  </si>
  <si>
    <t>Le Pain1.jpg</t>
  </si>
  <si>
    <t>LePain-Quotidien2.png</t>
  </si>
  <si>
    <t>All About The Bread</t>
  </si>
  <si>
    <t>Sandwich</t>
  </si>
  <si>
    <t>7111 Melrose Avenue</t>
  </si>
  <si>
    <t>(323) 930-8989</t>
  </si>
  <si>
    <t>http://www.allaboutthebread.com/</t>
  </si>
  <si>
    <t>http://allaboutthebread.com/menu</t>
  </si>
  <si>
    <t>Open Daily 11:00am - 9:00pm</t>
  </si>
  <si>
    <t>all-about-bread1.jpg</t>
  </si>
  <si>
    <t>all-about-the-bread2.gif</t>
  </si>
  <si>
    <t>Brio NYC</t>
  </si>
  <si>
    <t>137 E 61st St</t>
  </si>
  <si>
    <t>(212) 980-2300</t>
  </si>
  <si>
    <t>http://brionyc.com/</t>
  </si>
  <si>
    <t>Mon-Sun 12 pm - 11 pm</t>
  </si>
  <si>
    <t>brio1.jpg</t>
  </si>
  <si>
    <t>brio2.jpg</t>
  </si>
  <si>
    <t>Mona's Café</t>
  </si>
  <si>
    <t>Greek, Mediterranean</t>
  </si>
  <si>
    <t>1120 S Carrollton Ave</t>
  </si>
  <si>
    <t>New Orleans</t>
  </si>
  <si>
    <t>LA</t>
  </si>
  <si>
    <t>(504) 861-8175</t>
  </si>
  <si>
    <t>N/a</t>
  </si>
  <si>
    <t>n/a</t>
  </si>
  <si>
    <t>Monas-cafe1.jpg</t>
  </si>
  <si>
    <t>monas-menu2.JPG</t>
  </si>
  <si>
    <t>Café Granada</t>
  </si>
  <si>
    <t>Tapas Bar</t>
  </si>
  <si>
    <t>1506 S.Carrollton Avenue</t>
  </si>
  <si>
    <t>(504)865-1612</t>
  </si>
  <si>
    <t>http://www.cafegranadanola.com/</t>
  </si>
  <si>
    <t>http://cafegranadanola.com/menu/</t>
  </si>
  <si>
    <t>Mon-Sat 11am-11pm
Sunday noon-10pm</t>
  </si>
  <si>
    <t>cafe-granada1.jpg</t>
  </si>
  <si>
    <t>cafe-granada2.jpeg</t>
  </si>
  <si>
    <t>Camellia Grill</t>
  </si>
  <si>
    <t>626 S Carrollton Ave</t>
  </si>
  <si>
    <t>(504) 861-9311</t>
  </si>
  <si>
    <t>Mon-Thu, Sun 8 am - 12 am
Fri-Sat 8 am - 2 am</t>
  </si>
  <si>
    <t>camellia-grill1.jpg</t>
  </si>
  <si>
    <t>camellia-grill2.jpg</t>
  </si>
  <si>
    <t>Gautreau's Restaurant</t>
  </si>
  <si>
    <t>1728 Soniat Street</t>
  </si>
  <si>
    <t>(504) 899-7397</t>
  </si>
  <si>
    <t>http://www.gautreausrestaurant.com/</t>
  </si>
  <si>
    <t>http://www.gautreausrestaurant.com/pages/menu.php</t>
  </si>
  <si>
    <t>Mon-Sat 6pm-10pm</t>
  </si>
  <si>
    <t>gautreaus1.jpg</t>
  </si>
  <si>
    <t>Gautreaus2.png</t>
  </si>
  <si>
    <t>Dante's Kitchen</t>
  </si>
  <si>
    <t>Cajon/Creole</t>
  </si>
  <si>
    <t>736 Dante Street</t>
  </si>
  <si>
    <t>(504) 861-3121</t>
  </si>
  <si>
    <t>http://www.danteskitchen.com/</t>
  </si>
  <si>
    <t>http://danteskitchen.com/</t>
  </si>
  <si>
    <t>Mon, Wed-Sun 5:30 pm - 10:30 pm
Sat-Sun 10:30 am - 2 pm</t>
  </si>
  <si>
    <t>danteskitchen1.jpg</t>
  </si>
  <si>
    <t>danteskitchen2.jpg</t>
  </si>
  <si>
    <t>Lilette</t>
  </si>
  <si>
    <t>3637 Magazine St</t>
  </si>
  <si>
    <t>504.895.1636</t>
  </si>
  <si>
    <t>http://www.liletterestaurant.com/</t>
  </si>
  <si>
    <t>http://www.liletterestaurant.com/cuisine/</t>
  </si>
  <si>
    <t>http://www.opentable.com/lilette-reservations-new-orleans?rid=3882&amp;restref=3882</t>
  </si>
  <si>
    <t>Lunch: Tues-Sat 11:30 - 2:00
Dinner: Mon-Thurs 5:30 - 9:30; Fri &amp; Sat until 10:30</t>
  </si>
  <si>
    <t>Lilette1.jpg</t>
  </si>
  <si>
    <t>lilette2.png</t>
  </si>
  <si>
    <t>Theo's Pizza</t>
  </si>
  <si>
    <t>Canal Street</t>
  </si>
  <si>
    <t>Pizza</t>
  </si>
  <si>
    <t>4024 Canal St</t>
  </si>
  <si>
    <t>(504) 302-1133</t>
  </si>
  <si>
    <t>http://www.theospizza.com/</t>
  </si>
  <si>
    <t>http://www.theospizza.com/menu.html</t>
  </si>
  <si>
    <t>Mon-Sat 11 am - 10 pm
Sun 12 pm - 9 pm</t>
  </si>
  <si>
    <t>theos-canal1.jpg</t>
  </si>
  <si>
    <t>theos2.png</t>
  </si>
  <si>
    <t>Magazine Street</t>
  </si>
  <si>
    <t>4218 Magazine St</t>
  </si>
  <si>
    <t>(504) 894-8554</t>
  </si>
  <si>
    <t>theos-magazine1.jpg</t>
  </si>
  <si>
    <t>Nacho Mama's</t>
  </si>
  <si>
    <t>3242 Magazine St</t>
  </si>
  <si>
    <t>(504) 899-0031</t>
  </si>
  <si>
    <t>http://www.nachomamasmexicangrill.com/</t>
  </si>
  <si>
    <t>http://www.nachomamasmexicangrill.com/food/appetizers/</t>
  </si>
  <si>
    <t>Sun-Thur 11 am–10 pm
Fri &amp; Sat 11 am–11 pm</t>
  </si>
  <si>
    <t>Nacho-Mamas-mag1.jpg</t>
  </si>
  <si>
    <t>nacho-mamas2.jpg</t>
  </si>
  <si>
    <t>Clearview</t>
  </si>
  <si>
    <t>1000 S Clearview Pky</t>
  </si>
  <si>
    <t>(504) 736-1188</t>
  </si>
  <si>
    <t>nacho-mamas1.jpg</t>
  </si>
  <si>
    <t>Juan's flying burrito</t>
  </si>
  <si>
    <t>2018 Magazine Street</t>
  </si>
  <si>
    <t>(504) 569-0000</t>
  </si>
  <si>
    <t>http://www.juansflyingburrito.com/</t>
  </si>
  <si>
    <t>Mon-Thu 11 am - 10 pm
Fri-Sat 11 am - 11 pm
Sun 12 pm - 10 pm</t>
  </si>
  <si>
    <t>Juans-mag1.jpg</t>
  </si>
  <si>
    <t>Juans-flying2.png</t>
  </si>
  <si>
    <t>4724 South Carrollton Avenue</t>
  </si>
  <si>
    <t>(504) 486-9950</t>
  </si>
  <si>
    <t>juans1.jpg</t>
  </si>
  <si>
    <t>Surrey's</t>
  </si>
  <si>
    <t>Uptown</t>
  </si>
  <si>
    <t>4807 Magazine</t>
  </si>
  <si>
    <t>(504) 895-5757</t>
  </si>
  <si>
    <t>http://www.surreyscafeandjuicebar.com/</t>
  </si>
  <si>
    <t>http://www.surreyscafeandjuicebar.com/Surreys-Uptown/</t>
  </si>
  <si>
    <t>Open Daily 8am-3pm</t>
  </si>
  <si>
    <t>surrey-uptown1.jpg</t>
  </si>
  <si>
    <t>Surreys2.gif</t>
  </si>
  <si>
    <t>Surrey's Café and Juice Bar</t>
  </si>
  <si>
    <t>Garden</t>
  </si>
  <si>
    <t>1418 Magazine Street</t>
  </si>
  <si>
    <t>(504) 524-3828</t>
  </si>
  <si>
    <t>Surreys-garden1.jpg</t>
  </si>
  <si>
    <t>Bouligny Tavern</t>
  </si>
  <si>
    <t>Gastropub, wine bar</t>
  </si>
  <si>
    <t>3641 Magazine St.</t>
  </si>
  <si>
    <t>(504) 891-1810</t>
  </si>
  <si>
    <t>http://www.boulignytavern.com/</t>
  </si>
  <si>
    <t>http://www.boulignytavern.com/food/</t>
  </si>
  <si>
    <t>Mon-Thu 4 pm - 12 am
Fri-Sat 4 pm - 2 am</t>
  </si>
  <si>
    <t>bouligny1.jpg</t>
  </si>
  <si>
    <t>Bouligny2.jpg</t>
  </si>
  <si>
    <t>Bouligny3.png</t>
  </si>
  <si>
    <t>Café Degas</t>
  </si>
  <si>
    <t>3127 Esplanade Ave</t>
  </si>
  <si>
    <t>(504) 945-5635</t>
  </si>
  <si>
    <t>http://www.cafedegas.com/</t>
  </si>
  <si>
    <t>http://www.cafedegas.com/menu.htm</t>
  </si>
  <si>
    <t>http://www.cafedegas.com/reservations.htm</t>
  </si>
  <si>
    <t>Wed-Sat 11 am - 10 pm
Sun 10:30 am - 3 pm</t>
  </si>
  <si>
    <t>cafe-degas1.jpg</t>
  </si>
  <si>
    <t>cafe-degas2.png</t>
  </si>
  <si>
    <t>Andrea's Restaurant</t>
  </si>
  <si>
    <t>3100 19th St.</t>
  </si>
  <si>
    <t>Metairie</t>
  </si>
  <si>
    <t>(504) 834-8583</t>
  </si>
  <si>
    <t>http://www.andreasrestaurant.com/</t>
  </si>
  <si>
    <t>http://www.andreasrestaurant.com/menus.html</t>
  </si>
  <si>
    <t>http://www.andreasrestaurant.com/reservations.html</t>
  </si>
  <si>
    <t>Mon 11 am - 9 pm</t>
  </si>
  <si>
    <t>andreas1.jpg</t>
  </si>
  <si>
    <t>andreas2.jpg</t>
  </si>
  <si>
    <t>Sukho Thai</t>
  </si>
  <si>
    <t>Marigny</t>
  </si>
  <si>
    <t>4519 Magazine St</t>
  </si>
  <si>
    <t>(504) 373-6471</t>
  </si>
  <si>
    <t>http://www.sukhothai-nola.com/</t>
  </si>
  <si>
    <t>http://sukhothai-nola.com/Menu.html</t>
  </si>
  <si>
    <t>Tue-Fri 11:30 am - 2:30 pm
Tue-Fri 5 pm - 10 pm
Sat-Sun 11:30 pm - 10 pm</t>
  </si>
  <si>
    <t>Sukho1.jpg</t>
  </si>
  <si>
    <t>Sukho2.gif</t>
  </si>
  <si>
    <t>1913 Royal St</t>
  </si>
  <si>
    <t>(504) 948-9309</t>
  </si>
  <si>
    <t>Tue-Sun 11:30 am - 2:30 pm
Tue-Sun 5:30 pm - 10 pm</t>
  </si>
  <si>
    <t>LA Thai</t>
  </si>
  <si>
    <t>4938 Prytania St</t>
  </si>
  <si>
    <t>(504) 899-8886</t>
  </si>
  <si>
    <t>http://www.lathaiuptown.com/</t>
  </si>
  <si>
    <t>http://lathaiuptown.com/menu.html</t>
  </si>
  <si>
    <t>http://www.opentable.com/la-thai-reservations-new-orleans</t>
  </si>
  <si>
    <t>Tue-Sat 11 am - 3 pm
Tue-Sat 5 pm - 10 pm
Sun 12 pm - 3 pm
Sun 5 pm - 9 pm</t>
  </si>
  <si>
    <t>lathai1.jpg</t>
  </si>
  <si>
    <t>lathai2.jpg</t>
  </si>
  <si>
    <t>lathai3.jpg</t>
  </si>
  <si>
    <t>Fresco Café</t>
  </si>
  <si>
    <t>7625 Maple St</t>
  </si>
  <si>
    <t>(504) 862-6363</t>
  </si>
  <si>
    <t>http://www.frescocafe.us/</t>
  </si>
  <si>
    <t>http://www.frescocafe.us/menu/</t>
  </si>
  <si>
    <t>Mon-Sun 11 am - 10 pm</t>
  </si>
  <si>
    <t>Fresco1.jpg</t>
  </si>
  <si>
    <t>fresco2.jpg</t>
  </si>
  <si>
    <t>Canal Street Bistro</t>
  </si>
  <si>
    <t>3903 Canal St</t>
  </si>
  <si>
    <t>(504) 482-1225</t>
  </si>
  <si>
    <t>http://www.canalstreetbistro.com/</t>
  </si>
  <si>
    <t>Mon, Wed-Fri 8 am – 2:30 pm
Sat-Sun 8 am – 2:30 pm
Wed-Sat 6pm – 10pm
(Closed Tuesdays)</t>
  </si>
  <si>
    <t>canal-street1.jpg</t>
  </si>
  <si>
    <t>canalstreet2.png</t>
  </si>
  <si>
    <t>Green Goddess</t>
  </si>
  <si>
    <t>Global</t>
  </si>
  <si>
    <t>307 Exchange Pl</t>
  </si>
  <si>
    <t>(504) 301-3347</t>
  </si>
  <si>
    <t>http://www.greengoddessrestaurant.com/</t>
  </si>
  <si>
    <t>http://www.greengoddessrestaurant.com/menu.html</t>
  </si>
  <si>
    <t>Wed-Sun 11am-9pm</t>
  </si>
  <si>
    <t>green-goddess1.jpg</t>
  </si>
  <si>
    <t>green-goddess2.jpg</t>
  </si>
  <si>
    <t>green-goddess3.jpg</t>
  </si>
  <si>
    <t>Eleven 79</t>
  </si>
  <si>
    <t>1179 Annunciation St</t>
  </si>
  <si>
    <t>(504) 299-1179</t>
  </si>
  <si>
    <t>http://www.eleven79.com/</t>
  </si>
  <si>
    <t>http://www.eleven79.com/eleven79menu.html</t>
  </si>
  <si>
    <t>Mon-Thu 5:30 pm - 10 pm
Thu-Fri 11:30 am - 2:30 pm
Fri-Sat 5:30 pm - 11 pm</t>
  </si>
  <si>
    <t>eleven791.jpg</t>
  </si>
  <si>
    <t>eleven792.jpeg</t>
  </si>
  <si>
    <t>Vincent's Italian Cuisine</t>
  </si>
  <si>
    <t>7839 Saint Charles Ave</t>
  </si>
  <si>
    <t>504) 866-9313</t>
  </si>
  <si>
    <t>http://www.vincentsitaliancuisine.com/</t>
  </si>
  <si>
    <t>http://www.vincentsitaliancuisine.com/html/menu.html</t>
  </si>
  <si>
    <t>Tue-Fri 11:30 am - 2:30 pm
Tue-Sun 5 pm - 10 pm</t>
  </si>
  <si>
    <t>Vincents1.jpg</t>
  </si>
  <si>
    <t>vincents2.png</t>
  </si>
  <si>
    <t>4411 Chastant Street</t>
  </si>
  <si>
    <t>(504) 885-2984</t>
  </si>
  <si>
    <t>http://www.vincentsitaliancuisine.com/html/reservations.html</t>
  </si>
  <si>
    <t>Mon 5 pm - 9 pm
Tue-Fri 11:30 am - 2 pm
Tue-Thu 5 pm - 9:30 pm
Fri 5 pm - 10 pm</t>
  </si>
  <si>
    <t>August</t>
  </si>
  <si>
    <t>301 Tchoupitoulas St.</t>
  </si>
  <si>
    <t>504.299.9777</t>
  </si>
  <si>
    <t>http://www.restaurantaugust.com/</t>
  </si>
  <si>
    <t>http://www.restaurantaugust.com/menu.html</t>
  </si>
  <si>
    <t>http://www.opentable.com/restaurant-august-reservations-new-orleans?restref=4487&amp;rtype=ism</t>
  </si>
  <si>
    <t>Mon-Fri 11 am - 2 pm
Mon-Sun 5 pm - 10 pm</t>
  </si>
  <si>
    <t>august1.jpg</t>
  </si>
  <si>
    <t>august2.png</t>
  </si>
  <si>
    <t>Havana</t>
  </si>
  <si>
    <t>Cuban, Latin American</t>
  </si>
  <si>
    <t>1212 Commercial Dr</t>
  </si>
  <si>
    <t>Vancouver</t>
  </si>
  <si>
    <t>BC</t>
  </si>
  <si>
    <t>V5L 3X4</t>
  </si>
  <si>
    <t>Canada</t>
  </si>
  <si>
    <t>(604) 253-9119</t>
  </si>
  <si>
    <t>http://www.havanarestaurant.ca/</t>
  </si>
  <si>
    <t>Mon-Thu 11 am - 11 pm
Fri 11 am - 12 am
Sat 10 am - 12 am
Sun 10 am - 11 pm</t>
  </si>
  <si>
    <t>havana1.jpg</t>
  </si>
  <si>
    <t>havana2.gif</t>
  </si>
  <si>
    <t>Havana3.png</t>
  </si>
  <si>
    <t>Bonchaz</t>
  </si>
  <si>
    <t>American, French, Sandwich</t>
  </si>
  <si>
    <t>426 W Hastings Street</t>
  </si>
  <si>
    <t>V6B 1L1</t>
  </si>
  <si>
    <t>(604) 626-7215</t>
  </si>
  <si>
    <t>http://www.bonchaz.ca/</t>
  </si>
  <si>
    <t>https://www.facebook.com/bonchaz/app_190322544333196</t>
  </si>
  <si>
    <t>Mon-Fri 8 am - 6:30 pm
Sat 10:30 am - 5 pm</t>
  </si>
  <si>
    <t>Bonchaz1.jpg</t>
  </si>
  <si>
    <t>bonchaz2.jpg</t>
  </si>
  <si>
    <t>bonchaz3.jpg</t>
  </si>
  <si>
    <t>The Charles Bar</t>
  </si>
  <si>
    <t>Bar</t>
  </si>
  <si>
    <t>136 W Cordova St</t>
  </si>
  <si>
    <t>V6B 1G1</t>
  </si>
  <si>
    <t>(604) 568-8040</t>
  </si>
  <si>
    <t>http://thecharlesbar.ca/</t>
  </si>
  <si>
    <t>http://thecharlesbar.ca/menu.php</t>
  </si>
  <si>
    <t>Mon-Sun 11 am - 2 am</t>
  </si>
  <si>
    <t>charles-bar1.jpg</t>
  </si>
  <si>
    <t>charles-bar2.jpg</t>
  </si>
  <si>
    <t>charles-bar3.png</t>
  </si>
  <si>
    <t>Caffe DeLuca</t>
  </si>
  <si>
    <t>7427 West Madison Street</t>
  </si>
  <si>
    <t>Forest Park</t>
  </si>
  <si>
    <t>708-366-9200</t>
  </si>
  <si>
    <t>http://www.caffedeluca.com/</t>
  </si>
  <si>
    <t>http://caffedeluca.com/food-beverage/</t>
  </si>
  <si>
    <t xml:space="preserve">Mon - Thurs: Lunch 11:30 am; Dinner 4 pm - 10 pm
Fri &amp; Sat: Lunch 11:30 am; Dinner 4 pm - 11 pm
Sunday: Brunch 10 am -4 pm; Dinner 4pm - 9 pm </t>
  </si>
  <si>
    <t>Caffedeluca1.jpg</t>
  </si>
  <si>
    <t>caffedeluca2.jpg</t>
  </si>
  <si>
    <t>CaffeDeLuca3.jpg</t>
  </si>
  <si>
    <t>Winberies Restaurant and Bar</t>
  </si>
  <si>
    <t>151 N Oak Park Ave</t>
  </si>
  <si>
    <t>(708) 386-2600</t>
  </si>
  <si>
    <t>http://www.winberies.com/</t>
  </si>
  <si>
    <t>http://www.selectrestaurants.com/cafew/menu_op.php</t>
  </si>
  <si>
    <t>http://www.selectrestaurants.com/cafew/hours_op.php</t>
  </si>
  <si>
    <t>Mon-Thu 11 am - 10 pm
Fri-Sat 11 am - 11 pm</t>
  </si>
  <si>
    <t>winberies1.jpg</t>
  </si>
  <si>
    <t>winberies2.jpg</t>
  </si>
  <si>
    <t>winberies3.jpg</t>
  </si>
  <si>
    <t>Stanley's Kitchen and Tap</t>
  </si>
  <si>
    <t>American, Southern</t>
  </si>
  <si>
    <t>1970 N Lincoln Ave</t>
  </si>
  <si>
    <t>Chicago</t>
  </si>
  <si>
    <t>(312) 642-0007</t>
  </si>
  <si>
    <t>http://www.stanleyskitchenandtap.com/</t>
  </si>
  <si>
    <t>http://stanleyskitchenandtap.com/chow-down</t>
  </si>
  <si>
    <t>Mon-Fri 11 am - 2 am
Sat-Sun 10 am - 2 am
Sun 5 pm - 11 pm</t>
  </si>
  <si>
    <t>stanleyschgo1.jpg</t>
  </si>
  <si>
    <t>Stanleyschgo2.jpg</t>
  </si>
  <si>
    <t>Stanleyschgo3.jpg</t>
  </si>
  <si>
    <t>City Gate Grille</t>
  </si>
  <si>
    <t>2020 Calamos Court</t>
  </si>
  <si>
    <t>Naperville</t>
  </si>
  <si>
    <t>630)718.1010</t>
  </si>
  <si>
    <t>http://www.citygategrille.com/</t>
  </si>
  <si>
    <t>http://www.citygategrille.com/naperville-food.aspx</t>
  </si>
  <si>
    <t>http://www.opentable.com/citygate-grille-reservations-naperville</t>
  </si>
  <si>
    <t>Mon-Fri: 11:30am-4pm
Mon-Thurs: 4pm-10pm
Fri &amp; Sat: 5pm-11pm
Sun: Closed</t>
  </si>
  <si>
    <t>CityGate1.jpg</t>
  </si>
  <si>
    <t>citygate2.gif</t>
  </si>
  <si>
    <t xml:space="preserve">Angeli's </t>
  </si>
  <si>
    <t>1478 Chicago Ave</t>
  </si>
  <si>
    <t>(630) 420-1370</t>
  </si>
  <si>
    <t>http://www.angeliscatering.com/</t>
  </si>
  <si>
    <t>http://www.angeliscatering.com/menu-restaurant.pdf</t>
  </si>
  <si>
    <t>Tue-Thu 4 pm - 9:30 pm
Fri-Sat 4 pm - 10 pm
Sun 4 pm - 9 pm</t>
  </si>
  <si>
    <t>angelis1.jpg</t>
  </si>
  <si>
    <t>angelis2.jpg</t>
  </si>
  <si>
    <t>La Casita</t>
  </si>
  <si>
    <t>101 Cordova St W</t>
  </si>
  <si>
    <t>V6B 1E1</t>
  </si>
  <si>
    <t>(604) 646-2444</t>
  </si>
  <si>
    <t>http://www.lacasita.ca/</t>
  </si>
  <si>
    <t>http://www.lacasita.ca/vancouver-bc-mexican-restaurant-menu/</t>
  </si>
  <si>
    <t>Mon-Tue, Sun 11:30 am - 10 pm
Wed-Thu 11:30 am - 11 pm
Fri-Sat 11:30 am - 2 am</t>
  </si>
  <si>
    <t>lacasita1.jpg</t>
  </si>
  <si>
    <t>lacasita2.jpg</t>
  </si>
  <si>
    <t>lacasita3.jpg</t>
  </si>
  <si>
    <t>El Gato Negro</t>
  </si>
  <si>
    <t>Lakeview</t>
  </si>
  <si>
    <t>300 Harrison Avenue</t>
  </si>
  <si>
    <t>(504) 488-0107</t>
  </si>
  <si>
    <t>http://www.elgatonegronola.com/</t>
  </si>
  <si>
    <t>http://elgatonegronola.com/menus/</t>
  </si>
  <si>
    <t>Tue-Sun 11 am - 2 pm
Tue-Sun 5 pm - 10 pm</t>
  </si>
  <si>
    <t>el-gato-negro2.jpg</t>
  </si>
  <si>
    <t>French quarter</t>
  </si>
  <si>
    <t>81 French Market Place</t>
  </si>
  <si>
    <t>(504) 525-9752</t>
  </si>
  <si>
    <t>Mon-Fri 11 am - 10 pm
Sat-Sun 9 am - 10 pm</t>
  </si>
  <si>
    <t>French, Modern European</t>
  </si>
  <si>
    <t>6 Merrion Row</t>
  </si>
  <si>
    <t>Dublin</t>
  </si>
  <si>
    <t>Ireland</t>
  </si>
  <si>
    <t>(01) 6765955</t>
  </si>
  <si>
    <t>http://www.hugos.ie/</t>
  </si>
  <si>
    <t>http://www.hugos.ie/#!menus/c1jo3</t>
  </si>
  <si>
    <t>Open Daily 12 pm - 11 pm</t>
  </si>
  <si>
    <t>Hugos-IR1.jpg</t>
  </si>
  <si>
    <t>El Colibri</t>
  </si>
  <si>
    <t>Situated on the south east corner behind the Catholic church</t>
  </si>
  <si>
    <t>San Juan del Sur</t>
  </si>
  <si>
    <t>Nicaragua</t>
  </si>
  <si>
    <t>http://www.facebook.com/groups</t>
  </si>
  <si>
    <t>Tuesday to Sunday from 6pm</t>
  </si>
  <si>
    <t>el-colibri1.jpg</t>
  </si>
  <si>
    <t>el-colibri2.jpg</t>
  </si>
  <si>
    <t>Mendocino Farms</t>
  </si>
  <si>
    <t>4724 Admiralty Way</t>
  </si>
  <si>
    <t>(310) 822-2300</t>
  </si>
  <si>
    <t>http://www.mendocinofarms.com/</t>
  </si>
  <si>
    <t>http://mendocinofarms.com/menu/</t>
  </si>
  <si>
    <t>Mon-Sun 11 am - 9 pm</t>
  </si>
  <si>
    <t>mendocinofarmsMarina1.jpg</t>
  </si>
  <si>
    <t>mendocinofarms2.png</t>
  </si>
  <si>
    <t>Bottega Louie</t>
  </si>
  <si>
    <t>700 S Grand Ave</t>
  </si>
  <si>
    <t>(213) 802-1470</t>
  </si>
  <si>
    <t>http://www.bottegalouie.com/main.html</t>
  </si>
  <si>
    <t>Mon-Thu 6:30 am - 11 pm
Fri 6:30 am - 12 am
Sat 9 am - 12 am
Sun 9 am - 11 pm</t>
  </si>
  <si>
    <t>Bottega-Louie1.jpg</t>
  </si>
  <si>
    <t>bottega-louie2.jpg</t>
  </si>
  <si>
    <t>bottega-louie3.gif</t>
  </si>
  <si>
    <t>The Palace Grill</t>
  </si>
  <si>
    <t>8 E Cota St</t>
  </si>
  <si>
    <t>Santa Barbera</t>
  </si>
  <si>
    <t>(805) 963-5000</t>
  </si>
  <si>
    <t>http://www.palacegrill.com/</t>
  </si>
  <si>
    <t>http://palacegrill.com/menus/</t>
  </si>
  <si>
    <t>Mon-Sun 11:30 am - 3 pm
Mon-Thu 5:30 pm - 10 pm
Fri-Sat 5:30 pm - 11 pm</t>
  </si>
  <si>
    <t>The-Palace-Grill1.jpg</t>
  </si>
  <si>
    <t>the-palace-grill2.jpg</t>
  </si>
  <si>
    <t>Cerveceria Catalana</t>
  </si>
  <si>
    <t>Spanish, Tapas</t>
  </si>
  <si>
    <t>Mallorca, 236</t>
  </si>
  <si>
    <t>Barcelona</t>
  </si>
  <si>
    <t>Spain</t>
  </si>
  <si>
    <t>+34 932 160 368</t>
  </si>
  <si>
    <t>Mon - Fri 8am - 1:30am
Sat &amp; Sun 9am - 1:30 am</t>
  </si>
  <si>
    <t>cerverceria1.jpg</t>
  </si>
  <si>
    <t>cerverceria2.jpg</t>
  </si>
  <si>
    <t xml:space="preserve">Coi </t>
  </si>
  <si>
    <t>373 Broadway</t>
  </si>
  <si>
    <t>San Francisco</t>
  </si>
  <si>
    <t>(415) 393-9000</t>
  </si>
  <si>
    <t>http://www.coirestaurant.com/</t>
  </si>
  <si>
    <t>http://coirestaurant.com/menu/</t>
  </si>
  <si>
    <t>http://www.opentable.com/coi-reservations-san-francisco?rtype=ism&amp;restref=11065</t>
  </si>
  <si>
    <t>Tue-Sat 5:30 pm - 10 pm</t>
  </si>
  <si>
    <t>coi1.jpg</t>
  </si>
  <si>
    <t>coi2.jpg</t>
  </si>
  <si>
    <t>Fenix 5-4</t>
  </si>
  <si>
    <t>6754 Greenleaf Ave</t>
  </si>
  <si>
    <t>Whittier</t>
  </si>
  <si>
    <t>(562) 693-9780</t>
  </si>
  <si>
    <t>http://www.fenix54.com/</t>
  </si>
  <si>
    <t>http://fenix54.com/menu</t>
  </si>
  <si>
    <t>Mon - Fri: 9 am to 8 pm
Saturday: 8 am to 8 pm
Sunday: 9 am to 6 pm</t>
  </si>
  <si>
    <t>Fenix541.jpg</t>
  </si>
  <si>
    <t>Fenix542.jpg</t>
  </si>
  <si>
    <t xml:space="preserve">5th Quarter </t>
  </si>
  <si>
    <t>18105 Dixie Hwy</t>
  </si>
  <si>
    <t>Homewood</t>
  </si>
  <si>
    <t>(708) 798-2710</t>
  </si>
  <si>
    <t>http://www.5thqtr.net/</t>
  </si>
  <si>
    <t>http://www.5thqtr.net/images/pdf/5th%20Quarter%20Menu%20051211.pdf</t>
  </si>
  <si>
    <t>Mon-Thu, Sun 10 am - 1 am
Fri-Sat 10 am - 2 am</t>
  </si>
  <si>
    <t>5thqtr1.jpg</t>
  </si>
  <si>
    <t>Pourhouse Restaurant</t>
  </si>
  <si>
    <t>162 Water Street</t>
  </si>
  <si>
    <t>V6B 1B2</t>
  </si>
  <si>
    <t>(604) 568-7022</t>
  </si>
  <si>
    <t>http://www.pourhousevancouver.com/</t>
  </si>
  <si>
    <t>http://www.pourhousevancouver.com/menu/</t>
  </si>
  <si>
    <t>http://www.pourhousevancouver.com/reservations/</t>
  </si>
  <si>
    <t>Mon-Wed 11:30 am - 12 am
Thu-Fri 11:30 am - 1 am
Sat 5 pm - 1 am
Sun 5 pm - 12 am</t>
  </si>
  <si>
    <t>pourhousevancouver1.jpg</t>
  </si>
  <si>
    <t>pourhousevancouver2.jpg</t>
  </si>
  <si>
    <t>Water St. Café</t>
  </si>
  <si>
    <t>300 Water St</t>
  </si>
  <si>
    <t>V6B 1B6</t>
  </si>
  <si>
    <t>(604) 689-2832</t>
  </si>
  <si>
    <t>http://waterstreetcafe.ca/</t>
  </si>
  <si>
    <t>Mon-Sun: 11:30am - 11pm</t>
  </si>
  <si>
    <t>Steet</t>
  </si>
  <si>
    <t>waterst1.jpg</t>
  </si>
  <si>
    <t>waterst2.gif</t>
  </si>
  <si>
    <t>Cinema</t>
  </si>
  <si>
    <t>34th</t>
  </si>
  <si>
    <t>505 Third Avenue</t>
  </si>
  <si>
    <t>(212) 689-9022</t>
  </si>
  <si>
    <t>http://www.cinemarestaurants.com/</t>
  </si>
  <si>
    <t>Mon-Fri 9 am - 11 pm
Sat 11:30 am - 10 pm
Sun 11:30 am - 9 pm</t>
  </si>
  <si>
    <t>cinema1.jpg</t>
  </si>
  <si>
    <t>cinema2.jpg</t>
  </si>
  <si>
    <t>cinema3.jpeg</t>
  </si>
  <si>
    <t>2 E 45th St</t>
  </si>
  <si>
    <t>(212) 949-0600</t>
  </si>
  <si>
    <t>Mai Mexican Kitchen</t>
  </si>
  <si>
    <t>633 S Spring St</t>
  </si>
  <si>
    <t>213) 688-0011</t>
  </si>
  <si>
    <t>Mon-Thu 7 am - 11:30 pm
Fri-Sat 7 am - 6 am
Sun 6 am - 8:30 pm</t>
  </si>
  <si>
    <t>maimexican1.jpg</t>
  </si>
  <si>
    <t>maimexican2.jpg</t>
  </si>
  <si>
    <t>maimexican3.jpg</t>
  </si>
  <si>
    <t>Amarone Ristorante</t>
  </si>
  <si>
    <t xml:space="preserve">686 9th Ave </t>
  </si>
  <si>
    <t>(212) 245-6060</t>
  </si>
  <si>
    <t>http://amaroneristorantenyc.com/</t>
  </si>
  <si>
    <t>http://amaroneristorantenyc.com/sample-page/</t>
  </si>
  <si>
    <t>http://amaroneristorantenyc.com/reservations/</t>
  </si>
  <si>
    <t>Mon-Sun 12 pm - 11:30 pm</t>
  </si>
  <si>
    <t>amarone1.jpg</t>
  </si>
  <si>
    <t>amarone2.png</t>
  </si>
  <si>
    <t>Bartolotto</t>
  </si>
  <si>
    <t>3131 Las Vegas Blvd. South</t>
  </si>
  <si>
    <t>702.770.3463</t>
  </si>
  <si>
    <t>https://www.visitwynn.com/documents/Bartolotta.pdf</t>
  </si>
  <si>
    <t>Mon-Sun 5:30pm - 10 pm</t>
  </si>
  <si>
    <t>Todd English's Olives</t>
  </si>
  <si>
    <t>Bellagio</t>
  </si>
  <si>
    <t>3600 Las Vegas Blvd. South.</t>
  </si>
  <si>
    <t>866.259.7111</t>
  </si>
  <si>
    <t>http://www.bellagio.com/restaurants/olives/</t>
  </si>
  <si>
    <t>http://www.bellagio.com/restaurants/olives.aspx</t>
  </si>
  <si>
    <t>Lunch: 11:00 a.m. - 2:45 p.m
Dinner: 5:00 p.m. - 10:30 p.m.</t>
  </si>
  <si>
    <t>Olives1.jpg</t>
  </si>
  <si>
    <t>TEolives2.jpg</t>
  </si>
  <si>
    <t>Circo</t>
  </si>
  <si>
    <t>http://www.bellagio.com/restaurants/circo/</t>
  </si>
  <si>
    <t>http://www.bellagio.com/restaurants/circo.aspx</t>
  </si>
  <si>
    <t>Open Daily 5:30 p.m. - 10:30 p.m.</t>
  </si>
  <si>
    <t>Circo1.jpg</t>
  </si>
  <si>
    <t>Circo2.gif</t>
  </si>
  <si>
    <t>Michael Mina</t>
  </si>
  <si>
    <t>http://www.bellagio.com/restaurants/michael-mina/</t>
  </si>
  <si>
    <t>www.bellagio.com/restaurants/michael-mina</t>
  </si>
  <si>
    <t>http://www.opentable.com/michael-mina-bellagio-reservations-las-vegas?rtype=ism&amp;restref=68443</t>
  </si>
  <si>
    <t>Michael-Mina1.jpg</t>
  </si>
  <si>
    <t>michael-mina2.jpg</t>
  </si>
  <si>
    <t>120 W 55th St</t>
  </si>
  <si>
    <t>(212) 265-3636</t>
  </si>
  <si>
    <t>http://www.circonyc.com/</t>
  </si>
  <si>
    <t>http://www.circonyc.com/menus.html</t>
  </si>
  <si>
    <t>http://www.circonyc.com/reservations.html</t>
  </si>
  <si>
    <t>Mon: Lunch 11:30am - 2:30pm; Dinner 5:30 - 10:30pm
Tues-Fri: Lunch 11:30am - 2:30pm; Dinner 5:30 - 11:30pm
Sat: 5:30pm - 11:30pm
Sun: 5:00pm - 10:30pm (Closed Sundays July 4th- Labor Day)</t>
  </si>
  <si>
    <t>circo-ny1.jpg</t>
  </si>
  <si>
    <t xml:space="preserve">Border Grill </t>
  </si>
  <si>
    <t>702.632.7403</t>
  </si>
  <si>
    <t>http://www.bordergrill.com/</t>
  </si>
  <si>
    <t>http://www.bordergrill.com/bg_lv/bg_lvmen.htm</t>
  </si>
  <si>
    <t>Mon-Sun: 11am-close</t>
  </si>
  <si>
    <t>bordergrill1.jpg</t>
  </si>
  <si>
    <t>border-grill2.jpg</t>
  </si>
  <si>
    <t>Bar Masa</t>
  </si>
  <si>
    <t>Aria</t>
  </si>
  <si>
    <t>Japanese</t>
  </si>
  <si>
    <t>3730 Las Vegas Boulevard</t>
  </si>
  <si>
    <t>877.230.2742</t>
  </si>
  <si>
    <t>http://www.aria.com/dining/restaurants/barmasa</t>
  </si>
  <si>
    <t>http://www.opentable.com/barmasa-aria-mgm-resorts-reservations-las-vegas</t>
  </si>
  <si>
    <t>Thurs-Tues: 5 pm - 11 pm</t>
  </si>
  <si>
    <t>bar-masalv1.jpg</t>
  </si>
  <si>
    <t>bar-masa2.jpg</t>
  </si>
  <si>
    <t>Julian Serrano</t>
  </si>
  <si>
    <t>http://www.arialasvegas.com/dining/julian-serrano/</t>
  </si>
  <si>
    <t>http://www.aria.com/dining/restaurants/julian-serrano</t>
  </si>
  <si>
    <t>http://www.opentable.com/julian-serrano-aria-mgm-resorts-reservations-las-vegas?rid=90898&amp;restref=90898</t>
  </si>
  <si>
    <t>Sun - Thur: 11:30 a.m. - 11:00 p.m.
Fri &amp; Sat: 11:30 a.m. - 11:30 p.m.</t>
  </si>
  <si>
    <t>julian-serrano1.jpg</t>
  </si>
  <si>
    <t>julian-serrano2.jpg</t>
  </si>
  <si>
    <t>julian-serrano3.png</t>
  </si>
  <si>
    <t>ABC Kitchen</t>
  </si>
  <si>
    <t>35 east 18th street</t>
  </si>
  <si>
    <t>(212) 475-5829</t>
  </si>
  <si>
    <t>http://www.abckitchennyc.com/</t>
  </si>
  <si>
    <t>Sun - Thur: 5:30 - 10 pm
Fri - Sat: 5:30 - 11:30pm
Brunch: Sat &amp; Sun: 11am - 3:30 pm; Lunch: Mon -Fri: 12 - 3 pm</t>
  </si>
  <si>
    <t>abc-kitchen1.jpg</t>
  </si>
  <si>
    <t>abc-kitchen2.jpg</t>
  </si>
  <si>
    <t>Mignon Wine and cheese bar</t>
  </si>
  <si>
    <t>Downtown La</t>
  </si>
  <si>
    <t>Wine Bar</t>
  </si>
  <si>
    <t>128 E 6th St</t>
  </si>
  <si>
    <t>213) 489-0131</t>
  </si>
  <si>
    <t>http://www.mignonla.com/</t>
  </si>
  <si>
    <t>Mon-Sun 6 pm - 12 am</t>
  </si>
  <si>
    <t>mignon1.jpg</t>
  </si>
  <si>
    <t>mignon2.jpg</t>
  </si>
  <si>
    <t>Victory's Banner</t>
  </si>
  <si>
    <t>Vegetarian</t>
  </si>
  <si>
    <t>2100 W Roscoe St</t>
  </si>
  <si>
    <t>773) 665-0227</t>
  </si>
  <si>
    <t>http://www.victorysbanner.com/</t>
  </si>
  <si>
    <t>http://victorysbanner.com/menu_categories/our_menus/</t>
  </si>
  <si>
    <t>Mon, Wed-Sun 8 am - 3 pm</t>
  </si>
  <si>
    <t>victorys-banner1.jpg</t>
  </si>
  <si>
    <t>victorys-banner2.JPG</t>
  </si>
  <si>
    <t xml:space="preserve">Paru's Indian Vegetarian </t>
  </si>
  <si>
    <t> 5140 W Sunset Blvd</t>
  </si>
  <si>
    <t>(323) 661-7600</t>
  </si>
  <si>
    <t>http://www.parusrestaurant.com/</t>
  </si>
  <si>
    <t>http://veggiesetgo.com/wp-admin/post.php?post=2493&amp;action=edit</t>
  </si>
  <si>
    <t>Mon-Fri 5 pm- 11 pm
Sat &amp; Sun 3 pm - 11 pm</t>
  </si>
  <si>
    <t>parus1.jpg</t>
  </si>
  <si>
    <t>parus2.jpg</t>
  </si>
  <si>
    <t>Bell, Book &amp; Candle</t>
  </si>
  <si>
    <t>141 W 10th St</t>
  </si>
  <si>
    <t>(212) 414-2355</t>
  </si>
  <si>
    <t>http://bbandcnyc.com/</t>
  </si>
  <si>
    <t>http://bbandcnyc.com/food-menus/</t>
  </si>
  <si>
    <t>-</t>
  </si>
  <si>
    <t>Bell-Book1.jpg</t>
  </si>
  <si>
    <t>bell-book-candle2.jpg</t>
  </si>
  <si>
    <t>bell-book-candle3.gif</t>
  </si>
  <si>
    <t>Cal Pep</t>
  </si>
  <si>
    <t>Placa de les olles, number 8</t>
  </si>
  <si>
    <t>http://calpep.com/</t>
  </si>
  <si>
    <t>Mon-Fri 7:30 pm - 11:30 pm
Tue-Sun 1 pm - 3:30 pm</t>
  </si>
  <si>
    <t>cal-pep1.jpg</t>
  </si>
  <si>
    <t>cal-pep2.jpg</t>
  </si>
  <si>
    <t>Vinoteque on Melrose</t>
  </si>
  <si>
    <t>7469 Melrose Ave</t>
  </si>
  <si>
    <t>310-860-6060</t>
  </si>
  <si>
    <t>http://vinotequeonmelrose.com/</t>
  </si>
  <si>
    <t>http://www.urbanspoon.com/r/5/1478026/restaurant/Mid-City-West/Vinoteque-on-Melrose-LA</t>
  </si>
  <si>
    <t xml:space="preserve">Tues-Thur 5 pm - 12 am
Fri &amp; Sat 5 pm - 1 am
Sunday 5 pm - 10 pm </t>
  </si>
  <si>
    <t>vinoteque1.jpg</t>
  </si>
  <si>
    <t>vinoteque2.jpg</t>
  </si>
  <si>
    <t>vinoteque3.png</t>
  </si>
  <si>
    <t>Petros</t>
  </si>
  <si>
    <t>Mediterranean, Greek</t>
  </si>
  <si>
    <t>451 Manhattan Beach Blvd</t>
  </si>
  <si>
    <t>(310) 545-4100</t>
  </si>
  <si>
    <t>http://www.petrosrestaurant.com/index.asp</t>
  </si>
  <si>
    <t>http://www.petrosrestaurant.com/ourMenu.asp</t>
  </si>
  <si>
    <t>Mon-Thu 11 am - 11 pm
Fri-Sat 11 am - 12 am
Sun 9 am - 11 pm</t>
  </si>
  <si>
    <t>petros1.jpg</t>
  </si>
  <si>
    <t>petros2.jpg</t>
  </si>
  <si>
    <t>petros3.jpg</t>
  </si>
  <si>
    <t>Los Olivos</t>
  </si>
  <si>
    <t>2860 Grand Ave.</t>
  </si>
  <si>
    <t>805.686.5455</t>
  </si>
  <si>
    <t>Sun – Thurs 7 am – 10 pm
Fri and Sat 7  am to 11 pm</t>
  </si>
  <si>
    <t>petros-lo1.jpg</t>
  </si>
  <si>
    <t>1316 State St.</t>
  </si>
  <si>
    <t>805.899.9100</t>
  </si>
  <si>
    <t>Daily 11:00 am to 11:00 pm</t>
  </si>
  <si>
    <t>petros-sb1.jpg</t>
  </si>
  <si>
    <t>Taverna Tony</t>
  </si>
  <si>
    <t>23410 Civic Center Way</t>
  </si>
  <si>
    <t>(310) 317-9667</t>
  </si>
  <si>
    <t>http://www.tavernatony.com/</t>
  </si>
  <si>
    <t>http://www.tavernatony.com/files/menus.html</t>
  </si>
  <si>
    <t xml:space="preserve">Sun-Thur 11:30 a.m. - 12 am
Fri-Sat 11:30 a.m. to 12:30 a.m. </t>
  </si>
  <si>
    <t>taverna-tony1.jpg</t>
  </si>
  <si>
    <t>taverna-tony2.jpg</t>
  </si>
  <si>
    <t>Bossa Nova</t>
  </si>
  <si>
    <t>Brazilian</t>
  </si>
  <si>
    <t>7181 W Sunset Blvd</t>
  </si>
  <si>
    <t>(323) 436-7999</t>
  </si>
  <si>
    <t>http://www.bossanovafood.com/</t>
  </si>
  <si>
    <t>Mon-Sun 11 am - 4 am</t>
  </si>
  <si>
    <t>bossa-nova1.jpg</t>
  </si>
  <si>
    <t>bossa-nova2.jpg</t>
  </si>
  <si>
    <t>685 N. Robertson Blvd</t>
  </si>
  <si>
    <t>(310) 657-5070</t>
  </si>
  <si>
    <t>Sun-Thur 11 am - 12 am
Fri &amp; Sat 11 am - 4 am</t>
  </si>
  <si>
    <t>West LA</t>
  </si>
  <si>
    <t>10982 W. Pico Blvd.</t>
  </si>
  <si>
    <t>(310) 441-0404</t>
  </si>
  <si>
    <t>Lala's Grill</t>
  </si>
  <si>
    <t>Argentinian</t>
  </si>
  <si>
    <t>7229 Melrose Ave.</t>
  </si>
  <si>
    <t>(323) 934 6838</t>
  </si>
  <si>
    <t>http://www.lalasgrill.com/</t>
  </si>
  <si>
    <t>http://www.lalasgrill.com/menu.html</t>
  </si>
  <si>
    <t>Sun - Thur 11am - 11pm
Fri - Sat 11am - 12am</t>
  </si>
  <si>
    <t>lalas-grill1.jpg</t>
  </si>
  <si>
    <t>lalas-grill2.jpg</t>
  </si>
  <si>
    <t>lalas-grill3.jpg</t>
  </si>
  <si>
    <t>11935 Ventura Blvd.</t>
  </si>
  <si>
    <t>(818) 623 4477</t>
  </si>
  <si>
    <t>Sun-Thur: 11am - 10pm
Fri-Sat: 11am - 111pm</t>
  </si>
  <si>
    <t>lalas-grillsc1.jpg</t>
  </si>
  <si>
    <t>lalas-grillsc2.jpg</t>
  </si>
  <si>
    <t>Circus Restaurant</t>
  </si>
  <si>
    <t>132 E 61st St</t>
  </si>
  <si>
    <t>(212) 223-2566</t>
  </si>
  <si>
    <t>http://circusrestaurante.com/</t>
  </si>
  <si>
    <t>http://www.opentable.com/circus-nyc-reservations-new-york?rid=69307&amp;rtype=ism&amp;restref=69307</t>
  </si>
  <si>
    <t>Mon &amp; Tues: 12pm-10:30pm</t>
  </si>
  <si>
    <t>Wed - Sat: 12pm-11:30pm</t>
  </si>
  <si>
    <t>circusny1.jpg</t>
  </si>
  <si>
    <t>circusny2.jpg</t>
  </si>
  <si>
    <t>circusny3.jpg</t>
  </si>
  <si>
    <t>Malbec</t>
  </si>
  <si>
    <t>1001 E Green St.</t>
  </si>
  <si>
    <t>(626) 683-0550</t>
  </si>
  <si>
    <t>http://malbeccuisine.com/</t>
  </si>
  <si>
    <t>http://malbeccuisine.com/FoodMenus_Pasadena.asp</t>
  </si>
  <si>
    <t>Sun-Thur: 11am-10pm
Fri-Sat: 11am-11pm</t>
  </si>
  <si>
    <t>malbec1.jpg</t>
  </si>
  <si>
    <t>malbec2.jpg</t>
  </si>
  <si>
    <t>Umami burger</t>
  </si>
  <si>
    <t>Thousand Oaks</t>
  </si>
  <si>
    <t>Sandwich, American</t>
  </si>
  <si>
    <t>2200 E. Thousand Oaks Blvd.</t>
  </si>
  <si>
    <t>805.413.UMAMI (8626)</t>
  </si>
  <si>
    <t>http://www.umami.com/</t>
  </si>
  <si>
    <t>http://www.umami.com/umami-burger/eats/umami-thousand-oaks/</t>
  </si>
  <si>
    <t>Sun-Th 11am-10pm
Fri-Sat 11am-11pm</t>
  </si>
  <si>
    <t>umamito1.jpg</t>
  </si>
  <si>
    <t>umami2.png</t>
  </si>
  <si>
    <t>Costa Mesa</t>
  </si>
  <si>
    <t>2981 Bristol Street</t>
  </si>
  <si>
    <t>714.957.UMAMI  (8626)</t>
  </si>
  <si>
    <t>http://www.umami.com/umami-burger/eats/costa-mesa/</t>
  </si>
  <si>
    <t>Sun-Th 11am -11pm
Fri-Sat 11am-12am</t>
  </si>
  <si>
    <t>umamicm1.jpg</t>
  </si>
  <si>
    <t>Hermosa Beach</t>
  </si>
  <si>
    <t>1040 Hermosa Ave</t>
  </si>
  <si>
    <t>310.214.UMAMI   (8626)</t>
  </si>
  <si>
    <t>http://www.umami.com/umami-burger/eats/umami-hermosa/</t>
  </si>
  <si>
    <t>Sun-Th 11am -11pm
Fri-Sat 11:30am-12am</t>
  </si>
  <si>
    <t>umamihb1.jpg</t>
  </si>
  <si>
    <t>12159 Ventura Blvd.</t>
  </si>
  <si>
    <t xml:space="preserve">818.286.9004 </t>
  </si>
  <si>
    <t>http://www.umami.com/umami-burger/eats/umami-valli/</t>
  </si>
  <si>
    <t>Open Daily 11am-2am</t>
  </si>
  <si>
    <t>umamisc1.jpg</t>
  </si>
  <si>
    <t>500 Broadway</t>
  </si>
  <si>
    <t>310.451.1300</t>
  </si>
  <si>
    <t>http://www.umami.com/umami-burger/eats/umami-santa-monica/</t>
  </si>
  <si>
    <t>Mon-Wed 11am -10pm
Thur-Sat 11am -11pm
Sun 12pm -10pm</t>
  </si>
  <si>
    <t>umamism1.jpg</t>
  </si>
  <si>
    <t>4655 Hollywood Blvd.</t>
  </si>
  <si>
    <t>323.669.3922</t>
  </si>
  <si>
    <t>http://www.umami.com/umami-burger/eats/umami-los-feliz/</t>
  </si>
  <si>
    <t>Sun-Thur 11:30am -11pm
Fri &amp; Sat 11:30 -12am</t>
  </si>
  <si>
    <t>umamilf1.jpg</t>
  </si>
  <si>
    <t>1520 N Cahuenga Blvd</t>
  </si>
  <si>
    <t>323.469.3100</t>
  </si>
  <si>
    <t>http://www.umami.com/umami-burger/eats/umami-urban/</t>
  </si>
  <si>
    <t>Sun-Thur 11am -11pm
Fri &amp; Sat 11am -12am</t>
  </si>
  <si>
    <t>umamihw1.jpg</t>
  </si>
  <si>
    <t>800 degrees</t>
  </si>
  <si>
    <t>Westwood</t>
  </si>
  <si>
    <t>10889 Lindbrook Drive</t>
  </si>
  <si>
    <t>424-239-5010</t>
  </si>
  <si>
    <t>http://www.800degreespizza.com/</t>
  </si>
  <si>
    <t>http://www.800degreespizza.com/menu.pdf</t>
  </si>
  <si>
    <t>Mon-Sun 11 am - 2 pm</t>
  </si>
  <si>
    <t>800-degrees1.jpg</t>
  </si>
  <si>
    <t>800-Degrees2.png</t>
  </si>
  <si>
    <t>Red Medicine</t>
  </si>
  <si>
    <t>Vietnamese</t>
  </si>
  <si>
    <t>8400 Wilshire Blvd</t>
  </si>
  <si>
    <t>Beverly Hills</t>
  </si>
  <si>
    <t>323-651-5500</t>
  </si>
  <si>
    <t>http://redmedicinela.com/</t>
  </si>
  <si>
    <t>http://redmedicinela.com/menus/</t>
  </si>
  <si>
    <t>http://www.opentable.com/red-medicine-reservations-beverly-hills?rtype=ism&amp;restref=47431</t>
  </si>
  <si>
    <t>Red-Medicine1.jpg</t>
  </si>
  <si>
    <t>red-medicine2.jpg</t>
  </si>
  <si>
    <t>The Counter</t>
  </si>
  <si>
    <t>Carlsbad</t>
  </si>
  <si>
    <t>Sandwich, burger</t>
  </si>
  <si>
    <t>1923 Calle Barcelona</t>
  </si>
  <si>
    <t>(760) 652-5480</t>
  </si>
  <si>
    <t>http://www.thecounterburger.com/</t>
  </si>
  <si>
    <t>http://www.thecounterburger.com/pdfs/TC_CA015_FaxForm.pdf</t>
  </si>
  <si>
    <t>Sun- Wed 11am-9:30pm
Thurs-Sat 11am-10pm</t>
  </si>
  <si>
    <t>counter1.jpg</t>
  </si>
  <si>
    <t>counter2.gif</t>
  </si>
  <si>
    <t>Corte Madera</t>
  </si>
  <si>
    <t>201 Corte Madera Town Center</t>
  </si>
  <si>
    <t>(415) 924-7000</t>
  </si>
  <si>
    <t>http://www.thecounterburger.com/pdfs/TC_CA010_FaxForm.pdf</t>
  </si>
  <si>
    <t>Mon-Thur 11am-9pm
Fri-Sat 11am-10pm
Sun 11:30am-9pm</t>
  </si>
  <si>
    <t>700-A Allied Way</t>
  </si>
  <si>
    <t>(310) 524-9967</t>
  </si>
  <si>
    <t>Mon-Thur 11am-10pm
Fri-Sat 11am-11pm
Sun 11:30am-10pm</t>
  </si>
  <si>
    <t>719 Pier Avenue</t>
  </si>
  <si>
    <t>310-374-1511</t>
  </si>
  <si>
    <t>Mon-Sun 11am-10pm</t>
  </si>
  <si>
    <t>Irvine</t>
  </si>
  <si>
    <t>6416 Irvine Boulevard</t>
  </si>
  <si>
    <t>(949) 336-7272</t>
  </si>
  <si>
    <t>Sun-Thur 11am-9pm
Fri &amp; Sat 11am-10pm</t>
  </si>
  <si>
    <t>Century City</t>
  </si>
  <si>
    <t>10250 Santa Monica Boulevard</t>
  </si>
  <si>
    <t>(310) 282-8888</t>
  </si>
  <si>
    <t>Mon-Sat 11am-10pm
Sun 1:30am-9pm</t>
  </si>
  <si>
    <t>Downtown LA</t>
  </si>
  <si>
    <t>725 West 7th Street</t>
  </si>
  <si>
    <t>(213) 228-7800</t>
  </si>
  <si>
    <t>Mon-Thur 11am-11pm
Fri &amp; Sat 11am-12am
Sun 11am-10pm</t>
  </si>
  <si>
    <t>Miracle Mile</t>
  </si>
  <si>
    <t>5779 Wilshire Boulevard</t>
  </si>
  <si>
    <t>(323) 932-8900</t>
  </si>
  <si>
    <t>7919 Sunset Boulevard</t>
  </si>
  <si>
    <t>(323) 436-3844</t>
  </si>
  <si>
    <t>Mon-Sat 11am-11pm
Sun 11am-10pm</t>
  </si>
  <si>
    <t>Mai's Restaurant</t>
  </si>
  <si>
    <t>3403 Milam Street</t>
  </si>
  <si>
    <t>Houston</t>
  </si>
  <si>
    <t>TX</t>
  </si>
  <si>
    <t>(713) 520-5300</t>
  </si>
  <si>
    <t>http://maishouston.com/</t>
  </si>
  <si>
    <t>http://maishouston.com/menu.php?section=app</t>
  </si>
  <si>
    <t>Mon–Thur: 11 am– 3 am
Fri–Sat: 11 am– 4 am
Closed on Sunday</t>
  </si>
  <si>
    <t>mais1.jpg</t>
  </si>
  <si>
    <t>mais2.png</t>
  </si>
  <si>
    <t>Agave Kitchen</t>
  </si>
  <si>
    <t>501 2nd Street</t>
  </si>
  <si>
    <t>Hudson</t>
  </si>
  <si>
    <t>WI</t>
  </si>
  <si>
    <t>(715) 381-0099</t>
  </si>
  <si>
    <t>http://agavekitchen.com/</t>
  </si>
  <si>
    <t>Mon-Sun 10:30 am - 2 am</t>
  </si>
  <si>
    <t>agave-restaurant1.jpg</t>
  </si>
  <si>
    <t>agave-kitchen2.jpg</t>
  </si>
  <si>
    <t>Agave-Kitchen3.gif</t>
  </si>
  <si>
    <t>Osteria Sgarzarie</t>
  </si>
  <si>
    <t>Corte Sgarzarie, 14/A</t>
  </si>
  <si>
    <t xml:space="preserve">Verona </t>
  </si>
  <si>
    <t>Italy</t>
  </si>
  <si>
    <t>045 8000312</t>
  </si>
  <si>
    <t>http://www.osteriasgarzarie.com/</t>
  </si>
  <si>
    <t>http://www.osteriasgarzarie.com/#!menu-eng/c1fre</t>
  </si>
  <si>
    <t>Mon-Sun 12 pm - 3 pm; 7pm-11pm
Closed on Tuesdays in the winter</t>
  </si>
  <si>
    <t>osteria-sgarzarie1.jpg</t>
  </si>
  <si>
    <t>osteria-sgarzarie2.jpg</t>
  </si>
  <si>
    <t>Osteria-sgarzarie3.gif</t>
  </si>
  <si>
    <t>Red Garter</t>
  </si>
  <si>
    <t>Piazza S. Croce</t>
  </si>
  <si>
    <t>American, Italian, Mexican</t>
  </si>
  <si>
    <t>Via Dei Benci 33-35/r</t>
  </si>
  <si>
    <t>Florence</t>
  </si>
  <si>
    <t>055/2480909</t>
  </si>
  <si>
    <t>http://redgarterflorence.com/</t>
  </si>
  <si>
    <t>Daily from 4:00 pm-late</t>
  </si>
  <si>
    <t>red-garter1.jpg</t>
  </si>
  <si>
    <t>red-garter2.jpg</t>
  </si>
  <si>
    <t>red-garter3.jpg</t>
  </si>
  <si>
    <t>Golden View Open Bar</t>
  </si>
  <si>
    <t>Ponte Vecchio</t>
  </si>
  <si>
    <t>Via de Bardi 64/58 r</t>
  </si>
  <si>
    <t>39 055214502</t>
  </si>
  <si>
    <t>http://www.goldenviewopenbar.com/</t>
  </si>
  <si>
    <t>http://issuu.com/aniacichockapinna/docs/menu_pdf</t>
  </si>
  <si>
    <t>Daily 12:00 pm - 1:00 am</t>
  </si>
  <si>
    <t>golden-view1.jpg</t>
  </si>
  <si>
    <t>golden-view2.jpg</t>
  </si>
  <si>
    <t>Golden-view3.gif</t>
  </si>
  <si>
    <t>The Diner</t>
  </si>
  <si>
    <t>Via dell'Acqua, 2</t>
  </si>
  <si>
    <t>39 055 290748</t>
  </si>
  <si>
    <t>http://www.theflorencediner.com/</t>
  </si>
  <si>
    <t>http://www.theflorencediner.com/wp/?lang=en</t>
  </si>
  <si>
    <t>Daily 8:00 am - 22:30</t>
  </si>
  <si>
    <t>The-Diner1.jpg</t>
  </si>
  <si>
    <t>the-diner2.JPG</t>
  </si>
  <si>
    <t>The-Diner3.gif</t>
  </si>
  <si>
    <t>Aphrodite's Cafe and Pie Shop</t>
  </si>
  <si>
    <t>3598 West 4th Avenue</t>
  </si>
  <si>
    <t>V6R 1N8</t>
  </si>
  <si>
    <t>604-733-8308</t>
  </si>
  <si>
    <t>http://www.organiccafe.ca/</t>
  </si>
  <si>
    <t>http://www.organiccafe.ca/menus/</t>
  </si>
  <si>
    <t>Sun-Thur 10 am - 9 pm
Fri &amp; Sat 10 am - 9:30 pm</t>
  </si>
  <si>
    <t>aphrodite-cafe1.jpg</t>
  </si>
  <si>
    <t>aphrodite-cafe2.jpg</t>
  </si>
  <si>
    <t>Aphrodite-cafe3.jpg</t>
  </si>
  <si>
    <t>Commune Cafe</t>
  </si>
  <si>
    <t>1002 Seymour St.</t>
  </si>
  <si>
    <t>V6B 3M6</t>
  </si>
  <si>
    <t>604.681.2551</t>
  </si>
  <si>
    <t>http://communecafe.ca/</t>
  </si>
  <si>
    <t>http://communecafe.ca/wp-content/uploads/2013/09/commune_food.pdf</t>
  </si>
  <si>
    <t>http://www.oftendining.com/restaurant_info/reservation.php?store_id=2043</t>
  </si>
  <si>
    <t>Mon-Wed 8:00 am-11:00 pm</t>
  </si>
  <si>
    <t>Thu-Fri 8:00 am-11:30 pm</t>
  </si>
  <si>
    <t>Sat-Sun 9:00 am-11:30 pm</t>
  </si>
  <si>
    <t>commune1.jpg</t>
  </si>
  <si>
    <t>commune2.png</t>
  </si>
  <si>
    <t>Moxie's</t>
  </si>
  <si>
    <t>Abbotsford</t>
  </si>
  <si>
    <t>American, Canadian</t>
  </si>
  <si>
    <t>32760 Simon Ave</t>
  </si>
  <si>
    <t>V2T 4S8</t>
  </si>
  <si>
    <t>(604) 870-1162</t>
  </si>
  <si>
    <t>http://www.moxies.ca/</t>
  </si>
  <si>
    <t>http://moxies.ca/menu/mains</t>
  </si>
  <si>
    <t>moxies-abbotsford1.jpg</t>
  </si>
  <si>
    <t>moxies2.png</t>
  </si>
  <si>
    <t>Society</t>
  </si>
  <si>
    <t>1257 Hamilton Street</t>
  </si>
  <si>
    <t>V6B 6K3</t>
  </si>
  <si>
    <t>(604) 629-8800</t>
  </si>
  <si>
    <t>http://www.glowbalgroup.com/society/</t>
  </si>
  <si>
    <t>http://www.glowbalgroup.com/wp-content/themes/society/pdf/society-menu.pdf</t>
  </si>
  <si>
    <t>http://www.opentable.com/society-dining-lounge-reservations-vancouver</t>
  </si>
  <si>
    <t>Sun - Thur 4:30pm-1:00am
Friday 11:30am-2:00am
Saturday 4:30pm-2:00am</t>
  </si>
  <si>
    <t>Society1.jpg</t>
  </si>
  <si>
    <t>society2.jpg</t>
  </si>
  <si>
    <t>society3.jpg</t>
  </si>
  <si>
    <t>New India Buffet and Restaurant</t>
  </si>
  <si>
    <t>Indian</t>
  </si>
  <si>
    <t>805 West Broadway</t>
  </si>
  <si>
    <t>V5Z 1K1</t>
  </si>
  <si>
    <t>(604) 874-5800</t>
  </si>
  <si>
    <t>http://www.newindiabuffet.com/</t>
  </si>
  <si>
    <t>new-india1.jpg</t>
  </si>
  <si>
    <t>new-india2.jpg</t>
  </si>
  <si>
    <t>Eight 1/2 Restaurant Lounge</t>
  </si>
  <si>
    <t>151 East 8th Ave.</t>
  </si>
  <si>
    <t>V5T 1R8</t>
  </si>
  <si>
    <t>604) 568–2703</t>
  </si>
  <si>
    <t>http://www.eightandahalf.ca/</t>
  </si>
  <si>
    <t>http://eightandahalf.ca/menu.html</t>
  </si>
  <si>
    <t>http://rez.opentable.com/reservation/start/1368?source=selfhost&amp;widget_type=multiday&amp;day=20121024&amp;seating_time=1035&amp;commit=Go</t>
  </si>
  <si>
    <t>Mon- Thur 12 pm - 11 pm
Friday 12 pm - 1 am
Saturday 11am - 1 am
Sunday 11am - 11pm</t>
  </si>
  <si>
    <t>eight-.51.jpg</t>
  </si>
  <si>
    <t>eight-.52.png</t>
  </si>
  <si>
    <t>Bice Restaurant</t>
  </si>
  <si>
    <t>7 East 54th Street</t>
  </si>
  <si>
    <t>(212) 688-1999</t>
  </si>
  <si>
    <t>http://www.bicenewyork.com/</t>
  </si>
  <si>
    <t>http://bicenewyork.com/menus/menu/</t>
  </si>
  <si>
    <t>Mon- Sat 11:30am - 12 am
Sunday 11:30 am - 11pm</t>
  </si>
  <si>
    <t>bice1.jpg</t>
  </si>
  <si>
    <t>bice2.jpg</t>
  </si>
  <si>
    <t>Luna Piena</t>
  </si>
  <si>
    <t>243 E 53rd St</t>
  </si>
  <si>
    <t xml:space="preserve">(212) 308-8882 </t>
  </si>
  <si>
    <t>http://lunapienanyc.com/</t>
  </si>
  <si>
    <t>http://www.opentable.com/rest_profile_reviews.aspx?rid=24565</t>
  </si>
  <si>
    <t>Daily 12pm - 11pm</t>
  </si>
  <si>
    <t>luna-piena1.png</t>
  </si>
  <si>
    <t>luna-piena2.png</t>
  </si>
  <si>
    <t>Masa</t>
  </si>
  <si>
    <t>10 Columbus Circle</t>
  </si>
  <si>
    <t> 212-823-9800</t>
  </si>
  <si>
    <t>http://www.masanyc.com/</t>
  </si>
  <si>
    <t>Mon-Sat 11:30 am - 11 pm (closed Sunday)</t>
  </si>
  <si>
    <t>masa1.jpg</t>
  </si>
  <si>
    <t>Long Beach Vegan Eatery</t>
  </si>
  <si>
    <t>2246 N. Lakewood Blvd</t>
  </si>
  <si>
    <t>562-986-LBVE</t>
  </si>
  <si>
    <t>http://www.lbveganeatery.com/</t>
  </si>
  <si>
    <t>http://www.lbveganeatery.com/lbve_menu.pdf</t>
  </si>
  <si>
    <t>Mon 11am - 2pm
Tues-Sun 11am - 8pm</t>
  </si>
  <si>
    <t>long-beach-vegan-eatery1.jpg</t>
  </si>
  <si>
    <t>long-beach-vegan-eatery2.jpg</t>
  </si>
  <si>
    <t>long-beach-vegan-eatery3.jpg</t>
  </si>
  <si>
    <t>Barrafina</t>
  </si>
  <si>
    <t>54 Frith Street</t>
  </si>
  <si>
    <t>London</t>
  </si>
  <si>
    <t>UK</t>
  </si>
  <si>
    <t>W1D 4SL</t>
  </si>
  <si>
    <t>England</t>
  </si>
  <si>
    <t>http://www.barrafina.co.uk/</t>
  </si>
  <si>
    <t>http://www.barrafina.co.uk/assets/files/menu.pdf</t>
  </si>
  <si>
    <t>Mon-Sat 12pm - 3pm; 5pm - 11pm
Sunday 1pm - 3:30pm; 5:30 - 10pm</t>
  </si>
  <si>
    <t>barrafina1.jpg</t>
  </si>
  <si>
    <t>barrafina2.png</t>
  </si>
  <si>
    <t>Mani Osteria</t>
  </si>
  <si>
    <t>341 E. Liberty</t>
  </si>
  <si>
    <t>Ann Arbor</t>
  </si>
  <si>
    <t>MI</t>
  </si>
  <si>
    <t>734.769.6700</t>
  </si>
  <si>
    <t>http://www.maniosteria.com/</t>
  </si>
  <si>
    <t>http://maniosteria.com/menu/</t>
  </si>
  <si>
    <t>Tues – Thur: 11:30am-10:00pm
Fri: 11:30am-11:00pm
Sat: 4:00 pm-11:00pm
Sun: 4:00pm-9:00pm</t>
  </si>
  <si>
    <t>mani-osteria1.jpg</t>
  </si>
  <si>
    <t>mani-osteria2.jpg</t>
  </si>
  <si>
    <t>mani-osteria3.jpg</t>
  </si>
  <si>
    <t>Alcazar</t>
  </si>
  <si>
    <t>62 rue Mazarine</t>
  </si>
  <si>
    <t>Paris</t>
  </si>
  <si>
    <t>France</t>
  </si>
  <si>
    <t>+33 (0)1 53 10 19 99</t>
  </si>
  <si>
    <t>http://www.alcazar.fr/</t>
  </si>
  <si>
    <t>http://www.alcazar.fr/en/p/menus-restaurant-alcazar</t>
  </si>
  <si>
    <t>https://module.lafourchette.com/fr_FR/module/90-f34e5</t>
  </si>
  <si>
    <t>Daily 12pm - 2pm; 7pm-</t>
  </si>
  <si>
    <t>alcazar1.jpg</t>
  </si>
  <si>
    <t>alcazar2.jpg</t>
  </si>
  <si>
    <t>alcazar3.png</t>
  </si>
  <si>
    <t>Au Sud de Nulle Part</t>
  </si>
  <si>
    <t>16 boulevard St Germain</t>
  </si>
  <si>
    <t>01 43 54 59 10</t>
  </si>
  <si>
    <t>Daily 12:00pm-2:30pm; 8:00pm-10:30pm</t>
  </si>
  <si>
    <t>au-sud-de-nulle-part1.jpg</t>
  </si>
  <si>
    <t>au sud-de-nuelle2.jpg</t>
  </si>
  <si>
    <t>Fusion Bar and Restaurant</t>
  </si>
  <si>
    <t>Italian, Asian fusion</t>
  </si>
  <si>
    <t>Vicolo dell'Oro, 3</t>
  </si>
  <si>
    <t>055 2726 6987</t>
  </si>
  <si>
    <t>http://www.lungarnocollection.com/en/eat-drink-e-shop/restaurant-borgo-san-jacopo-florence</t>
  </si>
  <si>
    <t>http://www.lungarnocollection.com/en/eat-drink-e-shop/the-fusion-bar-e-restaurant-florence.html</t>
  </si>
  <si>
    <t>Daily 12:00pm- 3:30pm; 7:30pm-11:30pm</t>
  </si>
  <si>
    <t>fusion-bar1.jpg</t>
  </si>
  <si>
    <t>fusion-bar2.png</t>
  </si>
  <si>
    <t>Hard Rock Café</t>
  </si>
  <si>
    <t>Atlanta</t>
  </si>
  <si>
    <t>American, burger</t>
  </si>
  <si>
    <t>215 Peachtree St. NE</t>
  </si>
  <si>
    <t>GA</t>
  </si>
  <si>
    <t>(404) 688-7625</t>
  </si>
  <si>
    <t>http://www.hardrock.com/cafes/atlanta/</t>
  </si>
  <si>
    <t>http://www.hardrock.com/cafes/atlanta/menu/</t>
  </si>
  <si>
    <t>Sun-Thur 11:00am - 12:00am
Fri &amp; Sat 11:00 am - 1:00 am</t>
  </si>
  <si>
    <t>hard-rock-atlanta1.jpg</t>
  </si>
  <si>
    <t>hard-rock2.jpg</t>
  </si>
  <si>
    <t>La Fonte</t>
  </si>
  <si>
    <t>Via Lucignano, 15</t>
  </si>
  <si>
    <t>Montespertoli</t>
  </si>
  <si>
    <t>(+39) 0571609514</t>
  </si>
  <si>
    <t>http://www.ristorantelafonte.it/</t>
  </si>
  <si>
    <t>la-fonte1.jpg</t>
  </si>
  <si>
    <t>la-fonte2.png</t>
  </si>
  <si>
    <t>Murano</t>
  </si>
  <si>
    <t>Modern European</t>
  </si>
  <si>
    <t>20-22 Queen Street</t>
  </si>
  <si>
    <t>W1J 5PP</t>
  </si>
  <si>
    <t>020 7495 1127</t>
  </si>
  <si>
    <t>http://www.muranolondon.com/</t>
  </si>
  <si>
    <t>http://www.muranolondon.com/menu/a-la-carte/vegetarian</t>
  </si>
  <si>
    <t>Mon-Sat 12:00pm - 3:00 pm; 6:30 pm - 11 pm</t>
  </si>
  <si>
    <t>murano1.jpg</t>
  </si>
  <si>
    <t>murano2.jpg</t>
  </si>
  <si>
    <t>Acqua al 2</t>
  </si>
  <si>
    <t>Via della Vigna Vecchia 40R</t>
  </si>
  <si>
    <t>055 284170</t>
  </si>
  <si>
    <t>http://www.acquaal2.it/</t>
  </si>
  <si>
    <t>acqua-florence1.jpg</t>
  </si>
  <si>
    <t>acqua2.jpg</t>
  </si>
  <si>
    <t>San Diego</t>
  </si>
  <si>
    <t>322 5th Ave</t>
  </si>
  <si>
    <t>(619) 230-0382</t>
  </si>
  <si>
    <t>http://www.acquaal2.com/</t>
  </si>
  <si>
    <t>http://www.acquaal2.com/menu/</t>
  </si>
  <si>
    <t>Hours: Daily 5pm -</t>
  </si>
  <si>
    <t>acqua-san-diego1.jpg</t>
  </si>
  <si>
    <t>DC</t>
  </si>
  <si>
    <t>212 7th Street Southeast</t>
  </si>
  <si>
    <t>Washington</t>
  </si>
  <si>
    <t>202-538-1202</t>
  </si>
  <si>
    <t>http://acquaal2dc.com/</t>
  </si>
  <si>
    <t>Sun 11:30-2:30; 5:30-10:30
Mon-Thur 11:30-2:30; 5:30-10:30 (no lunch on Monday)
Fri &amp; Sat 11:30-2:30; 5:30-11:30</t>
  </si>
  <si>
    <t>acqua-dc1.jpg</t>
  </si>
  <si>
    <t>acqua-dc2.jpg</t>
  </si>
  <si>
    <t>Vivanda</t>
  </si>
  <si>
    <t>via Santa Monaca 7r</t>
  </si>
  <si>
    <t>055 2381208</t>
  </si>
  <si>
    <t>http://www.vivandafirenze.it/home_eng.html</t>
  </si>
  <si>
    <t>http://www.vivandafirenze.it/menu_eng.html</t>
  </si>
  <si>
    <t>vivanda1.jpg</t>
  </si>
  <si>
    <t>vivanda2.png</t>
  </si>
  <si>
    <t>23 Bourke Street</t>
  </si>
  <si>
    <t>Melbourne</t>
  </si>
  <si>
    <t>Australia</t>
  </si>
  <si>
    <t>9639 2544</t>
  </si>
  <si>
    <t>http://www.societyrestaurant.com/</t>
  </si>
  <si>
    <t>Mon-Thu 8 am - 11 pm
Fri 8 am - 1 am
Sat 9:30 pm - 3 am</t>
  </si>
  <si>
    <t>society-aus1.jpg</t>
  </si>
  <si>
    <t>society-aus2.jpg</t>
  </si>
  <si>
    <t>society-aus3.jpg</t>
  </si>
  <si>
    <t>Brewhouse</t>
  </si>
  <si>
    <t>Canadian</t>
  </si>
  <si>
    <t>4355 Blackcomb Way</t>
  </si>
  <si>
    <t>Whistler</t>
  </si>
  <si>
    <t>V0N 1B4</t>
  </si>
  <si>
    <t>604.905.BREW</t>
  </si>
  <si>
    <t>http://www.mjg.ca/brewhouse/</t>
  </si>
  <si>
    <t>http://mjg.ca/drive/uploads/2013/12/BrewHouseMenu_Dinner_Dec2012.pdf</t>
  </si>
  <si>
    <t>Sun-Thur 11:30am-11pm
Fri &amp; Sat 11:30am-1am</t>
  </si>
  <si>
    <t>brewhouse1.jpg</t>
  </si>
  <si>
    <t>brewhouse2.jpg</t>
  </si>
  <si>
    <t>Yaletown Brewing</t>
  </si>
  <si>
    <t>1111 Mainland Street</t>
  </si>
  <si>
    <t>V6B 2T9</t>
  </si>
  <si>
    <t>(604) 688-0064</t>
  </si>
  <si>
    <t>http://www.mjg.ca/yaletown/</t>
  </si>
  <si>
    <t>http://mjg.ca/drive/uploads/2013/12/YBC_MENU_July2011.pdf</t>
  </si>
  <si>
    <t>Sun-Wed 11:30am-12am
Thurs 11:30am-1am
Fri &amp; Sat 11:30am-3am</t>
  </si>
  <si>
    <t>yaletown1.jpg</t>
  </si>
  <si>
    <t>yaletown2.jpg</t>
  </si>
  <si>
    <t>yaletown3.gif</t>
  </si>
  <si>
    <t>Big Ridge Brewing Company</t>
  </si>
  <si>
    <t>5580 152nd</t>
  </si>
  <si>
    <t>Surrey</t>
  </si>
  <si>
    <t>V3S 5J9</t>
  </si>
  <si>
    <t>604-574-2739</t>
  </si>
  <si>
    <t>http://www.mjg.ca/big-ridge/</t>
  </si>
  <si>
    <t>Sun-Thur 11:30am-12am
Fri &amp; Sat 11:30am-Late</t>
  </si>
  <si>
    <t>big-ridge1.jpg</t>
  </si>
  <si>
    <t>big-ridge2.jpg</t>
  </si>
  <si>
    <t>big-ridge3.jpg</t>
  </si>
  <si>
    <t>Flying Beaver</t>
  </si>
  <si>
    <t>4760 Inglis Drive</t>
  </si>
  <si>
    <t>Richmond</t>
  </si>
  <si>
    <t>V7B 1W4</t>
  </si>
  <si>
    <t>604-273-0278</t>
  </si>
  <si>
    <t>http://www.mjg.ca/flying-beaver/</t>
  </si>
  <si>
    <t>http://mjg.ca/drive/uploads/2013/12/FB_MenuSept2013.pdf</t>
  </si>
  <si>
    <t>Mon-Fri 11am-12am
Sat &amp; Sun 9am-12am</t>
  </si>
  <si>
    <t>flying-beaver1.jpg</t>
  </si>
  <si>
    <t>flying-beaver2.jpg</t>
  </si>
  <si>
    <t>Glowbal Grill</t>
  </si>
  <si>
    <t>1079 Mainland Street</t>
  </si>
  <si>
    <t>V6B 2P9</t>
  </si>
  <si>
    <t>(604) 602-0835</t>
  </si>
  <si>
    <t>http://www.glowbalgroup.com/glowbalgrill/</t>
  </si>
  <si>
    <t>http://www.glowbalgroup.com/glowbalgrill/#menu_section</t>
  </si>
  <si>
    <t>http://www.opentable.com/glowbal-grill-steaks-and-satay-reservations-vancouver</t>
  </si>
  <si>
    <t>Mon-Fri 11:30 am - 12 am
Sat-Sun 10:30 am - 12 am</t>
  </si>
  <si>
    <t>glowbal-grill1.png</t>
  </si>
  <si>
    <t>Glowbal-grill2.jpg</t>
  </si>
  <si>
    <t>glowbal-grill3.jpg</t>
  </si>
  <si>
    <t>Market by Jean Georges</t>
  </si>
  <si>
    <t>Shangri-la hotel</t>
  </si>
  <si>
    <t>1115 Alberni Street 3rd Floor</t>
  </si>
  <si>
    <t>V6E 0A8</t>
  </si>
  <si>
    <t>604.695.1115</t>
  </si>
  <si>
    <t>http://www.marketbyjgvancouver.com/vancouver-restaurant.php</t>
  </si>
  <si>
    <t>http://www.marketbyjgvancouver.com/menus.php</t>
  </si>
  <si>
    <t>http://www.opentable.com/market-by-jean-georges-restaurant-reservations-vancouver?rid=28054&amp;restref=28054</t>
  </si>
  <si>
    <t>Breakfast:  7:00AM-1130AM
Lunch:  11:30AM -2:30PM
Dinner:  5:30PM -10:30PM
Brunch: 11:30AM -3:00PM
Bar: 11:30AM -12:30AM</t>
  </si>
  <si>
    <t>market-by-jean1.jpg</t>
  </si>
  <si>
    <t>market-by-jean2.jpg</t>
  </si>
  <si>
    <t>market-by-jean3.png</t>
  </si>
  <si>
    <t>Italian Kitchen</t>
  </si>
  <si>
    <t>1037 Alberni Street</t>
  </si>
  <si>
    <t>V6E 1A1</t>
  </si>
  <si>
    <t>(604) 687-2858</t>
  </si>
  <si>
    <t>http://www.glowbalgroup.com/italiankitchen/</t>
  </si>
  <si>
    <t>http://www.opentable.com/italian-kitchen-reservations-vancouver</t>
  </si>
  <si>
    <t>Sun - Thur 11:30am-1:00am
Fri &amp; Sat 11:30am-2:00am</t>
  </si>
  <si>
    <t>italian-kitchen1.jpg</t>
  </si>
  <si>
    <t>italian-kitchen2.png</t>
  </si>
  <si>
    <t xml:space="preserve">Trattoria </t>
  </si>
  <si>
    <t>1850 West 4th Avenue</t>
  </si>
  <si>
    <t>V6J 1M3</t>
  </si>
  <si>
    <t>(604) 732-1441</t>
  </si>
  <si>
    <t>http://www.glowbalgroup.com/trattoria/#home_section</t>
  </si>
  <si>
    <t>http://www.glowbalgroup.com/trattoria/#menu_section</t>
  </si>
  <si>
    <t>http://www.opentable.com/trattoria-italian-kitchen-reservations-vancouver</t>
  </si>
  <si>
    <t>Mon-Thu 11:30 am - 1 am
Fri 11:30 am - 2 am
Sat 10:30 am - 2 am
Sun 10:30 am - 1:30 am</t>
  </si>
  <si>
    <t>trattoria1.jpg</t>
  </si>
  <si>
    <t>trattoria2.jpg</t>
  </si>
  <si>
    <t>trattoria3.jpg</t>
  </si>
  <si>
    <t>Azalea</t>
  </si>
  <si>
    <t>Theatre District</t>
  </si>
  <si>
    <t>224 West 51 Street</t>
  </si>
  <si>
    <t>212.262.0105</t>
  </si>
  <si>
    <t>http://azalearistorantenyc.com/</t>
  </si>
  <si>
    <t>Mon-Thu, Sun 12 pm - 11:30 pm
Fri-Sat 12 pm - 12 am</t>
  </si>
  <si>
    <t>azalea1.png</t>
  </si>
  <si>
    <t>azalea2.png</t>
  </si>
  <si>
    <t>Fino</t>
  </si>
  <si>
    <t>33 Charlotte Street</t>
  </si>
  <si>
    <t>W1T 1RR</t>
  </si>
  <si>
    <t>0207 813 8010</t>
  </si>
  <si>
    <t>http://finorestaurant.com/about/</t>
  </si>
  <si>
    <t>Mon-Fri 12 pm - 2:30 pm
Mon-Sat 6 pm - 10:30 pm</t>
  </si>
  <si>
    <t>fino1.jpg</t>
  </si>
  <si>
    <t>fino2.png</t>
  </si>
  <si>
    <t>Soleil Westwood</t>
  </si>
  <si>
    <t>1386 Westwood Blvd</t>
  </si>
  <si>
    <t>(310) 441-5384</t>
  </si>
  <si>
    <t>http://www.soleilwestwood.com/home</t>
  </si>
  <si>
    <t>Mon-Fri: 11:30am to 10pm
Sat: 10am to 10pm
Sun: 10am to 10pm</t>
  </si>
  <si>
    <t>soleil-westwood1.jpg</t>
  </si>
  <si>
    <t>soleil-westwood2.png</t>
  </si>
  <si>
    <t>Borgo San Jacapo</t>
  </si>
  <si>
    <t>Italian, Global</t>
  </si>
  <si>
    <t>Borgo San Iacopo 62/R</t>
  </si>
  <si>
    <t>39.055.281661</t>
  </si>
  <si>
    <t>http://www.lungarnocollection.com/en/eat-drink-e-shop/restaurant-borgo-san-jacopo-florence/menu</t>
  </si>
  <si>
    <t>http://www.lungarnocollection.com/en/eat-drink-e-shop/restaurant-borgo-san-jacopo-florence/table-reservation.html</t>
  </si>
  <si>
    <t>Daily 12.30 - 14.30; 19.30 to 22.30</t>
  </si>
  <si>
    <t>borgo-san-jacopo1.jpg</t>
  </si>
  <si>
    <t>borgo-san-jacopo2.jpg</t>
  </si>
  <si>
    <t>borgo-san-jacopo3.jpg</t>
  </si>
  <si>
    <t>Cleo</t>
  </si>
  <si>
    <t>1717 Vine Street</t>
  </si>
  <si>
    <t>323.962.1711</t>
  </si>
  <si>
    <t>http://sbe.com/restaurants/locations/cleo-hollywood/</t>
  </si>
  <si>
    <t>Daily 12:00 pm - 12:00 am</t>
  </si>
  <si>
    <t>Cleo-Restaurant1.jpg</t>
  </si>
  <si>
    <t>cleo-restaurant2.png</t>
  </si>
  <si>
    <t>cleo-restaurant3.jpg</t>
  </si>
  <si>
    <t>Enoteca Pitti e Gola Cantina</t>
  </si>
  <si>
    <t>Piazza Pitti, 16</t>
  </si>
  <si>
    <t xml:space="preserve">Florence </t>
  </si>
  <si>
    <t>39 005 212 704</t>
  </si>
  <si>
    <t>http://pittigolaecantina.com/</t>
  </si>
  <si>
    <t>Daily from 1:00pm – 12:00am</t>
  </si>
  <si>
    <t>pitti-gola1.jpg</t>
  </si>
  <si>
    <t>pitti-gola2.jpg</t>
  </si>
  <si>
    <t>pitti-gola3.png</t>
  </si>
  <si>
    <t>Gustapizza</t>
  </si>
  <si>
    <t>Via Maggio 46R</t>
  </si>
  <si>
    <t>Tue-Sun 11:30 am - 3:30 pm
Tue-Sun 7 pm - 11 pm</t>
  </si>
  <si>
    <t>gustapizza1.jpg</t>
  </si>
  <si>
    <t>gustapizza2.JPG</t>
  </si>
  <si>
    <t>gustapizza3.jpg</t>
  </si>
  <si>
    <t>Melisse</t>
  </si>
  <si>
    <t>1104 Wilshire Blvd</t>
  </si>
  <si>
    <t>310.395.0881</t>
  </si>
  <si>
    <t>http://melisse.com/</t>
  </si>
  <si>
    <t>http://melisse.com/menu</t>
  </si>
  <si>
    <t>http://www.opentable.com/melisse-reservations-santa-monica?rid=543&amp;restref=543</t>
  </si>
  <si>
    <t>Tues - Thur 6:00pm - 9:30 pm
Fri 6:00pm - 10:00 pm
Sat 5:45pm - 10:00pm</t>
  </si>
  <si>
    <t>melisse1.jpg</t>
  </si>
  <si>
    <t>Melisse2.jpg</t>
  </si>
  <si>
    <t>Browns Social House</t>
  </si>
  <si>
    <t>Brentwood</t>
  </si>
  <si>
    <t>Canadian, Sports Bar</t>
  </si>
  <si>
    <t>1908 Rosser Ave</t>
  </si>
  <si>
    <t>Burnaby</t>
  </si>
  <si>
    <t>V5C 5Y1</t>
  </si>
  <si>
    <t>(604) 568.8144</t>
  </si>
  <si>
    <t>http://brownsrestaurantgroup.com/brownssocialhouse/#/</t>
  </si>
  <si>
    <t>http://brownsrestaurantgroup.com/brownssocialhouse/#/menu/</t>
  </si>
  <si>
    <t>Mon-Fri 11:00 am - 12:00 am
Sat &amp; Sun 10:00 am - 12:00 am</t>
  </si>
  <si>
    <t>Browns-social-brentwood.jpg</t>
  </si>
  <si>
    <t>browns-social2.jpg</t>
  </si>
  <si>
    <t>Library Alehouse</t>
  </si>
  <si>
    <t>2911 Main St</t>
  </si>
  <si>
    <t>(310) 314-4855</t>
  </si>
  <si>
    <t>http://libraryalehouse.com/</t>
  </si>
  <si>
    <t>http://libraryalehouse.com/food</t>
  </si>
  <si>
    <t>Mon-Sun 11:30 am - 12 am</t>
  </si>
  <si>
    <t>library-alehouse1.jpg</t>
  </si>
  <si>
    <t>library-alehouse2.jpg</t>
  </si>
  <si>
    <t>Duplex on third</t>
  </si>
  <si>
    <t>8722 W. 3rd Street</t>
  </si>
  <si>
    <t>310.276.6223</t>
  </si>
  <si>
    <t>http://www.duplexonthird.com/</t>
  </si>
  <si>
    <t>http://www.duplexonthird.com/#!menus/c11rf</t>
  </si>
  <si>
    <t>http://www.opentable.com/duplex-on-third-reservations-los-angeles</t>
  </si>
  <si>
    <t>Mon-Fri 11 am – 2 am
Sat-Sun 5 pm – 2 am</t>
  </si>
  <si>
    <t>duplex1.jpg</t>
  </si>
  <si>
    <t>duplex2.jpg</t>
  </si>
  <si>
    <t>duplex3.jpg</t>
  </si>
  <si>
    <t>LaFonda supper club</t>
  </si>
  <si>
    <t>2501 Wilshire Blvd</t>
  </si>
  <si>
    <t>(213) 380-5053</t>
  </si>
  <si>
    <t>Wed-Sat 5 pm - 2 am
Sun 11 am - 12 am</t>
  </si>
  <si>
    <t>lafonda1.jpg</t>
  </si>
  <si>
    <t>lafonda2.jpg</t>
  </si>
  <si>
    <t>lafonda3.jpg</t>
  </si>
  <si>
    <t>Cibo Trattoria</t>
  </si>
  <si>
    <t>900 Seymour Street</t>
  </si>
  <si>
    <t>V6B 3L9</t>
  </si>
  <si>
    <t>604.602.9570</t>
  </si>
  <si>
    <t>http://cibotrattoria.com/</t>
  </si>
  <si>
    <t>http://cibotrattoria.com/menus/</t>
  </si>
  <si>
    <t>http://www.opentable.com/cibo-trattoria-reservations-vancouver</t>
  </si>
  <si>
    <t>Mon-Thu 5 pm - 10:30 pm
Fri-Sat 5 pm - 11 pm</t>
  </si>
  <si>
    <t>cibo1.jpg</t>
  </si>
  <si>
    <t>cibo2.png</t>
  </si>
  <si>
    <t xml:space="preserve">Hart's </t>
  </si>
  <si>
    <t>British (modern)</t>
  </si>
  <si>
    <t>Nottingham</t>
  </si>
  <si>
    <t>NG1 6GN</t>
  </si>
  <si>
    <t>0115 988 1900</t>
  </si>
  <si>
    <t>http://www.hartsnottingham.co.uk/restaurant/</t>
  </si>
  <si>
    <t>http://www.hartsnottingham.co.uk/restaurant/menus/</t>
  </si>
  <si>
    <t>Daily 12:00pm - 2:00pm; 7:00pm - 10:30pm (Sundays till 9:00pm)</t>
  </si>
  <si>
    <t>Harts1.jpg</t>
  </si>
  <si>
    <t>harts2.png</t>
  </si>
  <si>
    <t>Hambleton Hall</t>
  </si>
  <si>
    <t>Rutland</t>
  </si>
  <si>
    <t>LE15 8TH</t>
  </si>
  <si>
    <t>01572 756 991</t>
  </si>
  <si>
    <t>http://www.hambletonhall.com/restaurant</t>
  </si>
  <si>
    <t>hambleton-hall1.jpg</t>
  </si>
  <si>
    <t>hambleton-hall2.png</t>
  </si>
  <si>
    <t>Beachwood BBQ</t>
  </si>
  <si>
    <t>Seal Beach</t>
  </si>
  <si>
    <t>131 ½ Main St.</t>
  </si>
  <si>
    <t>562-493-4500</t>
  </si>
  <si>
    <t>http://beachwoodbbq.com/index.html</t>
  </si>
  <si>
    <t>http://beachwoodbbq.com/menu.html</t>
  </si>
  <si>
    <t>Tues - Sun 11:30 to 9:30 (bar open till 11ish)</t>
  </si>
  <si>
    <t>beachwood1.jpg</t>
  </si>
  <si>
    <t>beachwood2.png</t>
  </si>
  <si>
    <t>City Tavern</t>
  </si>
  <si>
    <t>American, gastropub</t>
  </si>
  <si>
    <t>9739 Culver Blvd</t>
  </si>
  <si>
    <t>(310) 838 9739</t>
  </si>
  <si>
    <t>http://citytavernculvercity.com/</t>
  </si>
  <si>
    <t>http://citytavernculvercity.com/menus/</t>
  </si>
  <si>
    <t>Mon-Wed 11:30 am - 10 pm
Thu-Fri 11:30 am - 11 pm
Sat 3:30 pm - 11 pm
Sun 12 pm - 9 pm</t>
  </si>
  <si>
    <t>city-tavern1.jpg</t>
  </si>
  <si>
    <t>city-tavern2.jpg</t>
  </si>
  <si>
    <t>City-Tavern3.jpg</t>
  </si>
  <si>
    <t>210 E 3rd St.</t>
  </si>
  <si>
    <t>562-436-4020</t>
  </si>
  <si>
    <t>Tues – Sun 11:30 to 9:30 (bar open till 12ish)</t>
  </si>
  <si>
    <t>PCI Bar and Grill</t>
  </si>
  <si>
    <t>Postcard Inn</t>
  </si>
  <si>
    <t>6300 Gulf Blvd.</t>
  </si>
  <si>
    <t xml:space="preserve">St. Pete Beach </t>
  </si>
  <si>
    <t>FL</t>
  </si>
  <si>
    <t>727.367.2711</t>
  </si>
  <si>
    <t>http://postcardinn.com/pci-bar-and-grill/</t>
  </si>
  <si>
    <t>Sun - Thur 11:30am - 9pm
Fri &amp; Sat 11:30am - 10:00 pm</t>
  </si>
  <si>
    <t>PCI-bar1.jpg</t>
  </si>
  <si>
    <t>pci-bar2.jpg</t>
  </si>
  <si>
    <t>pci-bar3.jpg</t>
  </si>
  <si>
    <t>Tropicalia Brazilian Grill</t>
  </si>
  <si>
    <t>1966 Hillhurst Ave</t>
  </si>
  <si>
    <t>323.644.1798</t>
  </si>
  <si>
    <t>http://tropicaliabraziliangrill.com/</t>
  </si>
  <si>
    <t>http://tropicaliabraziliangrill.com/menu/</t>
  </si>
  <si>
    <t>Daily 11:00am - 12:00am</t>
  </si>
  <si>
    <t>tropicalia1.jpg</t>
  </si>
  <si>
    <t>tropicalia2.jpg</t>
  </si>
  <si>
    <t xml:space="preserve">Ydria </t>
  </si>
  <si>
    <t>68 Adrianou &amp; Eolou</t>
  </si>
  <si>
    <t>Athens</t>
  </si>
  <si>
    <t>Greece</t>
  </si>
  <si>
    <t>http://www.ydria.gr/Uk/Default.asp</t>
  </si>
  <si>
    <t>http://www.ydria.gr/Uk/Menu_001.asp</t>
  </si>
  <si>
    <t>ydria1.jpg</t>
  </si>
  <si>
    <t>ydria2.jpg</t>
  </si>
  <si>
    <t>ydria3.jpg</t>
  </si>
  <si>
    <t>Farmstand</t>
  </si>
  <si>
    <t>422 Main Street</t>
  </si>
  <si>
    <t>(310) 640-3276</t>
  </si>
  <si>
    <t>http://farmstand.us/</t>
  </si>
  <si>
    <t>http://www.opentable.com/farm-stand-reservations-el-segundo</t>
  </si>
  <si>
    <t>Mon-Fri 10 am – 10 pm
Sat-Sun 4 pm – 10 pm</t>
  </si>
  <si>
    <t>FarmStand1.jpg</t>
  </si>
  <si>
    <t>farmstand2.jpg</t>
  </si>
  <si>
    <t>Amercian Farmhouse Tavern</t>
  </si>
  <si>
    <t xml:space="preserve">924 N. Sepulveda Blvd. </t>
  </si>
  <si>
    <t>(310) 376-8044</t>
  </si>
  <si>
    <t>http://www.americanfarmhousetavern.com/</t>
  </si>
  <si>
    <t>http://www.americanfarmhousetavern.com/Menu_2.html</t>
  </si>
  <si>
    <t>Tue-Fri 11 am - 2 pm
Tue-Thu, Sun 5 pm - 9 pm
Fri-Sat 5 pm - 10 pm
Sat-Sun 10 am - 2 pm</t>
  </si>
  <si>
    <t>American-Farmhouse1.jpg</t>
  </si>
  <si>
    <t>american-farmhouse2.jpg</t>
  </si>
  <si>
    <t>Square One Dining</t>
  </si>
  <si>
    <t>4854 Fountain Avenue</t>
  </si>
  <si>
    <t>(323) 661-1109</t>
  </si>
  <si>
    <t>http://www.squareonedining.com/about.php</t>
  </si>
  <si>
    <t xml:space="preserve"> Daily 8:00am - 3:00pm</t>
  </si>
  <si>
    <t>square-one1.jpg</t>
  </si>
  <si>
    <t>square-one2.jpg</t>
  </si>
  <si>
    <t>square-one3.png</t>
  </si>
  <si>
    <t>Areal</t>
  </si>
  <si>
    <t>2820 Main Street</t>
  </si>
  <si>
    <t>310-392-1661</t>
  </si>
  <si>
    <t>http://arealrestaurant.com/</t>
  </si>
  <si>
    <t>http://arealrestaurant.com/Menus/</t>
  </si>
  <si>
    <t>Mon 5:00pm - 12:00pm
Tues-Thur 11:00am -12:00am
Fri 11:00am - 1:00am
Sat 10:30am - 1:00am
Sun 10:30am - 12:00am</t>
  </si>
  <si>
    <t>areal1.jpg</t>
  </si>
  <si>
    <t>areal2.jpg</t>
  </si>
  <si>
    <t>areal3.jpg</t>
  </si>
  <si>
    <t>Senor Fish</t>
  </si>
  <si>
    <t>Little Tokyo</t>
  </si>
  <si>
    <t>422 E. 1st St</t>
  </si>
  <si>
    <t>(213) 625-0566</t>
  </si>
  <si>
    <t>http://senorfish.net/</t>
  </si>
  <si>
    <t>http://senorfish.net/menu/</t>
  </si>
  <si>
    <t>Daily 11:00am am - 9:00 pm</t>
  </si>
  <si>
    <t>senor-fish1.jpg</t>
  </si>
  <si>
    <t>senor-fish2.gif</t>
  </si>
  <si>
    <t>Birds Cafe</t>
  </si>
  <si>
    <t>5925 Franklin Avenue</t>
  </si>
  <si>
    <t>(323) 465-0175</t>
  </si>
  <si>
    <t>http://www.birdshollywood.com/</t>
  </si>
  <si>
    <t>http://www.birdshollywood.com/images/PDFs/menu0210.pdf</t>
  </si>
  <si>
    <t>Daily 11:00am - 11:00pm (bar open later)</t>
  </si>
  <si>
    <t>birds-cafe1.JPG</t>
  </si>
  <si>
    <t>birds-cafe2.gif</t>
  </si>
  <si>
    <t>Blossom Restaurant</t>
  </si>
  <si>
    <t>426 S Main St</t>
  </si>
  <si>
    <t>(213) 623-1973</t>
  </si>
  <si>
    <t>http://www.blossomrestaurant.com/</t>
  </si>
  <si>
    <t>http://www.blossomrestaurant.com/html/menu.html</t>
  </si>
  <si>
    <t>Mon-Fri 11 am - 3:30 pm
Mon-Sat 5:30 pm - 10 pm
Sat 11 am - 4 pm</t>
  </si>
  <si>
    <t>Blossom1.jpg</t>
  </si>
  <si>
    <t>blossom2.jpg</t>
  </si>
  <si>
    <t>4019 W Sunset Blvd</t>
  </si>
  <si>
    <t>(323) 953-8345</t>
  </si>
  <si>
    <t>Tue-Sun 12 pm - 4 pm
Tue-Thu, Sun 5:30 pm - 11 pm
Fri-Sat 5:30 pm - 12 am</t>
  </si>
  <si>
    <t>Cube</t>
  </si>
  <si>
    <t>615 N. La Brea Avenue</t>
  </si>
  <si>
    <t>323-939-1148 x1</t>
  </si>
  <si>
    <t>http://cubemarketplace.com/</t>
  </si>
  <si>
    <t>http://cubemarketplace.com/menus/</t>
  </si>
  <si>
    <t>http://www.opentable.com/cube-cafe-and-marketplace-reservations-los-angeles?rid=22660&amp;restref=22660</t>
  </si>
  <si>
    <t>Tues-Sat: 11:00am-11:30pm</t>
  </si>
  <si>
    <t>cube1.jpg</t>
  </si>
  <si>
    <t>cube2.gif</t>
  </si>
  <si>
    <t>Café Midi</t>
  </si>
  <si>
    <t>148 S La Brea Ave</t>
  </si>
  <si>
    <t>(323) 939-9860</t>
  </si>
  <si>
    <t>http://www.cafemidi.com/</t>
  </si>
  <si>
    <t>Mon-Sat 10:00am - 7:00pm</t>
  </si>
  <si>
    <t>cafe-midi1.jpg</t>
  </si>
  <si>
    <t>cafe-midi2.jpg</t>
  </si>
  <si>
    <t>cafe-midi3.png</t>
  </si>
  <si>
    <t>Trattoria Neapolis</t>
  </si>
  <si>
    <t>336 S Lake Ave</t>
  </si>
  <si>
    <t>(626) 792-3000</t>
  </si>
  <si>
    <t>http://www.trattorianeapolis.com/</t>
  </si>
  <si>
    <t>http://www.trattorianeapolis.com/hours-menus.html</t>
  </si>
  <si>
    <t>http://www.opentable.com/trattoria-neapolis-reservations-pasadena?restref=90880</t>
  </si>
  <si>
    <t>Mon - Thurs: 11:30am - 10pm
Fri: 11:30am-11pm
Sat: 11am - 11pm
Sun: 11am - 10pm</t>
  </si>
  <si>
    <t>trattoria-neapolis1.jpg</t>
  </si>
  <si>
    <t>trattoria-neapolis2.jpg</t>
  </si>
  <si>
    <t>trattoria-neapolis3.jpeg</t>
  </si>
  <si>
    <t>Larchmont Bungelow</t>
  </si>
  <si>
    <t>107 N Larchmont Blvd</t>
  </si>
  <si>
    <t>323.461.1528</t>
  </si>
  <si>
    <t>http://www.larchmontbungalow.com/</t>
  </si>
  <si>
    <t>http://www.larchmontbungalow.com/breakfast-menu/</t>
  </si>
  <si>
    <t>Daily 7:30am - 9:00pm</t>
  </si>
  <si>
    <t>larchmont-bungalow1.jpg</t>
  </si>
  <si>
    <t>larchmont-bungalow2.png</t>
  </si>
  <si>
    <t>Basmati's</t>
  </si>
  <si>
    <t xml:space="preserve">Asian  </t>
  </si>
  <si>
    <t>3295 W County Highway 30A</t>
  </si>
  <si>
    <t>Santa Rosa Beach</t>
  </si>
  <si>
    <t>(850) 267-3028</t>
  </si>
  <si>
    <t>http://basmatisthirtya.com/</t>
  </si>
  <si>
    <t>http://basmatisthirtya.com/menu.html</t>
  </si>
  <si>
    <t>Lunch M-F 11:00am - 3:00pm
Dinner Daily: 5:00pm - 10:00pm</t>
  </si>
  <si>
    <t>basmatis1.jpg</t>
  </si>
  <si>
    <t>basmatis2.jpg</t>
  </si>
  <si>
    <t>Astro Burger</t>
  </si>
  <si>
    <t>Burger, Greek, American</t>
  </si>
  <si>
    <t>5601 Melrose Avenue</t>
  </si>
  <si>
    <t>323-469-1924</t>
  </si>
  <si>
    <t>http://astroburger.com/</t>
  </si>
  <si>
    <t>http://astroburger.com/menu.html</t>
  </si>
  <si>
    <t>Mon-Thur 7:00am - 12:00am
Fri &amp; Sat 7:00am - 1:00am
Sunday 9:00am - 12:00am</t>
  </si>
  <si>
    <t>astro-burger1.jpg</t>
  </si>
  <si>
    <t>astro-burger2.gif</t>
  </si>
  <si>
    <t>Venice Ale House</t>
  </si>
  <si>
    <t>Gastropub, American</t>
  </si>
  <si>
    <t>2 Rose Ave</t>
  </si>
  <si>
    <t>(310) 314-8253</t>
  </si>
  <si>
    <t>http://www.venicealehouse.com/</t>
  </si>
  <si>
    <t>http://www.venicealehouse.com/food-menu</t>
  </si>
  <si>
    <t>Mon-Fri: 11am-10pm</t>
  </si>
  <si>
    <t>Sat &amp; Sun: 10am-10pm</t>
  </si>
  <si>
    <t>venice-ale-house1.jpg</t>
  </si>
  <si>
    <t>venice-ale-house2.jpg</t>
  </si>
  <si>
    <t>Café samana</t>
  </si>
  <si>
    <t>3807-F S. Peoria Ave</t>
  </si>
  <si>
    <t>Tulsa</t>
  </si>
  <si>
    <t>OK</t>
  </si>
  <si>
    <t>(918) 742-3559</t>
  </si>
  <si>
    <t>http://www.cafesamanatulsa.com/</t>
  </si>
  <si>
    <t>http://www.cafesamanatulsa.com/#!foodmenu/cl69</t>
  </si>
  <si>
    <t>Mon-Thur &amp; Sat 11:00am - 3:00pm
Fri 11:00am - 9:00pm</t>
  </si>
  <si>
    <t>cafe-samana1.jpg</t>
  </si>
  <si>
    <t>cafe-samana2.jpeg</t>
  </si>
  <si>
    <t>cafe-samana3.jpeg</t>
  </si>
  <si>
    <t>Full of Life Flatbread</t>
  </si>
  <si>
    <t>225 W. Bell St.</t>
  </si>
  <si>
    <t>Los Alamos</t>
  </si>
  <si>
    <t>(805) 344-4400</t>
  </si>
  <si>
    <t>http://fulloflifefoods.com/#</t>
  </si>
  <si>
    <t>Thurs 5:00pm - 9:00pm
Fri &amp; Sat 5:00pm - 10:00pm
Sun 4:00pm - 8:00pm</t>
  </si>
  <si>
    <t>full-of-life-flatbread1.jpg</t>
  </si>
  <si>
    <t>full-of-life-flatbread2.png</t>
  </si>
  <si>
    <t>Las Casuelas Terraza</t>
  </si>
  <si>
    <t>222 S Palm Canyon Dr</t>
  </si>
  <si>
    <t>Palm Springs</t>
  </si>
  <si>
    <t>(760) 325-2794</t>
  </si>
  <si>
    <t>http://www.lascasuelas.com/</t>
  </si>
  <si>
    <t>http://www.lascasuelas.com/menus.html</t>
  </si>
  <si>
    <t>Sat &amp; Sun: 8:00am-10pm</t>
  </si>
  <si>
    <t>las-casuelas1.jpg</t>
  </si>
  <si>
    <t>Las-Casuelas2.JPG</t>
  </si>
  <si>
    <t>WitZend</t>
  </si>
  <si>
    <t>1717 Lincoln Blvd.</t>
  </si>
  <si>
    <t>310 305 4792 </t>
  </si>
  <si>
    <t>http://www.witzendlive.com/</t>
  </si>
  <si>
    <t>http://www.witzendlive.com/#!food</t>
  </si>
  <si>
    <t>Tues-Thur 7:00pm - 10:30pm
Fri &amp; Sat 7:00pm - 12:00am</t>
  </si>
  <si>
    <t>witzend1.jpg</t>
  </si>
  <si>
    <t>Lulu California Bistro</t>
  </si>
  <si>
    <t>200 S. Palm Canyon Dr</t>
  </si>
  <si>
    <t>760.327.LULU (5858)</t>
  </si>
  <si>
    <t>http://www.lulupalmsprings.com/</t>
  </si>
  <si>
    <t>http://www.lulupalmsprings.com/menu-breakfast.htm</t>
  </si>
  <si>
    <t>http://www.opentable.com/lulu-california-bistro-reservations-palm-springs?rid=75484&amp;restref=75484</t>
  </si>
  <si>
    <t>Mon-Thur 8:00am - 10:00pm
Fri &amp; Sat 8:00am - 12:00am
Sun 11:00am - 10:00pm</t>
  </si>
  <si>
    <t>lulu1.jpg</t>
  </si>
  <si>
    <t>lulu2.gif</t>
  </si>
  <si>
    <t>Perch</t>
  </si>
  <si>
    <t>448 South Hill Street</t>
  </si>
  <si>
    <t>213-802-1770</t>
  </si>
  <si>
    <t>http://perchla.com/</t>
  </si>
  <si>
    <t>http://perchla.com/menu.html</t>
  </si>
  <si>
    <t>http://www.opentable.com/perch-la-reservations-los-angeles?rtype=ism&amp;restref=67720</t>
  </si>
  <si>
    <t>Mon-Wed 4 pm - 12 am
Thu-Fri 4 pm - 2 am
Sat 6 pm - 2 am
Sun 11 am - 9 pm</t>
  </si>
  <si>
    <t>perch1.png</t>
  </si>
  <si>
    <t>perch2.png</t>
  </si>
  <si>
    <t>perch3.jpg</t>
  </si>
  <si>
    <t>Pizzeria Mozza</t>
  </si>
  <si>
    <t>641 North Highland Avenue</t>
  </si>
  <si>
    <t>(323) 297-0101</t>
  </si>
  <si>
    <t>http://www.pizzeriamozza.com/LA/home.cfm</t>
  </si>
  <si>
    <t>http://www.pizzeriamozza.com/LA/dinner.cfm</t>
  </si>
  <si>
    <t>http://www.opentable.com/pizzeria-mozza-reservations-los-angeles?rid=7739&amp;restref=7739</t>
  </si>
  <si>
    <t>Daily 12:00pm - 12:00am</t>
  </si>
  <si>
    <t>pizzeria-mozza-la1.jpg</t>
  </si>
  <si>
    <t>pizzeria-mozza2.jpg</t>
  </si>
  <si>
    <t>Singapore</t>
  </si>
  <si>
    <t>10 Bayfront Avenue</t>
  </si>
  <si>
    <t>65 6688 8522</t>
  </si>
  <si>
    <t>http://www.pizzeriamozza.com/Singapore/restaurant.cfm</t>
  </si>
  <si>
    <t>http://www.pizzeriamozza.com/Singapore/dinner.cfm</t>
  </si>
  <si>
    <t>Pizzeria-mozza-sing1.jpg</t>
  </si>
  <si>
    <t>Gusto</t>
  </si>
  <si>
    <t>8432 West 3rd Street</t>
  </si>
  <si>
    <t>323.782.1778</t>
  </si>
  <si>
    <t>http://gusto-la.com/</t>
  </si>
  <si>
    <t>http://gusto-la.com/food/</t>
  </si>
  <si>
    <t>http://gusto-la.com/reservations/</t>
  </si>
  <si>
    <t>Mon-Thu 6 pm - 11 pm
Fri-Sat 6 pm - 11:30 pm
Sun 5 pm - 10 pm</t>
  </si>
  <si>
    <t>gustola1.jpg</t>
  </si>
  <si>
    <t>gustola2.png</t>
  </si>
  <si>
    <t>Rush Street</t>
  </si>
  <si>
    <t>9546 Washington Blvd</t>
  </si>
  <si>
    <t>(310) 837-9546</t>
  </si>
  <si>
    <t>http://rushstreetculvercity.com/</t>
  </si>
  <si>
    <t>http://www.rushstreetculvercity.com/feast.html</t>
  </si>
  <si>
    <t>http://www.opentable.com/rush-street-reservations-culver-city?rid=21355&amp;restref=21355</t>
  </si>
  <si>
    <t>Mon-Wed, Sun 11:30 am - 11:30 pm
Thu-Sat 11:30 am - 1:30 am</t>
  </si>
  <si>
    <t>rush-street1.jpg</t>
  </si>
  <si>
    <t>rush-street2.jpg</t>
  </si>
  <si>
    <t>rush-street3.jpg</t>
  </si>
  <si>
    <t>Alibi room</t>
  </si>
  <si>
    <t xml:space="preserve">Korean </t>
  </si>
  <si>
    <t>12236 Washington Blvd.</t>
  </si>
  <si>
    <t>310.390.9300</t>
  </si>
  <si>
    <t>http://www.alibiroomla.com/home.php</t>
  </si>
  <si>
    <t>http://www.alibiroomla.com/menu.php</t>
  </si>
  <si>
    <t>Mon-Sat 5:30 pm - 2 am</t>
  </si>
  <si>
    <t>alibi-room1.jpg</t>
  </si>
  <si>
    <t>alibi-room2.gif</t>
  </si>
  <si>
    <t>The Wood</t>
  </si>
  <si>
    <t>12000 W. Washington Blvd</t>
  </si>
  <si>
    <t>310.915.9663</t>
  </si>
  <si>
    <t>http://www.thewoodcafe.com/</t>
  </si>
  <si>
    <t>Mon 8:00am - 4:00pm
Tues-Sun 8:00am - 10:00pm</t>
  </si>
  <si>
    <t>the-wood-cafe1.jpg</t>
  </si>
  <si>
    <t>the-wood-cafe2.png</t>
  </si>
  <si>
    <t>Gjelina</t>
  </si>
  <si>
    <t>1429 Abbot Kinney Blvd</t>
  </si>
  <si>
    <t>(310) 450-1429</t>
  </si>
  <si>
    <t>http://www.gjelina.com/</t>
  </si>
  <si>
    <t>Mon-Fri 11:30 am - 12 am
Sat-Sun 9 am - 12 am</t>
  </si>
  <si>
    <t>gjelina1.jpg</t>
  </si>
  <si>
    <t>gjelina2.png</t>
  </si>
  <si>
    <t>The Tasting Kitchen</t>
  </si>
  <si>
    <t>1633 Abbot Kinney Blvd.</t>
  </si>
  <si>
    <t>310.392.6644</t>
  </si>
  <si>
    <t>http://thetastingkitchen.com/</t>
  </si>
  <si>
    <t>Mon-Sun 6 pm - 11 pm
Sat-Sun 10:30 am - 2 pm</t>
  </si>
  <si>
    <t>tasting-kitchen1.jpeg</t>
  </si>
  <si>
    <t>tasting-kitchen2.jpg</t>
  </si>
  <si>
    <t>The Tasting Room</t>
  </si>
  <si>
    <t>Uptown Park</t>
  </si>
  <si>
    <t>American, Wine Bar</t>
  </si>
  <si>
    <t>1101-18 Uptown Park Blvd.</t>
  </si>
  <si>
    <t>(713) 993-9800</t>
  </si>
  <si>
    <t>http://www.tastingroomwines.com/uptown-park/</t>
  </si>
  <si>
    <t>http://www.tastingroomwines.com/uptown-park/menus/</t>
  </si>
  <si>
    <t>http://www.tastingroomwines.com/uptown-park/reservations/</t>
  </si>
  <si>
    <t>Mon-Fri 11:00am – 12:00am
Sat 10:00am – 1:00am
Sun 9:00am – 11:00pm</t>
  </si>
  <si>
    <t>the-tasting-roomup1.jpg</t>
  </si>
  <si>
    <t>the-tasting-room2.png</t>
  </si>
  <si>
    <t>River Oaks</t>
  </si>
  <si>
    <t>2409 West Alabama St.</t>
  </si>
  <si>
    <t>(713) 526-2242</t>
  </si>
  <si>
    <t>http://www.tastingroomwines.com/river-oaks/</t>
  </si>
  <si>
    <t>http://www.tastingroomwines.com/river-oaks/menus/</t>
  </si>
  <si>
    <t>http://www.tastingroomwines.com/river-oaks/reservations/</t>
  </si>
  <si>
    <t>Mon-Fri 3:00pm – 12:00am
Sat 3:00pm – 1:00am
Sun 3:00pm – 10:00pm</t>
  </si>
  <si>
    <t>the-tasting-roomro1.jpg</t>
  </si>
  <si>
    <t>City Centre</t>
  </si>
  <si>
    <t>818 Town and Country</t>
  </si>
  <si>
    <t>(281) 822-1500</t>
  </si>
  <si>
    <t>http://www.tastingroomwines.com/city-centre/</t>
  </si>
  <si>
    <t>http://www.tastingroomwines.com/city-centre/menus/</t>
  </si>
  <si>
    <t>Mon-Wed 11:00am - 12:00am
Thur - Sat 11:00am - 1:00am
Sun 9:00am - 10:00pm</t>
  </si>
  <si>
    <t>the-tasting-roomcc1.jpg</t>
  </si>
  <si>
    <t>Max's Wine Dive</t>
  </si>
  <si>
    <t>4720 Washington Avenue</t>
  </si>
  <si>
    <t>713-880-8737</t>
  </si>
  <si>
    <t>http://www.maxswinedive.com/houston-washington-ave/</t>
  </si>
  <si>
    <t>http://www.maxswinedive.com/houston-washington-ave/menus/</t>
  </si>
  <si>
    <t>http://www.maxswinedive.com/houston-washington-ave/reservations/</t>
  </si>
  <si>
    <t xml:space="preserve">Mon - Thur 4:00pm - 12:00am
Fri &amp; Sat 10:00am - 2:0am
Sun 9a:00am - 12:00am </t>
  </si>
  <si>
    <t>Maxs-Wine-Divehst1.jpg</t>
  </si>
  <si>
    <t>maxs-wine-dive2.jpg</t>
  </si>
  <si>
    <t>Austin</t>
  </si>
  <si>
    <t>207 San Jacinto Boulevard</t>
  </si>
  <si>
    <t>512-904-0111</t>
  </si>
  <si>
    <t>http://www.maxswinedive.com/austin-san-jacinto-blvd/</t>
  </si>
  <si>
    <t>http://www.maxswinedive.com/austin-san-jacinto-blvd/menus/</t>
  </si>
  <si>
    <t>http://www.maxswinedive.com/austin-san-jacinto-blvd/reservations/</t>
  </si>
  <si>
    <t>Mon - Fri 11:00am - 12:00am
Sat 10:00am - 12:00am
Sun 9:00am - 10:00pm</t>
  </si>
  <si>
    <t>maxs-wine-diveaus1.jpg</t>
  </si>
  <si>
    <t>San Antonio</t>
  </si>
  <si>
    <t>340 East Basse Rd.</t>
  </si>
  <si>
    <t>210-444-9547</t>
  </si>
  <si>
    <t>http://www.maxswinedive.com/san-antonio-east-basse-rd/</t>
  </si>
  <si>
    <t>http://www.maxswinedive.com/san-antonio-east-basse-rd/menus/</t>
  </si>
  <si>
    <t>http://www.maxswinedive.com/san-antonio-east-basse-rd/reservations/</t>
  </si>
  <si>
    <t>Mon – Wed 11:00am – 12:00am
Thur – Sat 11:00am – 2:00am
Sun 9:00am – 10:00pm</t>
  </si>
  <si>
    <t>maxs-wine-divesan1.jpg</t>
  </si>
  <si>
    <t>Franklin and Company Tavern</t>
  </si>
  <si>
    <t>American, brunch</t>
  </si>
  <si>
    <t>5923 Franklin Avenue</t>
  </si>
  <si>
    <t>(323) 463-1552</t>
  </si>
  <si>
    <t>http://franklinandcotavern.com/</t>
  </si>
  <si>
    <t>Sun - Thur 11:00am - 12:00am
Fri &amp; Sat 11:00am - 2:00am</t>
  </si>
  <si>
    <t>franklin-and-company1.jpg</t>
  </si>
  <si>
    <t>franklin-and-company2.jpg</t>
  </si>
  <si>
    <t>franklin-and-company3.jpg</t>
  </si>
  <si>
    <t>The Parlor</t>
  </si>
  <si>
    <t>7250 Melrose Ave</t>
  </si>
  <si>
    <t>323-930-2100</t>
  </si>
  <si>
    <t>http://theparlorca.com/</t>
  </si>
  <si>
    <t>http://theparlorca.com/menu</t>
  </si>
  <si>
    <t>Mon - Thur 4:00pm - 12:00am
Fri 4:00pm - 2:00am
Sat 9:00am - 2:00am
Sun 9:30am - 12:00am</t>
  </si>
  <si>
    <t>the-parlor1.jpg</t>
  </si>
  <si>
    <t>the-parlor2.jpg</t>
  </si>
  <si>
    <t>the-parlor3.jpeg</t>
  </si>
  <si>
    <t>Frankie Tocco's Pizzeria</t>
  </si>
  <si>
    <t>Pizza, Italian</t>
  </si>
  <si>
    <t>108 South Main Street</t>
  </si>
  <si>
    <t>St. Charles</t>
  </si>
  <si>
    <t>MO</t>
  </si>
  <si>
    <t>636-947-7007</t>
  </si>
  <si>
    <t>http://www.frankietoccos.com/</t>
  </si>
  <si>
    <t>http://www.frankietoccos.com/menu.html</t>
  </si>
  <si>
    <t>Tue- Thur 11:00am - 9:00pm
Fri 11:00am - 10:00am
Sat 12:00pm - 10:00pm
Sun 12:00pm - 8:00pm</t>
  </si>
  <si>
    <t>frankie-toccos1.jpg</t>
  </si>
  <si>
    <t>Della Terra Restaurant</t>
  </si>
  <si>
    <t>7675 Beverly Blvd</t>
  </si>
  <si>
    <t>(323) 933-7675</t>
  </si>
  <si>
    <t>http://dellaterrarestaurant.com/</t>
  </si>
  <si>
    <t>http://dellaterrarestaurant.com/#/2</t>
  </si>
  <si>
    <t>http://www.opentable.com/della-terra-reservations-los-angeles?rid=41659&amp;restref=41659&amp;rtype=ism</t>
  </si>
  <si>
    <t>Mon-Sun 11:00 am - 11:00 pm</t>
  </si>
  <si>
    <t>della-terra1.jpg</t>
  </si>
  <si>
    <t>della-terra2.png</t>
  </si>
  <si>
    <t>Moonstone Beach Bar and Grill</t>
  </si>
  <si>
    <t>6550 Moonstone Beach Drive</t>
  </si>
  <si>
    <t>Cambria</t>
  </si>
  <si>
    <t>805-927-3859</t>
  </si>
  <si>
    <t>http://www.moonstonebeach.com/</t>
  </si>
  <si>
    <t>Mon-Sat 11:00am - 9:00pm
Sun 9:00am - 9:00pm</t>
  </si>
  <si>
    <t>moonstone-beach-bar1.png</t>
  </si>
  <si>
    <t>Moonstone-Beach-Bar2.jpg</t>
  </si>
  <si>
    <t>Perch Restaurant</t>
  </si>
  <si>
    <t>Deanli Perch Resort</t>
  </si>
  <si>
    <t>Breakfast</t>
  </si>
  <si>
    <t>George Parks Highway</t>
  </si>
  <si>
    <t>Denali National Park and Preserve</t>
  </si>
  <si>
    <t>AK</t>
  </si>
  <si>
    <t>888.322.2523</t>
  </si>
  <si>
    <t>http://denaliperchresort.com/content/Denali_Perch_restaurant.html</t>
  </si>
  <si>
    <t>http://denaliperchresort.com/content/Denali_menus.html</t>
  </si>
  <si>
    <t>perch-restaurant1.jpg</t>
  </si>
  <si>
    <t>perch-restaurant2.jpg</t>
  </si>
  <si>
    <t>Il Pizzaiuolo</t>
  </si>
  <si>
    <t>Via dè Macci, 113</t>
  </si>
  <si>
    <t>055 241171</t>
  </si>
  <si>
    <t>http://www.ilpizzaiuolo.it/</t>
  </si>
  <si>
    <t>http://www.ilpizzaiuolo.it/menu/</t>
  </si>
  <si>
    <t>Daily 12:30pm - 3:00pm; 7:30pm - 12:30pm
Closed Monday's and August</t>
  </si>
  <si>
    <t>il-piazziolo1.jpg</t>
  </si>
  <si>
    <t>il-pizzaiuolo2.jpg</t>
  </si>
  <si>
    <t>Babbo Ristorante</t>
  </si>
  <si>
    <t>110 Waverly Pl</t>
  </si>
  <si>
    <t>(212) 777-0303</t>
  </si>
  <si>
    <t>http://www.babbonyc.com/</t>
  </si>
  <si>
    <t>http://www.babbonyc.com/menu/lunch/</t>
  </si>
  <si>
    <t>Open Daily 10:00am - 12:00am</t>
  </si>
  <si>
    <t>babbo1.jpg</t>
  </si>
  <si>
    <t>babbo2.gif</t>
  </si>
  <si>
    <t>B&amp;B Ristorante</t>
  </si>
  <si>
    <t>The Venetian</t>
  </si>
  <si>
    <t>3355 Las Vegas Blvd</t>
  </si>
  <si>
    <t>702 266 9977</t>
  </si>
  <si>
    <t>http://www.bandbristorante.com/restaurant.cfm</t>
  </si>
  <si>
    <t>http://www.bandbristorante.com/menus.cfm</t>
  </si>
  <si>
    <t>Open Daily 5:00pm - 11:00pm</t>
  </si>
  <si>
    <t>b&amp;b-ristorante1.jpg</t>
  </si>
  <si>
    <t>B&amp;B-ristorante2.jpg</t>
  </si>
  <si>
    <t>Esca</t>
  </si>
  <si>
    <t>402 W. 43rd Street</t>
  </si>
  <si>
    <t>212 564 7272</t>
  </si>
  <si>
    <t>http://www.esca-nyc.com/</t>
  </si>
  <si>
    <t>http://www.esca-nyc.com/menus.cfm</t>
  </si>
  <si>
    <t>Mon 12:00pm - 2:30pm; 5:00pm - 10:30pm
Tues-Sat 12:00pm - 2:30pm; 5:00pm - 11:30pm
Sun 4:30pm - 10:30pm</t>
  </si>
  <si>
    <t>esca1.jpg</t>
  </si>
  <si>
    <t>esca2.jpg</t>
  </si>
  <si>
    <t>Felidia</t>
  </si>
  <si>
    <t>243 East 58th Street</t>
  </si>
  <si>
    <t>212.758.1479</t>
  </si>
  <si>
    <t>http://www.felidia-nyc.com/</t>
  </si>
  <si>
    <t>http://www.felidia-nyc.com/menus/</t>
  </si>
  <si>
    <t>http://www.opentable.com/felidia-reservations-new-york?restref=983</t>
  </si>
  <si>
    <t>Mon-Fri 12 pm - 2:30 pm
Mon-Thu 4:30 pm - 11 pm
Fri 4:30 pm - 11:30 pm
Sat 5 pm - 11:30 pm</t>
  </si>
  <si>
    <t>felidia1.jpg</t>
  </si>
  <si>
    <t>felidia2.jpg</t>
  </si>
  <si>
    <t xml:space="preserve">Della Terra  </t>
  </si>
  <si>
    <t>The Avant</t>
  </si>
  <si>
    <t>200 Delaware Ave</t>
  </si>
  <si>
    <t>Buffalo</t>
  </si>
  <si>
    <t>(716) 842-1000</t>
  </si>
  <si>
    <t>http://dellaterrabuffalo.com/</t>
  </si>
  <si>
    <t>http://dellaterrabuffalo.com/dinner-menu/</t>
  </si>
  <si>
    <t>http://www.opentable.com/della-terra-buffalo?rid=42196&amp;restref=42196</t>
  </si>
  <si>
    <t>Mon-Sun 11 am - 2 pm
Mon-Sun 5 pm - 10 pm</t>
  </si>
  <si>
    <t>della-terrany1.jpg</t>
  </si>
  <si>
    <t>della-terrany2.jpg</t>
  </si>
  <si>
    <t>della-terrany3.jpg</t>
  </si>
  <si>
    <t>Lupa Osteria Romana</t>
  </si>
  <si>
    <t>Greenwich Village</t>
  </si>
  <si>
    <t>170 Thompson Street</t>
  </si>
  <si>
    <t>212 982 5089</t>
  </si>
  <si>
    <t>http://www.luparestaurant.com/restaurant.cfm</t>
  </si>
  <si>
    <t>http://www.luparestaurant.com/menus.cfm</t>
  </si>
  <si>
    <t>Mon-Sun 12:00 am - 12:00 pm</t>
  </si>
  <si>
    <t>lupa-osteria1.jpg</t>
  </si>
  <si>
    <t>lupa-osteria2.jpg</t>
  </si>
  <si>
    <t>lupa-osteria3.jpg</t>
  </si>
  <si>
    <t>Hong Kong</t>
  </si>
  <si>
    <t>31 Queen's Road Central</t>
  </si>
  <si>
    <t>http://www.luparestaurant.com/hongkong/restaurant.cfm</t>
  </si>
  <si>
    <t>http://www.luparestaurant.com/hongkong/dinner.cfm</t>
  </si>
  <si>
    <t>lupa-osteriaHK1.jpg</t>
  </si>
  <si>
    <t>Osteria Mozza</t>
  </si>
  <si>
    <t>6602 Melrose Ave</t>
  </si>
  <si>
    <t>(323) 297-0100</t>
  </si>
  <si>
    <t>http://www.osteriamozza.com/LA/restaurant.cfm</t>
  </si>
  <si>
    <t>http://www.osteriamozza.com/LA/menus.cfm</t>
  </si>
  <si>
    <t>Mon-Fri 5:30 pm - 11 pm
Sat 5 pm - 11 pm
Sun 5 pm - 10 pm</t>
  </si>
  <si>
    <t>osteria-mozza1.jpg</t>
  </si>
  <si>
    <t>osteria-mozza2.jpg</t>
  </si>
  <si>
    <t>osteria-mozza3.jpg</t>
  </si>
  <si>
    <t>Otto Enoteca Pizzeria</t>
  </si>
  <si>
    <t>1 5th Ave</t>
  </si>
  <si>
    <t>212 995 9559</t>
  </si>
  <si>
    <t>http://www.ottopizzeria.com/restaurant.cfm</t>
  </si>
  <si>
    <t>http://www.ottopizzeria.com/menus.cfm</t>
  </si>
  <si>
    <t>otto-enoteca1.jpg</t>
  </si>
  <si>
    <t>otto-enoteca2.jpg</t>
  </si>
  <si>
    <t>Tarry Lodge</t>
  </si>
  <si>
    <t>Port Chester</t>
  </si>
  <si>
    <t>18 Mill St</t>
  </si>
  <si>
    <t>(914) 939-3111</t>
  </si>
  <si>
    <t>http://www.tarrylodge.com/home.cfm</t>
  </si>
  <si>
    <t>http://www.tarrylodge.com/menus.cfm</t>
  </si>
  <si>
    <t>Mon 5 pm - 9 pm
Tue-Thu 5 pm - 10:30 pm
Fri 5 pm - 11 pm
Sat 4 pm - 11 pm
Sun 4 pm - 9 pm</t>
  </si>
  <si>
    <t>tarry-lodgepc1.jpg</t>
  </si>
  <si>
    <t>tarry-lodge2.jpg</t>
  </si>
  <si>
    <t>Westport</t>
  </si>
  <si>
    <t>30 Charles St</t>
  </si>
  <si>
    <t>CT</t>
  </si>
  <si>
    <t>(203) 571-1038</t>
  </si>
  <si>
    <t>http://www.tarrylodge.com/westport/home.cfm</t>
  </si>
  <si>
    <t>http://www.tarrylodge.com/westport/menus.cfm</t>
  </si>
  <si>
    <t>tarry-lodgect1.jpg</t>
  </si>
  <si>
    <t>Tarry Market</t>
  </si>
  <si>
    <t>179 N Main St</t>
  </si>
  <si>
    <t>(914) 253-5680</t>
  </si>
  <si>
    <t>http://www.tarrymarket.com/</t>
  </si>
  <si>
    <t>http://www.tarrymarket.com/pdf/cafe_menu.pdf</t>
  </si>
  <si>
    <t>Mon-Sat 8 am - 8 pm
Sun 8 am - 6 pm</t>
  </si>
  <si>
    <t>tarry-market1.jpg</t>
  </si>
  <si>
    <t>tarry-market2.gif</t>
  </si>
  <si>
    <t>800 W Coast Hwy</t>
  </si>
  <si>
    <t>(949) 945-1126</t>
  </si>
  <si>
    <t>http://www.pizzeriamozza.com/NewportBeach/home.cfm</t>
  </si>
  <si>
    <t>http://www.pizzeriamozza.com/NewportBeach/menus.cfm</t>
  </si>
  <si>
    <t>Daily 11:30am - 11:00pm</t>
  </si>
  <si>
    <t>Pizzeri-MozzaNPB1.jpg</t>
  </si>
  <si>
    <t>Lucifer's Pizza</t>
  </si>
  <si>
    <t>1958 Hillhurst Ave</t>
  </si>
  <si>
    <t>(323) 906-8603</t>
  </si>
  <si>
    <t>http://www.luciferspizza.com/</t>
  </si>
  <si>
    <t>http://www.luciferspizza.com/?cat=6</t>
  </si>
  <si>
    <t>Daily 12:00pm - 10:00 pm</t>
  </si>
  <si>
    <t>luciferslf1.jpg</t>
  </si>
  <si>
    <t>lucifers2.jpg</t>
  </si>
  <si>
    <t>7123 Melrose Ave</t>
  </si>
  <si>
    <t>323-906-8603</t>
  </si>
  <si>
    <t>lucifers1.jpg</t>
  </si>
  <si>
    <t>The Corner Door</t>
  </si>
  <si>
    <t>12477 W. Washington Boulevard</t>
  </si>
  <si>
    <t>310-313-5810</t>
  </si>
  <si>
    <t>http://thecornerdoorla.com/</t>
  </si>
  <si>
    <t>http://thecornerdoorla.com/menu/dinner.pdf</t>
  </si>
  <si>
    <t>http://www.opentable.com/the-corner-door-reservations-culver-city?rtype=ism&amp;restref=105163</t>
  </si>
  <si>
    <t>Sun - Tues 5:30pm - 12:00am
Wed - Sat 5:30pm - 2:00am</t>
  </si>
  <si>
    <t>corner-door1.jpg</t>
  </si>
  <si>
    <t>corner-door2.jpg</t>
  </si>
  <si>
    <t>The Village</t>
  </si>
  <si>
    <t>12345 Ventura Boulevard</t>
  </si>
  <si>
    <t>(818) 752-9222</t>
  </si>
  <si>
    <t>http://thevillagestudiocity.com/</t>
  </si>
  <si>
    <t>http://thevillagestudiocity.com/#%2Feat</t>
  </si>
  <si>
    <t>Daily 5:00pm - 2:00am</t>
  </si>
  <si>
    <t>the-village1.jpg</t>
  </si>
  <si>
    <t>the-village2.png</t>
  </si>
  <si>
    <t>3600 McKinney Avenue</t>
  </si>
  <si>
    <t>Dallas</t>
  </si>
  <si>
    <t>214-559-3483</t>
  </si>
  <si>
    <t>http://www.maxswinedive.com/dallas-mckinney-ave/</t>
  </si>
  <si>
    <t>http://www.maxswinedive.com/dallas-mckinney-ave/menus/</t>
  </si>
  <si>
    <t>Mon - Wed 4:00pm - 12:00am
Thur 4:00pm - 2:00am
Fri &amp; Sat 10:00am - 2:00am
Sun 9:00am - 12:00am</t>
  </si>
  <si>
    <t>maxs-wine divedls1.jpg</t>
  </si>
  <si>
    <t>Pitfire Pizza</t>
  </si>
  <si>
    <t>North Hollywood</t>
  </si>
  <si>
    <t>5211 Lankershim Blvd</t>
  </si>
  <si>
    <t>(818) 980-2949</t>
  </si>
  <si>
    <t>http://www.pitfirepizza.com/Default.aspx</t>
  </si>
  <si>
    <t>Mon-Tue 11 am - 9 pm
Wed-Sat 11 am - 10 pm
Sun 12 pm - 10 pm</t>
  </si>
  <si>
    <t>pitfirenoho1.jpeg</t>
  </si>
  <si>
    <t>pitfire2.png</t>
  </si>
  <si>
    <t>108 W 2nd St</t>
  </si>
  <si>
    <t>(213) 808-1200</t>
  </si>
  <si>
    <t>Mon-Fri 11 am - 10 pm
Sat-Sun 3 pm - 10 pm</t>
  </si>
  <si>
    <t>pitfiredntwn1.jpg</t>
  </si>
  <si>
    <t>801 N Fairfax Ave</t>
  </si>
  <si>
    <t>(323) 544-6240</t>
  </si>
  <si>
    <t>Mon-Thu 11 am - 10 pm
Fri 11 am - 11 pm
Sat 12 pm - 11 pm
Sun 12 pm - 10 pm</t>
  </si>
  <si>
    <t>pitfireweho1.jpg</t>
  </si>
  <si>
    <t>2018 Westwood Blvd</t>
  </si>
  <si>
    <t>(310) 481-9860</t>
  </si>
  <si>
    <t>pitfirewestwood1.jpeg</t>
  </si>
  <si>
    <t>12924 Washington Blvd</t>
  </si>
  <si>
    <t>(424) 835-4088</t>
  </si>
  <si>
    <t>Mon-Thu 11 am - 10 pm
Fri-Sat 11 am - 11 pm
Sun 12 pm - 9 pm</t>
  </si>
  <si>
    <t>pitfireculver1.jpg</t>
  </si>
  <si>
    <t>Zinque</t>
  </si>
  <si>
    <t>600 Venice Blvd</t>
  </si>
  <si>
    <t xml:space="preserve">Venice </t>
  </si>
  <si>
    <t>(310) 437-0970</t>
  </si>
  <si>
    <t>http://lezinque.com/</t>
  </si>
  <si>
    <t>http://lezinque.com/menu/</t>
  </si>
  <si>
    <t xml:space="preserve"> Mon-Thur 6:30am - 12:00am
Fri &amp; Sat 7:30am - 2:00am</t>
  </si>
  <si>
    <t>zinque1.png</t>
  </si>
  <si>
    <t>zinque2.jpg</t>
  </si>
  <si>
    <t>Tar &amp; Roses</t>
  </si>
  <si>
    <t>602 Santa Monica Blvd</t>
  </si>
  <si>
    <t>(310) 587-0700</t>
  </si>
  <si>
    <t>http://tarandroses.com/</t>
  </si>
  <si>
    <t>http://tarandroses.com/wp-content/uploads/2011/11/TR_MENU_web5.pdf</t>
  </si>
  <si>
    <t>http://tarandroses.com/reservations</t>
  </si>
  <si>
    <t>Mon-Sat 5:30 pm - 10:30 pm
Sun 5:30 pm - 9:30 pm</t>
  </si>
  <si>
    <t>tar-and-roses1.jpg</t>
  </si>
  <si>
    <t>tar-and-roses2.jpg</t>
  </si>
  <si>
    <t>Panorama Pizza Pub</t>
  </si>
  <si>
    <t>(907) 683-2623</t>
  </si>
  <si>
    <t>http://www.panoramapizzapub.com/Home/</t>
  </si>
  <si>
    <t>http://www.panoramapizzapub.com/Menu/</t>
  </si>
  <si>
    <t>Daily 5:00pm - 10:00pm (bar open later)</t>
  </si>
  <si>
    <t>panorama-pizza-pub1.jpg</t>
  </si>
  <si>
    <t>Panorama-pizza-pub2.jpg</t>
  </si>
  <si>
    <t>Cafeteria</t>
  </si>
  <si>
    <t>119 7th Avenue</t>
  </si>
  <si>
    <t>212.414.1717</t>
  </si>
  <si>
    <t>http://www.cafeteriagroup.com/</t>
  </si>
  <si>
    <t>Daily 24 hours</t>
  </si>
  <si>
    <t>cafeteria1.jpg</t>
  </si>
  <si>
    <t>cafeteria2.jpg</t>
  </si>
  <si>
    <t>Mikado</t>
  </si>
  <si>
    <t>525 6th Ave</t>
  </si>
  <si>
    <t>(212) 255-9981</t>
  </si>
  <si>
    <t>http://mikadosushibar.com/</t>
  </si>
  <si>
    <t>Daily 11:00am-11:00pm</t>
  </si>
  <si>
    <t>mikado1.JPG</t>
  </si>
  <si>
    <t>mikado2.gif</t>
  </si>
  <si>
    <t>Veggie Grill</t>
  </si>
  <si>
    <t>8000 W Sunset Blvd</t>
  </si>
  <si>
    <t>323.822.7575</t>
  </si>
  <si>
    <t>http://www.veggiegrill.com/</t>
  </si>
  <si>
    <t>http://www.veggiegrill.com/menu.html</t>
  </si>
  <si>
    <t>Daily 11:00am - 11:00pm</t>
  </si>
  <si>
    <t>veggie-grill1.jpg</t>
  </si>
  <si>
    <t>veggie-grill2.gif</t>
  </si>
  <si>
    <t>L.A. Farmers Market</t>
  </si>
  <si>
    <t>110 S. Fairfax Ave</t>
  </si>
  <si>
    <t>323.933.3997</t>
  </si>
  <si>
    <t>Sun - Thurs 11:00am - 11:00pm
Fri &amp; Sat 11:00am - 10:30pm</t>
  </si>
  <si>
    <t>2025 Wilshire Blvd</t>
  </si>
  <si>
    <t>310.829.1155</t>
  </si>
  <si>
    <t>Plaza El Segundo</t>
  </si>
  <si>
    <t>720 Allied Way</t>
  </si>
  <si>
    <t>310.535.0025</t>
  </si>
  <si>
    <t>Sun – Thurs 11:00am – 10:00pm
Fri &amp; Sat 11:00am – 11:00pm</t>
  </si>
  <si>
    <t>Rolling Hills Plaza</t>
  </si>
  <si>
    <t>2533 Pacific Coast Highway</t>
  </si>
  <si>
    <t>Torrance</t>
  </si>
  <si>
    <t>310.325.6689</t>
  </si>
  <si>
    <t>Daily 11:00am - 10:00pm</t>
  </si>
  <si>
    <t>6451 E. Pacific Coast Hwy.</t>
  </si>
  <si>
    <t>562.430.4986</t>
  </si>
  <si>
    <t>Irvine Crossroads</t>
  </si>
  <si>
    <t>4213 Campus Drive</t>
  </si>
  <si>
    <t>949.509.0003</t>
  </si>
  <si>
    <t>Irvine Spectrum Center</t>
  </si>
  <si>
    <t>81 Fortune Drive</t>
  </si>
  <si>
    <t>949.727.9900</t>
  </si>
  <si>
    <t>Sun - Thur 11:00am - 10:00pm
Fri &amp; Sat 11:00am - 10:30pm</t>
  </si>
  <si>
    <t>Cedar Hills Crossing</t>
  </si>
  <si>
    <t>3435 SW Cedar Hills Blvd</t>
  </si>
  <si>
    <t>Beaverton</t>
  </si>
  <si>
    <t>OR</t>
  </si>
  <si>
    <t>503.350.2369</t>
  </si>
  <si>
    <t>Sun - Thur 11:00am - 9:00pm
Fri &amp; Sat 10:30am - 10:30pm</t>
  </si>
  <si>
    <t>Downtown Portland</t>
  </si>
  <si>
    <t>508 SW Taylor Street</t>
  </si>
  <si>
    <t>Portland</t>
  </si>
  <si>
    <t>503.841.6647</t>
  </si>
  <si>
    <t>Sun - Thurs 10:30am - 9:00 pm
Fri &amp; Sat 10:30am - 10:00pm</t>
  </si>
  <si>
    <t>South Lake Union</t>
  </si>
  <si>
    <t>446 Terry Ave North</t>
  </si>
  <si>
    <t xml:space="preserve">Seattle </t>
  </si>
  <si>
    <t>WA</t>
  </si>
  <si>
    <t>206.623.0336</t>
  </si>
  <si>
    <t>Mon - Thur 10:30am - 9:00pm
Fri 10:30am - 10:00pm
Sat 11:00am - 10:00pm
Sun 11:00am - 9:00pm</t>
  </si>
  <si>
    <t>Spitz</t>
  </si>
  <si>
    <t>Eagle Rock</t>
  </si>
  <si>
    <t>2506 Colorado Boulevard</t>
  </si>
  <si>
    <t>(323) 257-5600</t>
  </si>
  <si>
    <t>http://www.eatatspitz.com/eaglerock.html</t>
  </si>
  <si>
    <t>http://www.eatatspitz.com/menu.html</t>
  </si>
  <si>
    <t>spitz1.png</t>
  </si>
  <si>
    <t>spitz2.jpg</t>
  </si>
  <si>
    <t>1725 Hillhurst Ave</t>
  </si>
  <si>
    <t>(323) 522-3309</t>
  </si>
  <si>
    <t>http://www.eatatspitz.com/losfeliz.html</t>
  </si>
  <si>
    <t>Sun - Thurs 11:00am - 11:00pm
Fri &amp; Sat 11:00am - 1:00am</t>
  </si>
  <si>
    <t>spitzlf1.jpg</t>
  </si>
  <si>
    <t>371 E 2nd Street</t>
  </si>
  <si>
    <t>(213) 613-0101</t>
  </si>
  <si>
    <t>http://www.eatatspitz.com/littletokyo.html</t>
  </si>
  <si>
    <t>Fab's Corner Cucina</t>
  </si>
  <si>
    <t>4336 Van Nuys Boulevard</t>
  </si>
  <si>
    <t>Sherman Oaks</t>
  </si>
  <si>
    <t>(818) 995-2933</t>
  </si>
  <si>
    <t>http://www.fabscornercucina.com/</t>
  </si>
  <si>
    <t>http://www.fabscornercucina.com/menu/</t>
  </si>
  <si>
    <t>Tue-Thu 11:30 am - 10 pm
Fri 11:30 am - 11 pm
Sat 5 pm - 11 pm
Sun 5 pm - 10 pm</t>
  </si>
  <si>
    <t>fabs-corner-cucina1.jpg</t>
  </si>
  <si>
    <t>Fabs-corner-cucina2.jpg</t>
  </si>
  <si>
    <t>Rascal</t>
  </si>
  <si>
    <t>801 S. La Brea Ave.</t>
  </si>
  <si>
    <t>323.933.3229</t>
  </si>
  <si>
    <t>http://rascalla.com/</t>
  </si>
  <si>
    <t>http://rascalla.com/wp-content/uploads/2014/03/food1.jpg</t>
  </si>
  <si>
    <t>http://www.opentable.com/rascal-reservations-los-angeles?rid=107944&amp;restref=107944</t>
  </si>
  <si>
    <t>Mon-Sat 5 pm - 11 pm
Sun 5 pm - 10 pm</t>
  </si>
  <si>
    <t>rascal1.jpg</t>
  </si>
  <si>
    <t>rascal2.png</t>
  </si>
  <si>
    <t>Heywood</t>
  </si>
  <si>
    <t>3337 W Sunset Blvd</t>
  </si>
  <si>
    <t xml:space="preserve">CA </t>
  </si>
  <si>
    <t>(323) 667-1522</t>
  </si>
  <si>
    <t>http://www.heywoodgrilledcheese.com/</t>
  </si>
  <si>
    <t>http://www.heywoodgrilledcheese.com/menu/</t>
  </si>
  <si>
    <t>Sun - Thurs 11:00am - 10:00pm
Fri &amp; Sat 11:00am - 3:00am</t>
  </si>
  <si>
    <t>heywood1.jpg</t>
  </si>
  <si>
    <t>heywood2.png</t>
  </si>
  <si>
    <t>BLD</t>
  </si>
  <si>
    <t>7450 Beverly Blvd</t>
  </si>
  <si>
    <t>(323) 930-9744</t>
  </si>
  <si>
    <t>http://www.bldrestaurant.com/</t>
  </si>
  <si>
    <t>http://www.bldrestaurant.com/menus.php</t>
  </si>
  <si>
    <t>http://www.opentable.com/bld-reservations-los-angeles?rid=13507&amp;restref=13507</t>
  </si>
  <si>
    <t>Sun - Thur 8:00am - 10:00pm
Fri &amp; Sat 8:00am - 11:00pm</t>
  </si>
  <si>
    <t>bld1.jpeg</t>
  </si>
  <si>
    <t>bld2.jpg</t>
  </si>
  <si>
    <t>Rudy's Can't Fail Cafe</t>
  </si>
  <si>
    <t>Emeryville</t>
  </si>
  <si>
    <t>4081 Hollis Street</t>
  </si>
  <si>
    <t>(510) 594-1221</t>
  </si>
  <si>
    <t>http://iamrudy.com/</t>
  </si>
  <si>
    <t>http://iamrudy.com/food-menus/</t>
  </si>
  <si>
    <t>Daily 7:00am - 1:00am</t>
  </si>
  <si>
    <t>rudys-cant-failemryvl1.jpg</t>
  </si>
  <si>
    <t>rudys-cant-fail2.jpg</t>
  </si>
  <si>
    <t>Oakland</t>
  </si>
  <si>
    <t>1805 Telegraph Avenue</t>
  </si>
  <si>
    <t>(510) 251-9400</t>
  </si>
  <si>
    <t>rudys-cant-failoklnd1.jpg</t>
  </si>
  <si>
    <t>Olive &amp; Ivy</t>
  </si>
  <si>
    <t>7135 E. Camelback Rd.</t>
  </si>
  <si>
    <t>Scottsdale</t>
  </si>
  <si>
    <t>480.751.2200</t>
  </si>
  <si>
    <t>http://www.foxrc.com/restaurants/olive-ivy-restaurant-marketplace/</t>
  </si>
  <si>
    <t>Mon-Thu 11 am - 10 pm
Fri 11 am - 11 pm
Sat 10 am - 11 pm
Sun 10 am - 10 pm</t>
  </si>
  <si>
    <t>olive-ivy1.jpg</t>
  </si>
  <si>
    <t>olive-ivy2.jpg</t>
  </si>
  <si>
    <t>2502 E Camelback Rd</t>
  </si>
  <si>
    <t>602.774.3488</t>
  </si>
  <si>
    <t>http://truefoodkitchen.com/locations/phoenix/</t>
  </si>
  <si>
    <t>Mon - Thur 11:00am - 9:00pm
Fri 11:00am - 10:00pm
Sat 10:00am - 10:00pm
Sun 10:00am - 10:00pm</t>
  </si>
  <si>
    <t>true-food-kitchenphx1.jpg</t>
  </si>
  <si>
    <t>Scottsdale Quarter</t>
  </si>
  <si>
    <t>15191 N Scottsdale Rd</t>
  </si>
  <si>
    <t>480.265.4500</t>
  </si>
  <si>
    <t>http://truefoodkitchen.com/locations/scottsdale/</t>
  </si>
  <si>
    <t>true-food-kitchen-scottsdale1.jpg</t>
  </si>
  <si>
    <t>Santa Monica Place</t>
  </si>
  <si>
    <t>395 Santa Monica Place</t>
  </si>
  <si>
    <t>310.593.8300</t>
  </si>
  <si>
    <t>http://truefoodkitchen.com/locations/santa-monica/</t>
  </si>
  <si>
    <t>Mon - Thur 11:30am - 9:00pm
Fri 11:30am - 10:00pm
Sat 10:00am - 10:00pm
Sun 10:00am - 10:00pm</t>
  </si>
  <si>
    <t>true-food-kitchensm1.jpg</t>
  </si>
  <si>
    <t>7007 Friars Road</t>
  </si>
  <si>
    <t>619.810.2929</t>
  </si>
  <si>
    <t>http://truefoodkitchen.com/locations/san-diego/</t>
  </si>
  <si>
    <t>Mon - Thur 11:00am - 10:00pm
Fri 11:00am - 11:00pm
Sat 10:00am - 11:00pm
Sun 10:00am - 9:00pm</t>
  </si>
  <si>
    <t>True-Food-Kitchensd1.jpg</t>
  </si>
  <si>
    <t>North Italia Restaurant</t>
  </si>
  <si>
    <t>15024 North Scottsdale Road</t>
  </si>
  <si>
    <t>480.948.2055</t>
  </si>
  <si>
    <t>http://www.northitaliarestaurant.com/locations/kierland-commons/</t>
  </si>
  <si>
    <t>http://www.opentable.com/north-reservations-scottsdale?restref=5644</t>
  </si>
  <si>
    <t>Mon - Thur 11:00am - 9:30pm
Fri &amp; Sat 11:00am - 10:30pm
Sun 11:00am - 9:00pm</t>
  </si>
  <si>
    <t>north-italiascts1.jpg</t>
  </si>
  <si>
    <t>north-italiascts2.jpg</t>
  </si>
  <si>
    <t>North2.png</t>
  </si>
  <si>
    <t>Denver</t>
  </si>
  <si>
    <t>190 Clayton Lane</t>
  </si>
  <si>
    <t>CO</t>
  </si>
  <si>
    <t>720.941.7700</t>
  </si>
  <si>
    <t>http://www.northitaliarestaurant.com/locations/cherry-creek/</t>
  </si>
  <si>
    <t>http://www.opentable.com/north-reservations-denver?restref=4413</t>
  </si>
  <si>
    <t>Mon - Thur 11:00am - 10:00pm
Fri &amp; Sat 11:00am - 11:00pm
Sun 12:00am - 9:00pm</t>
  </si>
  <si>
    <t>north-italiadnvr1.png</t>
  </si>
  <si>
    <t>Kansas</t>
  </si>
  <si>
    <t>4579 West 119th Street</t>
  </si>
  <si>
    <t>Leawood</t>
  </si>
  <si>
    <t>KS</t>
  </si>
  <si>
    <t>913.232.5191</t>
  </si>
  <si>
    <t>http://www.northitaliarestaurant.com/locations/kansas-city/</t>
  </si>
  <si>
    <t>http://www.opentable.com/north-kansas-city-reservations-leawood?restref=32161</t>
  </si>
  <si>
    <t>Mon - Thur 11:00am - 10:00pm
Fri &amp; Sat 11:00am - 11:00pm
Sun 11:00am - 9:00pm</t>
  </si>
  <si>
    <t>11506 Century Oaks Terrace</t>
  </si>
  <si>
    <t>512.339.4400</t>
  </si>
  <si>
    <t>http://www.northitaliarestaurant.com/locations/austin/</t>
  </si>
  <si>
    <t>http://www.opentable.com/north-reservations-austin?restref=34642</t>
  </si>
  <si>
    <t>Sun - Thur 11:00am - 10:00pm
Fri &amp; Sat 11:00am - 11:00pm</t>
  </si>
  <si>
    <t>Pizzeria Ortica</t>
  </si>
  <si>
    <t>650 Anton Boulevard, Unit J</t>
  </si>
  <si>
    <t>714-445-4900</t>
  </si>
  <si>
    <t>http://www.pizzeriaortica.com/</t>
  </si>
  <si>
    <t>http://www.pizzeriaortica.com/menus/</t>
  </si>
  <si>
    <t>Lunch Mon - Fri 1:30 am – 2:30 pm
Dinner Mon - Sat 5 pm – 10 pm; Sun 5 pm – 9 pm</t>
  </si>
  <si>
    <t>pizzeria-ortica1.jpg</t>
  </si>
  <si>
    <t>pizzeria-ortica2.gif</t>
  </si>
  <si>
    <t>No. 7 Sub</t>
  </si>
  <si>
    <t>Greenpoint</t>
  </si>
  <si>
    <t>Submarine sandwich</t>
  </si>
  <si>
    <t>931 Manhattan Avenue</t>
  </si>
  <si>
    <t>Brooklyn</t>
  </si>
  <si>
    <t>718.389.7775</t>
  </si>
  <si>
    <t>http://www.no7sub.com/greenpoint-menu.html</t>
  </si>
  <si>
    <t>no.-7-sub1.jpg</t>
  </si>
  <si>
    <t>No.-7-sub2.gif</t>
  </si>
  <si>
    <t>Ace Hotel</t>
  </si>
  <si>
    <t>1188 Broadway</t>
  </si>
  <si>
    <t>212.532.1680</t>
  </si>
  <si>
    <t>http://www.no7sub.com/ace-menu.html</t>
  </si>
  <si>
    <t>Mon-Fri 11:00am - 7:00pm
Sat 11:00am - 4:00pm</t>
  </si>
  <si>
    <t>The Plaza</t>
  </si>
  <si>
    <t>5th Ave &amp; Central Park South</t>
  </si>
  <si>
    <t>646.755.3228</t>
  </si>
  <si>
    <t>http://www.no7sub.com/plaza-menu.html</t>
  </si>
  <si>
    <t>Mon - Sat 11:00am - 8:00pm
Sunday 11:00am - 6:00pm</t>
  </si>
  <si>
    <t>No. 7  Restaurant</t>
  </si>
  <si>
    <t>Fort Greene</t>
  </si>
  <si>
    <t>7 Greene Avenue</t>
  </si>
  <si>
    <t>718 522 6370</t>
  </si>
  <si>
    <t>http://www.no7restaurant.com/</t>
  </si>
  <si>
    <t>http://www.no7restaurant.com/menu-dinner-01.html</t>
  </si>
  <si>
    <t>Tues - Sun 5:30p - 11:00pm
Sat &amp; Sun 12:00 - 3:00pm (brunch)</t>
  </si>
  <si>
    <t>No-7-restaurant1.jpg</t>
  </si>
  <si>
    <t>No.-7-restaurant2.jpg</t>
  </si>
  <si>
    <t>The Village Idiot</t>
  </si>
  <si>
    <t>English, American</t>
  </si>
  <si>
    <t>7383 Melrose Avenue</t>
  </si>
  <si>
    <t>323. 655.3331</t>
  </si>
  <si>
    <t>http://www.villageidiotla.com/</t>
  </si>
  <si>
    <t>http://www.villageidiotla.com/food.html</t>
  </si>
  <si>
    <t>Mon-Fri 11:30 am - 12:00 am
Sat-Sun 10 am - 12:00 am
(bar open till 2:00am every day)</t>
  </si>
  <si>
    <t>the-village-idiot1.jpg</t>
  </si>
  <si>
    <t>the-village-idiot2.JPG</t>
  </si>
  <si>
    <t>Oscar's Cerveteca</t>
  </si>
  <si>
    <t>Latin America</t>
  </si>
  <si>
    <t>523 Rose Ave</t>
  </si>
  <si>
    <t>310.310.8937</t>
  </si>
  <si>
    <t>http://cervetecala.com/</t>
  </si>
  <si>
    <t>http://cervetecala.com/food</t>
  </si>
  <si>
    <t>https://rez.opentable.com/reservation/start/3730?source=selfhost</t>
  </si>
  <si>
    <t>oscars-cerveteca1.jpg</t>
  </si>
  <si>
    <t>oscars-cerveteca2.png</t>
  </si>
  <si>
    <t>Venice Beach Wines</t>
  </si>
  <si>
    <t>529 Rose Ave</t>
  </si>
  <si>
    <t>310.606.2529</t>
  </si>
  <si>
    <t>http://venicebeachwines.com/</t>
  </si>
  <si>
    <t>Mon-Thu 11:30 am - 11 pm
Fri 11:30 am - 12 am
Sat 9 am - 12 am
Sun 9 am - 11 pm</t>
  </si>
  <si>
    <t>venice-beach-wine1.jpg</t>
  </si>
  <si>
    <t>venice-beach-wine2.jpg</t>
  </si>
  <si>
    <t>Cotto Enoteca Pizzeria</t>
  </si>
  <si>
    <t>6011 Hasting Street</t>
  </si>
  <si>
    <t>V5B 4A1</t>
  </si>
  <si>
    <t>604-299-8002</t>
  </si>
  <si>
    <t>http://cotto.ca/</t>
  </si>
  <si>
    <t>http://cotto.ca/index.php?page=food</t>
  </si>
  <si>
    <t>http://www.opentable.com/cotto-enoteca-pizzeria-reservations-burnaby?rid=95995&amp;restref=95995</t>
  </si>
  <si>
    <t>Mon – Thur 11:30am – 10:00pm
Fri 11:30am – 11:00pm
Sat 11:00am – 11:00pm
Sun 11:00am – 10:00pm</t>
  </si>
  <si>
    <t>cotto-enoteca-pizzeria1.jpg</t>
  </si>
  <si>
    <t>Cotto-enoteca-pizzeria2.png</t>
  </si>
  <si>
    <t>Maialino New York</t>
  </si>
  <si>
    <t xml:space="preserve">Gramercy Park Hotel </t>
  </si>
  <si>
    <t>2 Lexington Avenue</t>
  </si>
  <si>
    <t>(212) 920-3300</t>
  </si>
  <si>
    <t>http://www.gramercyparkhotel.com/dining/maialino</t>
  </si>
  <si>
    <t>http://www.maialinonyc.com/#/menus/</t>
  </si>
  <si>
    <t>http://www.maialinonyc.com/#/reservations/</t>
  </si>
  <si>
    <t>Hours: Daily
Breakfast: Mon–Fri 7:30–10, Lunch: Mon–Fri 12–2
Brunch: Sat–Sun 10–2
Dinner: Sun–Th 5:30–10:30 / Fri–Sat 5:30–11</t>
  </si>
  <si>
    <t>maialino-new-york1.jpg</t>
  </si>
  <si>
    <t>maialino-new-york2.gif</t>
  </si>
  <si>
    <t>Terroni</t>
  </si>
  <si>
    <t>7605 Beverly Blvd</t>
  </si>
  <si>
    <t>(323) 954-0300</t>
  </si>
  <si>
    <t>http://beverly.terroni.com/</t>
  </si>
  <si>
    <t>http://www.opentable.com/terroni-beverley-reservations-los-angeles</t>
  </si>
  <si>
    <t>terroni-wh1.jpg</t>
  </si>
  <si>
    <t>terroni-wh2.jpg</t>
  </si>
  <si>
    <t>terroni3.jpg</t>
  </si>
  <si>
    <t xml:space="preserve">Blue Plate  </t>
  </si>
  <si>
    <t>american</t>
  </si>
  <si>
    <t>1415 Montana Ave</t>
  </si>
  <si>
    <t>(310) 260-8877</t>
  </si>
  <si>
    <t>http://blueplatesantamonica.com/bpsm/home/</t>
  </si>
  <si>
    <t>http://blueplatesantamonica.com/bpsm/menu/</t>
  </si>
  <si>
    <t>Daily 8:00am - 9:00pm</t>
  </si>
  <si>
    <t>blue-plate1.jpg</t>
  </si>
  <si>
    <t>blue-plate2.jpg</t>
  </si>
  <si>
    <t>Clyde Common</t>
  </si>
  <si>
    <t>1014 SW Stark St</t>
  </si>
  <si>
    <t>(503) 228-3333</t>
  </si>
  <si>
    <t>http://www.clydecommon.com/</t>
  </si>
  <si>
    <t>http://www.clydecommon.com/menu/</t>
  </si>
  <si>
    <t>Mon-Thu 11:30 am - 12 am
Fri 11:30 am - 1 am
Sat 4 pm - 1 am
Sun 4 pm - 11 pm</t>
  </si>
  <si>
    <t>clyde-common1.jpg</t>
  </si>
  <si>
    <t>clyde-common2.jpg</t>
  </si>
  <si>
    <t>Olympic Provisions</t>
  </si>
  <si>
    <t>Northwest</t>
  </si>
  <si>
    <t>1632 NW Thurman St.</t>
  </si>
  <si>
    <t>(503) 894-8136</t>
  </si>
  <si>
    <t>http://www.olympicprovisions.com/blogs/about-locations/8098701-northwest-restaurant</t>
  </si>
  <si>
    <t>Mon 11 am - 3 pm
Tue-Fri 11 am - 10 pm
Sat 10 am - 10 pm
Sun 10 am - 9 pm</t>
  </si>
  <si>
    <t>olympic-provisions1.jpg</t>
  </si>
  <si>
    <t>olympic-provisions2.jpg</t>
  </si>
  <si>
    <t>Southwest</t>
  </si>
  <si>
    <t>107 SE Washington St</t>
  </si>
  <si>
    <t>(503) 954-3663</t>
  </si>
  <si>
    <t>http://www.olympicprovisions.com/blogs/about-locations/8098615-southeast-restaurant</t>
  </si>
  <si>
    <t>Mon 11 am - 3 pm
Tue-Fri 11 am - 10 pm
Sat 10 am - 10 pm
Sun 10 am - 3 pm</t>
  </si>
  <si>
    <t>Northdown Café and Taproom</t>
  </si>
  <si>
    <t>3244 N Lincoln Ave</t>
  </si>
  <si>
    <t>(773) 697-7578</t>
  </si>
  <si>
    <t>http://northdownchicago.com/</t>
  </si>
  <si>
    <t>Mon-Fri, Sun 11 am - 2 am
Sat 11 am - 3 am</t>
  </si>
  <si>
    <t>northdown1.jpg</t>
  </si>
  <si>
    <t>northdown2.jpg</t>
  </si>
  <si>
    <t>Mayfair</t>
  </si>
  <si>
    <t>5A Burlington Gardens</t>
  </si>
  <si>
    <t>W1S 3EP</t>
  </si>
  <si>
    <t>44 (0)20 7434 1500</t>
  </si>
  <si>
    <t>http://www.cecconis.co.uk/</t>
  </si>
  <si>
    <t>http://www.cecconis.co.uk/menus</t>
  </si>
  <si>
    <t>http://www.toptable.co.uk/cecconis-london</t>
  </si>
  <si>
    <t>Mon - Fri 7:00am - 1:00am
Sat 8:00am - 1:00am
Sun 8:00am - 12:00am</t>
  </si>
  <si>
    <t>Cecconismayfr1.jpg</t>
  </si>
  <si>
    <t>cecconismayfr2.gif</t>
  </si>
  <si>
    <t>Pizza East</t>
  </si>
  <si>
    <t>Portobello</t>
  </si>
  <si>
    <t>310 Portobello Road</t>
  </si>
  <si>
    <t>W10 5TA</t>
  </si>
  <si>
    <t>44 (0)20 8969 4500</t>
  </si>
  <si>
    <t>http://www.pizzaeast.com/portobello</t>
  </si>
  <si>
    <t>http://www.pizzaeast.com/portobello/menus</t>
  </si>
  <si>
    <t>http://www.toptable.co.uk/pizza-east-portobello-reservations-london</t>
  </si>
  <si>
    <t>Mon - Thurs 8:00am - 11:30pm
Fri &amp; Sat 8:00am - 12:00am
Sun 8:00am - 10:30pm</t>
  </si>
  <si>
    <t>pizza-east-portabello1.jpg</t>
  </si>
  <si>
    <t>pizza-east-portabello2.gif</t>
  </si>
  <si>
    <t>Kentish Town</t>
  </si>
  <si>
    <t>79 Highgate Road</t>
  </si>
  <si>
    <t>NW5 1TL</t>
  </si>
  <si>
    <t>0203 310 2000</t>
  </si>
  <si>
    <t>http://www.pizzaeast.com/kentish-town</t>
  </si>
  <si>
    <t>http://www.pizzaeast.com/kentish-town/menus</t>
  </si>
  <si>
    <t>http://www.toptable.co.uk/pizza-east-kentish-town-reservations-london</t>
  </si>
  <si>
    <t>Mon - Thur 12:00pm - 12:30am
Fri 12:00pm - 1:30am
Sat 9:00am - 1:30am
Sun 9:00am - 12:00am</t>
  </si>
  <si>
    <t>Pizza-east-kentish-town1.jpg</t>
  </si>
  <si>
    <t>pizza-east-kentish-town2.png</t>
  </si>
  <si>
    <t>Shoreditch</t>
  </si>
  <si>
    <t>56 Shoreditch High Street</t>
  </si>
  <si>
    <t>E1 6JJ</t>
  </si>
  <si>
    <t>44 (0)20 7729 1888</t>
  </si>
  <si>
    <t>http://www.pizzaeast.com/shoreditch</t>
  </si>
  <si>
    <t>http://www.pizzaeast.com/shoreditch/menus</t>
  </si>
  <si>
    <t>http://www.toptable.co.uk/pizza-east-shoreditch-reservations-london</t>
  </si>
  <si>
    <t xml:space="preserve">Mon - Wed 12:00pm - 11:00pm
Thur 12:00pm - 12:00am
Fri 12:00pm - 1:00am
Sat 10:00am - 1:00am
Sun 10:00am - 11:00pm </t>
  </si>
  <si>
    <t>pizza-east-shoreditch1.jpg</t>
  </si>
  <si>
    <t>pizza-east-shoreditch2.gif</t>
  </si>
  <si>
    <t>Hoxton Grill</t>
  </si>
  <si>
    <t>81 Great Eastern Street</t>
  </si>
  <si>
    <t>EC2A 3HU</t>
  </si>
  <si>
    <t>44 (0)20 7739 9111</t>
  </si>
  <si>
    <t>http://www.hoxtongrill.com/</t>
  </si>
  <si>
    <t>http://www.hoxtongrill.com/menu</t>
  </si>
  <si>
    <t>http://www.toptable.co.uk/hoxton-grill-reservations-london</t>
  </si>
  <si>
    <t>Mon-Sun 7 am - 2 am</t>
  </si>
  <si>
    <t>hoxton-grill1.jpg</t>
  </si>
  <si>
    <t>hoxton-grill2.gif</t>
  </si>
  <si>
    <t>High Road Brasserie</t>
  </si>
  <si>
    <t>Italian, French</t>
  </si>
  <si>
    <t>162-170 Chiswick High Road</t>
  </si>
  <si>
    <t>W4 1PR</t>
  </si>
  <si>
    <t>44 (0)20 8742 7474</t>
  </si>
  <si>
    <t>http://brasserie.highroadhouse.co.uk/</t>
  </si>
  <si>
    <t>http://brasserie.highroadhouse.co.uk/menu</t>
  </si>
  <si>
    <t>http://www.toptable.co.uk/high-road-brasserie-reservations-london</t>
  </si>
  <si>
    <t>Mon-Sun 6 am - 3 pm</t>
  </si>
  <si>
    <t>high-road1.jpg</t>
  </si>
  <si>
    <t>high-road2.gif</t>
  </si>
  <si>
    <t>Dean Street Townhouse</t>
  </si>
  <si>
    <t>English</t>
  </si>
  <si>
    <t>69 - 71 Dean Street</t>
  </si>
  <si>
    <t>W1D 3SE</t>
  </si>
  <si>
    <t>44 (0)207 434 1775</t>
  </si>
  <si>
    <t>https://www.deanstreettownhouse.com/</t>
  </si>
  <si>
    <t>https://www.deanstreettownhouse.com/menus</t>
  </si>
  <si>
    <t>http://www.toptable.co.uk/dean-street-townhouse-reservations-london</t>
  </si>
  <si>
    <t>Mon - Thur 7:00am - 12:00am
Fri 7:00am - 1:00am
Sat 8:00am - 1:00am
Sun 8:00am - 12:00am</t>
  </si>
  <si>
    <t>dean-street1.jpg</t>
  </si>
  <si>
    <t>dean-street2.gif</t>
  </si>
  <si>
    <t>RPM Italian</t>
  </si>
  <si>
    <t>52 W Illinois St</t>
  </si>
  <si>
    <t>(312) 222-1888</t>
  </si>
  <si>
    <t>http://rpmitalian.com/</t>
  </si>
  <si>
    <t>http://rpmitalian.com/menu/</t>
  </si>
  <si>
    <t>http://www.opentable.com/rpm-italian-reservations-chicago</t>
  </si>
  <si>
    <t>Mon-Thu 4 pm - 12 am
Fri-Sat 4 pm - 1 am
Sun 3 pm - 12 am</t>
  </si>
  <si>
    <t>rpm-italian1.jpg</t>
  </si>
  <si>
    <t>rpm-italian2.jpg</t>
  </si>
  <si>
    <t>Lolo Restaurant</t>
  </si>
  <si>
    <t>Mission</t>
  </si>
  <si>
    <t>3230 22nd Street</t>
  </si>
  <si>
    <t>(415) 643-5656</t>
  </si>
  <si>
    <t>http://www.lolosf.com/</t>
  </si>
  <si>
    <t>http://www.lolosf.com/menu/</t>
  </si>
  <si>
    <t>http://www.opentable.com/lolo</t>
  </si>
  <si>
    <t>Mon-Thu 6:00pm-10:00pm
Fri-Sat 11:30-3 &amp;  6pm - -12am</t>
  </si>
  <si>
    <t>lolo-restaurant1.jpg</t>
  </si>
  <si>
    <t>lolo-restaurant2.jpg</t>
  </si>
  <si>
    <t>Hub 51</t>
  </si>
  <si>
    <t>American, Mexican, Japanese</t>
  </si>
  <si>
    <t>51 W Hubbard</t>
  </si>
  <si>
    <t>312-828-0051</t>
  </si>
  <si>
    <t>http://www.hub51chicago.com/</t>
  </si>
  <si>
    <t>http://www.hub51chicago.com/menu/</t>
  </si>
  <si>
    <t>http://www.opentable.com/hub-51-reservations-chicago</t>
  </si>
  <si>
    <t>Mon-Wed 11 am - 12 am
Thu-Fri 11 am - 2 am
Sat 10 am - 3 am
Sun 10 am - 10 pm</t>
  </si>
  <si>
    <t>hub-511.jpg</t>
  </si>
  <si>
    <t>hub-512.jpg</t>
  </si>
  <si>
    <t>Antico Posto</t>
  </si>
  <si>
    <t>118 Oakbrook Center</t>
  </si>
  <si>
    <t>Oak Brook</t>
  </si>
  <si>
    <t>(630) 586-9200</t>
  </si>
  <si>
    <t>http://www.antico-posto.com/</t>
  </si>
  <si>
    <t>http://www.antico-posto.com/menus/</t>
  </si>
  <si>
    <t>Mon-Thu 11:30 am - 8:30 pm
Fri-Sat 11:30 am - 9:30 pm
Sun 12 pm - 8 pm</t>
  </si>
  <si>
    <t>antico-posto1.jpg</t>
  </si>
  <si>
    <t>antico-posto2.jpg</t>
  </si>
  <si>
    <t>Big Bowl</t>
  </si>
  <si>
    <t>State &amp; Cedar</t>
  </si>
  <si>
    <t>Chinese, Asian, Thai</t>
  </si>
  <si>
    <t>6 E. Cedar</t>
  </si>
  <si>
    <t>312-640-8888</t>
  </si>
  <si>
    <t>http://bigbowl.com/</t>
  </si>
  <si>
    <t>http://bigbowl.com/menu/</t>
  </si>
  <si>
    <t>http://www.opentable.com/big-bowl-cedar-reservations-chicago</t>
  </si>
  <si>
    <t>Sun-Th 11:00am-10:00pm
Fri-Sat 11:00am-12:00am</t>
  </si>
  <si>
    <t>big-bowl1.jpg</t>
  </si>
  <si>
    <t>big-bowl2.jpg</t>
  </si>
  <si>
    <t xml:space="preserve">Ohio St. </t>
  </si>
  <si>
    <t>60 E. Ohio</t>
  </si>
  <si>
    <t>312-951-1888</t>
  </si>
  <si>
    <t>http://bigbowl.com/store/ohio/</t>
  </si>
  <si>
    <t>http://www.opentable.com/big-bowl-ohio-reservations-chicago</t>
  </si>
  <si>
    <t>Sun-Th 11:30am-10:00pm
Fri-Sat 11:30am-11:00pm
Sun 11:30am-10:00pm</t>
  </si>
  <si>
    <t>Edina</t>
  </si>
  <si>
    <t>3669 Galleria</t>
  </si>
  <si>
    <t>MN</t>
  </si>
  <si>
    <t>952-928-7888</t>
  </si>
  <si>
    <t>http://bigbowl.com/store/edina/</t>
  </si>
  <si>
    <t>http://www.opentable.com/big-bowl-reservations-edina</t>
  </si>
  <si>
    <t>Mon -Sat 11:15am-10:00pm
Sun 11:30am-9:00pm</t>
  </si>
  <si>
    <t>Lincolnshire</t>
  </si>
  <si>
    <t>215 Parkway Drive</t>
  </si>
  <si>
    <t>847-808-8880</t>
  </si>
  <si>
    <t>www.bigbowl.com</t>
  </si>
  <si>
    <t>http://www.opentable.com/big-bowl-reservations-lincolnshire</t>
  </si>
  <si>
    <t xml:space="preserve">M-Th 11:15am-10:00pm
Fri 11:15am-11:00pm
Sat 12:00pm-11:00pm
Sun 12:00pm-9:00pm </t>
  </si>
  <si>
    <t>Minnetonka</t>
  </si>
  <si>
    <t>12649 Wayzata Blvd.</t>
  </si>
  <si>
    <t>952-797-9888</t>
  </si>
  <si>
    <t>http://bigbowl.com/store/minnetonka/</t>
  </si>
  <si>
    <t>http://www.opentable.com/big-bowl-reservations-minnetonka</t>
  </si>
  <si>
    <t>Mon - Thur 11:15am-9:30pm
Fri-Sat 11:15am-10:00pm
Sun 11:30am-9:00pm</t>
  </si>
  <si>
    <t>Reston</t>
  </si>
  <si>
    <t>11915 Democracy Drive</t>
  </si>
  <si>
    <t>VA</t>
  </si>
  <si>
    <t>703-787-8852</t>
  </si>
  <si>
    <t>http://www.opentable.com/big-bowl-reston-reservations-herndon</t>
  </si>
  <si>
    <t>Sun-Mon 11:00am-9:30pm
Tues -Wed 11:00am-10:00pm
Thur 11:00am-10:30pm
Fri-Sat 11:00am-11:30pm</t>
  </si>
  <si>
    <t>Roseville</t>
  </si>
  <si>
    <t>1705 Highway 36 W.</t>
  </si>
  <si>
    <t>651-636-7173</t>
  </si>
  <si>
    <t>http://bigbowl.com/store/roseville/</t>
  </si>
  <si>
    <t>http://www.opentable.com/big-bowl-rosedale-mall-reservations-roseville</t>
  </si>
  <si>
    <t>M-Th 11:00am-9:30pm
Fri-Sat 11:00am-10:00pm
Sun 11:30am-9:00pm</t>
  </si>
  <si>
    <t>Schaumburg</t>
  </si>
  <si>
    <t>1950 E. Higgins</t>
  </si>
  <si>
    <t>847-517-8881</t>
  </si>
  <si>
    <t>http://bigbowl.com/store/schaumburg/</t>
  </si>
  <si>
    <t>http://www.opentable.com/big-bowl-reservations-schaumburg</t>
  </si>
  <si>
    <t>M-Th 11:15am-10:00pm
Fri-Sat 11:15am-11:00pm
Sun 11:15am-9:00pm</t>
  </si>
  <si>
    <t>Sauce Pizza and Wine</t>
  </si>
  <si>
    <t>Chandler</t>
  </si>
  <si>
    <t>2551 W Queen Creek Rd</t>
  </si>
  <si>
    <t>480.388.3640</t>
  </si>
  <si>
    <t>http://www.saucepizzaandwine.com/locations/chandler/</t>
  </si>
  <si>
    <t>Daily 11:00am - 9:00pm</t>
  </si>
  <si>
    <t>sauce1.jpg</t>
  </si>
  <si>
    <t>Sauce2.png</t>
  </si>
  <si>
    <t>Mesa</t>
  </si>
  <si>
    <t>3426 E Baseline Rd</t>
  </si>
  <si>
    <t>480.497.3500</t>
  </si>
  <si>
    <t>http://www.saucepizzaandwine.com/locations/mesa/</t>
  </si>
  <si>
    <t>Sun-Thurs 11am-9pm
Fri &amp; Sat 11am – 10pm</t>
  </si>
  <si>
    <t>Madison Village</t>
  </si>
  <si>
    <t>742 E Glendale Ave</t>
  </si>
  <si>
    <t>602.216.2400</t>
  </si>
  <si>
    <t>http://www.saucepizzaandwine.com/locations/madison-village/</t>
  </si>
  <si>
    <t>Sun - Thurs 11am-9pm
Fri &amp; Sat 11am – 10pm</t>
  </si>
  <si>
    <t>The Shops At Norterra</t>
  </si>
  <si>
    <t>2470 W Happy Valley Rd</t>
  </si>
  <si>
    <t>623.414.4866</t>
  </si>
  <si>
    <t>http://www.saucepizzaandwine.com/locations/shops-at-norterra/</t>
  </si>
  <si>
    <t>Thunderbird Square</t>
  </si>
  <si>
    <t>14418 N Scottsdale Rd</t>
  </si>
  <si>
    <t>480.321.8800</t>
  </si>
  <si>
    <t>http://www.saucepizzaandwine.com/locations/thunderbird-square/</t>
  </si>
  <si>
    <t>Scottsdale Waterfront</t>
  </si>
  <si>
    <t>7135 E Camelback Rd</t>
  </si>
  <si>
    <t>480.321.8844</t>
  </si>
  <si>
    <t>http://www.saucepizzaandwine.com/locations/scottsdale-waterfront/</t>
  </si>
  <si>
    <t>Casas Adobes</t>
  </si>
  <si>
    <t>7117 N Oracle Rd</t>
  </si>
  <si>
    <t>Tucson</t>
  </si>
  <si>
    <t>520.297.8575</t>
  </si>
  <si>
    <t>http://www.saucepizzaandwine.com/locations/tucson/</t>
  </si>
  <si>
    <t>Target Center</t>
  </si>
  <si>
    <t>5285 E Broadway</t>
  </si>
  <si>
    <t>520.514.1122</t>
  </si>
  <si>
    <t>http://www.saucepizzaandwine.com/locations/tucson-2/</t>
  </si>
  <si>
    <t>Campbell Plaza</t>
  </si>
  <si>
    <t>2990 N Campbell</t>
  </si>
  <si>
    <t>520.795.0344</t>
  </si>
  <si>
    <t>http://www.saucepizzaandwine.com/locations/tucson-3/</t>
  </si>
  <si>
    <t>Zinburger Wine &amp; Burger Bar</t>
  </si>
  <si>
    <t>Biltmore Fashion Park</t>
  </si>
  <si>
    <t>2502 E Camelback Rd. #127</t>
  </si>
  <si>
    <t>602-424-9500</t>
  </si>
  <si>
    <t>http://www.zinburgeraz.com/locations/phoenix/</t>
  </si>
  <si>
    <t>zinburgeraz1.jpg</t>
  </si>
  <si>
    <t>zinburger2.png</t>
  </si>
  <si>
    <t>6390 E Grant Road</t>
  </si>
  <si>
    <t>520.298.2020</t>
  </si>
  <si>
    <t>http://www.zinburgeraz.com/locations/tucson-grant-road/</t>
  </si>
  <si>
    <t>Sun - Thurs 11am-9:30pm
Fri &amp; Sat 11am – 10:30pm</t>
  </si>
  <si>
    <t>Joesler Village</t>
  </si>
  <si>
    <t>1865 East River Road #101</t>
  </si>
  <si>
    <t>520.299.7799</t>
  </si>
  <si>
    <t>http://www.zinburgeraz.com/locations/tucson-river-road/</t>
  </si>
  <si>
    <t>Zinburger</t>
  </si>
  <si>
    <t>Clifton</t>
  </si>
  <si>
    <t>850 State Route 3, #105</t>
  </si>
  <si>
    <t>NJ</t>
  </si>
  <si>
    <t>973.272.1492</t>
  </si>
  <si>
    <t>http://zinburgereast.com/</t>
  </si>
  <si>
    <t>Sun-Thurs 11am-10pm
Fri &amp; Sat 11am – 11pm</t>
  </si>
  <si>
    <t>zinburger-east1.jpg</t>
  </si>
  <si>
    <t>Culinary Dropout</t>
  </si>
  <si>
    <t>7135 E. Camelback Rd. Suite 125</t>
  </si>
  <si>
    <t>480.970.1700</t>
  </si>
  <si>
    <t>http://www.culinarydropout.com/locations/scottsdale/</t>
  </si>
  <si>
    <t>Sun – Thu 11am to 10pm
Fri – Sat 11am to 12am</t>
  </si>
  <si>
    <t>culinary-dropoutskts1.jpg</t>
  </si>
  <si>
    <t>culinary-dropout2.png</t>
  </si>
  <si>
    <t xml:space="preserve">Hard Rock Hotel </t>
  </si>
  <si>
    <t>4455 Paradise Rd</t>
  </si>
  <si>
    <t>702.522.8100</t>
  </si>
  <si>
    <t>http://www.culinarydropout.com/locations/las-vegas/</t>
  </si>
  <si>
    <t>Mon - Thurs 5pm -12am
Fri 5pm to 2am
Sat 9 am to 2 am
Sun 9 am to 12am</t>
  </si>
  <si>
    <t>culinary-dropoutvgs1.jpg</t>
  </si>
  <si>
    <t>Arcadia</t>
  </si>
  <si>
    <t>4925 N 40th St</t>
  </si>
  <si>
    <t>602.324.5600</t>
  </si>
  <si>
    <t>http://www.northitaliarestaurant.com/locations/arcadia/</t>
  </si>
  <si>
    <t>http://www.opentable.com/north-arcadia-reservations-phoenix</t>
  </si>
  <si>
    <t>Mon – Thu 11am to 10pm
Friday 11am to 11pm
Saturday 10am to 11pm
Sunday 10am to 10pm</t>
  </si>
  <si>
    <t>north-italia1.jpg</t>
  </si>
  <si>
    <t>Tuscon</t>
  </si>
  <si>
    <t>2995 E Skyline Drive</t>
  </si>
  <si>
    <t>520.299.1600</t>
  </si>
  <si>
    <t>http://www.northitaliarestaurant.com/locations/la-encantada/</t>
  </si>
  <si>
    <t>http://www.opentable.com/north-reservations-tucson</t>
  </si>
  <si>
    <t>Mon-Thu, Sun 11 am - 10 pm
Fri-Sat 11 am - 12 am</t>
  </si>
  <si>
    <t xml:space="preserve">At North Italia Restaurant they have a couple of pizza’s and 1 pasta to choose from. Brunch is served on the weekends. </t>
  </si>
  <si>
    <t>The Greene House</t>
  </si>
  <si>
    <t>15024 N Scottsdale Road Suite #100</t>
  </si>
  <si>
    <t>480.889.9494</t>
  </si>
  <si>
    <t>http://www.foxrc.com/restaurants/the-green-house/</t>
  </si>
  <si>
    <t>Sun – Thu 11am to 9pm
Sat 11am to 10pm</t>
  </si>
  <si>
    <t>greene-house1.jpg</t>
  </si>
  <si>
    <t>greene-house2.png</t>
  </si>
  <si>
    <t>Blanco Tacos and Tequila</t>
  </si>
  <si>
    <t>2905 E Skyline Drive #246</t>
  </si>
  <si>
    <t>520.232.1007</t>
  </si>
  <si>
    <t>http://www.foxrc.com/restaurants/blanco-tacos-tequila/</t>
  </si>
  <si>
    <t>Sun – Thu 11am to 10pm
Fri – Sat 11am to 11pm</t>
  </si>
  <si>
    <t>blanco-tacos1.jpg</t>
  </si>
  <si>
    <t>blanco-taco2.png</t>
  </si>
  <si>
    <t>6166 N Scottsdale Road #601</t>
  </si>
  <si>
    <t>480.305.6692</t>
  </si>
  <si>
    <t>Cowboys and Turbans</t>
  </si>
  <si>
    <t>Indian, Mexican</t>
  </si>
  <si>
    <t>2815 Sunset Blvd</t>
  </si>
  <si>
    <t>(213) 483-7778</t>
  </si>
  <si>
    <t>http://www.cowboysandturbans.com/</t>
  </si>
  <si>
    <t>Open Daily 11:00am - 11:00pm</t>
  </si>
  <si>
    <t>cowboys-and-turbans1.jpg</t>
  </si>
  <si>
    <t>cowboys-and-turbans2.jpg</t>
  </si>
  <si>
    <t>Alma</t>
  </si>
  <si>
    <t>952 S. Broadway Ave</t>
  </si>
  <si>
    <t>213-444-0984</t>
  </si>
  <si>
    <t>http://www.alma-la.com/</t>
  </si>
  <si>
    <t>Tues - Sat 6:00pm - 10:30pm</t>
  </si>
  <si>
    <t>alma-restaurant1.png</t>
  </si>
  <si>
    <t>alma-restaurant2.png</t>
  </si>
  <si>
    <t>Eat Drink Americano</t>
  </si>
  <si>
    <t>923 East Third Street</t>
  </si>
  <si>
    <t>(213) 620-0781</t>
  </si>
  <si>
    <t>http://eatdrinkamericano.com/</t>
  </si>
  <si>
    <t>http://eatdrinkamericano.com/menu/</t>
  </si>
  <si>
    <t>Mon 11:30 am - 3 pm
Tue-Fri 11:30 am - 12 am
Sat 5 pm - 1 am
Sun 5 pm - 12 am</t>
  </si>
  <si>
    <t>eat-drink-americano1.jpg</t>
  </si>
  <si>
    <t>eat-drink-americano2.jpg</t>
  </si>
  <si>
    <t>Ola Verde</t>
  </si>
  <si>
    <t>latin America</t>
  </si>
  <si>
    <t>From Carretera Masaya 1st Entrance into Las Colinas, 100 m East</t>
  </si>
  <si>
    <t>Managua</t>
  </si>
  <si>
    <t>(505) 2276-2652</t>
  </si>
  <si>
    <t>http://www.olaverdesa.com/index_eng.php</t>
  </si>
  <si>
    <t>Mon - Sat 7:00am - 11:00pm
Sun 7:00am - 9:00pm</t>
  </si>
  <si>
    <t>ola-verde1.png</t>
  </si>
  <si>
    <t>The Local No. 7</t>
  </si>
  <si>
    <t>2316 Main Street, Suite A</t>
  </si>
  <si>
    <t>Tucker</t>
  </si>
  <si>
    <t>770-674-1782</t>
  </si>
  <si>
    <t>http://www.thelocal7.com/</t>
  </si>
  <si>
    <t>http://www.thelocal7.com/menu.php</t>
  </si>
  <si>
    <t>Mon - Sat 11:00 am - 12:00 am
Sun 12:00pm - 11:00pm</t>
  </si>
  <si>
    <t>the-local-no71.jpg</t>
  </si>
  <si>
    <t>the-local-no72.jpg</t>
  </si>
  <si>
    <t>Matador Cantina</t>
  </si>
  <si>
    <t>Decatur</t>
  </si>
  <si>
    <t>350 Mead Rd</t>
  </si>
  <si>
    <t>(404) 377-0808</t>
  </si>
  <si>
    <t>http://matadorcantina.com/</t>
  </si>
  <si>
    <t>http://matadorcantina.com/menu/</t>
  </si>
  <si>
    <t>Mon - Sat 11:30am - 10:00pm
Sun 12:00pm - 10:00pm</t>
  </si>
  <si>
    <t>matador-cantina1.jpg</t>
  </si>
  <si>
    <t>matador-cantina2.png</t>
  </si>
  <si>
    <t>Boiler House</t>
  </si>
  <si>
    <t xml:space="preserve"> </t>
  </si>
  <si>
    <t>312 Pearl Parkway</t>
  </si>
  <si>
    <t>(210) 354-4644</t>
  </si>
  <si>
    <t>http://www.boilerhousesa.com/</t>
  </si>
  <si>
    <t>http://www.boilerhousesa.com/menu-chef/</t>
  </si>
  <si>
    <t>Mon - Wed 11:00 am - 10:00 pm
Thu - Fri 11:00 am - 12:00 am
Sat:10:00 am - 12:00 am
Sun:10:00 am - 10:00 pm</t>
  </si>
  <si>
    <t>boiler-house1.jpg</t>
  </si>
  <si>
    <t>boiler-house2.jpg</t>
  </si>
  <si>
    <t>Lula Cocina Mexicana</t>
  </si>
  <si>
    <t>2720 Main Street</t>
  </si>
  <si>
    <t>(310) 392-5711</t>
  </si>
  <si>
    <t>http://www.lulacocinamexicana.com/</t>
  </si>
  <si>
    <t>http://www.lulacocinamexicana.com/menus.html</t>
  </si>
  <si>
    <t>lula-cocina1.jpg</t>
  </si>
  <si>
    <t>lula-cocina2.jpg</t>
  </si>
  <si>
    <t>Clementine Bakery</t>
  </si>
  <si>
    <t>9346 Civic Center Drive</t>
  </si>
  <si>
    <t>310.461.0600</t>
  </si>
  <si>
    <t>http://beverlyhills.clementineonline.com/</t>
  </si>
  <si>
    <t>http://beverlyhills.clementineonline.com/docs/menu_bh_allday</t>
  </si>
  <si>
    <t>Mon-Fri 7:00am - 5:00pm</t>
  </si>
  <si>
    <t>clementine-bakery1.jpg</t>
  </si>
  <si>
    <t>Clementine-bakery2.jpg</t>
  </si>
  <si>
    <t>1751 Ensley Avenue</t>
  </si>
  <si>
    <t>(310) 552-1080</t>
  </si>
  <si>
    <t>http://centurycity.clementineonline.com/</t>
  </si>
  <si>
    <t>http://centurycity.clementineonline.com/docs/menu_allday</t>
  </si>
  <si>
    <t>Mon-Fri 7:00am - 7:30pm
Saturday: 8:00am to 5:00pm</t>
  </si>
  <si>
    <t>clementine-bakerycc1.jpg</t>
  </si>
  <si>
    <t>Chez Jacques</t>
  </si>
  <si>
    <t>1022 South 1st Street</t>
  </si>
  <si>
    <t>Milwaukee</t>
  </si>
  <si>
    <t>414.672.1040</t>
  </si>
  <si>
    <t>http://www.chezjacques.com/</t>
  </si>
  <si>
    <t>http://www.chezjacques.com/food.html</t>
  </si>
  <si>
    <t>Tues. - Sat. 10am – 10pm
Sunday 10am – 8pm</t>
  </si>
  <si>
    <t>chez-jacques1.jpg</t>
  </si>
  <si>
    <t>chez-jacque2.png</t>
  </si>
  <si>
    <t>Bistro Alessio</t>
  </si>
  <si>
    <t>9725 Reseda Blvd.</t>
  </si>
  <si>
    <t>Northridge</t>
  </si>
  <si>
    <t>(818) 709-8393</t>
  </si>
  <si>
    <t>http://bistroalessio.com/</t>
  </si>
  <si>
    <t>Mon 11:30am - 2:30pm; 5:00pm -9:00pm
Tues - Thur 11:30am- 2:30pm; 5:00pm - 9:30pm
Fri 11:30am - 2:30pm; 5:00pm - 10:30pm
Sat 5:00pm - 10:30pm
Sun 10:30am - 2:00pm;  4:00pm - 9:00pm</t>
  </si>
  <si>
    <t>bistro-alessio1.jpg</t>
  </si>
  <si>
    <t>Bread &amp; Wine</t>
  </si>
  <si>
    <t>3732 W Irving Park Road</t>
  </si>
  <si>
    <t>773 - 866 - 5266</t>
  </si>
  <si>
    <t>http://breadandwinechicago.com/</t>
  </si>
  <si>
    <t>http://breadandwinechicago.com/menu-new/</t>
  </si>
  <si>
    <t>http://www.opentable.com/bread-and-wine-reservations-chicago</t>
  </si>
  <si>
    <t>Mon-Thur 5:00pm - 10:00pm
Fri &amp; Sat 5:00pm - 10:30pm
Sun 10:00am - 2:00pm (brunch)</t>
  </si>
  <si>
    <t>bread-and-wine1.jpg</t>
  </si>
  <si>
    <t>bread-and-wine2.gif</t>
  </si>
  <si>
    <t>Skamania Lodge-The Cascade</t>
  </si>
  <si>
    <t>1131 SW Skamania Lodge Way</t>
  </si>
  <si>
    <t>Stevenson</t>
  </si>
  <si>
    <t>800-221-7117</t>
  </si>
  <si>
    <t>http://www.skamania.com/hood-river-restaurants.php</t>
  </si>
  <si>
    <t>Mon - Thurs 7:00am - 9:00pm
Fri &amp; Sat 7:00am - 9:30pm
Sun 9:00am - 9:00pm</t>
  </si>
  <si>
    <t>skamania-cascade1.jpg</t>
  </si>
  <si>
    <t>Skamania2.JPG</t>
  </si>
  <si>
    <t>Skamania Lodge-River Rock</t>
  </si>
  <si>
    <t>http://www.skamania.com/stevenson-wa-restaurants.php</t>
  </si>
  <si>
    <t>Mon - Thurs 2:00am - 10:00pm
Fri &amp; Sat 11:00am - 11:00pm
Sun 7:00am - 10:00pm</t>
  </si>
  <si>
    <t>skamania-river1.jpg</t>
  </si>
  <si>
    <t>Storie Street Grille</t>
  </si>
  <si>
    <t>1167 Main Street</t>
  </si>
  <si>
    <t>Blowing Rock</t>
  </si>
  <si>
    <t>NC</t>
  </si>
  <si>
    <t>828-295-7075</t>
  </si>
  <si>
    <t>http://www.storiestreetgrille.com/</t>
  </si>
  <si>
    <t>http://www.storiestreetgrille.com/menus.html</t>
  </si>
  <si>
    <t>Mon-Sat 11:00am-3:00pm; 5:00pm-9:00pm</t>
  </si>
  <si>
    <t>storie-street-grill1.jpg</t>
  </si>
  <si>
    <t>storie-street- grill2.jpg</t>
  </si>
  <si>
    <t>Adelaide</t>
  </si>
  <si>
    <t>pizza</t>
  </si>
  <si>
    <t>57 Adelaide St E</t>
  </si>
  <si>
    <t>Toronto</t>
  </si>
  <si>
    <t>ON</t>
  </si>
  <si>
    <t>M5C 1K6</t>
  </si>
  <si>
    <t>416 203 3093</t>
  </si>
  <si>
    <t>http://adelaide.terroni.com/</t>
  </si>
  <si>
    <t>http://www.opentable.com/terroni-adelaide-reservations-toronto</t>
  </si>
  <si>
    <t>Mon-Wed 9 am - 10 pm
Thu-Sat 9 am - 11 pm</t>
  </si>
  <si>
    <t>Terroni-Adelaide1.jpg</t>
  </si>
  <si>
    <t>terroni2.jpg</t>
  </si>
  <si>
    <t xml:space="preserve">Queen St. </t>
  </si>
  <si>
    <t>720 Queen St W</t>
  </si>
  <si>
    <t>M6J 1E8</t>
  </si>
  <si>
    <t>416 504 0320</t>
  </si>
  <si>
    <t>http://queen.terroni.com/</t>
  </si>
  <si>
    <t>http://www.opentable.com/terroni-queen-reservations-toronto</t>
  </si>
  <si>
    <t>Sun - Thur 9:00am - 11:00pm
Fri &amp; Sat 9:00am- 11:30pm</t>
  </si>
  <si>
    <t>Terroni-queen1.jpg</t>
  </si>
  <si>
    <t xml:space="preserve">Yonge St. </t>
  </si>
  <si>
    <t>1095 Yonge St</t>
  </si>
  <si>
    <t>M4W 2L8</t>
  </si>
  <si>
    <t>416 925 4020</t>
  </si>
  <si>
    <t>http://yonge.terroni.com/</t>
  </si>
  <si>
    <t>http://www.opentable.com/terroni-yonge-at-price-st-reservations-toronto</t>
  </si>
  <si>
    <t>Sun - Wed 11:30am - 10:00pm
Thur - Sat 11:30am - 11:30pm</t>
  </si>
  <si>
    <t>terroni-yunge1.gif</t>
  </si>
  <si>
    <t>Osteria Ciceri E Tria</t>
  </si>
  <si>
    <t>106 Victoria Street</t>
  </si>
  <si>
    <t>M5C 3G7</t>
  </si>
  <si>
    <t>416 955 0258</t>
  </si>
  <si>
    <t>http://osteriacicerietria.com/</t>
  </si>
  <si>
    <t>http://www.opentable.com/la-bettola-osteria-reservations-toronto</t>
  </si>
  <si>
    <t>Mon - Thur 9:00am - 10:00pm
Fri 9:00am - 11:00pm
Sat 5:00pm - 11:00pm</t>
  </si>
  <si>
    <t>Osteria-Ciceri-e-Tria1.jpg</t>
  </si>
  <si>
    <t>Osteria-Ciceri-e-Tria2.png</t>
  </si>
  <si>
    <t>La Bettola di Terroni</t>
  </si>
  <si>
    <t>416 504 9998</t>
  </si>
  <si>
    <t>http://labettola.ca/</t>
  </si>
  <si>
    <t>Mon - Wed 9:00am - 10:00pm
Thur - Sat 9:00am - 11:00pm
Sun 5:00pm - 10:00pm</t>
  </si>
  <si>
    <t>la-bettola1.jpg</t>
  </si>
  <si>
    <t>la-bettola2.jpg</t>
  </si>
  <si>
    <t>King's Highway</t>
  </si>
  <si>
    <t>701 E. Palm Canyon Dr</t>
  </si>
  <si>
    <t>760.325.9900</t>
  </si>
  <si>
    <t>http://www.acehotel.com/palmsprings?page=dining#dining</t>
  </si>
  <si>
    <t>http://assets.acehotel.com/images/dining/PSP_KH_WINTER_2013_MENU_12.13.13.pdf</t>
  </si>
  <si>
    <t>Sun - Thur 7am- 1am
Fri &amp; Sat 7am - 3am</t>
  </si>
  <si>
    <t>kings-highway1.jpg</t>
  </si>
  <si>
    <t>kings-highway2.jpg</t>
  </si>
  <si>
    <t>The Mercantile</t>
  </si>
  <si>
    <t>6600 West Sunset Boulevard</t>
  </si>
  <si>
    <t>(323) 962-8202</t>
  </si>
  <si>
    <t>http://www.themercantilela.com/</t>
  </si>
  <si>
    <t>http://www.themercantilela.com/menu.html</t>
  </si>
  <si>
    <t>http://www.opentable.com/the-mercantile-reservations-los-angeles</t>
  </si>
  <si>
    <t>Mon - Fri 12:00pm - 12:00am
Sat &amp; Sun 11:00am - 12:00pm</t>
  </si>
  <si>
    <t>the-mercantile1.jpg</t>
  </si>
  <si>
    <t>the-mercantile2.png</t>
  </si>
  <si>
    <t>SUR Restaurant</t>
  </si>
  <si>
    <t>American, Meditteranean</t>
  </si>
  <si>
    <t>606 N Robertson Blvd</t>
  </si>
  <si>
    <t>(310) 289-2824</t>
  </si>
  <si>
    <t>http://www.surrestaurantandbar.com/</t>
  </si>
  <si>
    <t>http://www.surrestaurantandbar.com/index.php?option=com_content&amp;view=article&amp;id=3&amp;Itemid=5</t>
  </si>
  <si>
    <t>http://www.opentable.com/sur-restaurant-reservations-west-hollywood</t>
  </si>
  <si>
    <t>Mon-Thu, Sun 5:30 pm - 10:30 pm
Fri-Sat 5:30 pm - 11 pm</t>
  </si>
  <si>
    <t>sur-restaurant1.jpg</t>
  </si>
  <si>
    <t>Sur-restaurant2.jpg</t>
  </si>
  <si>
    <t>sur-resturant3.jpg</t>
  </si>
  <si>
    <t>Plancha Tacos</t>
  </si>
  <si>
    <t>8250 W. 3rd St.</t>
  </si>
  <si>
    <t>323.951.9911</t>
  </si>
  <si>
    <t>http://planchatacos.com/</t>
  </si>
  <si>
    <t>http://planchatacos.com/menus.php</t>
  </si>
  <si>
    <t>Sun - Thur 8:00am - 12:00am
Fri &amp; Sat 8:00am - 1:00am</t>
  </si>
  <si>
    <t>planca-taco1.jpg</t>
  </si>
  <si>
    <t>Plancha-taco2.jpg</t>
  </si>
  <si>
    <t>Mondo Taco</t>
  </si>
  <si>
    <t>2200 Colorado Ave.</t>
  </si>
  <si>
    <t>(310) 310-8922</t>
  </si>
  <si>
    <t>http://mondotaco.com/wp-mondotaco/</t>
  </si>
  <si>
    <t>http://mondotaco.com/wp-mondotaco/menu/</t>
  </si>
  <si>
    <t>Mon - Sun 11am -10pm</t>
  </si>
  <si>
    <t>mondo-taco1.JPG</t>
  </si>
  <si>
    <t>Mondo-taco2.png</t>
  </si>
  <si>
    <t>Mediterraneo</t>
  </si>
  <si>
    <t>32037 Agoura Road</t>
  </si>
  <si>
    <t>(818) 889-9105</t>
  </si>
  <si>
    <t>http://www.med-rest.com/</t>
  </si>
  <si>
    <t>http://www.med-rest.com/menus/</t>
  </si>
  <si>
    <t>http://www.opentable.com/mediterraneo</t>
  </si>
  <si>
    <t>mediterrano1.jpg</t>
  </si>
  <si>
    <t>mediterreano2.jpg</t>
  </si>
  <si>
    <t>Stonehaus</t>
  </si>
  <si>
    <t>Westlake Village Inn</t>
  </si>
  <si>
    <t>32039 Agoura Road</t>
  </si>
  <si>
    <t>818.483.1152</t>
  </si>
  <si>
    <t>http://www.the-stonehaus.com/</t>
  </si>
  <si>
    <t>http://www.the-stonehaus.com/menu</t>
  </si>
  <si>
    <t>Monday - Thursday 6am - 8pm
Friday 6am - 11pm
Saturday 7am - 11pm
Sunday 7am - 8pm</t>
  </si>
  <si>
    <t>stonehaus1.jpg</t>
  </si>
  <si>
    <t>stonehaus2.jpg</t>
  </si>
  <si>
    <t>stonehaus3.png</t>
  </si>
  <si>
    <t>Bogies Bar &amp; Lounge</t>
  </si>
  <si>
    <t>32001 Agoura Rd</t>
  </si>
  <si>
    <t>(818) 889-2394</t>
  </si>
  <si>
    <t>http://www.bogies-bar.com/</t>
  </si>
  <si>
    <t>http://www.bogies-bar.com/menu/</t>
  </si>
  <si>
    <t>Tue-Thu 5 pm - 11 pm
Fri 5 pm - 2 am
Sat 8 pm - 2 am</t>
  </si>
  <si>
    <t>bogies1.jpg</t>
  </si>
  <si>
    <t>Bogies2.jpg</t>
  </si>
  <si>
    <t>R+D Kitchen</t>
  </si>
  <si>
    <t>1323 Montana Avenue</t>
  </si>
  <si>
    <t>(310) 395-3314</t>
  </si>
  <si>
    <t>http://www.hillstone.com/#/restaurants/cafeRandD/</t>
  </si>
  <si>
    <t>http://www.hillstone.com/pdf_menus/cafeRandD/R_and_D_Kitchen.pdf</t>
  </si>
  <si>
    <t>Mon-Wed, Sun 11:30 am - 10 pm
Thu-Sat 11:30 am - 11 pm</t>
  </si>
  <si>
    <t>R+D-Kitchen1.jpg</t>
  </si>
  <si>
    <t>R+D-kitchenmntn2.jpg</t>
  </si>
  <si>
    <t>R+D-Kitchen3.jpg</t>
  </si>
  <si>
    <t>8300 Preston Center Plaza</t>
  </si>
  <si>
    <t>(214) 890-7900</t>
  </si>
  <si>
    <t>http://www.hillstone.com/pdf_menus/cafeRandD/Cafe_R_and_D_Dallas.pdf</t>
  </si>
  <si>
    <t>Mon-Thu 11 am - 10 pm
Fri-Sat 11 am - 11 pm
Sun 10 am - 10 pm</t>
  </si>
  <si>
    <t>r+d-kitchentx1.jpg</t>
  </si>
  <si>
    <t>555 Newport Center Drive</t>
  </si>
  <si>
    <t>(949) 219-0555</t>
  </si>
  <si>
    <t>http://www.hillstone.com/pdf_menus/cafeRandD/Cafe_R_and_D_Newport.pdf</t>
  </si>
  <si>
    <t>Mon-Wed 11 am - 9:30 pm
Thu-Sat 11 am - 10 pm
Sun 11 am - 9 pm</t>
  </si>
  <si>
    <t>The Matador Cantina</t>
  </si>
  <si>
    <t>111 N. Harbor Boulevard</t>
  </si>
  <si>
    <t>Fullerton</t>
  </si>
  <si>
    <t>714.871.8226</t>
  </si>
  <si>
    <t>http://www.thematador.com/</t>
  </si>
  <si>
    <t>http://www.thematador.com/menu/dinner.aspx</t>
  </si>
  <si>
    <t>http://www.opentable.com/matador-cantina</t>
  </si>
  <si>
    <t>Mon-Fri 11 am - 2 am
Sat-Sun 9 am - 2 am</t>
  </si>
  <si>
    <t>the-matador-cantina1.jpg</t>
  </si>
  <si>
    <t>the-matador-cantina2.jpg</t>
  </si>
  <si>
    <t>Currywurst</t>
  </si>
  <si>
    <t>German</t>
  </si>
  <si>
    <t>109 N. Fairfax Ave</t>
  </si>
  <si>
    <t>(323) 413-2627</t>
  </si>
  <si>
    <t>http://currywurstus.com/</t>
  </si>
  <si>
    <t>http://currywurstus.com/menu/</t>
  </si>
  <si>
    <t>Tues - Thurs 11:0o am to 9:00 pm
Fri - Sat 11:00 am to 10:00 pm
Sun 11:00 am to 9:00 pm</t>
  </si>
  <si>
    <t>currywurst1.jpg</t>
  </si>
  <si>
    <t>currywurst2.jpg</t>
  </si>
  <si>
    <t>Alessio Bistro</t>
  </si>
  <si>
    <t>6428 Platt Ave</t>
  </si>
  <si>
    <t>West Hills</t>
  </si>
  <si>
    <t>(818) 710-0270</t>
  </si>
  <si>
    <t>http://www.alessiobistro.com/restaurant/</t>
  </si>
  <si>
    <t>http://www.alessiobistro.com/restaurant/menu/</t>
  </si>
  <si>
    <t>Mon-Fri 11:30 am - 3 pm
Mon-Thu 5 pm - 10 pm
Fri-Sat 5 pm - 11 pm
Sun 4:30 pm - 9:30 pm</t>
  </si>
  <si>
    <t>alessio-bistro1.jpg</t>
  </si>
  <si>
    <t>alessio-bistro2.jpg</t>
  </si>
  <si>
    <t>Candle 79</t>
  </si>
  <si>
    <t>Upper East Side</t>
  </si>
  <si>
    <t>154 E 79th St</t>
  </si>
  <si>
    <t>New York City</t>
  </si>
  <si>
    <t>(212) 537-7179</t>
  </si>
  <si>
    <t>http://www.candle79.com/index.html</t>
  </si>
  <si>
    <t>http://www.candle79.com/menu.html</t>
  </si>
  <si>
    <t>http://www.opentable.com/candle-79-reservations-new-york</t>
  </si>
  <si>
    <t>Mon-Sat 12 pm - 3:30 pm
Mon-Sat 5:30 pm - 10:30 pm
Sun 12 pm - 4 pm
Sun 5 pm - 10 pm</t>
  </si>
  <si>
    <t>candle-791.jpg</t>
  </si>
  <si>
    <t>candle-792.jpg</t>
  </si>
  <si>
    <t>Bon Vivant Market &amp; Cafe</t>
  </si>
  <si>
    <t>3155 Glendale Blvd</t>
  </si>
  <si>
    <t>Atwater Village</t>
  </si>
  <si>
    <t>(323) 284-8013</t>
  </si>
  <si>
    <t>http://www.bonvivantmarketcafe.com/</t>
  </si>
  <si>
    <t>Sun-Thur 8:00am -3:00pm
Fri &amp; Sat 8:00am - 8:00pm</t>
  </si>
  <si>
    <t>bon-vivant1.jpg</t>
  </si>
  <si>
    <t>bon-vivant2.jpeg</t>
  </si>
  <si>
    <t>Drunken Noodle</t>
  </si>
  <si>
    <t>Asian, American</t>
  </si>
  <si>
    <t>623 NP Avenue</t>
  </si>
  <si>
    <t>Fargo</t>
  </si>
  <si>
    <t>ND</t>
  </si>
  <si>
    <t>701.232.3380</t>
  </si>
  <si>
    <t>http://www.drunkennoodle.com/</t>
  </si>
  <si>
    <t>http://www.drunkennoodle.com/menu.aspx</t>
  </si>
  <si>
    <t>Mon - Thur 11am - 9pm
Fri &amp; Sat 11:00am - 3:00am
Sun 12:00pm - 8:00pm</t>
  </si>
  <si>
    <t>drunken-noodle1.jpg</t>
  </si>
  <si>
    <t>Stonefire Grill</t>
  </si>
  <si>
    <t>Valencia</t>
  </si>
  <si>
    <t>Italian, American</t>
  </si>
  <si>
    <t>23300 Cinema Drive</t>
  </si>
  <si>
    <t>661.799.8282</t>
  </si>
  <si>
    <t>http://www.stonefiregrill.com/locations/valencia/</t>
  </si>
  <si>
    <t>http://www.stonefiregrill.com/menu/</t>
  </si>
  <si>
    <t>Mon-Thu, Sun 11 am - 9:30 pm
Fri-Sat 11 am - 10 pm</t>
  </si>
  <si>
    <t>stonefire1.png</t>
  </si>
  <si>
    <t>6405 Fallbrook Avenue</t>
  </si>
  <si>
    <t>818.887.4145</t>
  </si>
  <si>
    <t>http://www.stonefiregrill.com/locations/west-hills/</t>
  </si>
  <si>
    <t>Guisado Tacos</t>
  </si>
  <si>
    <t>Boyle Heights</t>
  </si>
  <si>
    <t>2100 E Cesar Chavez Ave</t>
  </si>
  <si>
    <t>323.264.7201</t>
  </si>
  <si>
    <t>http://guisados.co/</t>
  </si>
  <si>
    <t>Mon - Sat 11:00am - 8:00pm
Sun 11:00am - 5:00pm</t>
  </si>
  <si>
    <t>guisado-tacos1.jpg</t>
  </si>
  <si>
    <t>guisado-tacos-boyle2.jpg</t>
  </si>
  <si>
    <t>Echo Park</t>
  </si>
  <si>
    <t>1261 W Sunset Blvd</t>
  </si>
  <si>
    <t>(213) 250-7600</t>
  </si>
  <si>
    <t>Mon-Thu 10:30 am – 9 pm
Fri-Sat 10:30 am – 10 pm
Sun 10:30 am – 5 pm</t>
  </si>
  <si>
    <t>Guisados-tacos-echo2.jpg</t>
  </si>
  <si>
    <t>Muddy Leek</t>
  </si>
  <si>
    <t>8631 Washington Blvd</t>
  </si>
  <si>
    <t>(310) 838-2281</t>
  </si>
  <si>
    <t>http://www.muddyleek.com/index.html</t>
  </si>
  <si>
    <t>http://www.muddyleek.com/menus.html</t>
  </si>
  <si>
    <t>Tue-Fri 11 am - 10 pm
Sat 5 pm - 10:30 pm</t>
  </si>
  <si>
    <t>muddy-leek1.jpg</t>
  </si>
  <si>
    <t>muddy-leek2.jpg</t>
  </si>
  <si>
    <t>Berlin Currywurst</t>
  </si>
  <si>
    <t>3827 W Sunset Boulevard</t>
  </si>
  <si>
    <t>323.663.1989</t>
  </si>
  <si>
    <t>http://www.berlincurrywurst.com/</t>
  </si>
  <si>
    <t>http://www.berlincurrywurst.com/what.php</t>
  </si>
  <si>
    <t>Mon - Thu: 12:00pm - 10:00pm
Fri &amp; Sat: 12:00pm - 11:00pm
Sun: 12:00pm - 8:00pm</t>
  </si>
  <si>
    <t>berlin-curryworst1.jpg</t>
  </si>
  <si>
    <t>berlin-curryworst2.png</t>
  </si>
  <si>
    <t>1620 N. Cahuenga Boulevard</t>
  </si>
  <si>
    <t>323.467.7593</t>
  </si>
  <si>
    <t>Sun-Wed: 12:00pm - 12:00am
Thu-Sat: 12:00pm - 2:00am</t>
  </si>
  <si>
    <t>Barnyard Venice</t>
  </si>
  <si>
    <t>1715 Pacific Ave.</t>
  </si>
  <si>
    <t>310.581.1015</t>
  </si>
  <si>
    <t>http://www.barnyardvenice.com/home</t>
  </si>
  <si>
    <t>http://www.barnyardvenice.com/dinner</t>
  </si>
  <si>
    <t>http://www.opentable.com/barnyard-reservations-venice</t>
  </si>
  <si>
    <t>Tues - Sat 5:30pm - 10:30pm</t>
  </si>
  <si>
    <t>barnyard-Venice1.jpg</t>
  </si>
  <si>
    <t>Barnyard-Venice2.png</t>
  </si>
  <si>
    <t>Kate Mantilini Restaurant</t>
  </si>
  <si>
    <t>9101 Wilshire Blvd</t>
  </si>
  <si>
    <t>(310) 278-3699</t>
  </si>
  <si>
    <t>http://katemantilinirestaurant.com/</t>
  </si>
  <si>
    <t>http://katemantilinirestaurant.com/category/menus/</t>
  </si>
  <si>
    <t>Monday 8:00am - 10:00pm
Tues - Thur 8:00am -11:30pm
Friday 8:00am -12:30am
Saturday 11:00am -12:30am
Sunday 10:00am -10:00pm</t>
  </si>
  <si>
    <t>kate-mantilinibh1.jpg</t>
  </si>
  <si>
    <t>kate-mantalini2.jpg</t>
  </si>
  <si>
    <t>Woodland Hills</t>
  </si>
  <si>
    <t>5921 Owensmouth Ave</t>
  </si>
  <si>
    <t>(818) 348-1095</t>
  </si>
  <si>
    <t>Mon- Tues 11:30am -9:00pm
Wed -Thurs 11:30am-10:00pm
Friday 11:30am - 10:30pm
Saturday 5:00pm-10:30pm
Sunday 5:00pm-9:00pm</t>
  </si>
  <si>
    <t>kate-mantaliniwh1.jpg</t>
  </si>
  <si>
    <t>Kung Pao Bistro</t>
  </si>
  <si>
    <t>Asian, Chinese</t>
  </si>
  <si>
    <t>7853 Santa Monica Boulevard</t>
  </si>
  <si>
    <t>323.848.9888</t>
  </si>
  <si>
    <t>http://www.kpbistro.com/</t>
  </si>
  <si>
    <t>http://www.kpbistro.com/menu/</t>
  </si>
  <si>
    <t>kung-poa1.jpg</t>
  </si>
  <si>
    <t>kung-pao2.jpg</t>
  </si>
  <si>
    <t>Fountain Valley</t>
  </si>
  <si>
    <t>18727 Brookhurst Street</t>
  </si>
  <si>
    <t>714.968.8300</t>
  </si>
  <si>
    <t>http://www.stonefiregrill.com/locations/fountain-valley/</t>
  </si>
  <si>
    <t>3966 Barranca Parkway</t>
  </si>
  <si>
    <t>949.777.1177</t>
  </si>
  <si>
    <t>http://www.stonefiregrill.com/locations/irvine/</t>
  </si>
  <si>
    <t>Chatsworth</t>
  </si>
  <si>
    <t>9229 Winnetka Avenue</t>
  </si>
  <si>
    <t>818.534.3364</t>
  </si>
  <si>
    <t>http://www.stonefiregrill.com/locations/chatsworth/</t>
  </si>
  <si>
    <t>473 N. Rosemead Boulevard</t>
  </si>
  <si>
    <t>626.921.1255</t>
  </si>
  <si>
    <t>http://www.stonefiregrill.com/locations/pasadena/</t>
  </si>
  <si>
    <t>3635 E. Thousand Oaks Boulevard</t>
  </si>
  <si>
    <t>805.413.0300</t>
  </si>
  <si>
    <t>Feed Body and Soul</t>
  </si>
  <si>
    <t>1239 Abbot Kinney Blvd</t>
  </si>
  <si>
    <t>310.450.5550</t>
  </si>
  <si>
    <t>http://feedbodyandsoul.com/</t>
  </si>
  <si>
    <t>http://www.opentable.com/feed-body-and-soul-reservations-venice</t>
  </si>
  <si>
    <t>Daily 7:00am - 11:00pm</t>
  </si>
  <si>
    <t>FEED1.jpg</t>
  </si>
  <si>
    <t>feed2.jpeg</t>
  </si>
  <si>
    <t>DOMA</t>
  </si>
  <si>
    <t>362 North Camden Drive</t>
  </si>
  <si>
    <t>310.277.7346</t>
  </si>
  <si>
    <t>http://domabh.com/</t>
  </si>
  <si>
    <t>http://domabh.com/?page_id=19</t>
  </si>
  <si>
    <t>Mon - Thur 11:30am - 3:00pm; 5:30pm - 10:00pm
Fri &amp; Sat 11:30am - 3:00pm; 5:30pm - 11:00pm
Sunday 5:30pm - 10:00pm</t>
  </si>
  <si>
    <t>DOMA1.jpg</t>
  </si>
  <si>
    <t>DOMA2.jpeg</t>
  </si>
  <si>
    <t>Uncommon Ground</t>
  </si>
  <si>
    <t>Wrigleyville</t>
  </si>
  <si>
    <t>3800 N Clark St</t>
  </si>
  <si>
    <t>773-929-3680</t>
  </si>
  <si>
    <t>http://www.uncommonground.com/pages/clark_home/19.php</t>
  </si>
  <si>
    <t>http://www.uncommonground.com/pages/lakeview_reservations/158.php</t>
  </si>
  <si>
    <t>Mon - Thurs, Sun 9:00am - 10:00pm
Fri &amp; Sat 9:00am - 12:00am</t>
  </si>
  <si>
    <t>uncommon-ground-clark1.jpg</t>
  </si>
  <si>
    <t>uncommon-ground2.jpg</t>
  </si>
  <si>
    <t>Edgewater</t>
  </si>
  <si>
    <t>1401 W Devon Ave</t>
  </si>
  <si>
    <t>(773) 465-9801</t>
  </si>
  <si>
    <t>http://www.uncommonground.com/pages/devon_home/35.php</t>
  </si>
  <si>
    <t>http://www.uncommonground.com/pages/devon_reservations/159.php</t>
  </si>
  <si>
    <t>uncommon-ground-devon1.jpg</t>
  </si>
  <si>
    <t>Slim Goodies Diner</t>
  </si>
  <si>
    <t>Garden District</t>
  </si>
  <si>
    <t>3322 Magazine St</t>
  </si>
  <si>
    <t>(504) 891-3447</t>
  </si>
  <si>
    <t>http://slimgoodiesdiner.com/</t>
  </si>
  <si>
    <t>http://slimgoodiesdiner.com/page2---food.html</t>
  </si>
  <si>
    <t>slim-goodies-diner1.jpg</t>
  </si>
  <si>
    <t>slim-goodies-diner2.jpg</t>
  </si>
  <si>
    <t>slim-goodies-diner3.jpg</t>
  </si>
  <si>
    <t>Nicole's Gourmet Foods</t>
  </si>
  <si>
    <t>921 Meridian Avenue Unit B</t>
  </si>
  <si>
    <t xml:space="preserve">South Pasadena </t>
  </si>
  <si>
    <t>(626) 403-5751</t>
  </si>
  <si>
    <t>http://www.nicolesgourmetfoods.com/</t>
  </si>
  <si>
    <t>Mon-Wed, Fri 9 am - 6 pm
Thu 9 am - 8 pm
Sat 9 am - 5:30 pm
Sun 10 am - 4 pm</t>
  </si>
  <si>
    <t>nicoles-gourmet-market1.JPG</t>
  </si>
  <si>
    <t>nicoles-gourmet-market2.jpg</t>
  </si>
  <si>
    <t>Zip Sushi Izakaya</t>
  </si>
  <si>
    <t>Sushi, Japanese</t>
  </si>
  <si>
    <t>744 E 3rd St</t>
  </si>
  <si>
    <t>(213) 680-3770</t>
  </si>
  <si>
    <t>http://zipizakaya.com/</t>
  </si>
  <si>
    <t>http://zipizakaya.com/html2/menu.html</t>
  </si>
  <si>
    <t>Mon-Fri 11 am - 2:30 pm
Mon-Thu 5 pm - 10:30 pm
Fri 5 pm - 11:30 pm
Sat 12 pm - 11:30 pm
Sun 12 pm - 10:30 pm</t>
  </si>
  <si>
    <t>zip-sushi-izakaya1.jpg</t>
  </si>
  <si>
    <t>zip-sushi-izakaya2.jpg</t>
  </si>
  <si>
    <t>Laurel Hardware</t>
  </si>
  <si>
    <t>7984 Santa Monica Blvd.</t>
  </si>
  <si>
    <t>(323) 656-6070</t>
  </si>
  <si>
    <t>http://laurelhardware.com/</t>
  </si>
  <si>
    <t>http://www.opentable.com/laurel-hardware-reservations-los-angeles</t>
  </si>
  <si>
    <t>Mon-Sun · Lunch 11:30am-3:00pm
Sat &amp; Sun · Brunch 10:00am-4:00pm
Sun-Thurs · Dinner 6:00pm-11:00pm
Fri &amp; Sat · Dinner 6:00pm-11:30pm</t>
  </si>
  <si>
    <t>laurel-hardware1.jpg</t>
  </si>
  <si>
    <t>laurel-hardware2.jpg</t>
  </si>
  <si>
    <t>laurel-hardware3.jpg</t>
  </si>
  <si>
    <t>Fabiolus Cucina Italiana</t>
  </si>
  <si>
    <t>6270 W. Sunset Boulevard</t>
  </si>
  <si>
    <t>(323) 467-2882</t>
  </si>
  <si>
    <t>http://fabiolus.info/</t>
  </si>
  <si>
    <t>http://www.opentable.com/fabiolus-cucina</t>
  </si>
  <si>
    <t>Daily 11:00 am – 10:00 pm</t>
  </si>
  <si>
    <t>fabiolus1.jpg</t>
  </si>
  <si>
    <t>Fabiolus2.png</t>
  </si>
  <si>
    <t>The Gorbals</t>
  </si>
  <si>
    <t>American, Global</t>
  </si>
  <si>
    <r>
      <t>501 South Spring Street</t>
    </r>
    <r>
      <rPr>
        <b/>
        <sz val="10"/>
        <rFont val="Arial"/>
        <family val="2"/>
      </rPr>
      <t xml:space="preserve"> </t>
    </r>
  </si>
  <si>
    <t>213.488.3408</t>
  </si>
  <si>
    <t>http://thegorbalsla.com/</t>
  </si>
  <si>
    <t>Mon-Wed 6:00pm - 12:00am
Thurs - Sat 6:00pm - 2:00am</t>
  </si>
  <si>
    <t>the-gorbals1.jpg</t>
  </si>
  <si>
    <t>the-gorbals2.jpg</t>
  </si>
  <si>
    <t>Granville Café</t>
  </si>
  <si>
    <t>Burbank</t>
  </si>
  <si>
    <t>121 N. San Fernando Boulevard</t>
  </si>
  <si>
    <t>(818) 848-4726</t>
  </si>
  <si>
    <t>http://www.granvillecafe.com/</t>
  </si>
  <si>
    <t>Mon - Thu 11am - 10pm
Fri 11am - 11pm
Sat 9am - 11pm
Sun 9am - 10pm</t>
  </si>
  <si>
    <t>granville-cafe1.jpg</t>
  </si>
  <si>
    <t>granville-cafe2.jpg</t>
  </si>
  <si>
    <t>The Americana at Brand</t>
  </si>
  <si>
    <t>807 Americana Way</t>
  </si>
  <si>
    <t>Glendale</t>
  </si>
  <si>
    <t>(818) 550-0472</t>
  </si>
  <si>
    <t>Mon - Thu 11am - 10pm
Fri 11am - 11pm
Sat 10:00am - 11pm
Sun 10:00am - 10pm</t>
  </si>
  <si>
    <t>Bäco Mercat</t>
  </si>
  <si>
    <t>Spanish</t>
  </si>
  <si>
    <t xml:space="preserve">408 S. Main St. </t>
  </si>
  <si>
    <t>213.687.8808</t>
  </si>
  <si>
    <t>http://bacomercat.com/home.html</t>
  </si>
  <si>
    <t>http://bacomercat.com/menu.html</t>
  </si>
  <si>
    <t>Mon - Thur 11:30 - 2:30 / 5:30pm - 11pm
Fri - Sat 11:30 - 3pm / 5:30pm - midnight
Sunday 11:30 - 3pm / 5pm -10pm</t>
  </si>
  <si>
    <t>baco-mercat1.jpg</t>
  </si>
  <si>
    <t>baco-mercat2.png</t>
  </si>
  <si>
    <t>Kauai Grill</t>
  </si>
  <si>
    <t>The St. Regis Princeville Resort</t>
  </si>
  <si>
    <t>5520 Ka Haku Road</t>
  </si>
  <si>
    <t>Kauai</t>
  </si>
  <si>
    <t>HI</t>
  </si>
  <si>
    <t>(808) 826-9644</t>
  </si>
  <si>
    <t>http://www.kauaigrill.com/</t>
  </si>
  <si>
    <t>http://www.kauaigrill.com/menus.php</t>
  </si>
  <si>
    <t>http://www.opentable.com/kauai-grill-st-regis-hawaii-reservations-princeville</t>
  </si>
  <si>
    <t>Tues, Wed &amp; Thur 5:30pm - 9:30pm
Fri &amp; Sat 5:30pm - 10:00pm</t>
  </si>
  <si>
    <t>kauai-grill1.jpg</t>
  </si>
  <si>
    <t>kauai-grill2.jpg</t>
  </si>
  <si>
    <t>kauai-grill3.png</t>
  </si>
  <si>
    <t>Spice Market</t>
  </si>
  <si>
    <t>west village</t>
  </si>
  <si>
    <t>403 W 13th St</t>
  </si>
  <si>
    <t>(212) 675-2322</t>
  </si>
  <si>
    <t>http://www.spicemarketnewyork.com/meatpacking-district-restaurant.php</t>
  </si>
  <si>
    <t>http://www.spicemarketnewyork.com/menus.php</t>
  </si>
  <si>
    <t>http://www.opentable.com/spice-market-reservations-new-york</t>
  </si>
  <si>
    <t>Sun - Wed 12:00pm- 12:00am
Thurs-Sat 12:00pm -1:00am</t>
  </si>
  <si>
    <t>spice-market1.jpg</t>
  </si>
  <si>
    <t>spice-market2.png</t>
  </si>
  <si>
    <t>W Doha Hotel &amp; Residences</t>
  </si>
  <si>
    <t>West Bay</t>
  </si>
  <si>
    <t>Doha</t>
  </si>
  <si>
    <t>Qatar</t>
  </si>
  <si>
    <t>(974) 4453 5000</t>
  </si>
  <si>
    <t>http://www.spicemarketdoha.com/</t>
  </si>
  <si>
    <t>http://www.spicemarketdoha.com/southeastasian-foodmenu</t>
  </si>
  <si>
    <t>Mon-Sun: 12pm - 4pm; 5:30pm - 11:30</t>
  </si>
  <si>
    <t xml:space="preserve">spice-market-doha1.jpg </t>
  </si>
  <si>
    <t>10 Wardour St.</t>
  </si>
  <si>
    <t>W1D 6QF</t>
  </si>
  <si>
    <t>+44 207 758 1088</t>
  </si>
  <si>
    <t>http://www.spicemarketlondon.co.uk/</t>
  </si>
  <si>
    <t>http://www.spicemarketlondon.co.uk/menus.php</t>
  </si>
  <si>
    <t>http://www.toptable.co.uk/spice-market-reservations-london</t>
  </si>
  <si>
    <t>Hours: Open Daily</t>
  </si>
  <si>
    <t>spice-market-london1.jpg</t>
  </si>
  <si>
    <t>Abbot's Pizza Company</t>
  </si>
  <si>
    <t>1407 Abbot Kinney Blvd</t>
  </si>
  <si>
    <t>(310) 396-7334</t>
  </si>
  <si>
    <t>http://abbotspizzaco.com/</t>
  </si>
  <si>
    <t>http://abbotspizzaco.com/menu.html</t>
  </si>
  <si>
    <t>Sun - Thur 11:00am - 11:00pm
Fri &amp; Sat 11:00am - 12:00pm</t>
  </si>
  <si>
    <t>abbots-pizza1.jpg</t>
  </si>
  <si>
    <t>abbots-pizza2.jpg</t>
  </si>
  <si>
    <t>abbots-pizza3.png</t>
  </si>
  <si>
    <t>Grey Block Pizza</t>
  </si>
  <si>
    <t>1811 Pico Blvd.</t>
  </si>
  <si>
    <t>310.314.2777</t>
  </si>
  <si>
    <t>http://www.greyblockpizza.com/</t>
  </si>
  <si>
    <t>http://www.greyblockpizza.com/menu/</t>
  </si>
  <si>
    <t>Daily 10am – 10pm</t>
  </si>
  <si>
    <t>grey-block-pizza1.jpg</t>
  </si>
  <si>
    <t>grey-block-pizza2.jpg</t>
  </si>
  <si>
    <t>grey-block-pizza3.jpg</t>
  </si>
  <si>
    <t>4410 Sepulveda Blvd.</t>
  </si>
  <si>
    <t>310.398.9000</t>
  </si>
  <si>
    <t>Daily 11am – 10pm</t>
  </si>
  <si>
    <t>Superba Snack Bar</t>
  </si>
  <si>
    <t>533 Rose Ave</t>
  </si>
  <si>
    <t>(310) 399-6400</t>
  </si>
  <si>
    <t>http://superbasnackbar.com/</t>
  </si>
  <si>
    <t>http://superbasnackbar.com/Food.aspx</t>
  </si>
  <si>
    <t>https://rez.opentable.com/reservation/start/3699?source=selfhost</t>
  </si>
  <si>
    <t>Mon-Thu 6 pm - 10:30 pm
Fri 11:30 am - 3 pm
Fri-Sat 5:30 pm - 11:30 pm
Sat-Sun 10:30 am - 3 pm
Sun 5:30 pm - 10 pm</t>
  </si>
  <si>
    <t>superba-snack-bar1.jpg</t>
  </si>
  <si>
    <t>superba-snack-bar2.jpg</t>
  </si>
  <si>
    <t>superba-snack-bar3.png</t>
  </si>
  <si>
    <t>Blue Moon Café</t>
  </si>
  <si>
    <t>American, breakfast</t>
  </si>
  <si>
    <t>diner</t>
  </si>
  <si>
    <t>1621 Aliceanna Street</t>
  </si>
  <si>
    <t>Baltimore</t>
  </si>
  <si>
    <t>MD</t>
  </si>
  <si>
    <t>410-522-3940</t>
  </si>
  <si>
    <t>http://bluemoonbaltimore.com/</t>
  </si>
  <si>
    <t>Daily 7:00am - 3:00am</t>
  </si>
  <si>
    <t>blue-moon-MD1.jpg</t>
  </si>
  <si>
    <t>blue-moon-MD2.png</t>
  </si>
  <si>
    <t>American, breakfast, diner</t>
  </si>
  <si>
    <t>6101 Hwy 179</t>
  </si>
  <si>
    <t>Sedona</t>
  </si>
  <si>
    <t>928-284-1831</t>
  </si>
  <si>
    <t>http://bluemooncafe.us/</t>
  </si>
  <si>
    <t>http://bluemooncafe.us/1/BlueMoonCafe-menu.pdf</t>
  </si>
  <si>
    <t>Daily 7:00am - 9:00pm</t>
  </si>
  <si>
    <t>blue-moon-AZ1.JPG</t>
  </si>
  <si>
    <t>blue-moon-AZ2.gif</t>
  </si>
  <si>
    <t>1810 Argentinian Restaurant</t>
  </si>
  <si>
    <t>121 W Colorado Blvd</t>
  </si>
  <si>
    <t>(626) 795-5658</t>
  </si>
  <si>
    <t>http://www.1810restaurant.com/</t>
  </si>
  <si>
    <t>http://www.1810restaurant.com/menu.html</t>
  </si>
  <si>
    <t>1810-argentinean-restaurant1.jpg</t>
  </si>
  <si>
    <t>1810-argentinean-restaurant2.png</t>
  </si>
  <si>
    <t>id</t>
  </si>
  <si>
    <t>name</t>
  </si>
  <si>
    <t>restId</t>
  </si>
  <si>
    <t>street1</t>
  </si>
  <si>
    <t>street2</t>
  </si>
  <si>
    <t>city</t>
  </si>
  <si>
    <t>state</t>
  </si>
  <si>
    <t>zip</t>
  </si>
  <si>
    <t>country</t>
  </si>
  <si>
    <t>lat</t>
  </si>
  <si>
    <t>lng</t>
  </si>
  <si>
    <t>phone</t>
  </si>
  <si>
    <t>website</t>
  </si>
  <si>
    <t>book</t>
  </si>
  <si>
    <t>reservations</t>
  </si>
  <si>
    <t>glutenfree</t>
  </si>
  <si>
    <t>vegan</t>
  </si>
  <si>
    <t>takeout</t>
  </si>
  <si>
    <t>delivery</t>
  </si>
  <si>
    <t>local</t>
  </si>
  <si>
    <t>organic</t>
  </si>
  <si>
    <t>happyhour</t>
  </si>
  <si>
    <t>hintAuthor</t>
  </si>
  <si>
    <t>hint</t>
  </si>
  <si>
    <t>cuisId</t>
  </si>
  <si>
    <t>hourId</t>
  </si>
  <si>
    <t>hour1</t>
  </si>
  <si>
    <t>hour2</t>
  </si>
  <si>
    <t>hour3</t>
  </si>
  <si>
    <t>hour4</t>
  </si>
  <si>
    <t>hour5</t>
  </si>
  <si>
    <t>parkId</t>
  </si>
  <si>
    <t>streetp</t>
  </si>
  <si>
    <t>price</t>
  </si>
  <si>
    <t>rating</t>
  </si>
  <si>
    <t>photoId</t>
  </si>
  <si>
    <t>photoName</t>
  </si>
  <si>
    <t xml:space="preserve"> At Aloha Grill there are a few substantial entrees to choose from, but the Veggie Sandwich is a big favorite.</t>
  </si>
  <si>
    <t xml:space="preserve"> Here at True Food Kitchen ingredients are sourced locally and most are organic.  Very large selection of vegetarian and vegan appetizers, entrees and even desserts! Nutritious without sacrificing flavor!</t>
  </si>
  <si>
    <t>  Hugo's restaurant has it all! Very Large selection of vegetarian options or substitutions available. You might just have too many choice here. Great breakfast/brunch spot.</t>
  </si>
  <si>
    <t xml:space="preserve"> At Joom Bangkok Cafe you'll find multiple vegetarian options as well as the choice to make other dishes vegetarian as well. Crispy Spring Rolls are a must. Don't let the mini strip mall it's in scare you away. (Personally, I think this is one of the best Thai places this side of town)</t>
  </si>
  <si>
    <t xml:space="preserve"> At Dominick’s they have a delicious Panino or Gnocchi options.</t>
  </si>
  <si>
    <t xml:space="preserve"> Multiple breakfast, lunch and dinner options are available at Swingers. Their servers are very menu/ingredient savvy. They also open early and stay open into the wee hours of the morning.</t>
  </si>
  <si>
    <t xml:space="preserve"> At Comme Ca there's only 1 real dinner option (couple more at lunch) but the drinks and ambiance here make it worth the trip. There are a couple of mix and match items between the salads and sides as well.</t>
  </si>
  <si>
    <t xml:space="preserve"> Although I normally do the appetizer/sharing type of dinner at Taste on Melrose (grilled artichokes for sure) they have a variety of pasta’s on the menu. The Gluten Free pasta was surprisingly yummy as well!</t>
  </si>
  <si>
    <t xml:space="preserve"> Typically have an upscale vegetarian dish or two on the menu or as a special. (Menu changes though and they are a pretty "new" meat heavy kinda place) Brunch on Sunday's. </t>
  </si>
  <si>
    <t xml:space="preserve"> Amazing Pasta's and Pizza are what you'll find at Cecconi's plus some great sides and salads. </t>
  </si>
  <si>
    <t xml:space="preserve"> At Mercede's Grill you'll find a small vegetarian section  menu. The tofu stir fried rice is amazing and served with black beans and plantains.</t>
  </si>
  <si>
    <t xml:space="preserve"> Hatfield's has a wonderful Vegetarian Prix Fixe menu that changes every day. Very filling and nutritious. (This is one of the spots that started the idea for this site.)</t>
  </si>
  <si>
    <t xml:space="preserve"> Tender Greens has a simple menu with a couple of different sandwich and salad options. Best part, their food philosophy is all about eating local.</t>
  </si>
  <si>
    <t xml:space="preserve"> They have a seven vegetable cous cous as well as a few other pics. The Little Door is also a supporter of local farmers. One of our favorite romantic restaurants.</t>
  </si>
  <si>
    <t xml:space="preserve"> The Golden state offers a simple but good menu with a couple of sandwich choices for you.</t>
  </si>
  <si>
    <t xml:space="preserve"> Cliff's Edge has an entree of roasted vegetable cous cous and a pasta options plus some good veggie appetizer choices. Beautiful patio and a yummy cheese plate.</t>
  </si>
  <si>
    <t xml:space="preserve"> Millie's Cafe offers plenty of breakfast and lunch options. Everything is fresh and made from scratch, the old fashioned way. The Elenore R. Special is my top pick for breakfast.</t>
  </si>
  <si>
    <t xml:space="preserve"> There are a couple of sandwich options on the Jersey Mike's Subs menu. I thought the veggie sub was great. My favorite part though (and why the rating is 3), was that they asked if I was a vegetarian when I ordered. When I said yes, they asked if I could wait a second while they wiped down the deli slicer and all the workers on the line changed their gloves and wiped down there boards. Now that is veggie friendly!!</t>
  </si>
  <si>
    <t xml:space="preserve"> Cafe Habana offers a delicious Veggie sandwich that went will with all the chips and salsa I ate.</t>
  </si>
  <si>
    <t xml:space="preserve"> Yummy grilled vegetable burrito and the beans are vegetarian. (Rubio's online menu shows options for dietary needs)</t>
  </si>
  <si>
    <t xml:space="preserve"> The Fat Dog has a couple of options on the menu. The jalapeno mac and cheese was quite tasty. Brunch on Sunday's</t>
  </si>
  <si>
    <t xml:space="preserve"> The Hudson's main veggie option is veggies and rice but there are a couple of other options for all you cheese lovers. I also love the fact that the building works around some trees and makes them part of the decor.</t>
  </si>
  <si>
    <t xml:space="preserve"> AMMO uses great fresh ingredients to make a tasty dish or two each night. They change their menu depending on the seasons but usually have the daily menu on their site. More veggie choices at lunch than at dinner.</t>
  </si>
  <si>
    <t xml:space="preserve"> The roasted cauliflower appetizer is quite tasty at Luna Park and there are a couple of vegetarian options on the menu. Brunch on the weekends. </t>
  </si>
  <si>
    <t xml:space="preserve"> Burrito's, quesadilla's, nachos... you get the idea. They have it all at Pachanga Mexican Grill. Have to admit that I love the Nacho's Grande!</t>
  </si>
  <si>
    <t xml:space="preserve"> At Islands you can sub in a veggie patty on any burger they offer or try the veggie tacos.</t>
  </si>
  <si>
    <t xml:space="preserve"> Taco's, burrito's, enchiladas and a chili rellano and Malo cantina has all types of tequila and margarita's to wash them down.</t>
  </si>
  <si>
    <t xml:space="preserve"> Wood &amp; Vine usually offers at least 1 main as well as some great cheeses to choose from. They choose local, sustainable and organic whenever possible. Make sure to check out their specialty cocktails as well. Oh, and the Butterscotch pot de creme is not to be missed.</t>
  </si>
  <si>
    <t xml:space="preserve"> Surprisingly, too many things to choose from at this wonderfully named restaurant. Great pick any time of the day. It was hard to get past the appetizers at Home Restaurant but, the sandwiches are worth it.</t>
  </si>
  <si>
    <t xml:space="preserve"> On In-N-Out Burgers, "not so secret menu" they have a grilled cheese which has all the yummy veggies and sauce they put on the regular burger, minus the meat. Grab some hand cut fries and you have a not so bad fast food option that is really satisfying.</t>
  </si>
  <si>
    <t xml:space="preserve"> Tons of veggie options at Toi on Sunset! They even separate them out so that you can find them quickly and mention that other menus options may be easily substituted. Great for a late night bite too!</t>
  </si>
  <si>
    <t xml:space="preserve"> Potbelly Sandwich Shop has a fantastic Vegetarian Sandwich (Mushroom Melt) which is one of my favorites from any "chain". Have it with everything and don't forget the hot peppers!</t>
  </si>
  <si>
    <t xml:space="preserve"> Trattoria del lupo offers a few pasta’s and pizza’s to choose from. I requested an angel hair, garlic and tomato dish which they made wonderfully!</t>
  </si>
  <si>
    <t xml:space="preserve"> At Stitch it's bar food for the most part but they do have a garden burger if you are looking for a little more.</t>
  </si>
  <si>
    <t xml:space="preserve"> Ground Support is a cool coffee shop with a couple of sandwiches to choose from.</t>
  </si>
  <si>
    <t xml:space="preserve"> The Coffee Shop is great anytime of the day. The Vegetarian burger is one of the best house made versions I have tasted (with cheese of course).</t>
  </si>
  <si>
    <t xml:space="preserve"> Grano Trattoria has appetizers, Salads, Pasta and Pizza galore. Brunch on the weekends. </t>
  </si>
  <si>
    <t xml:space="preserve"> Fleur offers a veggie burger at lunch and a couple small plates at dinner.</t>
  </si>
  <si>
    <t xml:space="preserve"> Magnolia is one of my go-to places. Their food is always fresh and consistent. Veggie Sandwich and Veggie burger are there for the taking.</t>
  </si>
  <si>
    <t xml:space="preserve"> Yardhouse has a meat substitute they call Gardein(tm) and comes in a variety of ways.</t>
  </si>
  <si>
    <t xml:space="preserve"> Blue Cow Kitchen is a small plates type of place with a sandwich on the list as well. From the Mendocino Farms peeps.</t>
  </si>
  <si>
    <t xml:space="preserve"> Burrito's, bowls and taco's are what you'll find at Baja Fresh. If you want something besides the Grilled Veggie burrito (my personal favorite) you can usually add their grilled veggies to any other option. </t>
  </si>
  <si>
    <t xml:space="preserve"> Grab a sandwich and a seat outside on The Farm at South Mountain's lovely patio. You'll fee like you are on vacation when you do.</t>
  </si>
  <si>
    <t xml:space="preserve"> Breakfast and a bunch of sandwich's and pizza's to choose from at Doughboys Cafe. Don't forget to save room for dessert. </t>
  </si>
  <si>
    <t xml:space="preserve"> Joan's offers breakfast and a bunch of sandwich's to choose from. A Third street staple!</t>
  </si>
  <si>
    <t xml:space="preserve"> Delicious homemade pasta's and pizza's can be found at Pizzeria il Fico. Once you enter this restaurant there is an immediate warmth that makes you feel at home. Great wine selection as well.</t>
  </si>
  <si>
    <t xml:space="preserve"> Mohawk Bend's seasonal menu has a bunch of options for all. Small plates, sandwiches and yummy pizza's are all made from local ingredients when available. Grab a pint and a bite! Brunch on the weekends.</t>
  </si>
  <si>
    <t xml:space="preserve"> Multiple options on the menu at the Trails Eatery from sandwiches to roasted tomato cous cous. Items are marked on the menu too for ease of use. </t>
  </si>
  <si>
    <t xml:space="preserve"> There are a few options at Corner Bakery; sandwiches and large salads as well as pasta. My pick is the California Grill sandwich with sourdough bread.</t>
  </si>
  <si>
    <t xml:space="preserve"> There are usually a couple of choices on the main menu at Tin Roof, as well as a few pizza's from their wood oven. The best is the brussel sprouts appetizer (sans anchovies). If you have room too, try the Indian Spinach Dip-delicious!</t>
  </si>
  <si>
    <t xml:space="preserve"> Delicious veg choices of papaya mango salad, sunfire salad, yucca fries, sesame cole slaw, sweet and salty fried plantains, and a full bar with unique creations to titillate the taste buds!</t>
  </si>
  <si>
    <t xml:space="preserve"> Quality offers multiple sandwich options as well as a great variety for breakfast. The Chili Killers were pretty tasty.</t>
  </si>
  <si>
    <t xml:space="preserve"> Le Pain Quotidien is known for there Tartines but I am a huge fan of their Gazpacho. Get it with fresh avocado and enjoy!</t>
  </si>
  <si>
    <t xml:space="preserve"> All about the Bread has a couple of set sandwiches on the menu but the part I like is the "build your own sandwich". You can get a cheese and veggie sandwich made the way you want it. I like to do Provolone with "the works" less the mayo and mustard. Don't forget the hot peppers for an extra kick!</t>
  </si>
  <si>
    <t xml:space="preserve"> Pasta and Pizza's are ready for the picking at Brio NYC and a few good looking antipasti as well.</t>
  </si>
  <si>
    <t xml:space="preserve"> There is a vegetarian section with a couple of dishes to choose from.</t>
  </si>
  <si>
    <t xml:space="preserve"> Cafe Granada has a full vegetarian tapas section as well as a veggie paella. The layered eggplant is excellent!</t>
  </si>
  <si>
    <t xml:space="preserve"> Check out the grilled cheese or the waffles at Camellia Grill. Both are good picks.</t>
  </si>
  <si>
    <t xml:space="preserve"> When you go to Gautreau's Restaurant, try the wild mushroom perogies and make sure you save room for dessert.</t>
  </si>
  <si>
    <t xml:space="preserve"> Local vegetables are on the menu at Dante's Kitchen in a variety of forms.</t>
  </si>
  <si>
    <t xml:space="preserve"> The menu at Lilette changes with what is in season but there usually is one dish to choose from. When I went I had a eggplant and escarole sandwich. Check before you go just to make sure.</t>
  </si>
  <si>
    <t xml:space="preserve"> Theo's Neighborhood Pizza has a bunch of pizza's to choose from. Ordered the vegan pizza with cheese. A couple of sandwich options as well.</t>
  </si>
  <si>
    <t xml:space="preserve"> Check out the veggie taco's at Juan's Flying Burrito. Plus there are plenty of options without modifications.</t>
  </si>
  <si>
    <t xml:space="preserve"> The huevos rancheros are great at Surrey's Cafe. Make sure to get a juice to at the juice bar, it's their specialty. Sandwiches to choose from as well.</t>
  </si>
  <si>
    <t xml:space="preserve"> The roasted fennel crostini is great at Bouligny Tavern. Try the white pesto as well if it's available that night. Great wine selection as well.</t>
  </si>
  <si>
    <t xml:space="preserve"> The Quiche Degas at Cafe Degas is really the only dish and it's served at lunch. I suggested it since it has that French cafe feel here in NOLA. Grab a mimosa too when you go. Brunch on Sunday's</t>
  </si>
  <si>
    <t xml:space="preserve"> I enjoyed the Baked Melenzane Parmigiana at Andrea's Italian Restaurant. There are a couple other pasta dishes to choose from as well.  </t>
  </si>
  <si>
    <t xml:space="preserve"> The vegetable rolls at SukhoThai to start and veggie curry to finish.</t>
  </si>
  <si>
    <t xml:space="preserve"> Check out the vegetarians corner of the La Thai menu for a quick guide to what's for us. Red curry and ginger tofu saute were enjoyable.</t>
  </si>
  <si>
    <t xml:space="preserve"> Plenty of options in each category at Fresco Cafe. I've enjoyed the artichoke lavash and the margarita pizza.</t>
  </si>
  <si>
    <t xml:space="preserve">Breakfast and lunch have your best variety. Check out the huevos rancheros or the Spanish breakfast at Canal Street Bistro. Dinner seems to only have 1 veggie plate option. Sunday Brunch. </t>
  </si>
  <si>
    <t xml:space="preserve"> The Green Goddess offers more options available at dinner than at lunch. Extensive cheese list, drinks and wine to choose from.</t>
  </si>
  <si>
    <t xml:space="preserve"> Eleven 79 has a couple of pasta options. I enjoyed the pasta with tomato and basil.</t>
  </si>
  <si>
    <t xml:space="preserve"> Vincent's Italian Cuisine is the best Italian in NOLA. Try the Eggplant Parmesan. They also receive in all their ingredients daily!</t>
  </si>
  <si>
    <t xml:space="preserve"> August has a vegetarian tasting menu with wine pairing as well. A vegetarian foodies heaven.</t>
  </si>
  <si>
    <t xml:space="preserve"> I split a couple of the tapas and they were all good. Nice size portions for sharing at a good price. Can't wait to go back to Havana and try some more.</t>
  </si>
  <si>
    <t xml:space="preserve"> Sandwiches are available at Bonchaz, if you have room after eating one of their pastries.</t>
  </si>
  <si>
    <t xml:space="preserve"> At the Charles bar, I barely got past the bar menu at first but they do have a veggie burger too.</t>
  </si>
  <si>
    <t xml:space="preserve">  If you can get past the white bean spread caffe DeLuca gives you to nibble on at the beginning check out the pasta's or a pizza. Brunch on the weekends. </t>
  </si>
  <si>
    <t xml:space="preserve"> If you can get past the cheddar fondue at the beginning, try one of their other dishes - theirs a bunch. Winbererie's restaurant has a vegetarian menu. Bunch on Sunday's. </t>
  </si>
  <si>
    <t xml:space="preserve"> Stanley's Kitchen and Tap offers a hearty &amp; killer mac n cheese and a grilled cheese. Brunch on the weekends with a make your own bloody mary bar.</t>
  </si>
  <si>
    <t xml:space="preserve"> City Gate Grill offers a couple of flatbread's or a pasta to choose from.</t>
  </si>
  <si>
    <t xml:space="preserve"> Pasta, pasta, pasta! They have mix and match pasta and sauces so the combinations are endless.</t>
  </si>
  <si>
    <t xml:space="preserve"> The huevos rancheros were great at La Casita! Full  meno with all the Mexican favorites. </t>
  </si>
  <si>
    <t xml:space="preserve"> El Gato Negro offers Mexican treats for lunch or dinner. Breakfast options served on the weekends.</t>
  </si>
  <si>
    <t xml:space="preserve"> At Hugo's Ireland there is usually a mixed veggie plate that will fill you up on the menu. There is an extensive wine list as well so have a glass, or two!</t>
  </si>
  <si>
    <t xml:space="preserve"> There are usually a couple of options on the menu at El Colibri Restaurant. The owner, Mary O'Hanlon, is a very sweet women and is happy to help with suggestions as well. Try some sangria too, it's delicious!</t>
  </si>
  <si>
    <t xml:space="preserve"> Gourmet sandwiches at Mendocino Farms are served up fresh with unique twists on the usual fare.</t>
  </si>
  <si>
    <t xml:space="preserve"> What to choose here is always a dilemma at Bottega Louie.... Pizza's, pasta and a smattering of small plates. Then of course there are the desserts to choose from!!</t>
  </si>
  <si>
    <t xml:space="preserve"> A pasta option or two mixed in with a lively New Orleans type of atmosphere are what you will find at The Palace Grill.</t>
  </si>
  <si>
    <t xml:space="preserve"> At Cerveceria Catalana, you'll find tapas galore. This is a popular hot spot.</t>
  </si>
  <si>
    <t xml:space="preserve"> Their menu changes daily at Coi based on what is in season and available. Definitely check before you go.</t>
  </si>
  <si>
    <t xml:space="preserve"> There's a great selection of vegetarian sandwiches to choose from at Fenix 5-4. If you can get past the fake BLTA your stronger than I am. It's the best sandwich!! Grab a juice too while you are there from their great juice bar. At night you can stick around to hear a band or two play.</t>
  </si>
  <si>
    <t xml:space="preserve"> There is a Tuscan Veggie wrap as well as the option to build your own pizza.</t>
  </si>
  <si>
    <t xml:space="preserve"> There are a couple of main dishes on the menu at Pourhouse Vancouver as well as tasty snacks, starts and sides all marked vegetarian for your convenience.</t>
  </si>
  <si>
    <t xml:space="preserve"> At Water St. Cafe there are a couple of pasta options to choose from as well as a sandwich as lunch.</t>
  </si>
  <si>
    <t xml:space="preserve"> Plates to share as well as some pasta's and pizza's are available at Cinema.</t>
  </si>
  <si>
    <t xml:space="preserve"> No Lard!! Quick and yummy Mexican food at Mai Mexican Kitchen which is great for when you are strolling around downtown LA.</t>
  </si>
  <si>
    <t xml:space="preserve"> Pasta options are available while sitting at Amarone Ristorante; a cute cafe in Hell's Kitchen.</t>
  </si>
  <si>
    <t xml:space="preserve"> Flatbread’s and pasta’s are what’s on the menu here at Todd English’s Olive’s.</t>
  </si>
  <si>
    <t xml:space="preserve"> Fine Tuscan style pasta's are on the menu here at Circo.</t>
  </si>
  <si>
    <t xml:space="preserve">  Michael Mina has always been good about offering veggie friendly items and his spot at the Bellagio is not different. They have a Veggie Tasting Menu!! There's an option for wine pairing as well.</t>
  </si>
  <si>
    <t xml:space="preserve"> Homemade pasta options are available at Circo as well as other vegetarian dishes upon request.</t>
  </si>
  <si>
    <t xml:space="preserve"> At Border Grill they are committed to sustainability and offer a variety of plant based dishes to satisfy your Mexican</t>
  </si>
  <si>
    <t xml:space="preserve"> A smattering of grilled vegetable dishes as well as vegetable rolls to choose from at Bar Masa.</t>
  </si>
  <si>
    <t xml:space="preserve"> ABC Kitchen is a great place to stop while you are out shopping in NY. Market sides are great to share or there are pizza's and pasta's to choose from. Set inside the ABC store. Brunch on the weekends. </t>
  </si>
  <si>
    <t xml:space="preserve"> Mignon Wine &amp; Cheese Bar is a cute little wine bar with a few good share plates to choose from. Tiny place and first come, first served.</t>
  </si>
  <si>
    <t xml:space="preserve"> All staff are students of meditation, and study with the Indian Spiritual Master Sri Chinmoy. Victory's Banner is a chill vegetarian brunch/lunch spot where you won't miss the meat! There are many Indian inspired items, such as a curry omelette or bottomless chai. Also, I really love the meat-free BLT wrap.</t>
  </si>
  <si>
    <t xml:space="preserve"> Pretty straight forward at Paru's Indian Vegetarian Restaurant; it's an  India Vegetarian spot that is wonderful.</t>
  </si>
  <si>
    <t xml:space="preserve"> Bell Book and Candles produce some veggies on their rooftop, now that's local! There's usually at least one main veggie dish that is sure to be fresh.</t>
  </si>
  <si>
    <t xml:space="preserve"> Cal Pep offers Spanish tapas with a few options to choose from.</t>
  </si>
  <si>
    <t xml:space="preserve"> The menu at Vinoteque on Melrose changes based on Farmer's Market availability but there is usually a few of dishes to choose from. They have been adding even more veggie dishes since we started! I've had fried green tomato's as well as the fried eggplant and both were wonderful. Great wine program too, just ask!</t>
  </si>
  <si>
    <t xml:space="preserve"> Petros is a high end Greek restaurant within Manhattan Beach. There is a flat bread option or opt for the Spanakopita, it's enough for a meal and yummy.</t>
  </si>
  <si>
    <t xml:space="preserve"> At Taverna Tony there are a couple of traditional Greek items to choose from as well as some pasta dishes.</t>
  </si>
  <si>
    <t xml:space="preserve"> Sandwich's, pizza, pasta and veggie platters are all available for you, Brazilian style at Bossa Nova.</t>
  </si>
  <si>
    <t xml:space="preserve"> A couple of different vegetable dishes are available at Lala's Grill as well we some pasta dishes.</t>
  </si>
  <si>
    <t xml:space="preserve"> At Circus Restaurant they offer a veggie dish for dinner and a couple of small plates as well. At lunch you might have to modify a dish.</t>
  </si>
  <si>
    <t xml:space="preserve"> At Malbec you'll find a spinach ravioli option and brunch on Sunday's.</t>
  </si>
  <si>
    <t xml:space="preserve"> Check out the Earth Burger at Umami Burger.</t>
  </si>
  <si>
    <t xml:space="preserve"> Pizza, pizza, pizza freshly made in a minute! There are some pre-designed ones or design your own option here at 800 Degrees Pizza.</t>
  </si>
  <si>
    <t xml:space="preserve"> An eclectic variety of small cold and hot plates are available to choose from Red Medicine. </t>
  </si>
  <si>
    <t xml:space="preserve"> Although their is technically only 1 veggie patty on the menu  at the Counter, there are countless ways to top it and if a burger is not what you are looking for, then they have a grilled cheese for you.</t>
  </si>
  <si>
    <t xml:space="preserve"> Mai's Restaurant is a family owned restaurant that has passed from generation to generation. Tofu and vegetable dishes galore.</t>
  </si>
  <si>
    <t xml:space="preserve"> There are a couple of pasta dishes to choose from.</t>
  </si>
  <si>
    <t xml:space="preserve"> Red Garter offers a little bit of a break from the typical Italian is what you will find here. Mexican, American and Italian are all mixed in here to give you a different pub experience. Grab a stool, a pint and a game here.</t>
  </si>
  <si>
    <t xml:space="preserve"> At Golden View Open Bar, Gourmet pasta's and pizza's are available with a great view of the river. They usually start with a small glass of complimentary Prosecco too.</t>
  </si>
  <si>
    <t xml:space="preserve"> The Diner offers a homemade veggie burger and a grilled cheese as well as typical American breakfast food. The veggie burger leans a little towards a spinach burger but the home fries are great.</t>
  </si>
  <si>
    <t xml:space="preserve"> The breakfast burrito at Aphrodite's cafe and pie shop is good for breakfast. Ask for the salsa on the side (so it doesn't get soggy). They also have a couple of sandwiches and a vegan chili. I would recommend this place for their organic food, service and overall greatness.</t>
  </si>
  <si>
    <t xml:space="preserve"> At Commune Cafe the offer a couple of sandwich options as well as a few tapas.</t>
  </si>
  <si>
    <t xml:space="preserve"> At Moxie's they have a homemade veggie burger served with fries or other side options.</t>
  </si>
  <si>
    <t xml:space="preserve"> Pizza, pasta and grilled cheese are served with a few nice twists at Society. Save room for dessert!</t>
  </si>
  <si>
    <t xml:space="preserve"> New India Buffet and Restaurant is pretty straight forward with a bit to choose from and a great view of downtown.</t>
  </si>
  <si>
    <t xml:space="preserve"> Eight 1/2 Restaurant Lounge offer a veggie pizza, risotto and a couple of small plate options. (double check about the risotto as I was not able to confirm if it was veggie at the time of posting)</t>
  </si>
  <si>
    <t xml:space="preserve"> There are some good pasta's to choose from at Bice Restaurant. </t>
  </si>
  <si>
    <t> Luna Piena offers a few different pasta dishes to choose from.</t>
  </si>
  <si>
    <t xml:space="preserve"> Masa has a smattering of grilled veggie options, veggie rolls and a few other divine options to choose from.</t>
  </si>
  <si>
    <t xml:space="preserve"> Home style food is the theme at Long Beach Vegan Eatery where the food is made without any meat or animal bi-products.</t>
  </si>
  <si>
    <t xml:space="preserve"> At Barrafina you will find a  couple of veggie tapas to choose from.</t>
  </si>
  <si>
    <t xml:space="preserve">  A mixture of pizza's and pasta are available at Mani Osteria.</t>
  </si>
  <si>
    <t> A gourmet dinner plate is usually available at Alcazar and can be a part of a set menu if you like. </t>
  </si>
  <si>
    <t xml:space="preserve"> At Au Sud de Nulle Part they have daily menu's depending on what fresh ingredients area available. If you don't see anything for you on the chalk board, just ask and they will whip you up something amazing. I had fresh pasta with fig when I was there.</t>
  </si>
  <si>
    <t xml:space="preserve"> Fusion Bar and Restaurant is something off the beaten path with some unusual twists on the typical Italian. There's usually a tasty risotto dish along with a couple of veggie sushi options. Make sure to check out the cocktails too! Let Alessandro (the bartender) know that we sent you.</t>
  </si>
  <si>
    <t xml:space="preserve"> At Hard Rock Cafe you'll find the Veggie Leggie which is a veggie patty piled high with other veggies that is sure to fill you up.</t>
  </si>
  <si>
    <t xml:space="preserve"> La Fonte is a completely vegan restaurant that has a seasonal menu. Always something fresh and new.</t>
  </si>
  <si>
    <t xml:space="preserve"> At Murano there is a vegetarian menu for you to pick from and you can do a tasting menu from that if you like.</t>
  </si>
  <si>
    <t xml:space="preserve"> At Acqua al 2 there are a plethora of pasta dishes to choose from as well as a sampler dish of a few pasta's if you can't pick.</t>
  </si>
  <si>
    <t xml:space="preserve"> There are a plethora of pasta dishes to choose from at Acqua al 2 as well as a sampler dish of a few pasta's if you can't pick.</t>
  </si>
  <si>
    <t xml:space="preserve"> Vivanda is a place that caters to vegetarians with their small and straight forward menu offerings that are mostly veggie.</t>
  </si>
  <si>
    <t xml:space="preserve"> There is usually 1 pasta dish and possibly the risotto of the day at Society. Breakfast served daily.</t>
  </si>
  <si>
    <t xml:space="preserve"> There are a couple of pasta options, pizza or some small share plates to choose from at Brewhouse, a local brewery.</t>
  </si>
  <si>
    <t xml:space="preserve"> A couple of different comfort food options area available at Yaletown Brewing Company, a local brewery.</t>
  </si>
  <si>
    <t xml:space="preserve"> There are a couple of comfort food options as well as some Asian choices at Big Ridge Brewing Company. They also have a complimentary shuttle bus in case you drink a little too much!</t>
  </si>
  <si>
    <t xml:space="preserve"> At Flying Beaver they have a veggie sandwich and margarita pizza as your main options. They also have a complimentary shuttle bus in case you drink a little too much!</t>
  </si>
  <si>
    <t xml:space="preserve"> Satay, veggie dishes and usually a risotto are what you will find at Glowbal Grill. Wasn't able to confirm the risotto was veggie when we posted this so please double check. Lunch pasta special on Wednesday's too.</t>
  </si>
  <si>
    <t xml:space="preserve"> At Market by Jean Georges there are a couple of pizza options as well as an entree pasta for lunch and dinner. Breakfast available everyday. </t>
  </si>
  <si>
    <t xml:space="preserve"> At Italian Kitchen they have a couple of pasta options to choose from and vegetarian dishes are available upon request.</t>
  </si>
  <si>
    <t xml:space="preserve"> At Trattoria you'll find a couple of pasta options to choose from and vegetarian dishes are available upon request.</t>
  </si>
  <si>
    <t xml:space="preserve"> At Azalea you'll find pasta options inspired by the Amalfi coast of Italy.</t>
  </si>
  <si>
    <t xml:space="preserve"> Fino is a tapas restaurant with potato, Spanish omelet and vegetable options to choose from. If you sit at the bar for lunch M-W you will receive 50% off your food.</t>
  </si>
  <si>
    <t xml:space="preserve"> Brunch, lunch or dinner offers a couple of unique veggie options at Soleil Westwood. A couple more options at lunch then at dinner. Brunch on the weekends. </t>
  </si>
  <si>
    <t xml:space="preserve"> There is a vegetarian quartet at Borgo San Jacapo. The website shows it only on the lunch menu but I believe you can get it for dinner too. Double check.</t>
  </si>
  <si>
    <t xml:space="preserve"> Cleo Restaurant has a smattering of Mediterranean share plates to choose from. Almost 1/2 the menu will do. Try the Lebaneh with feta! </t>
  </si>
  <si>
    <t xml:space="preserve"> Enoteca Pitti Gola e Cantina is mainly a wonderful wine bar but there is usually at least one main item that is veggie. Let the guys who run it help you out with what wine to order with your food. Or do the tasting which lasts for around 3 hours and is as good if not better than a visit to a vineyard.</t>
  </si>
  <si>
    <t xml:space="preserve"> Yummy and simple Napoli style pizza at this busy pizzeria. There are a couple of options at Gustapizza and check for what the specials are as well.</t>
  </si>
  <si>
    <t xml:space="preserve"> Melisse has a seasonal vegetarian tasting menu that is sure to please.</t>
  </si>
  <si>
    <t xml:space="preserve"> Browns Social House offers a couple of interesting choices here; Margarita pizza, veggie burger or dragon bowl with tofu.</t>
  </si>
  <si>
    <t xml:space="preserve"> At Library Alehouse they have a sandwich or pasta for dinner and a little more for lunch. They may still have their taco's and such too.</t>
  </si>
  <si>
    <t xml:space="preserve"> Duplex on third offers a couple of small plates, a pasta, flatbreads and a main to choose from. Brunch on the weekends. </t>
  </si>
  <si>
    <t xml:space="preserve"> Enchilada for dinner and more options for brunch and lunch at La Fonda Supper Club.</t>
  </si>
  <si>
    <t xml:space="preserve"> Cibo Trattoria has a set menu, fresh pasta and a smattering of small bites.</t>
  </si>
  <si>
    <t xml:space="preserve"> At Hart's there is a seasonal vegetarian set menu offered daily as well as some a la Carte choices.</t>
  </si>
  <si>
    <t xml:space="preserve"> Hambleton Hall offers a seasonal Vegetarian set menu offered daily as well as some a la Carte choices.</t>
  </si>
  <si>
    <t xml:space="preserve"> There is a fried green tomato sandwich available all day at Beachwood BBQ. </t>
  </si>
  <si>
    <t xml:space="preserve">  City Tavern has a couple of share plates and sandwiches to choose from. </t>
  </si>
  <si>
    <t xml:space="preserve"> PCI Bar and Grill has a of pizza options and a pasta.</t>
  </si>
  <si>
    <t xml:space="preserve"> At Tropicalia Brazilian Grill there is a veggie platter that is sure to fill you up. Also, we know it's an appetizer but, the cheese and peppers are yummy.</t>
  </si>
  <si>
    <t xml:space="preserve"> Ydria is located in the historic Plaka area and they have stuffed tomatoes, pasta and pizza to choose from. Start with the fried zucchini too!</t>
  </si>
  <si>
    <t xml:space="preserve"> Vegetable options on a variety of formats are what's available at Farmstand.</t>
  </si>
  <si>
    <t xml:space="preserve"> A large veggie burger is available all day at American Farmhouse Tavern and there's always brunch on the weekends.</t>
  </si>
  <si>
    <t xml:space="preserve"> At Square One Dining they have a great breakfast/brunch bites as well as a couple of sandwiches to choose from.</t>
  </si>
  <si>
    <t xml:space="preserve"> Areal has a couple of pizza options all day and a veggie burger at lunch. Brunch on the weekends.  </t>
  </si>
  <si>
    <t xml:space="preserve"> At Senor Fish there's a veggie option in almost all formats of Mexican dishes and some tofu picks as well.</t>
  </si>
  <si>
    <t xml:space="preserve"> At Birds Cafe there is a veggie burger (yum!), a veggie wrap and a Thai veggie bowl to choose from. Breakfast/Brunch on the weekends. </t>
  </si>
  <si>
    <t xml:space="preserve"> Veggie curry, Vietnamese crepes, fried rice, Pho and noodles are all available at Blossom Restaurant.</t>
  </si>
  <si>
    <t xml:space="preserve"> Cube Cafe had freshly made pizzas and pasta's inspired by what is in season at the time.</t>
  </si>
  <si>
    <t xml:space="preserve"> The menu is huge at Cafe Midi. Especially for this unique little street cafe with a shop attached. There are sandwiches, eggplant tacos, moroccan tagine, and veggie burgers as well.</t>
  </si>
  <si>
    <t xml:space="preserve"> Trattoria Neapolis has a couple of pizza and pasta options to choose from. Brunch on the weekends. </t>
  </si>
  <si>
    <t xml:space="preserve"> Breakfast is served all day at Larchmont Bungelow and there are a few choices there as well as some lunch a dinner picks. They are also a certified Green restaurant.</t>
  </si>
  <si>
    <t xml:space="preserve"> There is a chef's vegetarian selection at Basmati's where the chef will whip up something special just for you.</t>
  </si>
  <si>
    <t xml:space="preserve"> Venice Ale House has a few flavorful sandwiches to choose from. Grab a beer and enjoy the view.</t>
  </si>
  <si>
    <t xml:space="preserve"> This is kind of a switch at Cafe Samana... almost all the dishes are vegetarian and there are just a couple for carnivores. (The food pictures are of some specials so check before you go if you like what you see)</t>
  </si>
  <si>
    <t xml:space="preserve"> Pizza, pizza, pizza! All fresh and homemade using amazing ingredients. Full of Life Flatbread is beautiful and so welcoming.</t>
  </si>
  <si>
    <t xml:space="preserve"> Las Casuelas Terraza is an expansive and lively Mexican restaurant and has all the usual favorites. The chili rellenos are yummy.(Note</t>
  </si>
  <si>
    <t xml:space="preserve"> the refried beans are made with lard but the black beans are not.)</t>
  </si>
  <si>
    <t xml:space="preserve"> This is a live music venue that has a couple of bites. There's a grilled cheese sandwich with tomato soup. Live music playing nightly so check the schedule.</t>
  </si>
  <si>
    <t xml:space="preserve">  Lulu California Bistro has a vegetarian section so you know exactly what there is for you. Brunch on Sunday's.</t>
  </si>
  <si>
    <t xml:space="preserve"> Perch seasonally changes their menu but there is usually a veggie main option. They also have a great happy hour and the view is amazing!</t>
  </si>
  <si>
    <t xml:space="preserve"> There are a couple of panini's and of course, Pizza at Pizzeria Mozza!! There are some great one to choose from so try a few.</t>
  </si>
  <si>
    <t xml:space="preserve"> At Gusto there are a couple of pasta's to choose from.</t>
  </si>
  <si>
    <t xml:space="preserve"> At Rush Street there are a couple of sandwiches for lunch,  pumpkin ravioli for dinner and pizza's all day. Brunch on the weekends with a Bloody Mary Bar. </t>
  </si>
  <si>
    <t xml:space="preserve"> Alibi Room is the test kitchen for the Kogi trucks.They have the yummy Kogi tofu in taco and burrito form as well as a couple other options.</t>
  </si>
  <si>
    <t xml:space="preserve"> Brunch is served all day at the Wood Cafe and there are a couple of sandwiches to choose from as well. The breakfast taco's are delicious!</t>
  </si>
  <si>
    <t xml:space="preserve"> What doesn't Gjelina have? Share plates, pizza, small plates and big plates. Unique options for everybody. Brunch served everyday. </t>
  </si>
  <si>
    <t xml:space="preserve"> There are a couple of pasta options as well as some inventive entrees available at The Tasting Kitchen.</t>
  </si>
  <si>
    <t xml:space="preserve"> At The Tasting Room there are some small plates, a veggie panini and a couple of pizza's to choose from while you try the wine.</t>
  </si>
  <si>
    <t xml:space="preserve"> At The Tasting Room there are some small plates, a veggie panini and a couple of pizza's to choose from while you try the wine. Brunch on the weekends. </t>
  </si>
  <si>
    <t xml:space="preserve"> At Max's Wine Dive they have a seasonal menu and currently there are a couple of dishes on it. Apparently the grilled cheese is amazing. Brunch on the weekends. </t>
  </si>
  <si>
    <t xml:space="preserve"> Franklin and Company Tavern has a veggie Shepard's Pie, a veggie gyro (which is good) and a few share plates.</t>
  </si>
  <si>
    <t xml:space="preserve"> The Parlor offers a few things</t>
  </si>
  <si>
    <t xml:space="preserve"> a grilled cheese, pasta and a couple of pizza's to choose from. Brunch on Sunday's</t>
  </si>
  <si>
    <t xml:space="preserve"> At Frankie Tocco's Pizzeria there are a couple of pasta options and some pizza's to choose from.</t>
  </si>
  <si>
    <t xml:space="preserve"> At Della Terra Restaurant there are a few pizza and pasta options as well as brunch on the weekends.</t>
  </si>
  <si>
    <t xml:space="preserve"> Moonstone Beach Bar and Grill has a garden pasta primavera. Brunch on Sunday's. </t>
  </si>
  <si>
    <t xml:space="preserve"> At Perch Restaurant they offer an angel hair pasta with vegetables as well as breakfast.</t>
  </si>
  <si>
    <t xml:space="preserve"> At Il Pizzaiuolo they have multiple pizza and pasta options to choose from.</t>
  </si>
  <si>
    <t xml:space="preserve"> At Babbo Ristorante there are a couple of pasta's to choose from. If you can get your table together they have a pasta tasting menu with a few more options on it.</t>
  </si>
  <si>
    <t xml:space="preserve"> At B&amp;B Ristorante they have a gnocchi and a tortellini to choose from.</t>
  </si>
  <si>
    <t xml:space="preserve"> Esca is mostly a seafood restaurant but they offer a gnocchi dish.</t>
  </si>
  <si>
    <t xml:space="preserve"> Felidia offers a couple of pastas as well as a 5 course tasting menu.</t>
  </si>
  <si>
    <t xml:space="preserve"> There are 2 pasta options to choose from at Della Terra. There is also a polenta dish but it hasn't been confirmed if it's made with veggie broth or not.</t>
  </si>
  <si>
    <t xml:space="preserve"> At Lupa Osteria Romana they have 1-2 pasta options available.</t>
  </si>
  <si>
    <t xml:space="preserve"> At Lupa Osteria Romana they have 1 pasta and a couple of pizza's available.</t>
  </si>
  <si>
    <t xml:space="preserve"> At Osteria Mozza they offer a variety of pasta options.</t>
  </si>
  <si>
    <t> Otto Enoteca Pizzeria offers a few pasta and pizza options.</t>
  </si>
  <si>
    <t xml:space="preserve"> At Tarry Lodge they have a couple of pizza and pasta options as well as eggplant Parmesan.</t>
  </si>
  <si>
    <t xml:space="preserve"> At the Tarry Market they have a couple of panini’s to choose from.</t>
  </si>
  <si>
    <t xml:space="preserve"> At Pizzeria Mozza tere are a couple of panini’s and of course, Pizza!! There are some great one to choose from so try a few.</t>
  </si>
  <si>
    <t xml:space="preserve"> Lucifers pizza offers a smattering of pizza's to choose from.</t>
  </si>
  <si>
    <t xml:space="preserve">  At The Corner Door there is usually a pasta dish on the mains but I really like the grilled cheese on the starters.</t>
  </si>
  <si>
    <t xml:space="preserve"> At The Village there are some interesting pizza's to choose from as well as a bunch of "bites" all marked for your locating convenience.</t>
  </si>
  <si>
    <t xml:space="preserve">  At Max's Wine Dive they have a seasonal menu and currently there are a couple of sandwiches on it. Apparently the grilled cheese is amazing. Brunch Fri-Sun.</t>
  </si>
  <si>
    <t xml:space="preserve"> At Pitfire Pizza there is a veggie sandwich and a few pizza's to choose from as well as a make your own pie section.</t>
  </si>
  <si>
    <t xml:space="preserve"> Zinque is mostly a coffee shop/wine bar but they have some good bites too.</t>
  </si>
  <si>
    <t xml:space="preserve"> At Tar &amp; Roses there are a few small plates and veggie plates for sharing.</t>
  </si>
  <si>
    <t xml:space="preserve"> Panorama Pizza Pub has a couple of pizza's plus a make your own section as well as a mozzarella sandwich.</t>
  </si>
  <si>
    <t xml:space="preserve"> At Cafeteria they have breakfast, a veggie burger all day and on Monday’s a spinach artichoke ravioli.</t>
  </si>
  <si>
    <t xml:space="preserve"> Plenty of choices to choose from at Mikado with veggie options under every section of the menu. Sushi, Noodles, Hibachi....</t>
  </si>
  <si>
    <t xml:space="preserve"> Everything here at Veggie Grill is vegan but my pick is the Santa Fe Crispy Chicken sandwich, yum!</t>
  </si>
  <si>
    <t xml:space="preserve"> At Spitz they will make all of their sandwiches with either veggies for falafel for you. Cheaper too which is a nice switch.</t>
  </si>
  <si>
    <t xml:space="preserve"> At Fab's Corner Cucina there are a bunch of pizza's and pasta's to choose from as well eggplant parmigiano.</t>
  </si>
  <si>
    <t xml:space="preserve"> At Rascal they offer at least one main and a couple of share plates. </t>
  </si>
  <si>
    <t xml:space="preserve"> At Heywood all of their sandwiches are veggie...It's grilled cheese for days...</t>
  </si>
  <si>
    <t xml:space="preserve"> At BLD there is a Vegan burger and at dinner you can pick your protein (tofu) and a few sides to make your own meal.</t>
  </si>
  <si>
    <t xml:space="preserve"> At Rudy's Can't Fail Cafe there are a few sandwiches as well as burgers to choose from and a veggie chili all marked for your convenience. Breakfast is served all day. </t>
  </si>
  <si>
    <t xml:space="preserve">  Olive &amp; Ivy Restaurant has some small dishes to share and pasta or flatbreads. More options and dinner and everything is marked "veg" for your convenience. Brunch is served on the weekends. </t>
  </si>
  <si>
    <t xml:space="preserve"> At True Food Kitchen the ingredients are sourced locally and most are organic. There is a very large selection of vegetarian and vegan appetizers, entrees and even desserts! Nutritious without sacrificing flavor! Brunch is served on the weekends.</t>
  </si>
  <si>
    <t xml:space="preserve"> At North they have a couple of pizza's and 1 pasta to choose from.</t>
  </si>
  <si>
    <t xml:space="preserve"> At North Italia Restaurant they have a couple of pizza's and 1 pasta to choose from. Brunch on the weekends. </t>
  </si>
  <si>
    <t xml:space="preserve"> At North Italia Restaurant they have a couple of pizza's and 1 pasta to choose from.</t>
  </si>
  <si>
    <t xml:space="preserve"> At Pizzeria Ortica they have a few pasta and pizza options to choose from.</t>
  </si>
  <si>
    <t xml:space="preserve"> At No. 7 Sub they offer a selection of unique submarine sandwiches for you to choose from.</t>
  </si>
  <si>
    <t xml:space="preserve"> At No. 7 Sub they offer a couple of unique submarine sandwiches for you to choose from including a breakfast one. </t>
  </si>
  <si>
    <t xml:space="preserve"> At No. 7 Restaurant they currently have a grilled mushroom entree and an option for brunch but you might want to call ahead to make sure it hasn't changed with the season.</t>
  </si>
  <si>
    <t xml:space="preserve"> The Village Idiot is a lively pub that offers a veggie pie all day, a sandwich at lunch and brunch on the weekends.</t>
  </si>
  <si>
    <t xml:space="preserve"> At Oscar's Cerveteca they have some unique veggie options from tacos to mole tofu.</t>
  </si>
  <si>
    <t xml:space="preserve"> At Venice Beach Wines they have a couple of sandwiches and pizettes at this great wine bar. Brunch on the weekends. </t>
  </si>
  <si>
    <t xml:space="preserve"> At Cotto Enoteca Pizzeria they have a couple of pizza's and pasta's to choose from.</t>
  </si>
  <si>
    <t xml:space="preserve"> At Maialino New York they have a couple of Italian options as well as breakfast daily and brunch on the weekends.</t>
  </si>
  <si>
    <t xml:space="preserve"> At Terroni they have a plethora of pasta's and pizza's to choose from with some unusual combinations as well. Brunch on the weekends. (Note-no modifications)</t>
  </si>
  <si>
    <t xml:space="preserve"> At Blue Plate they have a few sandwich options, a rice bowl and a pick 3 quesadilla. Breakfast served all day.</t>
  </si>
  <si>
    <t xml:space="preserve"> They use seasonal ingredients but there is usually at least 1 main option that is sure to please. </t>
  </si>
  <si>
    <t xml:space="preserve"> Olympic Provisions is a seasonal ingredient based restaurant, there are usually at least 1 main option to choose from. Call ahead just in case. Brunch on the weekends. </t>
  </si>
  <si>
    <t xml:space="preserve"> At Northdown Cafe and Taproom they have some good old comfort food rethought to be vegetarian or vegan. Brunch is served on the weekends. </t>
  </si>
  <si>
    <t xml:space="preserve"> At Cecconi's in London they usually have at least 1 pasta item on their menu.</t>
  </si>
  <si>
    <t xml:space="preserve"> At Pizza East they have a few different pizza's to choose from as well as breakfast served everyday and brunch on Sunday's.</t>
  </si>
  <si>
    <t xml:space="preserve"> At Pizza East they have a few pizza's and a mac n cheese to choose from, breakfast served everyday and brunch on the weekends.</t>
  </si>
  <si>
    <t xml:space="preserve"> At Pizza East they have a couple of pizza options as well as some friend pics and mac n cheese. Brunch on Sunday's.</t>
  </si>
  <si>
    <t xml:space="preserve"> At Hoxton Grill they have a spicy bean burger, mac n cheese as well as breakfast daily.</t>
  </si>
  <si>
    <t xml:space="preserve"> At High Road Brasserie they offer a couple of fresh Italian styled options. Brunch is served on Sunday's. </t>
  </si>
  <si>
    <t xml:space="preserve"> At Dean Street Townhouse they show a separate vegetarian menu for you to choose from and breakfast is served all day. (Vegetarian menu not shown on their website)</t>
  </si>
  <si>
    <t xml:space="preserve"> RPM Italian has a couple of pasta options to choose from.</t>
  </si>
  <si>
    <t xml:space="preserve">  Lolo Restaurant has a couple of Tapas options to choose from.</t>
  </si>
  <si>
    <t xml:space="preserve">  Hub 51 has a few unique options from vegetarian sushi rolls to a grilled veggie burger as well as brunch on the weekends.</t>
  </si>
  <si>
    <t xml:space="preserve"> Antico Posto has an assortment of pasta's and pizza's to choose from.</t>
  </si>
  <si>
    <t xml:space="preserve"> Big Bowl has a good assortment of Chinese and Thai to choose from plus a mix your own section to make just want you want.</t>
  </si>
  <si>
    <t xml:space="preserve"> Sauce Pizza &amp; Wine has a couple of pasta and pizza's to choose from as well as a grilled cheese.</t>
  </si>
  <si>
    <t xml:space="preserve"> At Zinburger they have a veggie burger.</t>
  </si>
  <si>
    <t xml:space="preserve"> At Zinburger they offer a veggie burger.</t>
  </si>
  <si>
    <t xml:space="preserve"> At Culinary Dropout they offer a cannelloni entree and goulash.</t>
  </si>
  <si>
    <t xml:space="preserve">  North Fattoria has pasta and pizza's are available for dinner. Those options and a couple panini's are available at lunch. Brunch on the weekends. </t>
  </si>
  <si>
    <t xml:space="preserve"> At The Greene House they off 1 fresh pasta dish.</t>
  </si>
  <si>
    <t xml:space="preserve"> At Blanco Tacos + Tequila they offer a traditional cheese enchilada.</t>
  </si>
  <si>
    <t xml:space="preserve"> At Cowboys &amp; Turbans they have a bunch of Indian options, plus some twists on some Mexican favorites.</t>
  </si>
  <si>
    <t xml:space="preserve"> At Alma they have gone to a 9 course tasting menu only. They have stated that they have a vegetarian option but double check. </t>
  </si>
  <si>
    <t xml:space="preserve"> At Eat Drink Americano they offer a veggie sandwich and a mushroom and egg special.</t>
  </si>
  <si>
    <t xml:space="preserve"> At Ola Verde they have a nice variety on their vegetarian menu. Vietnamese Tofu with brown rice and fresh steamed vegetables was perfect. Incredible juice bar too!</t>
  </si>
  <si>
    <t xml:space="preserve"> At The Local No. 7 they have a "make your own" bean burger spot on the menu as well as a sandwich and a wrap. Brunch on Sunday's. </t>
  </si>
  <si>
    <t xml:space="preserve"> At Matador Cantina they offer a bunch of Mexican favorites with veggie options for all. Marked on the menu for a quick reference.</t>
  </si>
  <si>
    <t xml:space="preserve"> At the Boiler House they offer a ravioli. Brunch is served on the weekends.</t>
  </si>
  <si>
    <t xml:space="preserve">  At Lula Cocina Mexicana they offer an extensive vegetarian menu with plenty to choose from.</t>
  </si>
  <si>
    <t xml:space="preserve"> At Clementine Bakery they offer breakfast and a couple of sandwiches (including "build your own grilled cheese!).</t>
  </si>
  <si>
    <t xml:space="preserve">  At Chez Jacques they have a couple of main veggie options as well as breakfast.</t>
  </si>
  <si>
    <t xml:space="preserve"> Multiple Italian classics are available to choose from at Bistro Alessio.</t>
  </si>
  <si>
    <t>  Bread &amp; Wine usually has at least one main that is vegetarian as well as a couple of shared plates.</t>
  </si>
  <si>
    <t xml:space="preserve"> At Skamania Lodge they offer a couple of pizza's at lunch and a gnocchi at dinner. Breakfast served all day with brunch on Sunday's.</t>
  </si>
  <si>
    <t xml:space="preserve">  Skamania Lodge offers a couple of pizza's and a grilled portabella sandwich. Brunch is served on Sunday's. </t>
  </si>
  <si>
    <t xml:space="preserve"> At Storie Street Grille they offer at least 2 options at either lunch or dinner. Sandwich, eggplant napoleon, and a veggie platter.</t>
  </si>
  <si>
    <t xml:space="preserve"> At Terroni they have a plethora of pasta's and pizza's to choose from with some unusual combinations as well.</t>
  </si>
  <si>
    <t xml:space="preserve"> At Osteria Ciceri E Tria they offer a couple of pasta's, pizza's and an eggplant sandwich. </t>
  </si>
  <si>
    <t xml:space="preserve"> At La Bettola di Terroni there are a couple of Italian options for you to pick from.</t>
  </si>
  <si>
    <t xml:space="preserve"> At King's Highway they offer a couple of sandwiches as well as some main dishes at this cute roadside diner. The chilaquiles are great.</t>
  </si>
  <si>
    <t xml:space="preserve"> At The Mercantile they have a couple of sandwiches at lunch and a vegan curry stew at dinner.</t>
  </si>
  <si>
    <t xml:space="preserve"> At SUR Restaurant they offer a pasta dish.</t>
  </si>
  <si>
    <t xml:space="preserve"> Plancha Tacos has a full vegetarian menu with a couple of things you don't normally get at other Mexican spots.</t>
  </si>
  <si>
    <t xml:space="preserve"> Mondo taco has a large assortment of unusual taco options to pick from that can also be made into a wrap or bowl.</t>
  </si>
  <si>
    <t xml:space="preserve"> At Mediterraneo they offer a couple of pasta or pizza options as well as breakfast and brunch.</t>
  </si>
  <si>
    <t xml:space="preserve"> Grab a panini at while you sip some wine (or coffee). At Stonehaus they usually have a large variety of wines available.</t>
  </si>
  <si>
    <t xml:space="preserve"> At Bogies Bar &amp; Lounge they offer a couple of pizza's, a grilled cheese and some small plates to choose from.</t>
  </si>
  <si>
    <t xml:space="preserve"> R+D Kitchen offers a veggie burger and may have 1 other option under daily specials.</t>
  </si>
  <si>
    <t xml:space="preserve"> At R+D Kitchen they offer a spinach omelet all day (according to their site-you may want to double check)</t>
  </si>
  <si>
    <t xml:space="preserve"> At R+D Kitchen they offer a veggie burger and may have 1 other option under daily specials.</t>
  </si>
  <si>
    <t xml:space="preserve"> The Matador Cantina has a large menu and you can substitute veggie "meat" for any other meat on the  menu for no additional charge. Brunch on Sunday's. </t>
  </si>
  <si>
    <t> Currywurst offers 2 options of vegan sausage to dress as you like.</t>
  </si>
  <si>
    <t xml:space="preserve"> At Alessio Bistro they offer a couple of pasta and pizza options.</t>
  </si>
  <si>
    <t xml:space="preserve"> Candle 79 offers a variety of unique vegan dishes made with mostly organic ingredients.</t>
  </si>
  <si>
    <t xml:space="preserve"> At Bon Vivant Market &amp; Cafe they offer breakfast as well as some sandwiches and small plates.</t>
  </si>
  <si>
    <t xml:space="preserve"> At Stonefire Grill they offer a few pasta and pizza options to choose from.</t>
  </si>
  <si>
    <t> Guisado Tacos offers a few vegetarian taco options on their short menu.</t>
  </si>
  <si>
    <t xml:space="preserve"> At Muddy Leek they offer a potato leek tart for lunch and a spinach, mushroom &amp; leek tart for dinner. (Menu may change due to seasonal offerings so double check before you go)</t>
  </si>
  <si>
    <t xml:space="preserve"> At Berlin Currywurst they offer a couple or tofu sausage options for you to finish off as you like.</t>
  </si>
  <si>
    <t xml:space="preserve"> At Barnyard Venice they offer a risotto as well as a couple tapas. Opening for lunch soon.</t>
  </si>
  <si>
    <t xml:space="preserve"> At Kate Mantilini Restaurant they offer a few pasta's as well as a sandwich or two. They have a few more options at dinner. Breakfast served all day.</t>
  </si>
  <si>
    <t xml:space="preserve"> At Kate Mantilini Restaurant they offer a couple of sandwiches and veggie plates for both lunch and dinner.</t>
  </si>
  <si>
    <t xml:space="preserve">  Kung Pao Bistro has an extensive menu with all your Chinese favorites using a wheat gluten meat substitute.</t>
  </si>
  <si>
    <t xml:space="preserve"> FEED body &amp; soul Restaurant offers a smattering of of small plates, sandwiches and savory bowls for both lunch and dinner. Stop in for breakfast too!</t>
  </si>
  <si>
    <t xml:space="preserve"> At DOMA they offer a few pizza's and pasta's all day and a veggie sandwich for lunch.</t>
  </si>
  <si>
    <t xml:space="preserve"> Breakfast, lunch and dinner are served at Uncommon Ground with produce from their sidewalk garden. Some unique items to pick from.</t>
  </si>
  <si>
    <t xml:space="preserve"> I like the Garden Slammer. Slim Goodies Diner is one of my favorite breakfast places. You can have a tofu scramble as well.</t>
  </si>
  <si>
    <t xml:space="preserve">  Nicole's Gourmet Foods has a wonderful selection of cheeses, salads, soups, sandwiches and delicious desserts. Try the brie sandwich or hearts of palm salad.</t>
  </si>
  <si>
    <t xml:space="preserve"> At Zip Sushi Izakaya they offer a couple of vegetarian share plates as well as veggie sushi. Be sure to sit out on the back patio, so relaxing.</t>
  </si>
  <si>
    <t xml:space="preserve"> At Laurel Hardware they offer a couple of sandwiches at lunch as well as veggie share plates and pizzas. Brunch on the weekends. The fries and aioli are addictive!! Try to get a seat on the back patio.</t>
  </si>
  <si>
    <t xml:space="preserve"> At Fabiolus Cucina Italiana they offer a few sandwich and pasta options. Grab a seat on their patio. </t>
  </si>
  <si>
    <t xml:space="preserve"> At The Gorbals they offer a unique smattering of herbivore share plates. The combinations will make you want to try all of them.</t>
  </si>
  <si>
    <t xml:space="preserve"> At Granville Cafe they offer a couple of pizza's, a sandwich, pasta and veggie platter. Breakfast on the weekends too.</t>
  </si>
  <si>
    <t xml:space="preserve"> At Bäco Mercat they offer a large array of vegetable share plates for both lunch and dinner. With the Baco sandwich being their claim to fame. </t>
  </si>
  <si>
    <t xml:space="preserve"> At Kauai Grill they offer a full vegetarian menu as well as a vegetarian tasting menu.</t>
  </si>
  <si>
    <t xml:space="preserve"> Spice Market is a family style restaurant that offers a variety of vegetable share plates.</t>
  </si>
  <si>
    <t xml:space="preserve"> At Spice Market they offer an extensive vegetarian tasting menu as well as some a la carte share plates. Breakfast served daily.</t>
  </si>
  <si>
    <t xml:space="preserve"> At Abbot's Pizza Company they offer a wide selection of gourmet, pre selected topping pizza's or make your own. Check out the salad pizza too. So yummy!</t>
  </si>
  <si>
    <t xml:space="preserve"> At Grey Block Pizza they offer a wide selection of gourmet, pre selected topping pizza’s or make your own. Check out the salad pizza too. So yummy!</t>
  </si>
  <si>
    <t xml:space="preserve"> Breakfast, breakfast and more breakfast is what you'll find at Blue Moon Cafe. The have a little bit of everything here so I'm sure they will start your day off just right.</t>
  </si>
  <si>
    <t xml:space="preserve"> At Blue Moon Cafe they serve breakfast all day, have a variety of pizza's and sandwiches as well.</t>
  </si>
  <si>
    <t xml:space="preserve"> At 1810 Argentinean Restaurant they offer a veggie sandwich, a couple of pasta options and a veggie platter at dinner.</t>
  </si>
  <si>
    <t>Veggie Girl</t>
  </si>
  <si>
    <t>Chakra Girl</t>
  </si>
  <si>
    <t>India Girl</t>
  </si>
  <si>
    <t xml:space="preserve"> Veggie Girl</t>
  </si>
  <si>
    <t>Chicago Girl</t>
  </si>
  <si>
    <t>Canada Girl</t>
  </si>
  <si>
    <t>Nica Girl</t>
  </si>
  <si>
    <t>South Pas Girl</t>
  </si>
  <si>
    <t xml:space="preserve"> Validated</t>
  </si>
  <si>
    <t xml:space="preserve"> Pizza, Pasta and even Risotto made with vegetable broth instead of chicken.2s to choose from when you are at Vivoli Cafe &amp; Trattoria!</t>
  </si>
  <si>
    <t xml:space="preserve"> Fig has some great veggie choices,2s of selections. In the entree section, both the risotto and curry are vegetarian. Try the quinoa starter, it's amazing! The cheese selection and wine list is pretty great too. (*menu is subject to change)</t>
  </si>
  <si>
    <t>2s of tasty dishes to choose from here at Cholada. Tofu can be added to most anything. (Double check if they have fish sauce in the dish you are thinking about just in case)</t>
  </si>
  <si>
    <t xml:space="preserve"> The ever popular Toast Bakery Cafe offers breakfast, brunch and Lunch.2s to choose from.</t>
  </si>
  <si>
    <t xml:space="preserve"> Multiple choices at2eria. There are a few different filling for a taco, burrito, sope or tostada. I like the potato one (papa con rajas) the best!</t>
  </si>
  <si>
    <t xml:space="preserve"> Multiple choices here at2eria Grill. There are a few different filling for a taco, burrito, sope or tostada. I like the potato one (papa con rajas) best!</t>
  </si>
  <si>
    <t xml:space="preserve"> The Nacho's are the thing to order at Nacho Mama's (of course). There are also some taco, burrito and fajita options to pick from.2s of variations.</t>
  </si>
  <si>
    <t xml:space="preserve"> There is a vegetarian menu at Julian Serrano to help you find exactly what to eat.2s of delectable dishes to choose from.</t>
  </si>
  <si>
    <t xml:space="preserve"> At Agave Kitchen they have a veggie patty with a2 of topping options or an item called the Kitchen sink Enchilada which has a little bit of everything in it.</t>
  </si>
  <si>
    <t xml:space="preserve"> Veggie burgers, veggie hot dogs, veggie chicken, beef and ham come in a variety of choices as well as a few specialties.2s to choose from at Astro Burger.</t>
  </si>
  <si>
    <t xml:space="preserve"> At Drunken Noodle Restaurant they offer a variety of Asian and modern dishes and2s of noodles to go around.</t>
  </si>
  <si>
    <t xml:space="preserve"> At Superba Snack Bar they offer a seasonal array of unique dishes. There aren't always a2 and there seem to be less for lunch. They offer Brunch Fri-Sun.</t>
  </si>
  <si>
    <t>Parking2</t>
  </si>
  <si>
    <t>2eriaHollywood1.jpg</t>
  </si>
  <si>
    <t>2eriawestlake1.jpg</t>
  </si>
  <si>
    <t>2eriaSC1.jpg</t>
  </si>
  <si>
    <t>2eriaFM1.jpg</t>
  </si>
  <si>
    <t>Barto2ta1.jpg</t>
  </si>
  <si>
    <t>2eria2.jpg</t>
  </si>
  <si>
    <t>barto2ta2.jpg</t>
  </si>
  <si>
    <t xml:space="preserve"> Barto2ta Ristorante Di Mare offers a couple of pasta options.</t>
  </si>
  <si>
    <t xml:space="preserve">2eria </t>
  </si>
  <si>
    <t>Barto2to</t>
  </si>
  <si>
    <t>33 Char2te Street</t>
  </si>
  <si>
    <t>http://2eriagrill.com/</t>
  </si>
  <si>
    <t>http://www.wynnlasvegas.com/Restaurants/FineDining/Barto2ta</t>
  </si>
  <si>
    <t>http://2eriagrill.com/menu</t>
  </si>
  <si>
    <t>https://www.visitwynn.com/documents/Barto2ta.pdf</t>
  </si>
  <si>
    <t>validated</t>
  </si>
  <si>
    <t>Mon-Thu 11 am - 10 pm</t>
  </si>
  <si>
    <t xml:space="preserve">Mon-Thu, Sun 11 am – 10 pm </t>
  </si>
  <si>
    <t>Monday – Thursday:11 am to 10 pm</t>
  </si>
  <si>
    <t>Mon-Thu, Sun 6 pm – 12 pm</t>
  </si>
  <si>
    <t>Mon-Fri 11:30am- 3pm</t>
  </si>
  <si>
    <t>Mon, Sun 5:30 pm – 10 pm</t>
  </si>
  <si>
    <t>Tue-Fri 8 am – 3 pm</t>
  </si>
  <si>
    <t>Mon-Wed 8 am – 12 am</t>
  </si>
  <si>
    <t>Mon-Thu, Sun 7:30 am – 10:30 pm</t>
  </si>
  <si>
    <t>Mon-Thu, Sun 10 am - 10 pm</t>
  </si>
  <si>
    <t>Mon: 12 pm - 12am</t>
  </si>
  <si>
    <t>Tues-Fri: 12 pm - 1 am</t>
  </si>
  <si>
    <t>Sat: 10 am - 1am</t>
  </si>
  <si>
    <t>Sun: 10 am - 11pm</t>
  </si>
  <si>
    <t>Mon-Fri 4pm - 2am</t>
  </si>
  <si>
    <t>Mon-Fri 11:30am - 2:30pm</t>
  </si>
  <si>
    <t>Mon-Thu 11:30am- 10:30pm</t>
  </si>
  <si>
    <t>Sunday-Thursday: 11:30 AM - 10:00 PM</t>
  </si>
  <si>
    <t>Friday-Saturday: 11:30 AM - 11:00 PM</t>
  </si>
  <si>
    <t>Mon-Thu 4 pm - 11 pm</t>
  </si>
  <si>
    <t>Fri 4 pm - 2 am</t>
  </si>
  <si>
    <t>Sat 9 am - 2 am</t>
  </si>
  <si>
    <t>Sun 9 am - 11 pm</t>
  </si>
  <si>
    <t>Mon-Wed, Sun 8am-10pm</t>
  </si>
  <si>
    <t>Mon-Thu, Sun 10:30 am - 1 am</t>
  </si>
  <si>
    <t>Sun-Thu 5 p.m.–10 p.m.</t>
  </si>
  <si>
    <t>Fri &amp; Sat 5 p.m.-11 p.m.</t>
  </si>
  <si>
    <t>Mon-Fri 11 am - 2 am</t>
  </si>
  <si>
    <t>Sat 5 pm - 4 am</t>
  </si>
  <si>
    <t>Mon-Fri 7 am-8pm</t>
  </si>
  <si>
    <t>Sat &amp; Sun 8 am - 8 pm</t>
  </si>
  <si>
    <t>M-S Lunch 12-3:30</t>
  </si>
  <si>
    <t>Mon-Thu 11:30 am - 12 am</t>
  </si>
  <si>
    <t>Fri 11:30 am - 1 am</t>
  </si>
  <si>
    <t>Sat 12 pm - 1 am</t>
  </si>
  <si>
    <t>Sun 11 am - 11 pm</t>
  </si>
  <si>
    <t>Mon-Thu, Sun 11 am - 12 am</t>
  </si>
  <si>
    <t>Fri-Sat 11 am - 1 am</t>
  </si>
  <si>
    <t>Mon-Fri 11:30 am - 10 pm</t>
  </si>
  <si>
    <t>Sat 5 pm - 10 pm</t>
  </si>
  <si>
    <t>Mon-Wed, Sun 7 am - 2 am</t>
  </si>
  <si>
    <t>Thu-Sat 7 am - 3 am</t>
  </si>
  <si>
    <t>Mon - Sat  8am-8pm</t>
  </si>
  <si>
    <t>Sunday 11:00 AM - 10:00 PM</t>
  </si>
  <si>
    <t>Monday - Thursday 11:30 AM - 10:00 PM</t>
  </si>
  <si>
    <t>Friday 11:30 AM - 11 PM</t>
  </si>
  <si>
    <t>Saturday 11:00 AM - 11:00 PM</t>
  </si>
  <si>
    <t>Mon-Thu: 12pm – 11:30pm</t>
  </si>
  <si>
    <t>Friday: 12pm – 1:30am</t>
  </si>
  <si>
    <t>Saturday: 9:30am – 1:30am</t>
  </si>
  <si>
    <t>Sunday: 9:30am – 11:30pm</t>
  </si>
  <si>
    <t>Sun-Thur: 9am to 11pm</t>
  </si>
  <si>
    <t>Fri-Sat: 9am to 12am</t>
  </si>
  <si>
    <t>Sun Thur: 9am to 11pm</t>
  </si>
  <si>
    <t>Sun - Thu: 7:00 AM - 9:00 PM</t>
  </si>
  <si>
    <t>Fri - Sat: 7:00 AM - 10:00 PM</t>
  </si>
  <si>
    <t>Sun-Thu 11am-10pm</t>
  </si>
  <si>
    <t>Mon, Sun 5 pm - 11 pm</t>
  </si>
  <si>
    <t>Tue-Wed 5 pm - 12 am</t>
  </si>
  <si>
    <t>Thu-Sat 5 pm - 2 am</t>
  </si>
  <si>
    <t xml:space="preserve">Sun-Thur: 11am to 10pm </t>
  </si>
  <si>
    <t>Mon-Fri 9 am - 9 pm</t>
  </si>
  <si>
    <t>Sat 9 am - 8 pm</t>
  </si>
  <si>
    <t>Sun 9 am - 7 pm</t>
  </si>
  <si>
    <t>Mon-Thu, Sun 7 am - 7 pm</t>
  </si>
  <si>
    <t>Fri-Sat 7 am - 8 pm</t>
  </si>
  <si>
    <t>Mon-Sat 11am-11pm</t>
  </si>
  <si>
    <t>Sunday noon-10pm</t>
  </si>
  <si>
    <t>Mon-Thu, Sun 8 am - 12 am</t>
  </si>
  <si>
    <t>Fri-Sat 8 am - 2 am</t>
  </si>
  <si>
    <t>Mon, Wed-Sun 5:30 pm - 10:30 pm</t>
  </si>
  <si>
    <t>Sat-Sun 10:30 am - 2 pm</t>
  </si>
  <si>
    <t>Lunch: Tues-Sat 11:30 - 2:00</t>
  </si>
  <si>
    <t>Dinner: Mon-Thurs 5:30 - 9:30</t>
  </si>
  <si>
    <t>Mon-Sat 11 am - 10 pm</t>
  </si>
  <si>
    <t>Sun 12 pm - 9 pm</t>
  </si>
  <si>
    <t>Sun-Thur 11 am–10 pm</t>
  </si>
  <si>
    <t>Fri &amp; Sat 11 am–11 pm</t>
  </si>
  <si>
    <t>Fri-Sat 11 am - 11 pm</t>
  </si>
  <si>
    <t>Sun 12 pm - 10 pm</t>
  </si>
  <si>
    <t>Mon-Thu 4 pm - 12 am</t>
  </si>
  <si>
    <t>Fri-Sat 4 pm - 2 am</t>
  </si>
  <si>
    <t>Wed-Sat 11 am - 10 pm</t>
  </si>
  <si>
    <t>Sun 10:30 am - 3 pm</t>
  </si>
  <si>
    <t>Tue-Fri 11:30 am - 2:30 pm</t>
  </si>
  <si>
    <t>Tue-Fri 5 pm - 10 pm</t>
  </si>
  <si>
    <t>Sat-Sun 11:30 pm - 10 pm</t>
  </si>
  <si>
    <t>Tue-Sun 11:30 am - 2:30 pm</t>
  </si>
  <si>
    <t>Tue-Sun 5:30 pm - 10 pm</t>
  </si>
  <si>
    <t>Tue-Sat 11 am - 3 pm</t>
  </si>
  <si>
    <t>Sun 12 pm - 3 pm</t>
  </si>
  <si>
    <t>Sun 5 pm - 9 pm</t>
  </si>
  <si>
    <t>Mon, Wed-Fri 8 am – 2:30 pm</t>
  </si>
  <si>
    <t>Sat-Sun 8 am – 2:30 pm</t>
  </si>
  <si>
    <t>Wed-Sat 6pm – 10pm</t>
  </si>
  <si>
    <t>(Closed Tuesdays)</t>
  </si>
  <si>
    <t>Mon-Thu 5:30 pm - 10 pm</t>
  </si>
  <si>
    <t>Thu-Fri 11:30 am - 2:30 pm</t>
  </si>
  <si>
    <t>Fri-Sat 5:30 pm - 11 pm</t>
  </si>
  <si>
    <t>Tue-Sun 5 pm - 10 pm</t>
  </si>
  <si>
    <t>Mon 5 pm - 9 pm</t>
  </si>
  <si>
    <t>Tue-Fri 11:30 am - 2 pm</t>
  </si>
  <si>
    <t>Tue-Thu 5 pm - 9:30 pm</t>
  </si>
  <si>
    <t>Fri 5 pm - 10 pm</t>
  </si>
  <si>
    <t>Mon-Fri 11 am - 2 pm</t>
  </si>
  <si>
    <t>Mon-Sun 5 pm - 10 pm</t>
  </si>
  <si>
    <t>Mon-Thu 11 am - 11 pm</t>
  </si>
  <si>
    <t>Fri 11 am - 12 am</t>
  </si>
  <si>
    <t>Sat 10 am - 12 am</t>
  </si>
  <si>
    <t>Sun 10 am - 11 pm</t>
  </si>
  <si>
    <t>Mon-Fri 8 am - 6:30 pm</t>
  </si>
  <si>
    <t>Sat 10:30 am - 5 pm</t>
  </si>
  <si>
    <t>Sat-Sun 10 am - 2 am</t>
  </si>
  <si>
    <t>Sun 5 pm - 11 pm</t>
  </si>
  <si>
    <t>Mon-Fri: 11:30am-4pm</t>
  </si>
  <si>
    <t>Mon-Thurs: 4pm-10pm</t>
  </si>
  <si>
    <t>Fri &amp; Sat: 5pm-11pm</t>
  </si>
  <si>
    <t>Sun: Closed</t>
  </si>
  <si>
    <t>Tue-Thu 4 pm - 9:30 pm</t>
  </si>
  <si>
    <t>Fri-Sat 4 pm - 10 pm</t>
  </si>
  <si>
    <t>Sun 4 pm - 9 pm</t>
  </si>
  <si>
    <t>Mon-Tue, Sun 11:30 am - 10 pm</t>
  </si>
  <si>
    <t>Wed-Thu 11:30 am - 11 pm</t>
  </si>
  <si>
    <t>Fri-Sat 11:30 am - 2 am</t>
  </si>
  <si>
    <t>Tue-Sun 11 am - 2 pm</t>
  </si>
  <si>
    <t>Mon-Fri 11 am - 10 pm</t>
  </si>
  <si>
    <t>Sat-Sun 9 am - 10 pm</t>
  </si>
  <si>
    <t>Mon-Thu 6:30 am - 11 pm</t>
  </si>
  <si>
    <t>Fri 6:30 am - 12 am</t>
  </si>
  <si>
    <t>Sat 9 am - 12 am</t>
  </si>
  <si>
    <t>Mon-Sun 11:30 am - 3 pm</t>
  </si>
  <si>
    <t>Mon - Fri 8am - 1:30am</t>
  </si>
  <si>
    <t>Sat &amp; Sun 9am - 1:30 am</t>
  </si>
  <si>
    <t>Mon - Fri: 9 am to 8 pm</t>
  </si>
  <si>
    <t>Saturday: 8 am to 8 pm</t>
  </si>
  <si>
    <t>Sunday: 9 am to 6 pm</t>
  </si>
  <si>
    <t>Mon-Thu, Sun 10 am - 1 am</t>
  </si>
  <si>
    <t>Fri-Sat 10 am - 2 am</t>
  </si>
  <si>
    <t>Mon-Wed 11:30 am - 12 am</t>
  </si>
  <si>
    <t>Thu-Fri 11:30 am - 1 am</t>
  </si>
  <si>
    <t>Sat 5 pm - 1 am</t>
  </si>
  <si>
    <t>Sun 5 pm - 12 am</t>
  </si>
  <si>
    <t>Mon-Fri 9 am - 11 pm</t>
  </si>
  <si>
    <t>Sat 11:30 am - 10 pm</t>
  </si>
  <si>
    <t>Sun 11:30 am - 9 pm</t>
  </si>
  <si>
    <t>Mon-Thu 7 am - 11:30 pm</t>
  </si>
  <si>
    <t>Fri-Sat 7 am - 6 am</t>
  </si>
  <si>
    <t>Sun 6 am - 8:30 pm</t>
  </si>
  <si>
    <t>Lunch: 11:00 a.m. - 2:45 p.m</t>
  </si>
  <si>
    <t>Dinner: 5:00 p.m. - 10:30 p.m.</t>
  </si>
  <si>
    <t>Sat: 5:30pm - 11:30pm</t>
  </si>
  <si>
    <t>Sun: 5:00pm - 10:30pm (Closed Sundays July 4th- Labor Day)</t>
  </si>
  <si>
    <t>Sun - Thur: 11:30 a.m. - 11:00 p.m.</t>
  </si>
  <si>
    <t>Fri &amp; Sat: 11:30 a.m. - 11:30 p.m.</t>
  </si>
  <si>
    <t>Sun - Thur: 5:30 - 10 pm</t>
  </si>
  <si>
    <t>Fri - Sat: 5:30 - 11:30pm</t>
  </si>
  <si>
    <t>Brunch: Sat &amp; Sun: 11am - 3:30 pm</t>
  </si>
  <si>
    <t>Mon-Fri 5 pm- 11 pm</t>
  </si>
  <si>
    <t>Sat &amp; Sun 3 pm - 11 pm</t>
  </si>
  <si>
    <t>Mon-Fri 7:30 pm - 11:30 pm</t>
  </si>
  <si>
    <t>Tue-Sun 1 pm - 3:30 pm</t>
  </si>
  <si>
    <t>Tues-Thur 5 pm - 12 am</t>
  </si>
  <si>
    <t>Fri &amp; Sat 5 pm - 1 am</t>
  </si>
  <si>
    <t>Fri-Sat 11 am - 12 am</t>
  </si>
  <si>
    <t>Sun – Thurs 7 am – 10 pm</t>
  </si>
  <si>
    <t>Sun-Thur 11:30 a.m. - 12 am</t>
  </si>
  <si>
    <t>Sun-Thur 11 am - 12 am</t>
  </si>
  <si>
    <t>Fri &amp; Sat 11 am - 4 am</t>
  </si>
  <si>
    <t>Sun - Thur 11am - 11pm</t>
  </si>
  <si>
    <t>Fri - Sat 11am - 12am</t>
  </si>
  <si>
    <t>Sun-Thur: 11am - 10pm</t>
  </si>
  <si>
    <t>Fri-Sat: 11am - 111pm</t>
  </si>
  <si>
    <t>Sun-Thur: 11am-10pm</t>
  </si>
  <si>
    <t>Fri-Sat: 11am-11pm</t>
  </si>
  <si>
    <t>Sun-Th 11am-10pm</t>
  </si>
  <si>
    <t>Fri-Sat 11am-11pm</t>
  </si>
  <si>
    <t>Sun-Th 11am -11pm</t>
  </si>
  <si>
    <t>Fri-Sat 11am-12am</t>
  </si>
  <si>
    <t>Fri-Sat 11:30am-12am</t>
  </si>
  <si>
    <t>Mon-Wed 11am -10pm</t>
  </si>
  <si>
    <t>Thur-Sat 11am -11pm</t>
  </si>
  <si>
    <t>Sun 12pm -10pm</t>
  </si>
  <si>
    <t>Sun-Thur 11:30am -11pm</t>
  </si>
  <si>
    <t>Fri &amp; Sat 11:30 -12am</t>
  </si>
  <si>
    <t>Sun-Thur 11am -11pm</t>
  </si>
  <si>
    <t>Fri &amp; Sat 11am -12am</t>
  </si>
  <si>
    <t>Sun- Wed 11am-9:30pm</t>
  </si>
  <si>
    <t>Thurs-Sat 11am-10pm</t>
  </si>
  <si>
    <t>Mon-Thur 11am-9pm</t>
  </si>
  <si>
    <t>Fri-Sat 11am-10pm</t>
  </si>
  <si>
    <t>Sun 11:30am-9pm</t>
  </si>
  <si>
    <t>Mon-Thur 11am-10pm</t>
  </si>
  <si>
    <t>Sun 11:30am-10pm</t>
  </si>
  <si>
    <t>Sun-Thur 11am-9pm</t>
  </si>
  <si>
    <t>Fri &amp; Sat 11am-10pm</t>
  </si>
  <si>
    <t>Mon-Sat 11am-10pm</t>
  </si>
  <si>
    <t>Sun 1:30am-9pm</t>
  </si>
  <si>
    <t>Mon-Thur 11am-11pm</t>
  </si>
  <si>
    <t>Fri &amp; Sat 11am-12am</t>
  </si>
  <si>
    <t>Sun 11am-10pm</t>
  </si>
  <si>
    <t>Mon–Thur: 11 am– 3 am</t>
  </si>
  <si>
    <t>Fri–Sat: 11 am– 4 am</t>
  </si>
  <si>
    <t>Closed on Sunday</t>
  </si>
  <si>
    <t>Mon-Sun 12 pm - 3 pm</t>
  </si>
  <si>
    <t>Closed on Tuesdays in the winter</t>
  </si>
  <si>
    <t>Sun-Thur 10 am - 9 pm</t>
  </si>
  <si>
    <t>Fri &amp; Sat 10 am - 9:30 pm</t>
  </si>
  <si>
    <t>Sun - Thur 4:30pm-1:00am</t>
  </si>
  <si>
    <t>Friday 11:30am-2:00am</t>
  </si>
  <si>
    <t>Saturday 4:30pm-2:00am</t>
  </si>
  <si>
    <t>Mon- Thur 12 pm - 11 pm</t>
  </si>
  <si>
    <t>Friday 12 pm - 1 am</t>
  </si>
  <si>
    <t>Saturday 11am - 1 am</t>
  </si>
  <si>
    <t>Sunday 11am - 11pm</t>
  </si>
  <si>
    <t>Mon- Sat 11:30am - 12 am</t>
  </si>
  <si>
    <t>Sunday 11:30 am - 11pm</t>
  </si>
  <si>
    <t>Mon 11am - 2pm</t>
  </si>
  <si>
    <t>Tues-Sun 11am - 8pm</t>
  </si>
  <si>
    <t>Mon-Sat 12pm - 3pm</t>
  </si>
  <si>
    <t>Sunday 1pm - 3:30pm</t>
  </si>
  <si>
    <t>Tues – Thur: 11:30am-10:00pm</t>
  </si>
  <si>
    <t>Fri: 11:30am-11:00pm</t>
  </si>
  <si>
    <t>Sat: 4:00 pm-11:00pm</t>
  </si>
  <si>
    <t>Sun: 4:00pm-9:00pm</t>
  </si>
  <si>
    <t>Daily 12pm - 2pm</t>
  </si>
  <si>
    <t>Daily 12:00pm-2:30pm</t>
  </si>
  <si>
    <t>Daily 12:00pm- 3:30pm</t>
  </si>
  <si>
    <t>Sun-Thur 11:00am - 12:00am</t>
  </si>
  <si>
    <t>Fri &amp; Sat 11:00 am - 1:00 am</t>
  </si>
  <si>
    <t>Mon-Sat 12:00pm - 3:00 pm</t>
  </si>
  <si>
    <t>Mon-Thu 8 am - 11 pm</t>
  </si>
  <si>
    <t>Fri 8 am - 1 am</t>
  </si>
  <si>
    <t>Sat 9:30 pm - 3 am</t>
  </si>
  <si>
    <t>Sun-Thur 11:30am-11pm</t>
  </si>
  <si>
    <t>Fri &amp; Sat 11:30am-1am</t>
  </si>
  <si>
    <t>Sun-Wed 11:30am-12am</t>
  </si>
  <si>
    <t>Thurs 11:30am-1am</t>
  </si>
  <si>
    <t>Fri &amp; Sat 11:30am-3am</t>
  </si>
  <si>
    <t>Sun-Thur 11:30am-12am</t>
  </si>
  <si>
    <t>Fri &amp; Sat 11:30am-Late</t>
  </si>
  <si>
    <t>Mon-Fri 11am-12am</t>
  </si>
  <si>
    <t>Sat &amp; Sun 9am-12am</t>
  </si>
  <si>
    <t>Mon-Fri 11:30 am - 12 am</t>
  </si>
  <si>
    <t>Sat-Sun 10:30 am - 12 am</t>
  </si>
  <si>
    <t>Breakfast:  7:00AM-1130AM</t>
  </si>
  <si>
    <t>Brunch: 11:30AM -3:00PM</t>
  </si>
  <si>
    <t>Bar: 11:30AM -12:30AM</t>
  </si>
  <si>
    <t>Sun - Thur 11:30am-1:00am</t>
  </si>
  <si>
    <t>Fri &amp; Sat 11:30am-2:00am</t>
  </si>
  <si>
    <t>Mon-Thu 11:30 am - 1 am</t>
  </si>
  <si>
    <t>Fri 11:30 am - 2 am</t>
  </si>
  <si>
    <t>Sat 10:30 am - 2 am</t>
  </si>
  <si>
    <t>Sun 10:30 am - 1:30 am</t>
  </si>
  <si>
    <t>Mon-Thu, Sun 12 pm - 11:30 pm</t>
  </si>
  <si>
    <t>Fri-Sat 12 pm - 12 am</t>
  </si>
  <si>
    <t>Mon-Fri 12 pm - 2:30 pm</t>
  </si>
  <si>
    <t>Mon-Sat 6 pm - 10:30 pm</t>
  </si>
  <si>
    <t>Mon-Fri: 11:30am to 10pm</t>
  </si>
  <si>
    <t>Sat: 10am to 10pm</t>
  </si>
  <si>
    <t>Sun: 10am to 10pm</t>
  </si>
  <si>
    <t>Daily 12.30 - 14.30</t>
  </si>
  <si>
    <t>Tue-Sun 11:30 am - 3:30 pm</t>
  </si>
  <si>
    <t>Tue-Sun 7 pm - 11 pm</t>
  </si>
  <si>
    <t>Tues - Thur 6:00pm - 9:30 pm</t>
  </si>
  <si>
    <t>Fri 6:00pm - 10:00 pm</t>
  </si>
  <si>
    <t>Sat 5:45pm - 10:00pm</t>
  </si>
  <si>
    <t>Mon-Fri 11:00 am - 12:00 am</t>
  </si>
  <si>
    <t>Sat &amp; Sun 10:00 am - 12:00 am</t>
  </si>
  <si>
    <t>Mon-Fri 11 am – 2 am</t>
  </si>
  <si>
    <t>Sat-Sun 5 pm – 2 am</t>
  </si>
  <si>
    <t>Wed-Sat 5 pm - 2 am</t>
  </si>
  <si>
    <t>Sun 11 am - 12 am</t>
  </si>
  <si>
    <t>Mon-Thu 5 pm - 10:30 pm</t>
  </si>
  <si>
    <t>Fri-Sat 5 pm - 11 pm</t>
  </si>
  <si>
    <t>Daily 12:00pm - 2:00pm</t>
  </si>
  <si>
    <t>Mon-Wed 11:30 am - 10 pm</t>
  </si>
  <si>
    <t>Thu-Fri 11:30 am - 11 pm</t>
  </si>
  <si>
    <t>Sat 3:30 pm - 11 pm</t>
  </si>
  <si>
    <t>Sun - Thur 11:30am - 9pm</t>
  </si>
  <si>
    <t>Fri &amp; Sat 11:30am - 10:00 pm</t>
  </si>
  <si>
    <t>Mon-Fri 10 am – 10 pm</t>
  </si>
  <si>
    <t>Sat-Sun 4 pm – 10 pm</t>
  </si>
  <si>
    <t>Tue-Fri 11 am - 2 pm</t>
  </si>
  <si>
    <t>Tue-Thu, Sun 5 pm - 9 pm</t>
  </si>
  <si>
    <t>Fri-Sat 5 pm - 10 pm</t>
  </si>
  <si>
    <t>Sat-Sun 10 am - 2 pm</t>
  </si>
  <si>
    <t>Mon 5:00pm - 12:00pm</t>
  </si>
  <si>
    <t>Tues-Thur 11:00am -12:00am</t>
  </si>
  <si>
    <t>Fri 11:00am - 1:00am</t>
  </si>
  <si>
    <t>Sat 10:30am - 1:00am</t>
  </si>
  <si>
    <t>Sun 10:30am - 12:00am</t>
  </si>
  <si>
    <t>Mon-Fri 11 am - 3:30 pm</t>
  </si>
  <si>
    <t>Mon-Sat 5:30 pm - 10 pm</t>
  </si>
  <si>
    <t>Sat 11 am - 4 pm</t>
  </si>
  <si>
    <t>Tue-Sun 12 pm - 4 pm</t>
  </si>
  <si>
    <t>Tue-Thu, Sun 5:30 pm - 11 pm</t>
  </si>
  <si>
    <t>Fri-Sat 5:30 pm - 12 am</t>
  </si>
  <si>
    <t>Mon - Thurs: 11:30am - 10pm</t>
  </si>
  <si>
    <t>Fri: 11:30am-11pm</t>
  </si>
  <si>
    <t>Sat: 11am - 11pm</t>
  </si>
  <si>
    <t>Sun: 11am - 10pm</t>
  </si>
  <si>
    <t>Lunch M-F 11:00am - 3:00pm</t>
  </si>
  <si>
    <t>Dinner Daily: 5:00pm - 10:00pm</t>
  </si>
  <si>
    <t>Mon-Thur 7:00am - 12:00am</t>
  </si>
  <si>
    <t>Fri &amp; Sat 7:00am - 1:00am</t>
  </si>
  <si>
    <t>Sunday 9:00am - 12:00am</t>
  </si>
  <si>
    <t>Mon-Thur &amp; Sat 11:00am - 3:00pm</t>
  </si>
  <si>
    <t>Fri 11:00am - 9:00pm</t>
  </si>
  <si>
    <t>Thurs 5:00pm - 9:00pm</t>
  </si>
  <si>
    <t>Fri &amp; Sat 5:00pm - 10:00pm</t>
  </si>
  <si>
    <t>Sun 4:00pm - 8:00pm</t>
  </si>
  <si>
    <t>Tues-Thur 7:00pm - 10:30pm</t>
  </si>
  <si>
    <t>Fri &amp; Sat 7:00pm - 12:00am</t>
  </si>
  <si>
    <t>Mon-Thur 8:00am - 10:00pm</t>
  </si>
  <si>
    <t>Fri &amp; Sat 8:00am - 12:00am</t>
  </si>
  <si>
    <t>Sun 11:00am - 10:00pm</t>
  </si>
  <si>
    <t>Mon-Wed 4 pm - 12 am</t>
  </si>
  <si>
    <t>Thu-Fri 4 pm - 2 am</t>
  </si>
  <si>
    <t>Sat 6 pm - 2 am</t>
  </si>
  <si>
    <t>Sun 11 am - 9 pm</t>
  </si>
  <si>
    <t>Mon-Thu 6 pm - 11 pm</t>
  </si>
  <si>
    <t>Fri-Sat 6 pm - 11:30 pm</t>
  </si>
  <si>
    <t>Sun 5 pm - 10 pm</t>
  </si>
  <si>
    <t>Mon-Wed, Sun 11:30 am - 11:30 pm</t>
  </si>
  <si>
    <t>Thu-Sat 11:30 am - 1:30 am</t>
  </si>
  <si>
    <t>Mon 8:00am - 4:00pm</t>
  </si>
  <si>
    <t>Tues-Sun 8:00am - 10:00pm</t>
  </si>
  <si>
    <t>Sat-Sun 9 am - 12 am</t>
  </si>
  <si>
    <t>Mon-Sun 6 pm - 11 pm</t>
  </si>
  <si>
    <t>Mon-Fri 11:00am – 12:00am</t>
  </si>
  <si>
    <t>Sat 10:00am – 1:00am</t>
  </si>
  <si>
    <t>Sun 9:00am – 11:00pm</t>
  </si>
  <si>
    <t>Mon-Fri 3:00pm – 12:00am</t>
  </si>
  <si>
    <t>Sat 3:00pm – 1:00am</t>
  </si>
  <si>
    <t>Sun 3:00pm – 10:00pm</t>
  </si>
  <si>
    <t>Mon-Wed 11:00am - 12:00am</t>
  </si>
  <si>
    <t>Thur - Sat 11:00am - 1:00am</t>
  </si>
  <si>
    <t>Sun 9:00am - 10:00pm</t>
  </si>
  <si>
    <t>Mon - Thur 4:00pm - 12:00am</t>
  </si>
  <si>
    <t>Fri &amp; Sat 10:00am - 2:0am</t>
  </si>
  <si>
    <t>Mon - Fri 11:00am - 12:00am</t>
  </si>
  <si>
    <t>Sat 10:00am - 12:00am</t>
  </si>
  <si>
    <t>Mon – Wed 11:00am – 12:00am</t>
  </si>
  <si>
    <t>Thur – Sat 11:00am – 2:00am</t>
  </si>
  <si>
    <t>Sun 9:00am – 10:00pm</t>
  </si>
  <si>
    <t>Sun - Thur 11:00am - 12:00am</t>
  </si>
  <si>
    <t>Fri &amp; Sat 11:00am - 2:00am</t>
  </si>
  <si>
    <t>Fri 4:00pm - 2:00am</t>
  </si>
  <si>
    <t>Sat 9:00am - 2:00am</t>
  </si>
  <si>
    <t>Sun 9:30am - 12:00am</t>
  </si>
  <si>
    <t>Tue- Thur 11:00am - 9:00pm</t>
  </si>
  <si>
    <t>Fri 11:00am - 10:00am</t>
  </si>
  <si>
    <t>Sat 12:00pm - 10:00pm</t>
  </si>
  <si>
    <t>Sun 12:00pm - 8:00pm</t>
  </si>
  <si>
    <t>Mon-Sat 11:00am - 9:00pm</t>
  </si>
  <si>
    <t>Sun 9:00am - 9:00pm</t>
  </si>
  <si>
    <t>Daily 12:30pm - 3:00pm</t>
  </si>
  <si>
    <t>Mon 12:00pm - 2:30pm</t>
  </si>
  <si>
    <t>Tues-Sat 12:00pm - 2:30pm</t>
  </si>
  <si>
    <t>Sun 4:30pm - 10:30pm</t>
  </si>
  <si>
    <t>Mon-Thu 4:30 pm - 11 pm</t>
  </si>
  <si>
    <t>Fri 4:30 pm - 11:30 pm</t>
  </si>
  <si>
    <t>Sat 5 pm - 11:30 pm</t>
  </si>
  <si>
    <t>Mon-Fri 5:30 pm - 11 pm</t>
  </si>
  <si>
    <t>Sat 5 pm - 11 pm</t>
  </si>
  <si>
    <t>Tue-Thu 5 pm - 10:30 pm</t>
  </si>
  <si>
    <t>Fri 5 pm - 11 pm</t>
  </si>
  <si>
    <t>Sat 4 pm - 11 pm</t>
  </si>
  <si>
    <t>Mon-Sat 8 am - 8 pm</t>
  </si>
  <si>
    <t>Sun 8 am - 6 pm</t>
  </si>
  <si>
    <t>Sun - Tues 5:30pm - 12:00am</t>
  </si>
  <si>
    <t>Wed - Sat 5:30pm - 2:00am</t>
  </si>
  <si>
    <t>Mon - Wed 4:00pm - 12:00am</t>
  </si>
  <si>
    <t>Thur 4:00pm - 2:00am</t>
  </si>
  <si>
    <t>Fri &amp; Sat 10:00am - 2:00am</t>
  </si>
  <si>
    <t>Sun 9:00am - 12:00am</t>
  </si>
  <si>
    <t>Mon-Tue 11 am - 9 pm</t>
  </si>
  <si>
    <t>Sat-Sun 3 pm - 10 pm</t>
  </si>
  <si>
    <t>Fri 11 am - 11 pm</t>
  </si>
  <si>
    <t>Sat 12 pm - 11 pm</t>
  </si>
  <si>
    <t xml:space="preserve"> Mon-Thur 6:30am - 12:00am</t>
  </si>
  <si>
    <t>Fri &amp; Sat 7:30am - 2:00am</t>
  </si>
  <si>
    <t>Mon-Sat 5:30 pm - 10:30 pm</t>
  </si>
  <si>
    <t>Sun 5:30 pm - 9:30 pm</t>
  </si>
  <si>
    <t>Sun - Thurs 11:00am - 11:00pm</t>
  </si>
  <si>
    <t>Fri &amp; Sat 11:00am - 10:30pm</t>
  </si>
  <si>
    <t>Sun – Thurs 11:00am – 10:00pm</t>
  </si>
  <si>
    <t>Fri &amp; Sat 11:00am – 11:00pm</t>
  </si>
  <si>
    <t>Sun - Thur 11:00am - 10:00pm</t>
  </si>
  <si>
    <t>Sun - Thur 11:00am - 9:00pm</t>
  </si>
  <si>
    <t>Fri &amp; Sat 10:30am - 10:30pm</t>
  </si>
  <si>
    <t>Sun - Thurs 10:30am - 9:00 pm</t>
  </si>
  <si>
    <t>Fri &amp; Sat 10:30am - 10:00pm</t>
  </si>
  <si>
    <t>Mon - Thur 10:30am - 9:00pm</t>
  </si>
  <si>
    <t>Fri 10:30am - 10:00pm</t>
  </si>
  <si>
    <t>Sat 11:00am - 10:00pm</t>
  </si>
  <si>
    <t>Sun 11:00am - 9:00pm</t>
  </si>
  <si>
    <t>Fri &amp; Sat 11:00am - 1:00am</t>
  </si>
  <si>
    <t>Tue-Thu 11:30 am - 10 pm</t>
  </si>
  <si>
    <t>Fri 11:30 am - 11 pm</t>
  </si>
  <si>
    <t>Mon-Sat 5 pm - 11 pm</t>
  </si>
  <si>
    <t>Sun - Thurs 11:00am - 10:00pm</t>
  </si>
  <si>
    <t>Fri &amp; Sat 11:00am - 3:00am</t>
  </si>
  <si>
    <t>Sun - Thur 8:00am - 10:00pm</t>
  </si>
  <si>
    <t>Fri &amp; Sat 8:00am - 11:00pm</t>
  </si>
  <si>
    <t>Sat 10 am - 11 pm</t>
  </si>
  <si>
    <t>Sun 10 am - 10 pm</t>
  </si>
  <si>
    <t>Mon - Thur 11:00am - 9:00pm</t>
  </si>
  <si>
    <t>Fri 11:00am - 10:00pm</t>
  </si>
  <si>
    <t>Sat 10:00am - 10:00pm</t>
  </si>
  <si>
    <t>Sun 10:00am - 10:00pm</t>
  </si>
  <si>
    <t>Mon - Thur 11:30am - 9:00pm</t>
  </si>
  <si>
    <t>Fri 11:30am - 10:00pm</t>
  </si>
  <si>
    <t>Mon - Thur 11:00am - 10:00pm</t>
  </si>
  <si>
    <t>Fri 11:00am - 11:00pm</t>
  </si>
  <si>
    <t>Sat 10:00am - 11:00pm</t>
  </si>
  <si>
    <t>Sun 10:00am - 9:00pm</t>
  </si>
  <si>
    <t>Mon - Thur 11:00am - 9:30pm</t>
  </si>
  <si>
    <t>Fri &amp; Sat 11:00am - 11:00pm</t>
  </si>
  <si>
    <t>Sun 12:00am - 9:00pm</t>
  </si>
  <si>
    <t>Lunch Mon - Fri 1:30 am – 2:30 pm</t>
  </si>
  <si>
    <t>Dinner Mon - Sat 5 pm – 10 pm</t>
  </si>
  <si>
    <t>Mon-Fri 11:00am - 7:00pm</t>
  </si>
  <si>
    <t>Sat 11:00am - 4:00pm</t>
  </si>
  <si>
    <t>Mon - Sat 11:00am - 8:00pm</t>
  </si>
  <si>
    <t>Sunday 11:00am - 6:00pm</t>
  </si>
  <si>
    <t>Tues - Sun 5:30p - 11:00pm</t>
  </si>
  <si>
    <t>Sat &amp; Sun 12:00 - 3:00pm (brunch)</t>
  </si>
  <si>
    <t>Mon-Fri 11:30 am - 12:00 am</t>
  </si>
  <si>
    <t>Sat-Sun 10 am - 12:00 am</t>
  </si>
  <si>
    <t>(bar open till 2:00am every day)</t>
  </si>
  <si>
    <t>Mon-Thu 11:30 am - 11 pm</t>
  </si>
  <si>
    <t>Fri 11:30 am - 12 am</t>
  </si>
  <si>
    <t>Mon – Thur 11:30am – 10:00pm</t>
  </si>
  <si>
    <t>Fri 11:30am – 11:00pm</t>
  </si>
  <si>
    <t>Sat 11:00am – 11:00pm</t>
  </si>
  <si>
    <t>Sun 11:00am – 10:00pm</t>
  </si>
  <si>
    <t>Breakfast: Mon–Fri 7:30–10, Lunch: Mon–Fri 12–2</t>
  </si>
  <si>
    <t>Brunch: Sat–Sun 10–2</t>
  </si>
  <si>
    <t>Dinner: Sun–Th 5:30–10:30 / Fri–Sat 5:30–11</t>
  </si>
  <si>
    <t>Sat 4 pm - 1 am</t>
  </si>
  <si>
    <t>Sun 4 pm - 11 pm</t>
  </si>
  <si>
    <t>Mon 11 am - 3 pm</t>
  </si>
  <si>
    <t>Tue-Fri 11 am - 10 pm</t>
  </si>
  <si>
    <t>Sat 10 am - 10 pm</t>
  </si>
  <si>
    <t>Sun 10 am - 9 pm</t>
  </si>
  <si>
    <t>Sun 10 am - 3 pm</t>
  </si>
  <si>
    <t>Mon-Fri, Sun 11 am - 2 am</t>
  </si>
  <si>
    <t>Sat 11 am - 3 am</t>
  </si>
  <si>
    <t>Mon - Fri 7:00am - 1:00am</t>
  </si>
  <si>
    <t>Sat 8:00am - 1:00am</t>
  </si>
  <si>
    <t>Sun 8:00am - 12:00am</t>
  </si>
  <si>
    <t>Mon - Thurs 8:00am - 11:30pm</t>
  </si>
  <si>
    <t>Sun 8:00am - 10:30pm</t>
  </si>
  <si>
    <t>Mon - Thur 12:00pm - 12:30am</t>
  </si>
  <si>
    <t>Fri 12:00pm - 1:30am</t>
  </si>
  <si>
    <t>Sat 9:00am - 1:30am</t>
  </si>
  <si>
    <t>Mon - Wed 12:00pm - 11:00pm</t>
  </si>
  <si>
    <t>Thur 12:00pm - 12:00am</t>
  </si>
  <si>
    <t>Fri 12:00pm - 1:00am</t>
  </si>
  <si>
    <t>Sat 10:00am - 1:00am</t>
  </si>
  <si>
    <t>Mon - Thur 7:00am - 12:00am</t>
  </si>
  <si>
    <t>Fri 7:00am - 1:00am</t>
  </si>
  <si>
    <t>Fri-Sat 4 pm - 1 am</t>
  </si>
  <si>
    <t>Sun 3 pm - 12 am</t>
  </si>
  <si>
    <t>Mon-Thu 6:00pm-10:00pm</t>
  </si>
  <si>
    <t>Mon-Wed 11 am - 12 am</t>
  </si>
  <si>
    <t>Thu-Fri 11 am - 2 am</t>
  </si>
  <si>
    <t>Sat 10 am - 3 am</t>
  </si>
  <si>
    <t>Mon-Thu 11:30 am - 8:30 pm</t>
  </si>
  <si>
    <t>Fri-Sat 11:30 am - 9:30 pm</t>
  </si>
  <si>
    <t>Sun 12 pm - 8 pm</t>
  </si>
  <si>
    <t>Sun-Th 11:00am-10:00pm</t>
  </si>
  <si>
    <t>Fri-Sat 11:00am-12:00am</t>
  </si>
  <si>
    <t>Sun-Th 11:30am-10:00pm</t>
  </si>
  <si>
    <t>Fri-Sat 11:30am-11:00pm</t>
  </si>
  <si>
    <t>Sun 11:30am-10:00pm</t>
  </si>
  <si>
    <t>Mon -Sat 11:15am-10:00pm</t>
  </si>
  <si>
    <t>Sun 11:30am-9:00pm</t>
  </si>
  <si>
    <t>M-Th 11:15am-10:00pm</t>
  </si>
  <si>
    <t>Fri 11:15am-11:00pm</t>
  </si>
  <si>
    <t>Sat 12:00pm-11:00pm</t>
  </si>
  <si>
    <t>Mon - Thur 11:15am-9:30pm</t>
  </si>
  <si>
    <t>Fri-Sat 11:15am-10:00pm</t>
  </si>
  <si>
    <t>Sun-Mon 11:00am-9:30pm</t>
  </si>
  <si>
    <t>Tues -Wed 11:00am-10:00pm</t>
  </si>
  <si>
    <t>Thur 11:00am-10:30pm</t>
  </si>
  <si>
    <t>Fri-Sat 11:00am-11:30pm</t>
  </si>
  <si>
    <t>M-Th 11:00am-9:30pm</t>
  </si>
  <si>
    <t>Fri-Sat 11:00am-10:00pm</t>
  </si>
  <si>
    <t>Fri-Sat 11:15am-11:00pm</t>
  </si>
  <si>
    <t>Sun 11:15am-9:00pm</t>
  </si>
  <si>
    <t>Sun-Thurs 11am-9pm</t>
  </si>
  <si>
    <t>Fri &amp; Sat 11am – 10pm</t>
  </si>
  <si>
    <t>Sun - Thurs 11am-9pm</t>
  </si>
  <si>
    <t>Sun - Thurs 11am-9:30pm</t>
  </si>
  <si>
    <t>Fri &amp; Sat 11am – 10:30pm</t>
  </si>
  <si>
    <t>Sun-Thurs 11am-10pm</t>
  </si>
  <si>
    <t>Fri &amp; Sat 11am – 11pm</t>
  </si>
  <si>
    <t>Sun – Thu 11am to 10pm</t>
  </si>
  <si>
    <t>Fri – Sat 11am to 12am</t>
  </si>
  <si>
    <t>Mon - Thurs 5pm -12am</t>
  </si>
  <si>
    <t>Fri 5pm to 2am</t>
  </si>
  <si>
    <t>Sat 9 am to 2 am</t>
  </si>
  <si>
    <t>Sun 9 am to 12am</t>
  </si>
  <si>
    <t>Mon – Thu 11am to 10pm</t>
  </si>
  <si>
    <t>Friday 11am to 11pm</t>
  </si>
  <si>
    <t>Saturday 10am to 11pm</t>
  </si>
  <si>
    <t>Sunday 10am to 10pm</t>
  </si>
  <si>
    <t>Mon-Thu, Sun 11 am - 10 pm</t>
  </si>
  <si>
    <t>Sun – Thu 11am to 9pm</t>
  </si>
  <si>
    <t>Sat 11am to 10pm</t>
  </si>
  <si>
    <t>Fri – Sat 11am to 11pm</t>
  </si>
  <si>
    <t>Mon 11:30 am - 3 pm</t>
  </si>
  <si>
    <t>Tue-Fri 11:30 am - 12 am</t>
  </si>
  <si>
    <t>Mon - Sat 7:00am - 11:00pm</t>
  </si>
  <si>
    <t>Sun 7:00am - 9:00pm</t>
  </si>
  <si>
    <t>Mon - Sat 11:00 am - 12:00 am</t>
  </si>
  <si>
    <t>Sun 12:00pm - 11:00pm</t>
  </si>
  <si>
    <t>Mon - Sat 11:30am - 10:00pm</t>
  </si>
  <si>
    <t>Sun 12:00pm - 10:00pm</t>
  </si>
  <si>
    <t>Mon - Wed 11:00 am - 10:00 pm</t>
  </si>
  <si>
    <t>Thu - Fri 11:00 am - 12:00 am</t>
  </si>
  <si>
    <t>Sat:10:00 am - 12:00 am</t>
  </si>
  <si>
    <t>Sun:10:00 am - 10:00 pm</t>
  </si>
  <si>
    <t>Mon-Fri 7:00am - 7:30pm</t>
  </si>
  <si>
    <t>Saturday: 8:00am to 5:00pm</t>
  </si>
  <si>
    <t>Tues. - Sat. 10am – 10pm</t>
  </si>
  <si>
    <t>Sunday 10am – 8pm</t>
  </si>
  <si>
    <t>Sat 5:00pm - 10:30pm</t>
  </si>
  <si>
    <t>Mon-Thur 5:00pm - 10:00pm</t>
  </si>
  <si>
    <t>Fri &amp; Sat 5:00pm - 10:30pm</t>
  </si>
  <si>
    <t>Sun 10:00am - 2:00pm (brunch)</t>
  </si>
  <si>
    <t>Mon - Thurs 7:00am - 9:00pm</t>
  </si>
  <si>
    <t>Fri &amp; Sat 7:00am - 9:30pm</t>
  </si>
  <si>
    <t>Mon - Thurs 2:00am - 10:00pm</t>
  </si>
  <si>
    <t>Sun 7:00am - 10:00pm</t>
  </si>
  <si>
    <t>Mon-Sat 11:00am-3:00pm</t>
  </si>
  <si>
    <t>Mon-Wed 9 am - 10 pm</t>
  </si>
  <si>
    <t>Thu-Sat 9 am - 11 pm</t>
  </si>
  <si>
    <t>Sun - Thur 9:00am - 11:00pm</t>
  </si>
  <si>
    <t>Fri &amp; Sat 9:00am- 11:30pm</t>
  </si>
  <si>
    <t>Sun - Wed 11:30am - 10:00pm</t>
  </si>
  <si>
    <t>Thur - Sat 11:30am - 11:30pm</t>
  </si>
  <si>
    <t>Mon - Thur 9:00am - 10:00pm</t>
  </si>
  <si>
    <t>Fri 9:00am - 11:00pm</t>
  </si>
  <si>
    <t>Sat 5:00pm - 11:00pm</t>
  </si>
  <si>
    <t>Mon - Wed 9:00am - 10:00pm</t>
  </si>
  <si>
    <t>Thur - Sat 9:00am - 11:00pm</t>
  </si>
  <si>
    <t>Sun 5:00pm - 10:00pm</t>
  </si>
  <si>
    <t>Sun - Thur 7am- 1am</t>
  </si>
  <si>
    <t>Fri &amp; Sat 7am - 3am</t>
  </si>
  <si>
    <t>Mon - Fri 12:00pm - 12:00am</t>
  </si>
  <si>
    <t>Sat &amp; Sun 11:00am - 12:00pm</t>
  </si>
  <si>
    <t>Mon-Thu, Sun 5:30 pm - 10:30 pm</t>
  </si>
  <si>
    <t>Sun - Thur 8:00am - 12:00am</t>
  </si>
  <si>
    <t>Fri &amp; Sat 8:00am - 1:00am</t>
  </si>
  <si>
    <t>Monday - Thursday 6am - 8pm</t>
  </si>
  <si>
    <t>Friday 6am - 11pm</t>
  </si>
  <si>
    <t>Saturday 7am - 11pm</t>
  </si>
  <si>
    <t>Sunday 7am - 8pm</t>
  </si>
  <si>
    <t>Tue-Thu 5 pm - 11 pm</t>
  </si>
  <si>
    <t>Fri 5 pm - 2 am</t>
  </si>
  <si>
    <t>Sat 8 pm - 2 am</t>
  </si>
  <si>
    <t>Mon-Wed, Sun 11:30 am - 10 pm</t>
  </si>
  <si>
    <t>Thu-Sat 11:30 am - 11 pm</t>
  </si>
  <si>
    <t>Mon-Wed 11 am - 9:30 pm</t>
  </si>
  <si>
    <t>Thu-Sat 11 am - 10 pm</t>
  </si>
  <si>
    <t>Sat-Sun 9 am - 2 am</t>
  </si>
  <si>
    <t>Tues - Thurs 11:0o am to 9:00 pm</t>
  </si>
  <si>
    <t>Fri - Sat 11:00 am to 10:00 pm</t>
  </si>
  <si>
    <t>Sun 11:00 am to 9:00 pm</t>
  </si>
  <si>
    <t>Mon-Fri 11:30 am - 3 pm</t>
  </si>
  <si>
    <t>Mon-Thu 5 pm - 10 pm</t>
  </si>
  <si>
    <t>Sun 4:30 pm - 9:30 pm</t>
  </si>
  <si>
    <t>Mon-Sat 12 pm - 3:30 pm</t>
  </si>
  <si>
    <t>Sun 12 pm - 4 pm</t>
  </si>
  <si>
    <t>Sun-Thur 8:00am -3:00pm</t>
  </si>
  <si>
    <t>Fri &amp; Sat 8:00am - 8:00pm</t>
  </si>
  <si>
    <t>Mon - Thur 11am - 9pm</t>
  </si>
  <si>
    <t>Mon-Thu, Sun 11 am - 9:30 pm</t>
  </si>
  <si>
    <t>Fri-Sat 11 am - 10 pm</t>
  </si>
  <si>
    <t>Sun 11:00am - 5:00pm</t>
  </si>
  <si>
    <t>Mon-Thu 10:30 am – 9 pm</t>
  </si>
  <si>
    <t>Fri-Sat 10:30 am – 10 pm</t>
  </si>
  <si>
    <t>Sun 10:30 am – 5 pm</t>
  </si>
  <si>
    <t>Sat 5 pm - 10:30 pm</t>
  </si>
  <si>
    <t>Mon - Thu: 12:00pm - 10:00pm</t>
  </si>
  <si>
    <t>Fri &amp; Sat: 12:00pm - 11:00pm</t>
  </si>
  <si>
    <t>Sun: 12:00pm - 8:00pm</t>
  </si>
  <si>
    <t>Sun-Wed: 12:00pm - 12:00am</t>
  </si>
  <si>
    <t>Thu-Sat: 12:00pm - 2:00am</t>
  </si>
  <si>
    <t>Monday 8:00am - 10:00pm</t>
  </si>
  <si>
    <t>Tues - Thur 8:00am -11:30pm</t>
  </si>
  <si>
    <t>Friday 8:00am -12:30am</t>
  </si>
  <si>
    <t>Saturday 11:00am -12:30am</t>
  </si>
  <si>
    <t>Sunday 10:00am -10:00pm</t>
  </si>
  <si>
    <t>Mon- Tues 11:30am -9:00pm</t>
  </si>
  <si>
    <t>Wed -Thurs 11:30am-10:00pm</t>
  </si>
  <si>
    <t>Friday 11:30am - 10:30pm</t>
  </si>
  <si>
    <t>Saturday 5:00pm-10:30pm</t>
  </si>
  <si>
    <t>Sunday 5:00pm-9:00pm</t>
  </si>
  <si>
    <t>Sunday 5:30pm - 10:00pm</t>
  </si>
  <si>
    <t>Mon - Thurs, Sun 9:00am - 10:00pm</t>
  </si>
  <si>
    <t>Fri &amp; Sat 9:00am - 12:00am</t>
  </si>
  <si>
    <t>Mon-Wed, Fri 9 am - 6 pm</t>
  </si>
  <si>
    <t>Thu 9 am - 8 pm</t>
  </si>
  <si>
    <t>Sat 9 am - 5:30 pm</t>
  </si>
  <si>
    <t>Sun 10 am - 4 pm</t>
  </si>
  <si>
    <t>Mon-Fri 11 am - 2:30 pm</t>
  </si>
  <si>
    <t>Fri 5 pm - 11:30 pm</t>
  </si>
  <si>
    <t>Sat 12 pm - 11:30 pm</t>
  </si>
  <si>
    <t>Sun 12 pm - 10:30 pm</t>
  </si>
  <si>
    <t>Mon-Sun · Lunch 11:30am-3:00pm</t>
  </si>
  <si>
    <t>Sat &amp; Sun · Brunch 10:00am-4:00pm</t>
  </si>
  <si>
    <t>Sun-Thurs · Dinner 6:00pm-11:00pm</t>
  </si>
  <si>
    <t>Fri &amp; Sat · Dinner 6:00pm-11:30pm</t>
  </si>
  <si>
    <t>Mon-Wed 6:00pm - 12:00am</t>
  </si>
  <si>
    <t>Thurs - Sat 6:00pm - 2:00am</t>
  </si>
  <si>
    <t>Mon - Thu 11am - 10pm</t>
  </si>
  <si>
    <t>Fri 11am - 11pm</t>
  </si>
  <si>
    <t>Sat 9am - 11pm</t>
  </si>
  <si>
    <t>Sun 9am - 10pm</t>
  </si>
  <si>
    <t>Sat 10:00am - 11pm</t>
  </si>
  <si>
    <t>Sun 10:00am - 10pm</t>
  </si>
  <si>
    <t>Mon - Thur 11:30 - 2:30 / 5:30pm - 11pm</t>
  </si>
  <si>
    <t>Fri - Sat 11:30 - 3pm / 5:30pm - midnight</t>
  </si>
  <si>
    <t>Sunday 11:30 - 3pm / 5pm -10pm</t>
  </si>
  <si>
    <t>Tues, Wed &amp; Thur 5:30pm - 9:30pm</t>
  </si>
  <si>
    <t>Fri &amp; Sat 5:30pm - 10:00pm</t>
  </si>
  <si>
    <t>Sun - Wed 12:00pm- 12:00am</t>
  </si>
  <si>
    <t>Thurs-Sat 12:00pm -1:00am</t>
  </si>
  <si>
    <t>Mon-Sun: 12pm - 4pm</t>
  </si>
  <si>
    <t>Sun - Thur 11:00am - 11:00pm</t>
  </si>
  <si>
    <t>Fri &amp; Sat 11:00am - 12:00pm</t>
  </si>
  <si>
    <t>Mon-Thu 6 pm - 10:30 pm</t>
  </si>
  <si>
    <t>Fri 11:30 am - 3 pm</t>
  </si>
  <si>
    <t>Fri-Sat 5:30 pm - 11:30 pm</t>
  </si>
  <si>
    <t>Sat-Sun 10:30 am - 3 pm</t>
  </si>
  <si>
    <t>Sun 5:30 pm - 10 pm</t>
  </si>
  <si>
    <t>Mon - Thurs: Lunch 11:30 am, Dinner 4 pm - 10 pm</t>
  </si>
  <si>
    <t>Fri &amp; Sat: Lunch 11:30 am, Dinner 4 pm - 11 pm</t>
  </si>
  <si>
    <t>Mon: Lunch 11:30am - 2:30pm, Dinner 5:30 - 10:30pm</t>
  </si>
  <si>
    <t>Tues-Fri: Lunch 11:30am - 2:30pm, Dinner 5:30 - 11:30pm</t>
  </si>
  <si>
    <t>Sun 11:30-2:30, 5:30-10:30</t>
  </si>
  <si>
    <t>Mon-Thur 11:30-2:30, 5:30-10:30 (no lunch on Monday)</t>
  </si>
  <si>
    <t>Fri &amp; Sat 11:30-2:30, 5:30-11:30</t>
  </si>
  <si>
    <t>Closed Mondays and August</t>
  </si>
  <si>
    <t>Open Daily</t>
  </si>
  <si>
    <t>Mon - Thur 11:30am - 3:00pm, 5:30pm - 10:00pm</t>
  </si>
  <si>
    <t>Fri &amp; Sat 11:30am - 3:00pm, 5:30pm - 11:00pm</t>
  </si>
  <si>
    <t>photo2name</t>
  </si>
  <si>
    <t>photo3name</t>
  </si>
  <si>
    <t>SQL</t>
  </si>
  <si>
    <t>single quotes</t>
  </si>
  <si>
    <t>www.alohagrill.com/</t>
  </si>
  <si>
    <t>www.vivolicafe.com/</t>
  </si>
  <si>
    <t>www.truefoodkitchen.com/</t>
  </si>
  <si>
    <t>hugosrestaurant.com/</t>
  </si>
  <si>
    <t>www.joombangkok.com/</t>
  </si>
  <si>
    <t>www.dominicksrestaurant.com/</t>
  </si>
  <si>
    <t>swingersdiner.com/</t>
  </si>
  <si>
    <t>www.commecarestaurant.com/los-angeles/</t>
  </si>
  <si>
    <t>www.ilovetaste.com/</t>
  </si>
  <si>
    <t>www.palihousewesthollywood.com/dining.asp</t>
  </si>
  <si>
    <t>www.cecconiswesthollywood.com/</t>
  </si>
  <si>
    <t>www.mercedesgrille.com/</t>
  </si>
  <si>
    <t>www.hatfieldsrestaurant.com/</t>
  </si>
  <si>
    <t>www.tendergreens.com/</t>
  </si>
  <si>
    <t>www.thelittledoor.com/</t>
  </si>
  <si>
    <t>www.figsantamonica.com/</t>
  </si>
  <si>
    <t>thegoldenstatecafe.com/</t>
  </si>
  <si>
    <t>www.cliffsedgecafe.com/</t>
  </si>
  <si>
    <t>milliescafe.net/</t>
  </si>
  <si>
    <t>www.jerseymikes.com/</t>
  </si>
  <si>
    <t>www.cafehabana.com/malibu</t>
  </si>
  <si>
    <t>www.rubios.com/</t>
  </si>
  <si>
    <t>thefatdogla.com/</t>
  </si>
  <si>
    <t>www.thehudsonla.com/</t>
  </si>
  <si>
    <t>www.ammocafe.com/</t>
  </si>
  <si>
    <t>lunaparkla.com/</t>
  </si>
  <si>
    <t>pachangamexicangrill.net/</t>
  </si>
  <si>
    <t>malorestaurant.com/home/</t>
  </si>
  <si>
    <t>www.woodandvine.com/</t>
  </si>
  <si>
    <t>www.homerestaurantla.com/</t>
  </si>
  <si>
    <t>www.in-n-out.com/</t>
  </si>
  <si>
    <t>www.toirockinthaifood.com/</t>
  </si>
  <si>
    <t>www.potbelly.com/home/</t>
  </si>
  <si>
    <t>www.wolfgangpuck.com/restaurants/fine-dining/3860</t>
  </si>
  <si>
    <t>stitchnyc.com/</t>
  </si>
  <si>
    <t>www.groundsupportcafe.com/index.html</t>
  </si>
  <si>
    <t>thecoffeeshopnyc.com/#/home</t>
  </si>
  <si>
    <t>www.granonyc.com/</t>
  </si>
  <si>
    <t>www.mandalaybay.com/dining/signature-restaurants/fleur.aspx</t>
  </si>
  <si>
    <t>www.magnoliala.com/index.html</t>
  </si>
  <si>
    <t>www.yardhouse.com/default.aspx</t>
  </si>
  <si>
    <t>bluecowkitchen.com/</t>
  </si>
  <si>
    <t>www.bajafresh.com/mexican-food-beverly-connection/</t>
  </si>
  <si>
    <t>swingersdiner.com/index.php</t>
  </si>
  <si>
    <t>www.choladathaicuisine.com/</t>
  </si>
  <si>
    <t>www.thefarmatsouthmountain.com/</t>
  </si>
  <si>
    <t>www.doughboysbakeryla.com/</t>
  </si>
  <si>
    <t>www.joansonthird.com/</t>
  </si>
  <si>
    <t>www.toastbakerycafe.net/</t>
  </si>
  <si>
    <t>www.pizzeriailfico.com/</t>
  </si>
  <si>
    <t>mohawk.la/</t>
  </si>
  <si>
    <t>thetrailseatery.com/</t>
  </si>
  <si>
    <t>loteriagrill.com/</t>
  </si>
  <si>
    <t>www.cornerbakerycafe.com/home.aspx</t>
  </si>
  <si>
    <t>www.tinroofbistro.com/</t>
  </si>
  <si>
    <t>sunnyspotvenice.com/</t>
  </si>
  <si>
    <t>www.qualityfoodandbeverage.com/</t>
  </si>
  <si>
    <t>www.lepainquotidien.us/</t>
  </si>
  <si>
    <t>www.allaboutthebread.com/</t>
  </si>
  <si>
    <t>brionyc.com/</t>
  </si>
  <si>
    <t>www.cafegranadanola.com/</t>
  </si>
  <si>
    <t>www.gautreausrestaurant.com/</t>
  </si>
  <si>
    <t>www.danteskitchen.com/</t>
  </si>
  <si>
    <t>www.liletterestaurant.com/</t>
  </si>
  <si>
    <t>www.theospizza.com/</t>
  </si>
  <si>
    <t>www.nachomamasmexicangrill.com/</t>
  </si>
  <si>
    <t>www.juansflyingburrito.com/</t>
  </si>
  <si>
    <t>www.surreyscafeandjuicebar.com/</t>
  </si>
  <si>
    <t>www.boulignytavern.com/</t>
  </si>
  <si>
    <t>www.cafedegas.com/</t>
  </si>
  <si>
    <t>www.andreasrestaurant.com/</t>
  </si>
  <si>
    <t>www.sukhothai-nola.com/</t>
  </si>
  <si>
    <t>www.lathaiuptown.com/</t>
  </si>
  <si>
    <t>www.frescocafe.us/</t>
  </si>
  <si>
    <t>www.canalstreetbistro.com/</t>
  </si>
  <si>
    <t>www.greengoddessrestaurant.com/</t>
  </si>
  <si>
    <t>www.eleven79.com/</t>
  </si>
  <si>
    <t>www.vincentsitaliancuisine.com/</t>
  </si>
  <si>
    <t>www.restaurantaugust.com/</t>
  </si>
  <si>
    <t>www.havanarestaurant.ca/</t>
  </si>
  <si>
    <t>www.bonchaz.ca/</t>
  </si>
  <si>
    <t>thecharlesbar.ca/</t>
  </si>
  <si>
    <t>www.caffedeluca.com/</t>
  </si>
  <si>
    <t>www.winberies.com/</t>
  </si>
  <si>
    <t>www.stanleyskitchenandtap.com/</t>
  </si>
  <si>
    <t>www.citygategrille.com/</t>
  </si>
  <si>
    <t>www.angeliscatering.com/</t>
  </si>
  <si>
    <t>www.lacasita.ca/</t>
  </si>
  <si>
    <t>www.elgatonegronola.com/</t>
  </si>
  <si>
    <t>www.hugos.ie/</t>
  </si>
  <si>
    <t>www.facebook.com/groups</t>
  </si>
  <si>
    <t>www.mendocinofarms.com/</t>
  </si>
  <si>
    <t>www.bottegalouie.com/main.html</t>
  </si>
  <si>
    <t>www.palacegrill.com/</t>
  </si>
  <si>
    <t>www.coirestaurant.com/</t>
  </si>
  <si>
    <t>www.fenix54.com/</t>
  </si>
  <si>
    <t>www.5thqtr.net/</t>
  </si>
  <si>
    <t>www.pourhousevancouver.com/</t>
  </si>
  <si>
    <t>waterstreetcafe.ca/</t>
  </si>
  <si>
    <t>www.cinemarestaurants.com/</t>
  </si>
  <si>
    <t>amaroneristorantenyc.com/</t>
  </si>
  <si>
    <t>www.wynnlasvegas.com/Restaurants/FineDining/Bartolotta</t>
  </si>
  <si>
    <t>www.bellagio.com/restaurants/olives/</t>
  </si>
  <si>
    <t>www.bellagio.com/restaurants/circo/</t>
  </si>
  <si>
    <t>www.bellagio.com/restaurants/michael-mina/</t>
  </si>
  <si>
    <t>www.circonyc.com/</t>
  </si>
  <si>
    <t>www.bordergrill.com/</t>
  </si>
  <si>
    <t>www.aria.com/dining/restaurants/barmasa</t>
  </si>
  <si>
    <t>www.arialasvegas.com/dining/julian-serrano/</t>
  </si>
  <si>
    <t>www.abckitchennyc.com/</t>
  </si>
  <si>
    <t>www.mignonla.com/</t>
  </si>
  <si>
    <t>www.victorysbanner.com/</t>
  </si>
  <si>
    <t>www.parusrestaurant.com/</t>
  </si>
  <si>
    <t>bbandcnyc.com/</t>
  </si>
  <si>
    <t>calpep.com/</t>
  </si>
  <si>
    <t>vinotequeonmelrose.com/</t>
  </si>
  <si>
    <t>www.petrosrestaurant.com/index.asp</t>
  </si>
  <si>
    <t>www.tavernatony.com/</t>
  </si>
  <si>
    <t>www.bossanovafood.com/</t>
  </si>
  <si>
    <t>www.lalasgrill.com/</t>
  </si>
  <si>
    <t>circusrestaurante.com/</t>
  </si>
  <si>
    <t>malbeccuisine.com/</t>
  </si>
  <si>
    <t>www.umami.com/</t>
  </si>
  <si>
    <t>www.800degreespizza.com/</t>
  </si>
  <si>
    <t>redmedicinela.com/</t>
  </si>
  <si>
    <t>www.thecounterburger.com/</t>
  </si>
  <si>
    <t>maishouston.com/</t>
  </si>
  <si>
    <t>agavekitchen.com/</t>
  </si>
  <si>
    <t>www.osteriasgarzarie.com/</t>
  </si>
  <si>
    <t>redgarterflorence.com/</t>
  </si>
  <si>
    <t>www.goldenviewopenbar.com/</t>
  </si>
  <si>
    <t>www.theflorencediner.com/</t>
  </si>
  <si>
    <t>www.organiccafe.ca/</t>
  </si>
  <si>
    <t>communecafe.ca/</t>
  </si>
  <si>
    <t>www.moxies.ca/</t>
  </si>
  <si>
    <t>www.glowbalgroup.com/society/</t>
  </si>
  <si>
    <t>www.newindiabuffet.com/</t>
  </si>
  <si>
    <t>www.eightandahalf.ca/</t>
  </si>
  <si>
    <t>www.bicenewyork.com/</t>
  </si>
  <si>
    <t>lunapienanyc.com/</t>
  </si>
  <si>
    <t>www.masanyc.com/</t>
  </si>
  <si>
    <t>www.lbveganeatery.com/</t>
  </si>
  <si>
    <t>www.barrafina.co.uk/</t>
  </si>
  <si>
    <t>www.maniosteria.com/</t>
  </si>
  <si>
    <t>www.alcazar.fr/</t>
  </si>
  <si>
    <t>www.lungarnocollection.com/en/eat-drink-e-shop/restaurant-borgo-san-jacopo-florence</t>
  </si>
  <si>
    <t>www.hardrock.com/cafes/atlanta/</t>
  </si>
  <si>
    <t>www.ristorantelafonte.it/</t>
  </si>
  <si>
    <t>www.muranolondon.com/</t>
  </si>
  <si>
    <t>www.acquaal2.it/</t>
  </si>
  <si>
    <t>www.acquaal2.com/</t>
  </si>
  <si>
    <t>acquaal2dc.com/</t>
  </si>
  <si>
    <t>www.vivandafirenze.it/home_eng.html</t>
  </si>
  <si>
    <t>www.societyrestaurant.com/</t>
  </si>
  <si>
    <t>www.mjg.ca/brewhouse/</t>
  </si>
  <si>
    <t>www.mjg.ca/yaletown/</t>
  </si>
  <si>
    <t>www.mjg.ca/big-ridge/</t>
  </si>
  <si>
    <t>www.mjg.ca/flying-beaver/</t>
  </si>
  <si>
    <t>www.glowbalgroup.com/glowbalgrill/</t>
  </si>
  <si>
    <t>www.marketbyjgvancouver.com/vancouver-restaurant.php</t>
  </si>
  <si>
    <t>www.glowbalgroup.com/italiankitchen/</t>
  </si>
  <si>
    <t>www.glowbalgroup.com/trattoria/#home_section</t>
  </si>
  <si>
    <t>azalearistorantenyc.com/</t>
  </si>
  <si>
    <t>finorestaurant.com/about/</t>
  </si>
  <si>
    <t>www.soleilwestwood.com/home</t>
  </si>
  <si>
    <t>sbe.com/restaurants/locations/cleo-hollywood/</t>
  </si>
  <si>
    <t>pittigolaecantina.com/</t>
  </si>
  <si>
    <t>melisse.com/</t>
  </si>
  <si>
    <t>brownsrestaurantgroup.com/brownssocialhouse/#/</t>
  </si>
  <si>
    <t>libraryalehouse.com/</t>
  </si>
  <si>
    <t>www.duplexonthird.com/</t>
  </si>
  <si>
    <t>cibotrattoria.com/</t>
  </si>
  <si>
    <t>www.hartsnottingham.co.uk/restaurant/</t>
  </si>
  <si>
    <t>www.hambletonhall.com/restaurant</t>
  </si>
  <si>
    <t>beachwoodbbq.com/index.html</t>
  </si>
  <si>
    <t>citytavernculvercity.com/</t>
  </si>
  <si>
    <t>postcardinn.com/pci-bar-and-grill/</t>
  </si>
  <si>
    <t>tropicaliabraziliangrill.com/</t>
  </si>
  <si>
    <t>www.ydria.gr/Uk/Default.asp</t>
  </si>
  <si>
    <t>farmstand.us/</t>
  </si>
  <si>
    <t>www.americanfarmhousetavern.com/</t>
  </si>
  <si>
    <t>www.squareonedining.com/about.php</t>
  </si>
  <si>
    <t>arealrestaurant.com/</t>
  </si>
  <si>
    <t>senorfish.net/</t>
  </si>
  <si>
    <t>www.birdshollywood.com/</t>
  </si>
  <si>
    <t>www.blossomrestaurant.com/</t>
  </si>
  <si>
    <t>cubemarketplace.com/</t>
  </si>
  <si>
    <t>www.cafemidi.com/</t>
  </si>
  <si>
    <t>www.trattorianeapolis.com/</t>
  </si>
  <si>
    <t>www.larchmontbungalow.com/</t>
  </si>
  <si>
    <t>basmatisthirtya.com/</t>
  </si>
  <si>
    <t>astroburger.com/</t>
  </si>
  <si>
    <t>www.venicealehouse.com/</t>
  </si>
  <si>
    <t>www.cafesamanatulsa.com/</t>
  </si>
  <si>
    <t>fulloflifefoods.com/#</t>
  </si>
  <si>
    <t>www.lascasuelas.com/</t>
  </si>
  <si>
    <t>www.witzendlive.com/</t>
  </si>
  <si>
    <t>www.lulupalmsprings.com/</t>
  </si>
  <si>
    <t>perchla.com/</t>
  </si>
  <si>
    <t>www.pizzeriamozza.com/LA/home.cfm</t>
  </si>
  <si>
    <t>www.pizzeriamozza.com/Singapore/restaurant.cfm</t>
  </si>
  <si>
    <t>gusto-la.com/</t>
  </si>
  <si>
    <t>rushstreetculvercity.com/</t>
  </si>
  <si>
    <t>www.alibiroomla.com/home.php</t>
  </si>
  <si>
    <t>www.thewoodcafe.com/</t>
  </si>
  <si>
    <t>www.gjelina.com/</t>
  </si>
  <si>
    <t>thetastingkitchen.com/</t>
  </si>
  <si>
    <t>www.tastingroomwines.com/uptown-park/</t>
  </si>
  <si>
    <t>www.tastingroomwines.com/river-oaks/</t>
  </si>
  <si>
    <t>www.tastingroomwines.com/city-centre/</t>
  </si>
  <si>
    <t>www.maxswinedive.com/houston-washington-ave/</t>
  </si>
  <si>
    <t>www.maxswinedive.com/austin-san-jacinto-blvd/</t>
  </si>
  <si>
    <t>www.maxswinedive.com/san-antonio-east-basse-rd/</t>
  </si>
  <si>
    <t>franklinandcotavern.com/</t>
  </si>
  <si>
    <t>theparlorca.com/</t>
  </si>
  <si>
    <t>www.frankietoccos.com/</t>
  </si>
  <si>
    <t>dellaterrarestaurant.com/</t>
  </si>
  <si>
    <t>www.moonstonebeach.com/</t>
  </si>
  <si>
    <t>denaliperchresort.com/content/Denali_Perch_restaurant.html</t>
  </si>
  <si>
    <t>www.ilpizzaiuolo.it/</t>
  </si>
  <si>
    <t>www.babbonyc.com/</t>
  </si>
  <si>
    <t>www.bandbristorante.com/restaurant.cfm</t>
  </si>
  <si>
    <t>www.esca-nyc.com/</t>
  </si>
  <si>
    <t>www.felidia-nyc.com/</t>
  </si>
  <si>
    <t>dellaterrabuffalo.com/</t>
  </si>
  <si>
    <t>www.luparestaurant.com/restaurant.cfm</t>
  </si>
  <si>
    <t>www.luparestaurant.com/hongkong/restaurant.cfm</t>
  </si>
  <si>
    <t>www.osteriamozza.com/LA/restaurant.cfm</t>
  </si>
  <si>
    <t>www.ottopizzeria.com/restaurant.cfm</t>
  </si>
  <si>
    <t>www.tarrylodge.com/home.cfm</t>
  </si>
  <si>
    <t>www.tarrylodge.com/westport/home.cfm</t>
  </si>
  <si>
    <t>www.tarrymarket.com/</t>
  </si>
  <si>
    <t>www.pizzeriamozza.com/NewportBeach/home.cfm</t>
  </si>
  <si>
    <t>www.luciferspizza.com/</t>
  </si>
  <si>
    <t>thecornerdoorla.com/</t>
  </si>
  <si>
    <t>thevillagestudiocity.com/</t>
  </si>
  <si>
    <t>www.maxswinedive.com/dallas-mckinney-ave/</t>
  </si>
  <si>
    <t>www.pitfirepizza.com/Default.aspx</t>
  </si>
  <si>
    <t>lezinque.com/</t>
  </si>
  <si>
    <t>tarandroses.com/</t>
  </si>
  <si>
    <t>www.panoramapizzapub.com/Home/</t>
  </si>
  <si>
    <t>www.cafeteriagroup.com/</t>
  </si>
  <si>
    <t>mikadosushibar.com/</t>
  </si>
  <si>
    <t>www.veggiegrill.com/</t>
  </si>
  <si>
    <t>www.eatatspitz.com/eaglerock.html</t>
  </si>
  <si>
    <t>www.eatatspitz.com/losfeliz.html</t>
  </si>
  <si>
    <t>www.eatatspitz.com/littletokyo.html</t>
  </si>
  <si>
    <t>www.fabscornercucina.com/</t>
  </si>
  <si>
    <t>rascalla.com/</t>
  </si>
  <si>
    <t>www.heywoodgrilledcheese.com/</t>
  </si>
  <si>
    <t>www.bldrestaurant.com/</t>
  </si>
  <si>
    <t>iamrudy.com/</t>
  </si>
  <si>
    <t>www.foxrc.com/restaurants/olive-ivy-restaurant-marketplace/</t>
  </si>
  <si>
    <t>truefoodkitchen.com/locations/phoenix/</t>
  </si>
  <si>
    <t>truefoodkitchen.com/locations/scottsdale/</t>
  </si>
  <si>
    <t>truefoodkitchen.com/locations/santa-monica/</t>
  </si>
  <si>
    <t>truefoodkitchen.com/locations/san-diego/</t>
  </si>
  <si>
    <t>www.northitaliarestaurant.com/locations/kierland-commons/</t>
  </si>
  <si>
    <t>www.northitaliarestaurant.com/locations/cherry-creek/</t>
  </si>
  <si>
    <t>www.northitaliarestaurant.com/locations/kansas-city/</t>
  </si>
  <si>
    <t>www.northitaliarestaurant.com/locations/austin/</t>
  </si>
  <si>
    <t>www.pizzeriaortica.com/</t>
  </si>
  <si>
    <t>www.no7sub.com/greenpoint-menu.html</t>
  </si>
  <si>
    <t>www.no7sub.com/ace-menu.html</t>
  </si>
  <si>
    <t>www.no7sub.com/plaza-menu.html</t>
  </si>
  <si>
    <t>www.no7restaurant.com/</t>
  </si>
  <si>
    <t>www.villageidiotla.com/</t>
  </si>
  <si>
    <t>cervetecala.com/</t>
  </si>
  <si>
    <t>venicebeachwines.com/</t>
  </si>
  <si>
    <t>cotto.ca/</t>
  </si>
  <si>
    <t>www.gramercyparkhotel.com/dining/maialino</t>
  </si>
  <si>
    <t>beverly.terroni.com/</t>
  </si>
  <si>
    <t>blueplatesantamonica.com/bpsm/home/</t>
  </si>
  <si>
    <t>www.clydecommon.com/</t>
  </si>
  <si>
    <t>www.olympicprovisions.com/blogs/about-locations/8098701-northwest-restaurant</t>
  </si>
  <si>
    <t>www.olympicprovisions.com/blogs/about-locations/8098615-southeast-restaurant</t>
  </si>
  <si>
    <t>northdownchicago.com/</t>
  </si>
  <si>
    <t>www.cecconis.co.uk/</t>
  </si>
  <si>
    <t>www.pizzaeast.com/portobello</t>
  </si>
  <si>
    <t>www.pizzaeast.com/kentish-town</t>
  </si>
  <si>
    <t>www.pizzaeast.com/shoreditch</t>
  </si>
  <si>
    <t>www.hoxtongrill.com/</t>
  </si>
  <si>
    <t>brasserie.highroadhouse.co.uk/</t>
  </si>
  <si>
    <t>rpmitalian.com/</t>
  </si>
  <si>
    <t>www.lolosf.com/</t>
  </si>
  <si>
    <t>www.hub51chicago.com/</t>
  </si>
  <si>
    <t>www.antico-posto.com/</t>
  </si>
  <si>
    <t>bigbowl.com/</t>
  </si>
  <si>
    <t>bigbowl.com/store/ohio/</t>
  </si>
  <si>
    <t>bigbowl.com/store/edina/</t>
  </si>
  <si>
    <t>bigbowl.com/store/minnetonka/</t>
  </si>
  <si>
    <t>bigbowl.com/store/roseville/</t>
  </si>
  <si>
    <t>bigbowl.com/store/schaumburg/</t>
  </si>
  <si>
    <t>www.saucepizzaandwine.com/locations/chandler/</t>
  </si>
  <si>
    <t>www.saucepizzaandwine.com/locations/mesa/</t>
  </si>
  <si>
    <t>www.saucepizzaandwine.com/locations/madison-village/</t>
  </si>
  <si>
    <t>www.saucepizzaandwine.com/locations/shops-at-norterra/</t>
  </si>
  <si>
    <t>www.saucepizzaandwine.com/locations/thunderbird-square/</t>
  </si>
  <si>
    <t>www.saucepizzaandwine.com/locations/scottsdale-waterfront/</t>
  </si>
  <si>
    <t>www.saucepizzaandwine.com/locations/tucson/</t>
  </si>
  <si>
    <t>www.saucepizzaandwine.com/locations/tucson-2/</t>
  </si>
  <si>
    <t>www.saucepizzaandwine.com/locations/tucson-3/</t>
  </si>
  <si>
    <t>www.zinburgeraz.com/locations/phoenix/</t>
  </si>
  <si>
    <t>www.zinburgeraz.com/locations/tucson-grant-road/</t>
  </si>
  <si>
    <t>www.zinburgeraz.com/locations/tucson-river-road/</t>
  </si>
  <si>
    <t>zinburgereast.com/</t>
  </si>
  <si>
    <t>www.culinarydropout.com/locations/scottsdale/</t>
  </si>
  <si>
    <t>www.culinarydropout.com/locations/las-vegas/</t>
  </si>
  <si>
    <t>www.northitaliarestaurant.com/locations/arcadia/</t>
  </si>
  <si>
    <t>www.northitaliarestaurant.com/locations/la-encantada/</t>
  </si>
  <si>
    <t>www.foxrc.com/restaurants/the-green-house/</t>
  </si>
  <si>
    <t>www.foxrc.com/restaurants/blanco-tacos-tequila/</t>
  </si>
  <si>
    <t>www.cowboysandturbans.com/</t>
  </si>
  <si>
    <t>www.alma-la.com/</t>
  </si>
  <si>
    <t>eatdrinkamericano.com/</t>
  </si>
  <si>
    <t>www.olaverdesa.com/index_eng.php</t>
  </si>
  <si>
    <t>www.thelocal7.com/</t>
  </si>
  <si>
    <t>matadorcantina.com/</t>
  </si>
  <si>
    <t>www.boilerhousesa.com/</t>
  </si>
  <si>
    <t>www.lulacocinamexicana.com/</t>
  </si>
  <si>
    <t>beverlyhills.clementineonline.com/</t>
  </si>
  <si>
    <t>centurycity.clementineonline.com/</t>
  </si>
  <si>
    <t>www.chezjacques.com/</t>
  </si>
  <si>
    <t>bistroalessio.com/</t>
  </si>
  <si>
    <t>breadandwinechicago.com/</t>
  </si>
  <si>
    <t>www.skamania.com/hood-river-restaurants.php</t>
  </si>
  <si>
    <t>www.skamania.com/stevenson-wa-restaurants.php</t>
  </si>
  <si>
    <t>www.storiestreetgrille.com/</t>
  </si>
  <si>
    <t>adelaide.terroni.com/</t>
  </si>
  <si>
    <t>queen.terroni.com/</t>
  </si>
  <si>
    <t>yonge.terroni.com/</t>
  </si>
  <si>
    <t>osteriacicerietria.com/</t>
  </si>
  <si>
    <t>labettola.ca/</t>
  </si>
  <si>
    <t>www.acehotel.com/palmsprings?page=dining#dining</t>
  </si>
  <si>
    <t>www.themercantilela.com/</t>
  </si>
  <si>
    <t>www.surrestaurantandbar.com/</t>
  </si>
  <si>
    <t>planchatacos.com/</t>
  </si>
  <si>
    <t>mondotaco.com/wp-mondotaco/</t>
  </si>
  <si>
    <t>www.med-rest.com/</t>
  </si>
  <si>
    <t>www.the-stonehaus.com/</t>
  </si>
  <si>
    <t>www.bogies-bar.com/</t>
  </si>
  <si>
    <t>www.hillstone.com/#/restaurants/cafeRandD/</t>
  </si>
  <si>
    <t>www.thematador.com/</t>
  </si>
  <si>
    <t>currywurstus.com/</t>
  </si>
  <si>
    <t>www.alessiobistro.com/restaurant/</t>
  </si>
  <si>
    <t>www.candle79.com/index.html</t>
  </si>
  <si>
    <t>www.bonvivantmarketcafe.com/</t>
  </si>
  <si>
    <t>www.drunkennoodle.com/</t>
  </si>
  <si>
    <t>www.stonefiregrill.com/locations/valencia/</t>
  </si>
  <si>
    <t>www.stonefiregrill.com/locations/west-hills/</t>
  </si>
  <si>
    <t>guisados.co/</t>
  </si>
  <si>
    <t>www.muddyleek.com/index.html</t>
  </si>
  <si>
    <t>www.berlincurrywurst.com/</t>
  </si>
  <si>
    <t>www.barnyardvenice.com/home</t>
  </si>
  <si>
    <t>katemantilinirestaurant.com/</t>
  </si>
  <si>
    <t>www.kpbistro.com/</t>
  </si>
  <si>
    <t>www.stonefiregrill.com/locations/fountain-valley/</t>
  </si>
  <si>
    <t>www.stonefiregrill.com/locations/irvine/</t>
  </si>
  <si>
    <t>www.stonefiregrill.com/locations/chatsworth/</t>
  </si>
  <si>
    <t>www.stonefiregrill.com/locations/pasadena/</t>
  </si>
  <si>
    <t>feedbodyandsoul.com/</t>
  </si>
  <si>
    <t>domabh.com/</t>
  </si>
  <si>
    <t>www.uncommonground.com/pages/clark_home/19.php</t>
  </si>
  <si>
    <t>www.uncommonground.com/pages/devon_home/35.php</t>
  </si>
  <si>
    <t>slimgoodiesdiner.com/</t>
  </si>
  <si>
    <t>www.nicolesgourmetfoods.com/</t>
  </si>
  <si>
    <t>zipizakaya.com/</t>
  </si>
  <si>
    <t>laurelhardware.com/</t>
  </si>
  <si>
    <t>fabiolus.info/</t>
  </si>
  <si>
    <t>thegorbalsla.com/</t>
  </si>
  <si>
    <t>www.granvillecafe.com/</t>
  </si>
  <si>
    <t>bacomercat.com/home.html</t>
  </si>
  <si>
    <t>www.kauaigrill.com/</t>
  </si>
  <si>
    <t>www.spicemarketnewyork.com/meatpacking-district-restaurant.php</t>
  </si>
  <si>
    <t>www.spicemarketdoha.com/</t>
  </si>
  <si>
    <t>www.spicemarketlondon.co.uk/</t>
  </si>
  <si>
    <t>abbotspizzaco.com/</t>
  </si>
  <si>
    <t>www.greyblockpizza.com/</t>
  </si>
  <si>
    <t>superbasnackbar.com/</t>
  </si>
  <si>
    <t>bluemoonbaltimore.com/</t>
  </si>
  <si>
    <t>bluemooncafe.us/</t>
  </si>
  <si>
    <t>www.1810restaurant.com/</t>
  </si>
  <si>
    <t>www.alohagrill.com/aloha_grill_menu.html</t>
  </si>
  <si>
    <t>www.vivolicafe.com/menu.html</t>
  </si>
  <si>
    <t>www.foxrc.com/restaurants/true-food-kitchen/</t>
  </si>
  <si>
    <t>hugosrestaurant.com/menu</t>
  </si>
  <si>
    <t>www.joombangkok.com/menu1.html</t>
  </si>
  <si>
    <t>www.dominicksrestaurant.com/index.php?option=com_restaurantmenumanagerpro&amp;task=menu_display&amp;mid=1&amp;Itemid=13</t>
  </si>
  <si>
    <t>swingersdiner.com/menu.php</t>
  </si>
  <si>
    <t>ilovetaste.com/app/taste_melrose/menus</t>
  </si>
  <si>
    <t>www.cecconiswesthollywood.com/menus/</t>
  </si>
  <si>
    <t>www.mercedesgrille.com/mgdinner_update.htm</t>
  </si>
  <si>
    <t>www.hatfieldsrestaurant.com/#/menus</t>
  </si>
  <si>
    <t>www.thelittledoor.com/tldmenu.html</t>
  </si>
  <si>
    <t>thegoldenstatecafe.com/menu.html</t>
  </si>
  <si>
    <t>milliescafe.net/index2.html</t>
  </si>
  <si>
    <t>www.jerseymikes.com/menu/</t>
  </si>
  <si>
    <t>www.rubios.com/menu/?rubios_com_018=p1qeurnrevn66bagit0gvkfs72&amp;rubios_com_018=p1qeurnrevn66bagit0gvkfs72</t>
  </si>
  <si>
    <t>thefatdogla.com/eat/</t>
  </si>
  <si>
    <t>www.thehudsonla.com/menu.html</t>
  </si>
  <si>
    <t>www.ammocafe.com/menu/</t>
  </si>
  <si>
    <t>lunaparkla.com/menu/</t>
  </si>
  <si>
    <t>www.islandsrestaurants.com/food</t>
  </si>
  <si>
    <t>malorestaurant.com/home/?p=31</t>
  </si>
  <si>
    <t>www.woodandvine.com/menus/</t>
  </si>
  <si>
    <t>www.homerestaurantla.com/#!menu/c8yn</t>
  </si>
  <si>
    <t>www.in-n-out.com/menu/not-so-secret-menu.aspx</t>
  </si>
  <si>
    <t>www.toirockinthaifood.com/menu.html</t>
  </si>
  <si>
    <t>www.potbelly.com/Food/OurMenu.aspx?subPage=Sandwiches</t>
  </si>
  <si>
    <t>stitchnyc.com/food-and-drink/</t>
  </si>
  <si>
    <t>www.groundsupportcafe.com/food.html</t>
  </si>
  <si>
    <t>thecoffeeshopnyc.com/#/our-menus</t>
  </si>
  <si>
    <t>www.magnoliala.com/menu.html</t>
  </si>
  <si>
    <t>www.yardhouse.com/files/food_menu_29.pdf</t>
  </si>
  <si>
    <t>bluecowkitchen.com/menu.html</t>
  </si>
  <si>
    <t>www.bajafresh.com/mexican-food-menu</t>
  </si>
  <si>
    <t>choladathaicuisine.com/rt/index.php?option=com_k2&amp;view=item&amp;layout=item&amp;id=5&amp;Itemid=54</t>
  </si>
  <si>
    <t>www.thefarmatsouthmountain.com/old/pdfs/The_Farm_Kitchen.pdf?01292012</t>
  </si>
  <si>
    <t>doughboysbakeryla.com/Cafe_Menu.html</t>
  </si>
  <si>
    <t>www.joansonthird.com/marketplace.php</t>
  </si>
  <si>
    <t>www.toastbakerycafe.net/menu.html</t>
  </si>
  <si>
    <t>www.pizzeriailfico.com/menu/</t>
  </si>
  <si>
    <t>mohawk.la/menu/</t>
  </si>
  <si>
    <t>thetrailseatery.com/breakfast/</t>
  </si>
  <si>
    <t>loteriagrill.com/menu</t>
  </si>
  <si>
    <t>www.cornerbakerycafe.com/menu/combos</t>
  </si>
  <si>
    <t>www.tinroofbistro.com/menus</t>
  </si>
  <si>
    <t>www.qualityfoodandbeverage.com/index.php/home/menu</t>
  </si>
  <si>
    <t>www.lepainquotidien.com/#/en_US/menu</t>
  </si>
  <si>
    <t>allaboutthebread.com/menu</t>
  </si>
  <si>
    <t>cafegranadanola.com/menu/</t>
  </si>
  <si>
    <t>www.gautreausrestaurant.com/pages/menu.php</t>
  </si>
  <si>
    <t>danteskitchen.com/</t>
  </si>
  <si>
    <t>www.liletterestaurant.com/cuisine/</t>
  </si>
  <si>
    <t>www.theospizza.com/menu.html</t>
  </si>
  <si>
    <t>www.nachomamasmexicangrill.com/food/appetizers/</t>
  </si>
  <si>
    <t>www.surreyscafeandjuicebar.com/Surreys-Uptown/</t>
  </si>
  <si>
    <t>www.boulignytavern.com/food/</t>
  </si>
  <si>
    <t>www.cafedegas.com/menu.htm</t>
  </si>
  <si>
    <t>www.andreasrestaurant.com/menus.html</t>
  </si>
  <si>
    <t>sukhothai-nola.com/Menu.html</t>
  </si>
  <si>
    <t>lathaiuptown.com/menu.html</t>
  </si>
  <si>
    <t>www.frescocafe.us/menu/</t>
  </si>
  <si>
    <t>www.greengoddessrestaurant.com/menu.html</t>
  </si>
  <si>
    <t>www.eleven79.com/eleven79menu.html</t>
  </si>
  <si>
    <t>www.vincentsitaliancuisine.com/html/menu.html</t>
  </si>
  <si>
    <t>www.restaurantaugust.com/menu.html</t>
  </si>
  <si>
    <t>thecharlesbar.ca/menu.php</t>
  </si>
  <si>
    <t>caffedeluca.com/food-beverage/</t>
  </si>
  <si>
    <t>www.selectrestaurants.com/cafew/menu_op.php</t>
  </si>
  <si>
    <t>stanleyskitchenandtap.com/chow-down</t>
  </si>
  <si>
    <t>www.citygategrille.com/naperville-food.aspx</t>
  </si>
  <si>
    <t>www.angeliscatering.com/menu-restaurant.pdf</t>
  </si>
  <si>
    <t>www.lacasita.ca/vancouver-bc-mexican-restaurant-menu/</t>
  </si>
  <si>
    <t>elgatonegronola.com/menus/</t>
  </si>
  <si>
    <t>www.hugos.ie/#!menus/c1jo3</t>
  </si>
  <si>
    <t>mendocinofarms.com/menu/</t>
  </si>
  <si>
    <t>palacegrill.com/menus/</t>
  </si>
  <si>
    <t>coirestaurant.com/menu/</t>
  </si>
  <si>
    <t>fenix54.com/menu</t>
  </si>
  <si>
    <t>www.5thqtr.net/images/pdf/5th%20Quarter%20Menu%20051211.pdf</t>
  </si>
  <si>
    <t>www.pourhousevancouver.com/menu/</t>
  </si>
  <si>
    <t>amaroneristorantenyc.com/sample-page/</t>
  </si>
  <si>
    <t>www.bellagio.com/restaurants/olives.aspx</t>
  </si>
  <si>
    <t>www.bellagio.com/restaurants/circo.aspx</t>
  </si>
  <si>
    <t>www.circonyc.com/menus.html</t>
  </si>
  <si>
    <t>www.bordergrill.com/bg_lv/bg_lvmen.htm</t>
  </si>
  <si>
    <t>www.aria.com/dining/restaurants/julian-serrano</t>
  </si>
  <si>
    <t>victorysbanner.com/menu_categories/our_menus/</t>
  </si>
  <si>
    <t>veggiesetgo.com/wp-admin/post.php?post=2493&amp;action=edit</t>
  </si>
  <si>
    <t>bbandcnyc.com/food-menus/</t>
  </si>
  <si>
    <t>www.petrosrestaurant.com/ourMenu.asp</t>
  </si>
  <si>
    <t>www.tavernatony.com/files/menus.html</t>
  </si>
  <si>
    <t>www.lalasgrill.com/menu.html</t>
  </si>
  <si>
    <t>malbeccuisine.com/FoodMenus_Pasadena.asp</t>
  </si>
  <si>
    <t>www.umami.com/umami-burger/eats/umami-thousand-oaks/</t>
  </si>
  <si>
    <t>www.umami.com/umami-burger/eats/costa-mesa/</t>
  </si>
  <si>
    <t>www.umami.com/umami-burger/eats/umami-hermosa/</t>
  </si>
  <si>
    <t>www.umami.com/umami-burger/eats/umami-valli/</t>
  </si>
  <si>
    <t>www.umami.com/umami-burger/eats/umami-santa-monica/</t>
  </si>
  <si>
    <t>www.umami.com/umami-burger/eats/umami-los-feliz/</t>
  </si>
  <si>
    <t>www.umami.com/umami-burger/eats/umami-urban/</t>
  </si>
  <si>
    <t>www.800degreespizza.com/menu.pdf</t>
  </si>
  <si>
    <t>redmedicinela.com/menus/</t>
  </si>
  <si>
    <t>www.thecounterburger.com/pdfs/TC_CA015_FaxForm.pdf</t>
  </si>
  <si>
    <t>www.thecounterburger.com/pdfs/TC_CA010_FaxForm.pdf</t>
  </si>
  <si>
    <t>maishouston.com/menu.php?section=app</t>
  </si>
  <si>
    <t>www.osteriasgarzarie.com/#!menu-eng/c1fre</t>
  </si>
  <si>
    <t>issuu.com/aniacichockapinna/docs/menu_pdf</t>
  </si>
  <si>
    <t>www.theflorencediner.com/wp/?lang=en</t>
  </si>
  <si>
    <t>www.organiccafe.ca/menus/</t>
  </si>
  <si>
    <t>communecafe.ca/wp-content/uploads/2013/09/commune_food.pdf</t>
  </si>
  <si>
    <t>moxies.ca/menu/mains</t>
  </si>
  <si>
    <t>www.glowbalgroup.com/wp-content/themes/society/pdf/society-menu.pdf</t>
  </si>
  <si>
    <t>eightandahalf.ca/menu.html</t>
  </si>
  <si>
    <t>bicenewyork.com/menus/menu/</t>
  </si>
  <si>
    <t>www.lbveganeatery.com/lbve_menu.pdf</t>
  </si>
  <si>
    <t>www.barrafina.co.uk/assets/files/menu.pdf</t>
  </si>
  <si>
    <t>maniosteria.com/menu/</t>
  </si>
  <si>
    <t>www.alcazar.fr/en/p/menus-restaurant-alcazar</t>
  </si>
  <si>
    <t>www.lungarnocollection.com/en/eat-drink-e-shop/the-fusion-bar-e-restaurant-florence.html</t>
  </si>
  <si>
    <t>www.hardrock.com/cafes/atlanta/menu/</t>
  </si>
  <si>
    <t>www.muranolondon.com/menu/a-la-carte/vegetarian</t>
  </si>
  <si>
    <t>www.acquaal2.com/menu/</t>
  </si>
  <si>
    <t>www.vivandafirenze.it/menu_eng.html</t>
  </si>
  <si>
    <t>mjg.ca/drive/uploads/2013/12/BrewHouseMenu_Dinner_Dec2012.pdf</t>
  </si>
  <si>
    <t>mjg.ca/drive/uploads/2013/12/YBC_MENU_July2011.pdf</t>
  </si>
  <si>
    <t>mjg.ca/drive/uploads/2013/12/FB_MenuSept2013.pdf</t>
  </si>
  <si>
    <t>www.glowbalgroup.com/glowbalgrill/#menu_section</t>
  </si>
  <si>
    <t>www.marketbyjgvancouver.com/menus.php</t>
  </si>
  <si>
    <t>www.glowbalgroup.com/trattoria/#menu_section</t>
  </si>
  <si>
    <t>www.lungarnocollection.com/en/eat-drink-e-shop/restaurant-borgo-san-jacopo-florence/menu</t>
  </si>
  <si>
    <t>melisse.com/menu</t>
  </si>
  <si>
    <t>brownsrestaurantgroup.com/brownssocialhouse/#/menu/</t>
  </si>
  <si>
    <t>libraryalehouse.com/food</t>
  </si>
  <si>
    <t>www.duplexonthird.com/#!menus/c11rf</t>
  </si>
  <si>
    <t>cibotrattoria.com/menus/</t>
  </si>
  <si>
    <t>www.hartsnottingham.co.uk/restaurant/menus/</t>
  </si>
  <si>
    <t>beachwoodbbq.com/menu.html</t>
  </si>
  <si>
    <t>citytavernculvercity.com/menus/</t>
  </si>
  <si>
    <t>tropicaliabraziliangrill.com/menu/</t>
  </si>
  <si>
    <t>www.ydria.gr/Uk/Menu_001.asp</t>
  </si>
  <si>
    <t>www.americanfarmhousetavern.com/Menu_2.html</t>
  </si>
  <si>
    <t>arealrestaurant.com/Menus/</t>
  </si>
  <si>
    <t>senorfish.net/menu/</t>
  </si>
  <si>
    <t>www.birdshollywood.com/images/PDFs/menu0210.pdf</t>
  </si>
  <si>
    <t>www.blossomrestaurant.com/html/menu.html</t>
  </si>
  <si>
    <t>cubemarketplace.com/menus/</t>
  </si>
  <si>
    <t>www.trattorianeapolis.com/hours-menus.html</t>
  </si>
  <si>
    <t>www.larchmontbungalow.com/breakfast-menu/</t>
  </si>
  <si>
    <t>basmatisthirtya.com/menu.html</t>
  </si>
  <si>
    <t>astroburger.com/menu.html</t>
  </si>
  <si>
    <t>www.venicealehouse.com/food-menu</t>
  </si>
  <si>
    <t>www.cafesamanatulsa.com/#!foodmenu/cl69</t>
  </si>
  <si>
    <t>www.lascasuelas.com/menus.html</t>
  </si>
  <si>
    <t>www.witzendlive.com/#!food</t>
  </si>
  <si>
    <t>www.lulupalmsprings.com/menu-breakfast.htm</t>
  </si>
  <si>
    <t>perchla.com/menu.html</t>
  </si>
  <si>
    <t>www.pizzeriamozza.com/LA/dinner.cfm</t>
  </si>
  <si>
    <t>www.pizzeriamozza.com/Singapore/dinner.cfm</t>
  </si>
  <si>
    <t>gusto-la.com/food/</t>
  </si>
  <si>
    <t>www.rushstreetculvercity.com/feast.html</t>
  </si>
  <si>
    <t>www.alibiroomla.com/menu.php</t>
  </si>
  <si>
    <t>www.tastingroomwines.com/uptown-park/menus/</t>
  </si>
  <si>
    <t>www.tastingroomwines.com/river-oaks/menus/</t>
  </si>
  <si>
    <t>www.tastingroomwines.com/city-centre/menus/</t>
  </si>
  <si>
    <t>www.maxswinedive.com/houston-washington-ave/menus/</t>
  </si>
  <si>
    <t>www.maxswinedive.com/austin-san-jacinto-blvd/menus/</t>
  </si>
  <si>
    <t>www.maxswinedive.com/san-antonio-east-basse-rd/menus/</t>
  </si>
  <si>
    <t>theparlorca.com/menu</t>
  </si>
  <si>
    <t>www.frankietoccos.com/menu.html</t>
  </si>
  <si>
    <t>dellaterrarestaurant.com/#/2</t>
  </si>
  <si>
    <t>denaliperchresort.com/content/Denali_menus.html</t>
  </si>
  <si>
    <t>www.ilpizzaiuolo.it/menu/</t>
  </si>
  <si>
    <t>www.babbonyc.com/menu/lunch/</t>
  </si>
  <si>
    <t>www.bandbristorante.com/menus.cfm</t>
  </si>
  <si>
    <t>www.esca-nyc.com/menus.cfm</t>
  </si>
  <si>
    <t>www.felidia-nyc.com/menus/</t>
  </si>
  <si>
    <t>dellaterrabuffalo.com/dinner-menu/</t>
  </si>
  <si>
    <t>www.luparestaurant.com/menus.cfm</t>
  </si>
  <si>
    <t>www.luparestaurant.com/hongkong/dinner.cfm</t>
  </si>
  <si>
    <t>www.osteriamozza.com/LA/menus.cfm</t>
  </si>
  <si>
    <t>www.ottopizzeria.com/menus.cfm</t>
  </si>
  <si>
    <t>www.tarrylodge.com/menus.cfm</t>
  </si>
  <si>
    <t>www.tarrylodge.com/westport/menus.cfm</t>
  </si>
  <si>
    <t>www.tarrymarket.com/pdf/cafe_menu.pdf</t>
  </si>
  <si>
    <t>www.pizzeriamozza.com/NewportBeach/menus.cfm</t>
  </si>
  <si>
    <t>www.luciferspizza.com/?cat=6</t>
  </si>
  <si>
    <t>thecornerdoorla.com/menu/dinner.pdf</t>
  </si>
  <si>
    <t>thevillagestudiocity.com/#%2Feat</t>
  </si>
  <si>
    <t>www.maxswinedive.com/dallas-mckinney-ave/menus/</t>
  </si>
  <si>
    <t>lezinque.com/menu/</t>
  </si>
  <si>
    <t>tarandroses.com/wp-content/uploads/2011/11/TR_MENU_web5.pdf</t>
  </si>
  <si>
    <t>www.panoramapizzapub.com/Menu/</t>
  </si>
  <si>
    <t>www.veggiegrill.com/menu.html</t>
  </si>
  <si>
    <t>www.eatatspitz.com/menu.html</t>
  </si>
  <si>
    <t>www.fabscornercucina.com/menu/</t>
  </si>
  <si>
    <t>rascalla.com/wp-content/uploads/2014/03/food1.jpg</t>
  </si>
  <si>
    <t>www.heywoodgrilledcheese.com/menu/</t>
  </si>
  <si>
    <t>www.bldrestaurant.com/menus.php</t>
  </si>
  <si>
    <t>iamrudy.com/food-menus/</t>
  </si>
  <si>
    <t>www.pizzeriaortica.com/menus/</t>
  </si>
  <si>
    <t>www.no7restaurant.com/menu-dinner-01.html</t>
  </si>
  <si>
    <t>www.villageidiotla.com/food.html</t>
  </si>
  <si>
    <t>cervetecala.com/food</t>
  </si>
  <si>
    <t>cotto.ca/index.php?page=food</t>
  </si>
  <si>
    <t>www.maialinonyc.com/#/menus/</t>
  </si>
  <si>
    <t>blueplatesantamonica.com/bpsm/menu/</t>
  </si>
  <si>
    <t>www.clydecommon.com/menu/</t>
  </si>
  <si>
    <t>www.cecconis.co.uk/menus</t>
  </si>
  <si>
    <t>www.pizzaeast.com/portobello/menus</t>
  </si>
  <si>
    <t>www.pizzaeast.com/kentish-town/menus</t>
  </si>
  <si>
    <t>www.pizzaeast.com/shoreditch/menus</t>
  </si>
  <si>
    <t>www.hoxtongrill.com/menu</t>
  </si>
  <si>
    <t>brasserie.highroadhouse.co.uk/menu</t>
  </si>
  <si>
    <t>rpmitalian.com/menu/</t>
  </si>
  <si>
    <t>www.lolosf.com/menu/</t>
  </si>
  <si>
    <t>www.hub51chicago.com/menu/</t>
  </si>
  <si>
    <t>www.antico-posto.com/menus/</t>
  </si>
  <si>
    <t>bigbowl.com/menu/</t>
  </si>
  <si>
    <t>eatdrinkamericano.com/menu/</t>
  </si>
  <si>
    <t>www.thelocal7.com/menu.php</t>
  </si>
  <si>
    <t>matadorcantina.com/menu/</t>
  </si>
  <si>
    <t>www.boilerhousesa.com/menu-chef/</t>
  </si>
  <si>
    <t>www.lulacocinamexicana.com/menus.html</t>
  </si>
  <si>
    <t>beverlyhills.clementineonline.com/docs/menu_bh_allday</t>
  </si>
  <si>
    <t>centurycity.clementineonline.com/docs/menu_allday</t>
  </si>
  <si>
    <t>www.chezjacques.com/food.html</t>
  </si>
  <si>
    <t>breadandwinechicago.com/menu-new/</t>
  </si>
  <si>
    <t>www.storiestreetgrille.com/menus.html</t>
  </si>
  <si>
    <t>assets.acehotel.com/images/dining/PSP_KH_WINTER_2013_MENU_12.13.13.pdf</t>
  </si>
  <si>
    <t>www.themercantilela.com/menu.html</t>
  </si>
  <si>
    <t>www.surrestaurantandbar.com/index.php?option=com_content&amp;view=article&amp;id=3&amp;Itemid=5</t>
  </si>
  <si>
    <t>planchatacos.com/menus.php</t>
  </si>
  <si>
    <t>mondotaco.com/wp-mondotaco/menu/</t>
  </si>
  <si>
    <t>www.med-rest.com/menus/</t>
  </si>
  <si>
    <t>www.the-stonehaus.com/menu</t>
  </si>
  <si>
    <t>www.bogies-bar.com/menu/</t>
  </si>
  <si>
    <t>www.hillstone.com/pdf_menus/cafeRandD/R_and_D_Kitchen.pdf</t>
  </si>
  <si>
    <t>www.hillstone.com/pdf_menus/cafeRandD/Cafe_R_and_D_Dallas.pdf</t>
  </si>
  <si>
    <t>www.hillstone.com/pdf_menus/cafeRandD/Cafe_R_and_D_Newport.pdf</t>
  </si>
  <si>
    <t>www.thematador.com/menu/dinner.aspx</t>
  </si>
  <si>
    <t>currywurstus.com/menu/</t>
  </si>
  <si>
    <t>www.alessiobistro.com/restaurant/menu/</t>
  </si>
  <si>
    <t>www.candle79.com/menu.html</t>
  </si>
  <si>
    <t>www.drunkennoodle.com/menu.aspx</t>
  </si>
  <si>
    <t>www.stonefiregrill.com/menu/</t>
  </si>
  <si>
    <t>www.muddyleek.com/menus.html</t>
  </si>
  <si>
    <t>www.berlincurrywurst.com/what.php</t>
  </si>
  <si>
    <t>www.barnyardvenice.com/dinner</t>
  </si>
  <si>
    <t>katemantilinirestaurant.com/category/menus/</t>
  </si>
  <si>
    <t>www.kpbistro.com/menu/</t>
  </si>
  <si>
    <t>domabh.com/?page_id=19</t>
  </si>
  <si>
    <t>slimgoodiesdiner.com/page2---food.html</t>
  </si>
  <si>
    <t>zipizakaya.com/html2/menu.html</t>
  </si>
  <si>
    <t>bacomercat.com/menu.html</t>
  </si>
  <si>
    <t>www.kauaigrill.com/menus.php</t>
  </si>
  <si>
    <t>www.spicemarketnewyork.com/menus.php</t>
  </si>
  <si>
    <t>www.spicemarketdoha.com/southeastasian-foodmenu</t>
  </si>
  <si>
    <t>www.spicemarketlondon.co.uk/menus.php</t>
  </si>
  <si>
    <t>abbotspizzaco.com/menu.html</t>
  </si>
  <si>
    <t>www.greyblockpizza.com/menu/</t>
  </si>
  <si>
    <t>superbasnackbar.com/Food.aspx</t>
  </si>
  <si>
    <t>bluemooncafe.us/1/BlueMoonCafe-menu.pdf</t>
  </si>
  <si>
    <t>www.1810restaurant.com/menu.html</t>
  </si>
  <si>
    <t>  Hugo''s restaurant has it all! Very Large selection of vegetarian options or substitutions available. You might just have too many choice here. Great breakfast/brunch spot.</t>
  </si>
  <si>
    <t>Delicious marinated tofu taco''s and burritos. If the truck comes by you, you should check the out. Grab some extra limes and radish slices too!</t>
  </si>
  <si>
    <t>The Hudson''s main veggie option is veggies and rice but there are a couple of other options for all you cheese lovers. I also love the fact that the building works around some trees and makes them part of the decor.</t>
  </si>
  <si>
    <t>Millie''s Cafe offers plenty of breakfast and lunch options. Everything is fresh and made from scratch, the old fashioned way. The Elenore R. Special is my top pick for breakfast.</t>
  </si>
  <si>
    <t>There are a couple of sandwich options on the Jersey Mike''s Subs menu. I thought the veggie sub was great. My favorite part though (and why the rating is 3), was that they asked if I was a vegetarian when I ordered. When I said yes, they asked if I could wait a second while they wiped down the deli slicer and all the workers on the line changed their gloves and wiped down there boards. Now that is veggie friendly!!</t>
  </si>
  <si>
    <t>Cafe Habana offers a delicious Veggie sandwich that went will with all the chips and salsa I ate.</t>
  </si>
  <si>
    <t>Yummy grilled vegetable burrito and the beans are vegetarian. (Rubio''s online menu shows options for dietary needs)</t>
  </si>
  <si>
    <t>The Fat Dog has a couple of options on the menu. The jalapeno mac and cheese was quite tasty. Brunch on Sunday''s</t>
  </si>
  <si>
    <t>AMMO uses great fresh ingredients to make a tasty dish or two each night. They change their menu depending on the seasons but usually have the daily menu on their site. More veggie choices at lunch than at dinner.</t>
  </si>
  <si>
    <t>The roasted cauliflower appetizer is quite tasty at Luna Park and there are a couple of vegetarian options on the menu. Brunch on the weekends.</t>
  </si>
  <si>
    <t>Burrito''s, quesadilla''s, nachos... you get the idea. They have it all at Pachanga Mexican Grill. Have to admit that I love the Nacho''s Grande!</t>
  </si>
  <si>
    <t>At Islands you can sub in a veggie patty on any burger they offer or try the veggie tacos.</t>
  </si>
  <si>
    <t>Taco''s, burrito''s, enchiladas and a chili rellano and Malo cantina has all types of tequila and margarita''s to wash them down.</t>
  </si>
  <si>
    <t>Wood &amp; Vine usually offers at least 1 main as well as some great cheeses to choose from. They choose local, sustainable and organic whenever possible. Make sure to check out their specialty cocktails as well. Oh, and the Butterscotch pot de creme is not to be missed.</t>
  </si>
  <si>
    <t>Surprisingly, too many things to choose from at this wonderfully named restaurant. Great pick any time of the day. It was hard to get past the appetizers at Home Restaurant but, the sandwiches are worth it.</t>
  </si>
  <si>
    <t>On In-N-Out Burgers, "not so secret menu" they have a grilled cheese which has all the yummy veggies and sauce they put on the regular burger, minus the meat. Grab some hand cut fries and you have a not so bad fast food option that is really satisfying.</t>
  </si>
  <si>
    <t>Tons of veggie options at Toi on Sunset! They even separate them out so that you can find them quickly and mention that other menus options may be easily substituted. Great for a late night bite too!</t>
  </si>
  <si>
    <t>Potbelly Sandwich Shop has a fantastic Vegetarian Sandwich (Mushroom Melt) which is one of my favorites from any "chain". Have it with everything and don''t forget the hot peppers!</t>
  </si>
  <si>
    <t>Trattoria del lupo offers a few pasta’s and pizza’s to choose from. I requested an angel hair, garlic and tomato dish which they made wonderfully!</t>
  </si>
  <si>
    <t>At Stitch it''s bar food for the most part but they do have a garden burger if you are looking for a little more.</t>
  </si>
  <si>
    <t>Ground Support is a cool coffee shop with a couple of sandwiches to choose from.</t>
  </si>
  <si>
    <t>The Coffee Shop is great anytime of the day. The Vegetarian burger is one of the best house made versions I have tasted (with cheese of course).</t>
  </si>
  <si>
    <t>Grano Trattoria has appetizers, Salads, Pasta and Pizza galore. Brunch on the weekends.</t>
  </si>
  <si>
    <t>Fleur offers a veggie burger at lunch and a couple small plates at dinner.</t>
  </si>
  <si>
    <t>Magnolia is one of my go-to places. Their food is always fresh and consistent. Veggie Sandwich and Veggie burger are there for the taking.</t>
  </si>
  <si>
    <t>Yardhouse has a meat substitute they call Gardein(tm) and comes in a variety of ways.</t>
  </si>
  <si>
    <t>Blue Cow Kitchen is a small plates type of place with a sandwich on the list as well. From the Mendocino Farms peeps.</t>
  </si>
  <si>
    <t>Burrito''s, bowls and taco''s are what you''ll find at Baja Fresh. If you want something besides the Grilled Veggie burrito (my personal favorite) you can usually add their grilled veggies to any other option.</t>
  </si>
  <si>
    <t>Multiple breakfast, lunch and dinner options are available at Swingers. Their servers are very menu/ingredient savvy. They also open early and stay open into the wee hours of the morning.</t>
  </si>
  <si>
    <t>Lots of tasty dishes to choose from here at Cholada. Tofu can be added to most anything. (Double check if they have fish sauce in the dish you are thinking about just in case)</t>
  </si>
  <si>
    <t>Grab a sandwich and a seat outside on The Farm at South Mountain''s lovely patio. You''ll fee like you are on vacation when you do.</t>
  </si>
  <si>
    <t>Breakfast and a bunch of sandwich''s and pizza''s to choose from at Doughboys Cafe. Don''t forget to save room for dessert.</t>
  </si>
  <si>
    <t>Joan''s offers breakfast and a bunch of sandwich''s to choose from. A Third street staple!</t>
  </si>
  <si>
    <t>The ever popular Toast Bakery Cafe offers breakfast, brunch and Lunch. Lots to choose from.</t>
  </si>
  <si>
    <t>Delicious homemade pasta''s and pizza''s can be found at Pizzeria il Fico. Once you enter this restaurant there is an immediate warmth that makes you feel at home. Great wine selection as well.</t>
  </si>
  <si>
    <t>Mohawk Bend''s seasonal menu has a bunch of options for all. Small plates, sandwiches and yummy pizza''s are all made from local ingredients when available. Grab a pint and a bite! Brunch on the weekends.</t>
  </si>
  <si>
    <t>Multiple options on the menu at the Trails Eatery from sandwiches to roasted tomato cous cous. Items are marked on the menu too for ease of use. </t>
  </si>
  <si>
    <t>Multiple choices at Loteria. There are a few different filling for a taco, burrito, sope or tostada. I like the potato one (papa con rajas) the best!</t>
  </si>
  <si>
    <t>There are a few options at Corner Bakery; sandwiches and large salads as well as pasta. My pick is the California Grill sandwich with sourdough bread.</t>
  </si>
  <si>
    <t>There are usually a couple of choices on the main menu at Tin Roof, as well as a few pizza''s from their wood oven. The best is the brussel sprouts appetizer (sans anchovies). If you have room too, try the Indian Spinach Dip-delicious!</t>
  </si>
  <si>
    <t>Delicious veg choices of papaya mango salad, sunfire salad, yucca fries, sesame cole slaw, sweet and salty fried plantains, and a full bar with unique creations to titillate the taste buds!</t>
  </si>
  <si>
    <t>Multiple choices here at Loteria Grill. There are a few different filling for a taco, burrito, sope or tostada. I like the potato one (papa con rajas) best!</t>
  </si>
  <si>
    <t>Quality offers multiple sandwich options as well as a great variety for breakfast. The Chili Killers were pretty tasty.</t>
  </si>
  <si>
    <t>Le Pain Quotidien is known for there Tartines but I am a huge fan of their Gazpacho. Get it with fresh avocado and enjoy!</t>
  </si>
  <si>
    <t>All about the Bread has a couple of set sandwiches on the menu but the part I like is the "build your own sandwich". You can get a cheese and veggie sandwich made the way you want it. I like to do Provolone with "the works" less the mayo and mustard. Don''t forget the hot peppers for an extra kick!</t>
  </si>
  <si>
    <t>Pasta and Pizza''s are ready for the picking at Brio NYC and a few good looking antipasti as well.</t>
  </si>
  <si>
    <t>There is a vegetarian section with a couple of dishes to choose from.</t>
  </si>
  <si>
    <t>Cafe Granada has a full vegetarian tapas section as well as a veggie paella. The layered eggplant is excellent!</t>
  </si>
  <si>
    <t>Check out the grilled cheese or the waffles at Camellia Grill. Both are good picks.</t>
  </si>
  <si>
    <t>When you go to Gautreau''s Restaurant, try the wild mushroom perogies and make sure you save room for dessert.</t>
  </si>
  <si>
    <t>Local vegetables are on the menu at Dante''s Kitchen in a variety of forms.</t>
  </si>
  <si>
    <t>The menu at Lilette changes with what is in season but there usually is one dish to choose from. When I went I had a eggplant and escarole sandwich. Check before you go just to make sure.</t>
  </si>
  <si>
    <t>Theo''s Neighborhood Pizza has a bunch of pizza''s to choose from. Ordered the vegan pizza with cheese. A couple of sandwich options as well.</t>
  </si>
  <si>
    <t>The Nacho''s are the thing to order at Nacho Mama''s (of course). There are also some taco, burrito and fajita options to pick from. Lots of variations.</t>
  </si>
  <si>
    <t>Check out the veggie taco''s at Juan''s Flying Burrito. Plus there are plenty of options without modifications.</t>
  </si>
  <si>
    <t>The huevos rancheros are great at Surrey''s Cafe. Make sure to get a juice to at the juice bar, it''s their specialty. Sandwiches to choose from as well.</t>
  </si>
  <si>
    <t>The roasted fennel crostini is great at Bouligny Tavern. Try the white pesto as well if it''s available that night. Great wine selection as well.</t>
  </si>
  <si>
    <t>The Quiche Degas at Cafe Degas is really the only dish and it''s served at lunch. I suggested it since it has that French cafe feel here in NOLA. Grab a mimosa too when you go. Brunch on Sunday''s</t>
  </si>
  <si>
    <t>I enjoyed the Baked Melenzane Parmigiana at Andrea''s Italian Restaurant. There are a couple other pasta dishes to choose from as well.</t>
  </si>
  <si>
    <t>The vegetable rolls at SukhoThai to start and veggie curry to finish.</t>
  </si>
  <si>
    <t>Check out the vegetarians corner of the La Thai menu for a quick guide to what''s for us. Red curry and ginger tofu saute were enjoyable.</t>
  </si>
  <si>
    <t>Plenty of options in each category at Fresco Cafe. I''ve enjoyed the artichoke lavash and the margarita pizza.</t>
  </si>
  <si>
    <t>Breakfast and lunch have your best variety. Check out the huevos rancheros or the Spanish breakfast at Canal Street Bistro. Dinner seems to only have 1 veggie plate option. Sunday Brunch.</t>
  </si>
  <si>
    <t>The Green Goddess offers more options available at dinner than at lunch. Extensive cheese list, drinks and wine to choose from.</t>
  </si>
  <si>
    <t>Eleven 79 has a couple of pasta options. I enjoyed the pasta with tomato and basil.</t>
  </si>
  <si>
    <t>Vincent''s Italian Cuisine is the best Italian in NOLA. Try the Eggplant Parmesan. They also receive in all their ingredients daily!</t>
  </si>
  <si>
    <t>August has a vegetarian tasting menu with wine pairing as well. A vegetarian foodies heaven.</t>
  </si>
  <si>
    <t>I split a couple of the tapas and they were all good. Nice size portions for sharing at a good price. Can''t wait to go back to Havana and try some more.</t>
  </si>
  <si>
    <t>Sandwiches are available at Bonchaz, if you have room after eating one of their pastries.</t>
  </si>
  <si>
    <t>At the Charles bar, I barely got past the bar menu at first but they do have a veggie burger too.</t>
  </si>
  <si>
    <t>If you can get past the white bean spread caffe DeLuca gives you to nibble on at the beginning check out the pasta''s or a pizza. Brunch on the weekends.</t>
  </si>
  <si>
    <t>If you can get past the cheddar fondue at the beginning, try one of their other dishes - theirs a bunch. Winbererie''s restaurant has a vegetarian menu. Bunch on Sunday''s.</t>
  </si>
  <si>
    <t>Stanley''s Kitchen and Tap offers a hearty &amp; killer mac n cheese and a grilled cheese. Brunch on the weekends with a make your own bloody mary bar.</t>
  </si>
  <si>
    <t>City Gate Grill offers a couple of flatbread''s or a pasta to choose from.</t>
  </si>
  <si>
    <t>Pasta, pasta, pasta! They have mix and match pasta and sauces so the combinations are endless.</t>
  </si>
  <si>
    <t>The huevos rancheros were great at La Casita! Full meno with all the Mexican favorites.</t>
  </si>
  <si>
    <t>El Gato Negro offers Mexican treats for lunch or dinner. Breakfast options served on the weekends.</t>
  </si>
  <si>
    <t>At Hugo''s Ireland there is usually a mixed veggie plate that will fill you up on the menu. There is an extensive wine list as well so have a glass, or two!</t>
  </si>
  <si>
    <t>There are usually a couple of options on the menu at El Colibri Restaurant. The owner, Mary O''Hanlon, is a very sweet women and is happy to help with suggestions as well. Try some sangria too, it''s delicious!</t>
  </si>
  <si>
    <t>Gourmet sandwiches at Mendocino Farms are served up fresh with unique twists on the usual fare.</t>
  </si>
  <si>
    <t>What to choose here is always a dilemma at Bottega Louie.... Pizza''s, pasta and a smattering of small plates. Then of course there are the desserts to choose from!!</t>
  </si>
  <si>
    <t>A pasta option or two mixed in with a lively New Orleans type of atmosphere are what you will find at The Palace Grill.</t>
  </si>
  <si>
    <t>At Cerveceria Catalana, you''ll find tapas galore. This is a popular hot spot.</t>
  </si>
  <si>
    <t>Their menu changes daily at Coi based on what is in season and available. Definitely check before you go.</t>
  </si>
  <si>
    <t>There''s a great selection of vegetarian sandwiches to choose from at Fenix 5-4. If you can get past the fake BLTA your stronger than I am. It''s the best sandwich!! Grab a juice too while you are there from their great juice bar. At night you can stick around to hear a band or two play.</t>
  </si>
  <si>
    <t>There is a Tuscan Veggie wrap as well as the option to build your own pizza.</t>
  </si>
  <si>
    <t>There are a couple of main dishes on the menu at Pourhouse Vancouver as well as tasty snacks, starts and sides all marked vegetarian for your convenience.</t>
  </si>
  <si>
    <t>At Water St. Cafe there are a couple of pasta options to choose from as well as a sandwich as lunch.</t>
  </si>
  <si>
    <t>Plates to share as well as some pasta''s and pizza''s are available at Cinema.</t>
  </si>
  <si>
    <t>No Lard!! Quick and yummy Mexican food at Mai Mexican Kitchen which is great for when you are strolling around downtown LA.</t>
  </si>
  <si>
    <t>Pasta options are available while sitting at Amarone Ristorante; a cute cafe in Hell''s Kitchen.</t>
  </si>
  <si>
    <t>Bartolotta Ristorante Di Mare offers a couple of pasta options.</t>
  </si>
  <si>
    <t>Flatbread’s and pasta’s are what’s on the menu here at Todd English’s Olive’s.</t>
  </si>
  <si>
    <t>Fine Tuscan style pasta''s are on the menu here at Circo.</t>
  </si>
  <si>
    <t>Michael Mina has always been good about offering veggie friendly items and his spot at the Bellagio is not different. They have a Veggie Tasting Menu!! There''s an option for wine pairing as well.</t>
  </si>
  <si>
    <t>Homemade pasta options are available at Circo as well as other vegetarian dishes upon request.</t>
  </si>
  <si>
    <t>At Border Grill they are committed to sustainability and offer a variety of plant based dishes to satisfy your Mexican</t>
  </si>
  <si>
    <t>A smattering of grilled vegetable dishes as well as vegetable rolls to choose from at Bar Masa.</t>
  </si>
  <si>
    <t>There is a vegetarian menu at Julian Serrano to help you find exactly what to eat. Lots of delectable dishes to choose from.</t>
  </si>
  <si>
    <t>ABC Kitchen is a great place to stop while you are out shopping in NY. Market sides are great to share or there are pizza''s and pasta''s to choose from. Set inside the ABC store. Brunch on the weekends.</t>
  </si>
  <si>
    <t>Mignon Wine &amp; Cheese Bar is a cute little wine bar with a few good share plates to choose from. Tiny place and first come, first served.</t>
  </si>
  <si>
    <t>All staff are students of meditation, and study with the Indian Spiritual Master Sri Chinmoy. Victory''s Banner is a chill vegetarian brunch/lunch spot where you won''t miss the meat! There are many Indian inspired items, such as a curry omelette or bottomless chai. Also, I really love the meat-free BLT wrap.</t>
  </si>
  <si>
    <t>Pretty straight forward at Paru''s Indian Vegetarian Restaurant; it''s an  India Vegetarian spot that is wonderful.</t>
  </si>
  <si>
    <t>Bell Book and Candles produce some veggies on their rooftop, now that''s local! There''s usually at least one main veggie dish that is sure to be fresh.</t>
  </si>
  <si>
    <t>Cal Pep offers Spanish tapas with a few options to choose from.</t>
  </si>
  <si>
    <t>The menu at Vinoteque on Melrose changes based on Farmer''s Market availability but there is usually a few of dishes to choose from. They have been adding even more veggie dishes since we started! I''ve had fried green tomato''s as well as the fried eggplant and both were wonderful. Great wine program too, just ask!</t>
  </si>
  <si>
    <t>Petros is a high end Greek restaurant within Manhattan Beach. There is a flat bread option or opt for the Spanakopita, it''s enough for a meal and yummy.</t>
  </si>
  <si>
    <t>At Taverna Tony there are a couple of traditional Greek items to choose from as well as some pasta dishes.</t>
  </si>
  <si>
    <t>Sandwich''s, pizza, pasta and veggie platters are all available for you, Brazilian style at Bossa Nova.</t>
  </si>
  <si>
    <t>A couple of different vegetable dishes are available at Lala''s Grill as well we some pasta dishes.</t>
  </si>
  <si>
    <t>At Circus Restaurant they offer a veggie dish for dinner and a couple of small plates as well. At lunch you might have to modify a dish.</t>
  </si>
  <si>
    <t>At Malbec you''ll find a spinach ravioli option and brunch on Sunday''s.</t>
  </si>
  <si>
    <t>Check out the Earth Burger at Umami Burger.</t>
  </si>
  <si>
    <t>Pizza, pizza, pizza freshly made in a minute! There are some pre-designed ones or design your own option here at 800 Degrees Pizza.</t>
  </si>
  <si>
    <t>An eclectic variety of small cold and hot plates are available to choose from Red Medicine.</t>
  </si>
  <si>
    <t>Although their is technically only 1 veggie patty on the menu at the Counter, there are countless ways to top it and if a burger is not what you are looking for, then they have a grilled cheese for you.</t>
  </si>
  <si>
    <t>Mai''s Restaurant is a family owned restaurant that has passed from generation to generation. Tofu and vegetable dishes galore.</t>
  </si>
  <si>
    <t>At Agave Kitchen they have a veggie patty with a lot of topping options or an item called the Kitchen sink Enchilada which has a little bit of everything in it.</t>
  </si>
  <si>
    <t>There are a couple of pasta dishes to choose from.</t>
  </si>
  <si>
    <t>Red Garter offers a little bit of a break from the typical Italian is what you will find here. Mexican, American and Italian are all mixed in here to give you a different pub experience. Grab a stool, a pint and a game here.</t>
  </si>
  <si>
    <t>At Golden View Open Bar, Gourmet pasta''s and pizza''s are available with a great view of the river. They usually start with a small glass of complimentary Prosecco too.</t>
  </si>
  <si>
    <t>The Diner offers a homemade veggie burger and a grilled cheese as well as typical American breakfast food. The veggie burger leans a little towards a spinach burger but the home fries are great.</t>
  </si>
  <si>
    <t>The breakfast burrito at Aphrodite''s cafe and pie shop is good for breakfast. Ask for the salsa on the side (so it doesn''t get soggy). They also have a couple of sandwiches and a vegan chili. I would recommend this place for their organic food, service and overall greatness.</t>
  </si>
  <si>
    <t>At Commune Cafe the offer a couple of sandwich options as well as a few tapas.</t>
  </si>
  <si>
    <t>At Moxie''s they have a homemade veggie burger served with fries or other side options.</t>
  </si>
  <si>
    <t>Pizza, pasta and grilled cheese are served with a few nice twists at Society. Save room for dessert!</t>
  </si>
  <si>
    <t>New India Buffet and Restaurant is pretty straight forward with a bit to choose from and a great view of downtown.</t>
  </si>
  <si>
    <t>Eight 1/2 Restaurant Lounge offer a veggie pizza, risotto and a couple of small plate options. (double check about the risotto as I was not able to confirm if it was veggie at the time of posting)</t>
  </si>
  <si>
    <t>There are some good pasta''s to choose from at Bice Restaurant.</t>
  </si>
  <si>
    <t>Masa has a smattering of grilled veggie options, veggie rolls and a few other divine options to choose from.</t>
  </si>
  <si>
    <t>Home style food is the theme at Long Beach Vegan Eatery where the food is made without any meat or animal bi-products.</t>
  </si>
  <si>
    <t>At Barrafina you will find a couple of veggie tapas to choose from.</t>
  </si>
  <si>
    <t>A mixture of pizza''s and pasta are available at Mani Osteria.</t>
  </si>
  <si>
    <t>At Au Sud de Nulle Part they have daily menu''s depending on what fresh ingredients area available. If you don''t see anything for you on the chalk board, just ask and they will whip you up something amazing. I had fresh pasta with fig when I was there.</t>
  </si>
  <si>
    <t>Fusion Bar and Restaurant is something off the beaten path with some unusual twists on the typical Italian. There''s usually a tasty risotto dish along with a couple of veggie sushi options. Make sure to check out the cocktails too! Let Alessandro (the bartender) know that we sent you.</t>
  </si>
  <si>
    <t>At Hard Rock Cafe you''ll find the Veggie Leggie which is a veggie patty piled high with other veggies that is sure to fill you up.</t>
  </si>
  <si>
    <t>La Fonte is a completely vegan restaurant that has a seasonal menu. Always something fresh and new.</t>
  </si>
  <si>
    <t>At Murano there is a vegetarian menu for you to pick from and you can do a tasting menu from that if you like.</t>
  </si>
  <si>
    <t>At Acqua al 2 there are a plethora of pasta dishes to choose from as well as a sampler dish of a few pasta''s if you can''t pick.</t>
  </si>
  <si>
    <t>There are a plethora of pasta dishes to choose from at Acqua al 2 as well as a sampler dish of a few pasta''s if you can''t pick.</t>
  </si>
  <si>
    <t>Vivanda is a place that caters to vegetarians with their small and straight forward menu offerings that are mostly veggie.</t>
  </si>
  <si>
    <t>There is usually 1 pasta dish and possibly the risotto of the day at Society. Breakfast served daily.</t>
  </si>
  <si>
    <t>There are a couple of pasta options, pizza or some small share plates to choose from at Brewhouse, a local brewery.</t>
  </si>
  <si>
    <t>A couple of different comfort food options area available at Yaletown Brewing Company, a local brewery.</t>
  </si>
  <si>
    <t>There are a couple of comfort food options as well as some Asian choices at Big Ridge Brewing Company. They also have a complimentary shuttle bus in case you drink a little too much!</t>
  </si>
  <si>
    <t>At Flying Beaver they have a veggie sandwich and margarita pizza as your main options. They also have a complimentary shuttle bus in case you drink a little too much!</t>
  </si>
  <si>
    <t>Satay, veggie dishes and usually a risotto are what you will find at Glowbal Grill. Wasn''t able to confirm the risotto was veggie when we posted this so please double check. Lunch pasta special on Wednesday''s too.</t>
  </si>
  <si>
    <t>At Market by Jean Georges there are a couple of pizza options as well as an entree pasta for lunch and dinner. Breakfast available everyday.</t>
  </si>
  <si>
    <t>At Italian Kitchen they have a couple of pasta options to choose from and vegetarian dishes are available upon request.</t>
  </si>
  <si>
    <t>At Trattoria you''ll find a couple of pasta options to choose from and vegetarian dishes are available upon request.</t>
  </si>
  <si>
    <t>At Azalea you''ll find pasta options inspired by the Amalfi coast of Italy.</t>
  </si>
  <si>
    <t>Fino is a tapas restaurant with potato, Spanish omelet and vegetable options to choose from. If you sit at the bar for lunch M-W you will receive 50% off your food.</t>
  </si>
  <si>
    <t>Brunch, lunch or dinner offers a couple of unique veggie options at Soleil Westwood. A couple more options at lunch then at dinner. Brunch on the weekends.</t>
  </si>
  <si>
    <t>There is a vegetarian quartet at Borgo San Jacapo. The website shows it only on the lunch menu but I believe you can get it for dinner too. Double check.</t>
  </si>
  <si>
    <t>Cleo Restaurant has a smattering of Mediterranean share plates to choose from. Almost 1/2 the menu will do. Try the Lebaneh with feta!</t>
  </si>
  <si>
    <t>Enoteca Pitti Gola e Cantina is mainly a wonderful wine bar but there is usually at least one main item that is veggie. Let the guys who run it help you out with what wine to order with your food. Or do the tasting which lasts for around 3 hours and is as good if not better than a visit to a vineyard.</t>
  </si>
  <si>
    <t>Yummy and simple Napoli style pizza at this busy pizzeria. There are a couple of options at Gustapizza and check for what the specials are as well.</t>
  </si>
  <si>
    <t>Melisse has a seasonal vegetarian tasting menu that is sure to please.</t>
  </si>
  <si>
    <t>Browns Social House offers a couple of interesting choices here; Margarita pizza, veggie burger or dragon bowl with tofu.</t>
  </si>
  <si>
    <t>At Library Alehouse they have a sandwich or pasta for dinner and a little more for lunch. They may still have their taco''s and such too.</t>
  </si>
  <si>
    <t>Duplex on third offers a couple of small plates, a pasta, flatbreads and a main to choose from. Brunch on the weekends.</t>
  </si>
  <si>
    <t>Enchilada for dinner and more options for brunch and lunch at La Fonda Supper Club.</t>
  </si>
  <si>
    <t>Cibo Trattoria has a set menu, fresh pasta and a smattering of small bites.</t>
  </si>
  <si>
    <t>At Hart''s there is a seasonal vegetarian set menu offered daily as well as some a la Carte choices.</t>
  </si>
  <si>
    <t>Hambleton Hall offers a seasonal Vegetarian set menu offered daily as well as some a la Carte choices.</t>
  </si>
  <si>
    <t>There is a fried green tomato sandwich available all day at Beachwood BBQ.</t>
  </si>
  <si>
    <t>  City Tavern has a couple of share plates and sandwiches to choose from.</t>
  </si>
  <si>
    <t>PCI Bar and Grill has a of pizza options and a pasta.</t>
  </si>
  <si>
    <t>At Tropicalia Brazilian Grill there is a veggie platter that is sure to fill you up. Also, we know it''s an appetizer but, the cheese and peppers are yummy.</t>
  </si>
  <si>
    <t>Ydria is located in the historic Plaka area and they have stuffed tomatoes, pasta and pizza to choose from. Start with the fried zucchini too!</t>
  </si>
  <si>
    <t>Vegetable options on a variety of formats are what''s available at Farmstand.</t>
  </si>
  <si>
    <t>A large veggie burger is available all day at American Farmhouse Tavern and there''s always brunch on the weekends.</t>
  </si>
  <si>
    <t>At Square One Dining they have a great breakfast/brunch bites as well as a couple of sandwiches to choose from.</t>
  </si>
  <si>
    <t>Areal has a couple of pizza options all day and a veggie burger at lunch. Brunch on the weekends.</t>
  </si>
  <si>
    <t>At Senor Fish there''s a veggie option in almost all formats of Mexican dishes and some tofu picks as well.</t>
  </si>
  <si>
    <t>At Birds Cafe there is a veggie burger (yum!), a veggie wrap and a Thai veggie bowl to choose from. Breakfast/Brunch on the weekends.</t>
  </si>
  <si>
    <t>Veggie curry, Vietnamese crepes, fried rice, Pho and noodles are all available at Blossom Restaurant.</t>
  </si>
  <si>
    <t>Cube Cafe had freshly made pizzas and pasta''s inspired by what is in season at the time.</t>
  </si>
  <si>
    <t>The menu is huge at Cafe Midi. Especially for this unique little street cafe with a shop attached. There are sandwiches, eggplant tacos, moroccan tagine, and veggie burgers as well.</t>
  </si>
  <si>
    <t>Trattoria Neapolis has a couple of pizza and pasta options to choose from. Brunch on the weekends.</t>
  </si>
  <si>
    <t>Breakfast is served all day at Larchmont Bungelow and there are a few choices there as well as some lunch a dinner picks. They are also a certified Green restaurant.</t>
  </si>
  <si>
    <t>There is a chef''s vegetarian selection at Basmati''s where the chef will whip up something special just for you.</t>
  </si>
  <si>
    <t>Veggie burgers, veggie hot dogs, veggie chicken, beef and ham come in a variety of choices as well as a few specialties. Lots to choose from at Astro Burger.</t>
  </si>
  <si>
    <t>Venice Ale House has a few flavorful sandwiches to choose from. Grab a beer and enjoy the view.</t>
  </si>
  <si>
    <t>This is kind of a switch at Cafe Samana... almost all the dishes are vegetarian and there are just a couple for carnivores. (The food pictures are of some specials so check before you go if you like what you see)</t>
  </si>
  <si>
    <t>Pizza, pizza, pizza! All fresh and homemade using amazing ingredients. Full of Life Flatbread is beautiful and so welcoming.</t>
  </si>
  <si>
    <t>Las Casuelas Terraza is an expansive and lively Mexican restaurant and has all the usual favorites. The chili rellenos are yummy.(Note</t>
  </si>
  <si>
    <t>This is a live music venue that has a couple of bites. There''s a grilled cheese sandwich with tomato soup. Live music playing nightly so check the schedule.</t>
  </si>
  <si>
    <t>Lulu California Bistro has a vegetarian section so you know exactly what there is for you. Brunch on Sunday''s.</t>
  </si>
  <si>
    <t>Perch seasonally changes their menu but there is usually a veggie main option. They also have a great happy hour and the view is amazing!</t>
  </si>
  <si>
    <t>There are a couple of panini''s and of course, Pizza at Pizzeria Mozza!! There are some great one to choose from so try a few.</t>
  </si>
  <si>
    <t>At Gusto there are a couple of pasta''s to choose from.</t>
  </si>
  <si>
    <t>At Rush Street there are a couple of sandwiches for lunch, pumpkin ravioli for dinner and pizza''s all day. Brunch on the weekends with a Bloody Mary Bar.</t>
  </si>
  <si>
    <t>Alibi Room is the test kitchen for the Kogi trucks.They have the yummy Kogi tofu in taco and burrito form as well as a couple other options.</t>
  </si>
  <si>
    <t>Brunch is served all day at the Wood Cafe and there are a couple of sandwiches to choose from as well. The breakfast taco''s are delicious!</t>
  </si>
  <si>
    <t>What doesn''t Gjelina have? Share plates, pizza, small plates and big plates. Unique options for everybody. Brunch served everyday.</t>
  </si>
  <si>
    <t>There are a couple of pasta options as well as some inventive entrees available at The Tasting Kitchen.</t>
  </si>
  <si>
    <t>At The Tasting Room there are some small plates, a veggie panini and a couple of pizza''s to choose from while you try the wine.</t>
  </si>
  <si>
    <t>At The Tasting Room there are some small plates, a veggie panini and a couple of pizza''s to choose from while you try the wine. Brunch on the weekends.</t>
  </si>
  <si>
    <t>At Max''s Wine Dive they have a seasonal menu and currently there are a couple of dishes on it. Apparently the grilled cheese is amazing. Brunch on the weekends.</t>
  </si>
  <si>
    <t>Franklin and Company Tavern has a veggie Shepard''s Pie, a veggie gyro (which is good) and a few share plates.</t>
  </si>
  <si>
    <t>The Parlor offers a few things</t>
  </si>
  <si>
    <t>At Frankie Tocco''s Pizzeria there are a couple of pasta options and some pizza''s to choose from.</t>
  </si>
  <si>
    <t>At Della Terra Restaurant there are a few pizza and pasta options as well as brunch on the weekends.</t>
  </si>
  <si>
    <t>Moonstone Beach Bar and Grill has a garden pasta primavera. Brunch on Sunday''s.</t>
  </si>
  <si>
    <t>At Perch Restaurant they offer an angel hair pasta with vegetables as well as breakfast.</t>
  </si>
  <si>
    <t>At Il Pizzaiuolo they have multiple pizza and pasta options to choose from.</t>
  </si>
  <si>
    <t>At Babbo Ristorante there are a couple of pasta''s to choose from. If you can get your table together they have a pasta tasting menu with a few more options on it.</t>
  </si>
  <si>
    <t>At B&amp;B Ristorante they have a gnocchi and a tortellini to choose from.</t>
  </si>
  <si>
    <t>Esca is mostly a seafood restaurant but they offer a gnocchi dish.</t>
  </si>
  <si>
    <t>Felidia offers a couple of pastas as well as a 5 course tasting menu.</t>
  </si>
  <si>
    <t>There are 2 pasta options to choose from at Della Terra. There is also a polenta dish but it hasn''t been confirmed if it''s made with veggie broth or not.</t>
  </si>
  <si>
    <t>At Lupa Osteria Romana they have 1-2 pasta options available.</t>
  </si>
  <si>
    <t>At Lupa Osteria Romana they have 1 pasta and a couple of pizza''s available.</t>
  </si>
  <si>
    <t>At Osteria Mozza they offer a variety of pasta options.</t>
  </si>
  <si>
    <t>At Tarry Lodge they have a couple of pizza and pasta options as well as eggplant Parmesan.</t>
  </si>
  <si>
    <t>At the Tarry Market they have a couple of panini’s to choose from.</t>
  </si>
  <si>
    <t>At Pizzeria Mozza tere are a couple of panini’s and of course, Pizza!! There are some great one to choose from so try a few.</t>
  </si>
  <si>
    <t>Lucifers pizza offers a smattering of pizza''s to choose from.</t>
  </si>
  <si>
    <t>At The Corner Door there is usually a pasta dish on the mains but I really like the grilled cheese on the starters.</t>
  </si>
  <si>
    <t>At The Village there are some interesting pizza''s to choose from as well as a bunch of "bites" all marked for your locating convenience.</t>
  </si>
  <si>
    <t>At Max''s Wine Dive they have a seasonal menu and currently there are a couple of sandwiches on it. Apparently the grilled cheese is amazing. Brunch Fri-Sun.</t>
  </si>
  <si>
    <t>At Pitfire Pizza there is a veggie sandwich and a few pizza''s to choose from as well as a make your own pie section.</t>
  </si>
  <si>
    <t>Zinque is mostly a coffee shop/wine bar but they have some good bites too.</t>
  </si>
  <si>
    <t>At Tar &amp; Roses there are a few small plates and veggie plates for sharing.</t>
  </si>
  <si>
    <t>Panorama Pizza Pub has a couple of pizza''s plus a make your own section as well as a mozzarella sandwich.</t>
  </si>
  <si>
    <t>At Cafeteria they have breakfast, a veggie burger all day and on Monday’s a spinach artichoke ravioli.</t>
  </si>
  <si>
    <t>Plenty of choices to choose from at Mikado with veggie options under every section of the menu. Sushi, Noodles, Hibachi....</t>
  </si>
  <si>
    <t>Everything here at Veggie Grill is vegan but my pick is the Santa Fe Crispy Chicken sandwich, yum!</t>
  </si>
  <si>
    <t>At Spitz they will make all of their sandwiches with either veggies for falafel for you. Cheaper too which is a nice switch.</t>
  </si>
  <si>
    <t>At Fab''s Corner Cucina there are a bunch of pizza''s and pasta''s to choose from as well eggplant parmigiano.</t>
  </si>
  <si>
    <t>At Rascal they offer at least one main and a couple of share plates.</t>
  </si>
  <si>
    <t>At Heywood all of their sandwiches are veggie...It''s grilled cheese for days...</t>
  </si>
  <si>
    <t>At BLD there is a Vegan burger and at dinner you can pick your protein (tofu) and a few sides to make your own meal.</t>
  </si>
  <si>
    <t>At Rudy''s Can''t Fail Cafe there are a few sandwiches as well as burgers to choose from and a veggie chili all marked for your convenience. Breakfast is served all day.</t>
  </si>
  <si>
    <t>Olive &amp; Ivy Restaurant has some small dishes to share and pasta or flatbreads. More options and dinner and everything is marked "veg" for your convenience. Brunch is served on the weekends.</t>
  </si>
  <si>
    <t>At True Food Kitchen the ingredients are sourced locally and most are organic. There is a very large selection of vegetarian and vegan appetizers, entrees and even desserts! Nutritious without sacrificing flavor! Brunch is served on the weekends.</t>
  </si>
  <si>
    <t>At North they have a couple of pizza''s and 1 pasta to choose from.</t>
  </si>
  <si>
    <t>At North Italia Restaurant they have a couple of pizza''s and 1 pasta to choose from. Brunch on the weekends.</t>
  </si>
  <si>
    <t>At North Italia Restaurant they have a couple of pizza''s and 1 pasta to choose from.</t>
  </si>
  <si>
    <t>At Pizzeria Ortica they have a few pasta and pizza options to choose from.</t>
  </si>
  <si>
    <t>At No. 7 Sub they offer a selection of unique submarine sandwiches for you to choose from.</t>
  </si>
  <si>
    <t>At No. 7 Sub they offer a couple of unique submarine sandwiches for you to choose from including a breakfast one.</t>
  </si>
  <si>
    <t>At No. 7 Restaurant they currently have a grilled mushroom entree and an option for brunch but you might want to call ahead to make sure it hasn''t changed with the season.</t>
  </si>
  <si>
    <t>The Village Idiot is a lively pub that offers a veggie pie all day, a sandwich at lunch and brunch on the weekends.</t>
  </si>
  <si>
    <t>At Oscar''s Cerveteca they have some unique veggie options from tacos to mole tofu.</t>
  </si>
  <si>
    <t>At Venice Beach Wines they have a couple of sandwiches and pizettes at this great wine bar. Brunch on the weekends.</t>
  </si>
  <si>
    <t>At Cotto Enoteca Pizzeria they have a couple of pizza''s and pasta''s to choose from.</t>
  </si>
  <si>
    <t>At Maialino New York they have a couple of Italian options as well as breakfast daily and brunch on the weekends.</t>
  </si>
  <si>
    <t>At Terroni they have a plethora of pasta''s and pizza''s to choose from with some unusual combinations as well. Brunch on the weekends. (Note-no modifications)</t>
  </si>
  <si>
    <t>At Blue Plate they have a few sandwich options, a rice bowl and a pick 3 quesadilla. Breakfast served all day.</t>
  </si>
  <si>
    <t>They use seasonal ingredients but there is usually at least 1 main option that is sure to please. </t>
  </si>
  <si>
    <t>Olympic Provisions is a seasonal ingredient based restaurant, there are usually at least 1 main option to choose from. Call ahead just in case. Brunch on the weekends.</t>
  </si>
  <si>
    <t>At Northdown Cafe and Taproom they have some good old comfort food rethought to be vegetarian or vegan. Brunch is served on the weekends.</t>
  </si>
  <si>
    <t>At Cecconi''s in London they usually have at least 1 pasta item on their menu.</t>
  </si>
  <si>
    <t>At Pizza East they have a few different pizza''s to choose from as well as breakfast served everyday and brunch on Sunday''s.</t>
  </si>
  <si>
    <t>At Pizza East they have a few pizza''s and a mac n cheese to choose from, breakfast served everyday and brunch on the weekends.</t>
  </si>
  <si>
    <t>At Pizza East they have a couple of pizza options as well as some friend pics and mac n cheese. Brunch on Sunday''s.</t>
  </si>
  <si>
    <t>At Hoxton Grill they have a spicy bean burger, mac n cheese as well as breakfast daily.</t>
  </si>
  <si>
    <t>At High Road Brasserie they offer a couple of fresh Italian styled options. Brunch is served on Sunday''s.</t>
  </si>
  <si>
    <t>At Dean Street Townhouse they show a separate vegetarian menu for you to choose from and breakfast is served all day. (Vegetarian menu not shown on their website)</t>
  </si>
  <si>
    <t>RPM Italian has a couple of pasta options to choose from.</t>
  </si>
  <si>
    <t>Lolo Restaurant has a couple of Tapas options to choose from.</t>
  </si>
  <si>
    <t>Hub 51 has a few unique options from vegetarian sushi rolls to a grilled veggie burger as well as brunch on the weekends.</t>
  </si>
  <si>
    <t>Antico Posto has an assortment of pasta''s and pizza''s to choose from.</t>
  </si>
  <si>
    <t>Big Bowl has a good assortment of Chinese and Thai to choose from plus a mix your own section to make just want you want.</t>
  </si>
  <si>
    <t>Sauce Pizza &amp; Wine has a couple of pasta and pizza''s to choose from as well as a grilled cheese.</t>
  </si>
  <si>
    <t>At Zinburger they have a veggie burger.</t>
  </si>
  <si>
    <t>At Zinburger they offer a veggie burger.</t>
  </si>
  <si>
    <t>At Culinary Dropout they offer a cannelloni entree and goulash.</t>
  </si>
  <si>
    <t>North Fattoria has pasta and pizza''s are available for dinner. Those options and a couple panini''s are available at lunch. Brunch on the weekends.</t>
  </si>
  <si>
    <t>At North Italia Restaurant they have a couple of pizza’s and 1 pasta to choose from. Brunch is served on the weekends.</t>
  </si>
  <si>
    <t>At The Greene House they off 1 fresh pasta dish.</t>
  </si>
  <si>
    <t>At Blanco Tacos + Tequila they offer a traditional cheese enchilada.</t>
  </si>
  <si>
    <t>At Cowboys &amp; Turbans they have a bunch of Indian options, plus some twists on some Mexican favorites.</t>
  </si>
  <si>
    <t>At Alma they have gone to a 9 course tasting menu only. They have stated that they have a vegetarian option but double check.</t>
  </si>
  <si>
    <t>At Eat Drink Americano they offer a veggie sandwich and a mushroom and egg special.</t>
  </si>
  <si>
    <t>At Ola Verde they have a nice variety on their vegetarian menu. Vietnamese Tofu with brown rice and fresh steamed vegetables was perfect. Incredible juice bar too!</t>
  </si>
  <si>
    <t>At The Local No. 7 they have a "make your own" bean burger spot on the menu as well as a sandwich and a wrap. Brunch on Sunday''s.</t>
  </si>
  <si>
    <t>At Matador Cantina they offer a bunch of Mexican favorites with veggie options for all. Marked on the menu for a quick reference.</t>
  </si>
  <si>
    <t>At the Boiler House they offer a ravioli. Brunch is served on the weekends.</t>
  </si>
  <si>
    <t>At Lula Cocina Mexicana they offer an extensive vegetarian menu with plenty to choose from.</t>
  </si>
  <si>
    <t>At Clementine Bakery they offer breakfast and a couple of sandwiches (including "build your own grilled cheese!).</t>
  </si>
  <si>
    <t>At Chez Jacques they have a couple of main veggie options as well as breakfast.</t>
  </si>
  <si>
    <t>Multiple Italian classics are available to choose from at Bistro Alessio.</t>
  </si>
  <si>
    <t>At Skamania Lodge they offer a couple of pizza''s at lunch and a gnocchi at dinner. Breakfast served all day with brunch on Sunday''s.</t>
  </si>
  <si>
    <t>Skamania Lodge offers a couple of pizza''s and a grilled portabella sandwich. Brunch is served on Sunday''s.</t>
  </si>
  <si>
    <t>At Storie Street Grille they offer at least 2 options at either lunch or dinner. Sandwich, eggplant napoleon, and a veggie platter.</t>
  </si>
  <si>
    <t>At Terroni they have a plethora of pasta''s and pizza''s to choose from with some unusual combinations as well.</t>
  </si>
  <si>
    <t>At Osteria Ciceri E Tria they offer a couple of pasta''s, pizza''s and an eggplant sandwich.</t>
  </si>
  <si>
    <t>At La Bettola di Terroni there are a couple of Italian options for you to pick from.</t>
  </si>
  <si>
    <t>At King''s Highway they offer a couple of sandwiches as well as some main dishes at this cute roadside diner. The chilaquiles are great.</t>
  </si>
  <si>
    <t>At The Mercantile they have a couple of sandwiches at lunch and a vegan curry stew at dinner.</t>
  </si>
  <si>
    <t>At SUR Restaurant they offer a pasta dish.</t>
  </si>
  <si>
    <t>Plancha Tacos has a full vegetarian menu with a couple of things you don''t normally get at other Mexican spots.</t>
  </si>
  <si>
    <t>Mondo taco has a large assortment of unusual taco options to pick from that can also be made into a wrap or bowl.</t>
  </si>
  <si>
    <t>At Mediterraneo they offer a couple of pasta or pizza options as well as breakfast and brunch.</t>
  </si>
  <si>
    <t>Grab a panini at while you sip some wine (or coffee). At Stonehaus they usually have a large variety of wines available.</t>
  </si>
  <si>
    <t>At Bogies Bar &amp; Lounge they offer a couple of pizza''s, a grilled cheese and some small plates to choose from.</t>
  </si>
  <si>
    <t>R+D Kitchen offers a veggie burger and may have 1 other option under daily specials.</t>
  </si>
  <si>
    <t>At R+D Kitchen they offer a spinach omelet all day (according to their site-you may want to double check)</t>
  </si>
  <si>
    <t>At R+D Kitchen they offer a veggie burger and may have 1 other option under daily specials.</t>
  </si>
  <si>
    <t>The Matador Cantina has a large menu and you can substitute veggie "meat" for any other meat on the menu for no additional charge. Brunch on Sunday''s.</t>
  </si>
  <si>
    <t>At Alessio Bistro they offer a couple of pasta and pizza options.</t>
  </si>
  <si>
    <t>Candle 79 offers a variety of unique vegan dishes made with mostly organic ingredients.</t>
  </si>
  <si>
    <t>At Bon Vivant Market &amp; Cafe they offer breakfast as well as some sandwiches and small plates.</t>
  </si>
  <si>
    <t>At Drunken Noodle Restaurant they offer a variety of Asian and modern dishes and lots of noodles to go around.</t>
  </si>
  <si>
    <t>At Stonefire Grill they offer a few pasta and pizza options to choose from.</t>
  </si>
  <si>
    <t>At Muddy Leek they offer a potato leek tart for lunch and a spinach, mushroom &amp; leek tart for dinner. (Menu may change due to seasonal offerings so double check before you go)</t>
  </si>
  <si>
    <t>At Berlin Currywurst they offer a couple or tofu sausage options for you to finish off as you like.</t>
  </si>
  <si>
    <t>At Barnyard Venice they offer a risotto as well as a couple tapas. Opening for lunch soon.</t>
  </si>
  <si>
    <t>At Kate Mantilini Restaurant they offer a few pasta''s as well as a sandwich or two. They have a few more options at dinner. Breakfast served all day.</t>
  </si>
  <si>
    <t>At Kate Mantilini Restaurant they offer a couple of sandwiches and veggie plates for both lunch and dinner.</t>
  </si>
  <si>
    <t>Kung Pao Bistro has an extensive menu with all your Chinese favorites using a wheat gluten meat substitute.</t>
  </si>
  <si>
    <t>FEED body &amp; soul Restaurant offers a smattering of of small plates, sandwiches and savory bowls for both lunch and dinner. Stop in for breakfast too!</t>
  </si>
  <si>
    <t>At DOMA they offer a few pizza''s and pasta''s all day and a veggie sandwich for lunch.</t>
  </si>
  <si>
    <t>Breakfast, lunch and dinner are served at Uncommon Ground with produce from their sidewalk garden. Some unique items to pick from.</t>
  </si>
  <si>
    <t>I like the Garden Slammer. Slim Goodies Diner is one of my favorite breakfast places. You can have a tofu scramble as well.</t>
  </si>
  <si>
    <t>Nicole''s Gourmet Foods has a wonderful selection of cheeses, salads, soups, sandwiches and delicious desserts. Try the brie sandwich or hearts of palm salad.</t>
  </si>
  <si>
    <t>At Zip Sushi Izakaya they offer a couple of vegetarian share plates as well as veggie sushi. Be sure to sit out on the back patio, so relaxing.</t>
  </si>
  <si>
    <t>At Laurel Hardware they offer a couple of sandwiches at lunch as well as veggie share plates and pizzas. Brunch on the weekends. The fries and aioli are addictive!! Try to get a seat on the back patio.</t>
  </si>
  <si>
    <t>At Fabiolus Cucina Italiana they offer a few sandwich and pasta options. Grab a seat on their patio.</t>
  </si>
  <si>
    <t>At The Gorbals they offer a unique smattering of herbivore share plates. The combinations will make you want to try all of them.</t>
  </si>
  <si>
    <t>At Granville Cafe they offer a couple of pizza''s, a sandwich, pasta and veggie platter. Breakfast on the weekends too.</t>
  </si>
  <si>
    <t>At Bäco Mercat they offer a large array of vegetable share plates for both lunch and dinner. With the Baco sandwich being their claim to fame.</t>
  </si>
  <si>
    <t>At Kauai Grill they offer a full vegetarian menu as well as a vegetarian tasting menu.</t>
  </si>
  <si>
    <t>Spice Market is a family style restaurant that offers a variety of vegetable share plates.</t>
  </si>
  <si>
    <t>At Spice Market they offer an extensive vegetarian tasting menu as well as some a la carte share plates. Breakfast served daily.</t>
  </si>
  <si>
    <t>At Abbot''s Pizza Company they offer a wide selection of gourmet, pre selected topping pizza''s or make your own. Check out the salad pizza too. So yummy!</t>
  </si>
  <si>
    <t>At Grey Block Pizza they offer a wide selection of gourmet, pre selected topping pizza’s or make your own. Check out the salad pizza too. So yummy!</t>
  </si>
  <si>
    <t>At Superba Snack Bar they offer a seasonal array of unique dishes. There aren''t always a lot and there seem to be less for lunch. They offer Brunch Fri-Sun.</t>
  </si>
  <si>
    <t>Breakfast, breakfast and more breakfast is what you''ll find at Blue Moon Cafe. The have a little bit of everything here so I''m sure they will start your day off just right.</t>
  </si>
  <si>
    <t>At Blue Moon Cafe they serve breakfast all day, have a variety of pizza''s and sandwiches as well.</t>
  </si>
  <si>
    <t>At 1810 Argentinean Restaurant they offer a veggie sandwich, a couple of pasta options and a veggie platter at dinner.</t>
  </si>
  <si>
    <t>At Aloha Grill there are a few substantial entrees to choose from, but the Veggie Sandwich is a big favorite.</t>
  </si>
  <si>
    <t>Pizza, Pasta and even Risotto made with vegetable broth instead of chicken. Lots to choose from when you are at Vivoli Cafe &amp; Trattoria!</t>
  </si>
  <si>
    <t>Here at True Food Kitchen ingredients are sourced locally and most are organic. Very large selection of vegetarian and vegan appetizers, entrees and even desserts! Nutritious without sacrificing flavor!</t>
  </si>
  <si>
    <t>At Joom Bangkok Cafe you''ll find multiple vegetarian options as well as the choice to make other dishes vegetarian as well. Crispy Spring Rolls are a must. Don''t let the mini strip mall it''s in scare you away. (Personally, I think this is one of the best Thai places this side of town)</t>
  </si>
  <si>
    <t>At Dominick’s they have a delicious Panino or Gnocchi options.</t>
  </si>
  <si>
    <t>At Comme Ca there''s only 1 real dinner option (couple more at lunch) but the drinks and ambiance here make it worth the trip. There are a couple of mix and match items between the salads and sides as well.</t>
  </si>
  <si>
    <t>Although I normally do the appetizer/sharing type of dinner at Taste on Melrose (grilled artichokes for sure) they have a variety of pasta’s on the menu. The Gluten Free pasta was surprisingly yummy as well!</t>
  </si>
  <si>
    <t>Typically have an upscale vegetarian dish or two on the menu or as a special. (Menu changes though and they are a pretty "new" meat heavy kinda place) Brunch on Sunday''s.</t>
  </si>
  <si>
    <t>Amazing Pasta''s and Pizza are what you''ll find at Cecconi''s plus some great sides and salads.</t>
  </si>
  <si>
    <t>At Mercede''s Grill you''ll find a small vegetarian section menu. The tofu stir fried rice is amazing and served with black beans and plantains.</t>
  </si>
  <si>
    <t>Hatfield''s has a wonderful Vegetarian Prix Fixe menu that changes every day. Very filling and nutritious. (This is one of the spots that started the idea for this site.)</t>
  </si>
  <si>
    <t>Tender Greens has a simple menu with a couple of different sandwich and salad options. Best part, their food philosophy is all about eating local.</t>
  </si>
  <si>
    <t>They have a seven vegetable cous cous as well as a few other pics. The Little Door is also a supporter of local farmers. One of our favorite romantic restaurants.</t>
  </si>
  <si>
    <t>Fig has some great veggie choices, lots of selections. In the entree section, both the risotto and curry are vegetarian. Try the quinoa starter, it''s amazing! The cheese selection and wine list is pretty great too. (*menu is subject to change)</t>
  </si>
  <si>
    <t>The Golden state offers a simple but good menu with a couple of sandwich choices for you.</t>
  </si>
  <si>
    <t>Cliff''s Edge has an entree of roasted vegetable cous cous and a pasta options plus some good veggie appetizer choices. Beautiful patio and a yummy cheese plate.</t>
  </si>
  <si>
    <t>Mon 11:30am - 2:30pm; 5:00pm -9:00pm</t>
  </si>
  <si>
    <t>Tues - Thur 11:30am- 2:30pm; 5:00pm - 9:30pm</t>
  </si>
  <si>
    <t>Fri 11:30am - 2:30pm; 5:00pm - 10:30pm</t>
  </si>
  <si>
    <t>Sun 10:30am - 2:00pm; 4:00pm - 9:00pm</t>
  </si>
  <si>
    <t>Fri-Sat 11 am – 11 pm</t>
  </si>
  <si>
    <t>Saturday: 10 am to 11 pm; Brunch served until 3 pm</t>
  </si>
  <si>
    <t/>
  </si>
  <si>
    <t>Fri-Sat 6 pm – 3 pm</t>
  </si>
  <si>
    <t>Mon-Sun 5:30pm - 11pm</t>
  </si>
  <si>
    <t>Tue-Thu 11:30 am – 10 pm</t>
  </si>
  <si>
    <t>Tue-Sun 7 pm – 11 pm</t>
  </si>
  <si>
    <t>Thu-Sat 8 am – 1 am</t>
  </si>
  <si>
    <t>Fri-Sat 7:30 am – 11:30 pm</t>
  </si>
  <si>
    <t>Fri-Sat 6 pm - 11 pm</t>
  </si>
  <si>
    <t>Fri-Sat 10 am - 11 pm</t>
  </si>
  <si>
    <t>Sat-Sun 9:30am - 2am</t>
  </si>
  <si>
    <t>Mon-Thu 6pm-10pm</t>
  </si>
  <si>
    <t>Fri 11:30am - 11:30pm</t>
  </si>
  <si>
    <t>Th-Sat 8am-11pm</t>
  </si>
  <si>
    <t>Fri-Sat 10:30 am - 1:30 am</t>
  </si>
  <si>
    <t>M-Sat Dinner 5pm-11pm</t>
  </si>
  <si>
    <t>Sunday 8am-6pm</t>
  </si>
  <si>
    <t>Fri &amp; Sat 11am-11pm</t>
  </si>
  <si>
    <t>Fri and Sat 7 am to 11 pm</t>
  </si>
  <si>
    <t>Fri-Sat 11:30 a.m. to 12:30 a.m.</t>
  </si>
  <si>
    <t>7pm-11pm</t>
  </si>
  <si>
    <t>5pm - 11pm</t>
  </si>
  <si>
    <t>7pm-</t>
  </si>
  <si>
    <t>8:00pm-10:30pm</t>
  </si>
  <si>
    <t>7:30pm-11:30pm</t>
  </si>
  <si>
    <t>6:30 pm - 11 pm</t>
  </si>
  <si>
    <t>Lunch: 11:30AM -2:30PM</t>
  </si>
  <si>
    <t>19.30 to 22.30</t>
  </si>
  <si>
    <t>7:00pm - 10:30pm (Sundays till 9:00pm)</t>
  </si>
  <si>
    <t>7:30pm - 12:30pm</t>
  </si>
  <si>
    <t>5:00pm - 10:30pm</t>
  </si>
  <si>
    <t>Fri-Sat 11:30-3 &amp; 6pm - -12am</t>
  </si>
  <si>
    <t>5:00pm-9:00pm</t>
  </si>
  <si>
    <t>5:30pm - 11:30</t>
  </si>
  <si>
    <t>Sat-Sun 10am -3pm</t>
  </si>
  <si>
    <t>Fri 11:30 am – 11 pm</t>
  </si>
  <si>
    <t>Sat-Sun 11 am – 4 pm</t>
  </si>
  <si>
    <t>Sun 8 am – 11 pm</t>
  </si>
  <si>
    <t>Sat-Sun 11 am - 3 pm</t>
  </si>
  <si>
    <t>Fri-Sat 5:30pm - 11pm</t>
  </si>
  <si>
    <t>Sat 10am - 11:30pm</t>
  </si>
  <si>
    <t>Sunday 5pm-10pm</t>
  </si>
  <si>
    <t>Fri &amp; Sat until 10:30</t>
  </si>
  <si>
    <t>Sunday: Brunch 10 am -4 pm, Dinner 4pm - 9 pm</t>
  </si>
  <si>
    <t>Sunday 5 pm - 10 pm</t>
  </si>
  <si>
    <t>Dinner: 5:30PM -10:30PM</t>
  </si>
  <si>
    <t>Sun 5 pm – 9 pm</t>
  </si>
  <si>
    <t>Sunday: 10 am to 9 pm; Brunch served until 3 pm</t>
  </si>
  <si>
    <t>Sat-Sun 10:30 am – 3 pm</t>
  </si>
  <si>
    <t>Sun 10am- 2:30pm</t>
  </si>
  <si>
    <t>Sun 10am - 10pm</t>
  </si>
  <si>
    <t>Lunch: Mon -Fri: 12 - 3 pm</t>
  </si>
  <si>
    <t>5:30 - 10pm</t>
  </si>
  <si>
    <t>5:00pm - 11:30pm</t>
  </si>
  <si>
    <t>Sun 12:00pm-9:00pm</t>
  </si>
  <si>
    <t>Sat 5:30 pm – 11 pm</t>
  </si>
  <si>
    <t>Sun 5pm-9pm</t>
  </si>
  <si>
    <t>Sun 10:00am - 11:00pm</t>
  </si>
  <si>
    <t>Hugo''s</t>
  </si>
  <si>
    <t>Dominick''s</t>
  </si>
  <si>
    <t>Cecconi''s</t>
  </si>
  <si>
    <t>Mercede''s Grill</t>
  </si>
  <si>
    <t>Hatfields''s</t>
  </si>
  <si>
    <t>Cliff''s Edge</t>
  </si>
  <si>
    <t>Millie''s Café</t>
  </si>
  <si>
    <t>Jersey Mike''s subs</t>
  </si>
  <si>
    <t xml:space="preserve">Rubio''s </t>
  </si>
  <si>
    <t>Joan''s on Third</t>
  </si>
  <si>
    <t>Mona''s Café</t>
  </si>
  <si>
    <t>Gautreau''s Restaurant</t>
  </si>
  <si>
    <t>Dante''s Kitchen</t>
  </si>
  <si>
    <t>Theo''s Pizza</t>
  </si>
  <si>
    <t>Nacho Mama''s</t>
  </si>
  <si>
    <t>Juan''s flying burrito</t>
  </si>
  <si>
    <t>Surrey''s</t>
  </si>
  <si>
    <t>Surrey''s Café and Juice Bar</t>
  </si>
  <si>
    <t>Andrea''s Restaurant</t>
  </si>
  <si>
    <t>Vincent''s Italian Cuisine</t>
  </si>
  <si>
    <t>Stanley''s Kitchen and Tap</t>
  </si>
  <si>
    <t xml:space="preserve">Angeli''s </t>
  </si>
  <si>
    <t>Todd English''s Olives</t>
  </si>
  <si>
    <t>Victory''s Banner</t>
  </si>
  <si>
    <t xml:space="preserve">Paru''s Indian Vegetarian </t>
  </si>
  <si>
    <t>Lala''s Grill</t>
  </si>
  <si>
    <t>Mai''s Restaurant</t>
  </si>
  <si>
    <t>Aphrodite''s Cafe and Pie Shop</t>
  </si>
  <si>
    <t>Moxie''s</t>
  </si>
  <si>
    <t xml:space="preserve">Hart''s </t>
  </si>
  <si>
    <t>Basmati''s</t>
  </si>
  <si>
    <t>Max''s Wine Dive</t>
  </si>
  <si>
    <t>Frankie Tocco''s Pizzeria</t>
  </si>
  <si>
    <t>Lucifer''s Pizza</t>
  </si>
  <si>
    <t>Fab''s Corner Cucina</t>
  </si>
  <si>
    <t>Rudy''s Can''t Fail Cafe</t>
  </si>
  <si>
    <t>Oscar''s Cerveteca</t>
  </si>
  <si>
    <t>King''s Highway</t>
  </si>
  <si>
    <t>Nicole''s Gourmet Foods</t>
  </si>
  <si>
    <t>Abbot''s Pizza Company</t>
  </si>
  <si>
    <t>NULL</t>
  </si>
  <si>
    <t>Mon-Thu 6 pm – 10 pm</t>
  </si>
  <si>
    <t>Fri-Sat 6 pm – 10:30 pm</t>
  </si>
  <si>
    <t>Mon-Thu, Sun 6 pm - 10:30 pm</t>
  </si>
  <si>
    <t>Fri 6 pm - 11:30 pm</t>
  </si>
  <si>
    <t>Via dell''Acqua, 2</t>
  </si>
  <si>
    <t>Vicolo dell''Oro, 3</t>
  </si>
  <si>
    <t>31 Queen''s Road Central</t>
  </si>
  <si>
    <t>url</t>
  </si>
  <si>
    <t>type</t>
  </si>
  <si>
    <t>logo</t>
  </si>
  <si>
    <t>banner</t>
  </si>
  <si>
    <t>hugos1.png</t>
  </si>
  <si>
    <t>slider</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</si>
</sst>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Arial"/>
      <family val="2"/>
    </font>
    <font>
      <sz val="10"/>
      <name val="Arial"/>
      <family val="2"/>
    </font>
    <font>
      <u/>
      <sz val="10"/>
      <color indexed="12"/>
      <name val="Arial"/>
      <family val="2"/>
    </font>
    <font>
      <sz val="9"/>
      <name val="Arial"/>
      <family val="2"/>
    </font>
    <font>
      <sz val="10"/>
      <color rgb="FF5D3B1B"/>
      <name val="Arial"/>
      <family val="2"/>
    </font>
    <font>
      <sz val="10"/>
      <color rgb="FF000000"/>
      <name val="Arial"/>
      <family val="2"/>
    </font>
    <font>
      <u/>
      <sz val="8"/>
      <name val="Arial"/>
      <family val="2"/>
    </font>
    <font>
      <b/>
      <sz val="10"/>
      <name val="Arial"/>
      <family val="2"/>
    </font>
    <font>
      <sz val="10"/>
      <name val="Calibri"/>
      <family val="2"/>
    </font>
    <font>
      <u/>
      <sz val="10"/>
      <color theme="11"/>
      <name val="Arial"/>
      <family val="2"/>
    </font>
    <font>
      <sz val="10"/>
      <color rgb="FF333333"/>
      <name val="Arial"/>
    </font>
  </fonts>
  <fills count="2">
    <fill>
      <patternFill patternType="none"/>
    </fill>
    <fill>
      <patternFill patternType="gray125"/>
    </fill>
  </fills>
  <borders count="2">
    <border>
      <left/>
      <right/>
      <top/>
      <bottom/>
      <diagonal/>
    </border>
    <border>
      <left/>
      <right/>
      <top/>
      <bottom style="medium">
        <color auto="1"/>
      </bottom>
      <diagonal/>
    </border>
  </borders>
  <cellStyleXfs count="198">
    <xf numFmtId="0" fontId="0" fillId="0" borderId="0"/>
    <xf numFmtId="0" fontId="2" fillId="0" borderId="0" applyNumberFormat="0" applyFill="0" applyBorder="0" applyAlignment="0" applyProtection="0">
      <alignment vertical="top"/>
      <protection locked="0"/>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31">
    <xf numFmtId="0" fontId="0" fillId="0" borderId="0" xfId="0"/>
    <xf numFmtId="0" fontId="0" fillId="0" borderId="0" xfId="0" applyAlignment="1">
      <alignment horizontal="center"/>
    </xf>
    <xf numFmtId="0" fontId="2" fillId="0" borderId="0" xfId="1" applyAlignment="1" applyProtection="1"/>
    <xf numFmtId="0" fontId="1" fillId="0" borderId="0" xfId="0" applyFont="1"/>
    <xf numFmtId="0" fontId="0" fillId="0" borderId="0" xfId="0" applyAlignment="1">
      <alignment wrapText="1"/>
    </xf>
    <xf numFmtId="0" fontId="0" fillId="0" borderId="0" xfId="0" applyAlignment="1">
      <alignment horizontal="left"/>
    </xf>
    <xf numFmtId="0" fontId="1" fillId="0" borderId="0" xfId="0" applyFont="1" applyAlignment="1">
      <alignment wrapText="1"/>
    </xf>
    <xf numFmtId="0" fontId="1" fillId="0" borderId="0" xfId="0" applyFont="1" applyAlignment="1">
      <alignment horizontal="center"/>
    </xf>
    <xf numFmtId="0" fontId="0" fillId="0" borderId="0" xfId="0" applyBorder="1"/>
    <xf numFmtId="0" fontId="0" fillId="0" borderId="0" xfId="0" applyFont="1" applyAlignment="1">
      <alignment wrapText="1"/>
    </xf>
    <xf numFmtId="0" fontId="1" fillId="0" borderId="0" xfId="0" applyFont="1" applyAlignment="1">
      <alignment horizontal="left"/>
    </xf>
    <xf numFmtId="0" fontId="2" fillId="0" borderId="0" xfId="1" applyFont="1" applyAlignment="1" applyProtection="1"/>
    <xf numFmtId="0" fontId="2" fillId="0" borderId="0" xfId="1" applyAlignment="1" applyProtection="1">
      <alignment wrapText="1"/>
    </xf>
    <xf numFmtId="0" fontId="3" fillId="0" borderId="0" xfId="0" applyFont="1"/>
    <xf numFmtId="0" fontId="0" fillId="0" borderId="0" xfId="0" applyNumberFormat="1"/>
    <xf numFmtId="0" fontId="1" fillId="0" borderId="0" xfId="0" applyFont="1" applyAlignment="1"/>
    <xf numFmtId="0" fontId="4" fillId="0" borderId="0" xfId="0" applyFont="1"/>
    <xf numFmtId="0" fontId="5" fillId="0" borderId="0" xfId="0" applyFont="1"/>
    <xf numFmtId="0" fontId="1" fillId="0" borderId="0" xfId="0" applyFont="1" applyBorder="1"/>
    <xf numFmtId="0" fontId="6" fillId="0" borderId="0" xfId="0" applyFont="1"/>
    <xf numFmtId="0" fontId="7" fillId="0" borderId="0" xfId="0" applyFont="1"/>
    <xf numFmtId="0" fontId="8" fillId="0" borderId="0" xfId="0" applyFont="1"/>
    <xf numFmtId="0" fontId="7" fillId="0" borderId="0" xfId="0" applyFont="1" applyAlignment="1">
      <alignment horizontal="center"/>
    </xf>
    <xf numFmtId="0" fontId="7" fillId="0" borderId="1" xfId="0" applyFont="1" applyBorder="1" applyAlignment="1">
      <alignment horizontal="center"/>
    </xf>
    <xf numFmtId="0" fontId="7" fillId="0" borderId="0" xfId="0" applyFont="1" applyBorder="1" applyAlignment="1">
      <alignment horizontal="center"/>
    </xf>
    <xf numFmtId="0" fontId="0" fillId="0" borderId="0" xfId="0" applyFont="1"/>
    <xf numFmtId="0" fontId="10" fillId="0" borderId="0" xfId="0" applyFont="1"/>
    <xf numFmtId="0" fontId="7" fillId="0" borderId="1" xfId="0" applyFont="1" applyBorder="1" applyAlignment="1">
      <alignment vertical="top"/>
    </xf>
    <xf numFmtId="0" fontId="0" fillId="0" borderId="0" xfId="0" applyAlignment="1">
      <alignment vertical="top"/>
    </xf>
    <xf numFmtId="0" fontId="1" fillId="0" borderId="0" xfId="0" applyFont="1" applyAlignment="1">
      <alignment vertical="top"/>
    </xf>
    <xf numFmtId="0" fontId="0" fillId="0" borderId="0" xfId="0" applyFont="1" applyAlignment="1">
      <alignment vertical="top"/>
    </xf>
  </cellXfs>
  <cellStyles count="198">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Hyperlink" xfId="1" builtinId="8"/>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dropbox.com/gs" TargetMode="External"/><Relationship Id="rId4" Type="http://schemas.openxmlformats.org/officeDocument/2006/relationships/hyperlink" Target="https://www.dropbox.com/events" TargetMode="External"/><Relationship Id="rId1" Type="http://schemas.openxmlformats.org/officeDocument/2006/relationships/hyperlink" Target="https://www.dropbox.com/links" TargetMode="External"/><Relationship Id="rId2" Type="http://schemas.openxmlformats.org/officeDocument/2006/relationships/image" Target="../media/image1.gif"/></Relationships>
</file>

<file path=xl/drawings/_rels/drawing2.xml.rels><?xml version="1.0" encoding="UTF-8" standalone="yes"?>
<Relationships xmlns="http://schemas.openxmlformats.org/package/2006/relationships"><Relationship Id="rId3" Type="http://schemas.openxmlformats.org/officeDocument/2006/relationships/hyperlink" Target="https://www.dropbox.com/gs" TargetMode="External"/><Relationship Id="rId4" Type="http://schemas.openxmlformats.org/officeDocument/2006/relationships/hyperlink" Target="https://www.dropbox.com/events" TargetMode="External"/><Relationship Id="rId5" Type="http://schemas.openxmlformats.org/officeDocument/2006/relationships/hyperlink" Target="https://www.dropbox.com/link" TargetMode="External"/><Relationship Id="rId6" Type="http://schemas.openxmlformats.org/officeDocument/2006/relationships/image" Target="../media/image2.png"/><Relationship Id="rId7" Type="http://schemas.openxmlformats.org/officeDocument/2006/relationships/hyperlink" Target="https://www.dropbox.com/g" TargetMode="External"/><Relationship Id="rId8" Type="http://schemas.openxmlformats.org/officeDocument/2006/relationships/hyperlink" Target="https://www.dropbox.com/event" TargetMode="External"/><Relationship Id="rId1" Type="http://schemas.openxmlformats.org/officeDocument/2006/relationships/hyperlink" Target="https://www.dropbox.com/links" TargetMode="External"/><Relationship Id="rId2"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37</xdr:col>
      <xdr:colOff>0</xdr:colOff>
      <xdr:row>140</xdr:row>
      <xdr:rowOff>0</xdr:rowOff>
    </xdr:from>
    <xdr:to>
      <xdr:col>37</xdr:col>
      <xdr:colOff>152400</xdr:colOff>
      <xdr:row>141</xdr:row>
      <xdr:rowOff>0</xdr:rowOff>
    </xdr:to>
    <xdr:pic>
      <xdr:nvPicPr>
        <xdr:cNvPr id="2" name="Picture 1" descr="https://dt8kf6553cww8.cloudfront.net/static/images/icons/icon_spacer-vflN3BYt2.gif">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5167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0</xdr:colOff>
      <xdr:row>142</xdr:row>
      <xdr:rowOff>0</xdr:rowOff>
    </xdr:from>
    <xdr:to>
      <xdr:col>37</xdr:col>
      <xdr:colOff>152400</xdr:colOff>
      <xdr:row>142</xdr:row>
      <xdr:rowOff>152400</xdr:rowOff>
    </xdr:to>
    <xdr:pic>
      <xdr:nvPicPr>
        <xdr:cNvPr id="3" name="Picture 2"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5653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0</xdr:colOff>
      <xdr:row>144</xdr:row>
      <xdr:rowOff>0</xdr:rowOff>
    </xdr:from>
    <xdr:to>
      <xdr:col>37</xdr:col>
      <xdr:colOff>152400</xdr:colOff>
      <xdr:row>144</xdr:row>
      <xdr:rowOff>152400</xdr:rowOff>
    </xdr:to>
    <xdr:pic>
      <xdr:nvPicPr>
        <xdr:cNvPr id="4" name="Picture 3" descr="https://dt8kf6553cww8.cloudfront.net/static/images/icons/icon_spacer-vflN3BYt2.gif">
          <a:hlinkClick xmlns:r="http://schemas.openxmlformats.org/officeDocument/2006/relationships" r:id="rId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6139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0</xdr:colOff>
      <xdr:row>149</xdr:row>
      <xdr:rowOff>0</xdr:rowOff>
    </xdr:from>
    <xdr:to>
      <xdr:col>37</xdr:col>
      <xdr:colOff>152400</xdr:colOff>
      <xdr:row>149</xdr:row>
      <xdr:rowOff>152400</xdr:rowOff>
    </xdr:to>
    <xdr:pic>
      <xdr:nvPicPr>
        <xdr:cNvPr id="5" name="Picture 4"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7596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0</xdr:colOff>
      <xdr:row>152</xdr:row>
      <xdr:rowOff>0</xdr:rowOff>
    </xdr:from>
    <xdr:to>
      <xdr:col>37</xdr:col>
      <xdr:colOff>152400</xdr:colOff>
      <xdr:row>153</xdr:row>
      <xdr:rowOff>0</xdr:rowOff>
    </xdr:to>
    <xdr:pic>
      <xdr:nvPicPr>
        <xdr:cNvPr id="6" name="Picture 5"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85679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0</xdr:colOff>
      <xdr:row>155</xdr:row>
      <xdr:rowOff>0</xdr:rowOff>
    </xdr:from>
    <xdr:to>
      <xdr:col>37</xdr:col>
      <xdr:colOff>152400</xdr:colOff>
      <xdr:row>155</xdr:row>
      <xdr:rowOff>152400</xdr:rowOff>
    </xdr:to>
    <xdr:pic>
      <xdr:nvPicPr>
        <xdr:cNvPr id="7" name="Picture 6"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9377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0</xdr:colOff>
      <xdr:row>156</xdr:row>
      <xdr:rowOff>0</xdr:rowOff>
    </xdr:from>
    <xdr:to>
      <xdr:col>37</xdr:col>
      <xdr:colOff>152400</xdr:colOff>
      <xdr:row>156</xdr:row>
      <xdr:rowOff>152400</xdr:rowOff>
    </xdr:to>
    <xdr:pic>
      <xdr:nvPicPr>
        <xdr:cNvPr id="8" name="Picture 7"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95395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0</xdr:colOff>
      <xdr:row>157</xdr:row>
      <xdr:rowOff>0</xdr:rowOff>
    </xdr:from>
    <xdr:to>
      <xdr:col>37</xdr:col>
      <xdr:colOff>152400</xdr:colOff>
      <xdr:row>157</xdr:row>
      <xdr:rowOff>152400</xdr:rowOff>
    </xdr:to>
    <xdr:pic>
      <xdr:nvPicPr>
        <xdr:cNvPr id="9" name="Picture 8"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98633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0</xdr:colOff>
      <xdr:row>141</xdr:row>
      <xdr:rowOff>0</xdr:rowOff>
    </xdr:from>
    <xdr:to>
      <xdr:col>37</xdr:col>
      <xdr:colOff>152400</xdr:colOff>
      <xdr:row>141</xdr:row>
      <xdr:rowOff>152400</xdr:rowOff>
    </xdr:to>
    <xdr:pic>
      <xdr:nvPicPr>
        <xdr:cNvPr id="10" name="Picture 9" descr="https://dt8kf6553cww8.cloudfront.net/static/images/icons/icon_spacer-vflN3BYt2.gif">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53294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0</xdr:colOff>
      <xdr:row>143</xdr:row>
      <xdr:rowOff>0</xdr:rowOff>
    </xdr:from>
    <xdr:to>
      <xdr:col>37</xdr:col>
      <xdr:colOff>152400</xdr:colOff>
      <xdr:row>144</xdr:row>
      <xdr:rowOff>0</xdr:rowOff>
    </xdr:to>
    <xdr:pic>
      <xdr:nvPicPr>
        <xdr:cNvPr id="11" name="Picture 10" descr="https://dt8kf6553cww8.cloudfront.net/static/images/icons/icon_spacer-vflN3BYt2.gif">
          <a:hlinkClick xmlns:r="http://schemas.openxmlformats.org/officeDocument/2006/relationships" r:id="rId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5815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0</xdr:colOff>
      <xdr:row>150</xdr:row>
      <xdr:rowOff>0</xdr:rowOff>
    </xdr:from>
    <xdr:to>
      <xdr:col>37</xdr:col>
      <xdr:colOff>152400</xdr:colOff>
      <xdr:row>150</xdr:row>
      <xdr:rowOff>152400</xdr:rowOff>
    </xdr:to>
    <xdr:pic>
      <xdr:nvPicPr>
        <xdr:cNvPr id="12" name="Picture 11"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79202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0</xdr:colOff>
      <xdr:row>153</xdr:row>
      <xdr:rowOff>0</xdr:rowOff>
    </xdr:from>
    <xdr:to>
      <xdr:col>37</xdr:col>
      <xdr:colOff>152400</xdr:colOff>
      <xdr:row>154</xdr:row>
      <xdr:rowOff>0</xdr:rowOff>
    </xdr:to>
    <xdr:pic>
      <xdr:nvPicPr>
        <xdr:cNvPr id="13" name="Picture 12"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88918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0</xdr:colOff>
      <xdr:row>156</xdr:row>
      <xdr:rowOff>0</xdr:rowOff>
    </xdr:from>
    <xdr:to>
      <xdr:col>37</xdr:col>
      <xdr:colOff>152400</xdr:colOff>
      <xdr:row>156</xdr:row>
      <xdr:rowOff>152400</xdr:rowOff>
    </xdr:to>
    <xdr:pic>
      <xdr:nvPicPr>
        <xdr:cNvPr id="14" name="Picture 13"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95395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0</xdr:colOff>
      <xdr:row>157</xdr:row>
      <xdr:rowOff>0</xdr:rowOff>
    </xdr:from>
    <xdr:to>
      <xdr:col>37</xdr:col>
      <xdr:colOff>152400</xdr:colOff>
      <xdr:row>157</xdr:row>
      <xdr:rowOff>152400</xdr:rowOff>
    </xdr:to>
    <xdr:pic>
      <xdr:nvPicPr>
        <xdr:cNvPr id="15" name="Picture 14"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98633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0</xdr:colOff>
      <xdr:row>158</xdr:row>
      <xdr:rowOff>0</xdr:rowOff>
    </xdr:from>
    <xdr:to>
      <xdr:col>37</xdr:col>
      <xdr:colOff>152400</xdr:colOff>
      <xdr:row>158</xdr:row>
      <xdr:rowOff>152400</xdr:rowOff>
    </xdr:to>
    <xdr:pic>
      <xdr:nvPicPr>
        <xdr:cNvPr id="16" name="Picture 15"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50349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37</xdr:col>
      <xdr:colOff>0</xdr:colOff>
      <xdr:row>142</xdr:row>
      <xdr:rowOff>0</xdr:rowOff>
    </xdr:from>
    <xdr:ext cx="152400" cy="152400"/>
    <xdr:pic>
      <xdr:nvPicPr>
        <xdr:cNvPr id="17" name="Picture 16" descr="https://dt8kf6553cww8.cloudfront.net/static/images/icons/icon_spacer-vflN3BYt2.gif">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5653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144</xdr:row>
      <xdr:rowOff>0</xdr:rowOff>
    </xdr:from>
    <xdr:ext cx="152400" cy="152400"/>
    <xdr:pic>
      <xdr:nvPicPr>
        <xdr:cNvPr id="18" name="Picture 17" descr="https://dt8kf6553cww8.cloudfront.net/static/images/icons/icon_spacer-vflN3BYt2.gif">
          <a:hlinkClick xmlns:r="http://schemas.openxmlformats.org/officeDocument/2006/relationships" r:id="rId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6139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149</xdr:row>
      <xdr:rowOff>0</xdr:rowOff>
    </xdr:from>
    <xdr:ext cx="152400" cy="152400"/>
    <xdr:pic>
      <xdr:nvPicPr>
        <xdr:cNvPr id="19" name="Picture 18"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7596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148</xdr:row>
      <xdr:rowOff>0</xdr:rowOff>
    </xdr:from>
    <xdr:ext cx="152400" cy="152400"/>
    <xdr:pic>
      <xdr:nvPicPr>
        <xdr:cNvPr id="20" name="Picture 19"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7272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147</xdr:row>
      <xdr:rowOff>0</xdr:rowOff>
    </xdr:from>
    <xdr:ext cx="152400" cy="152400"/>
    <xdr:pic>
      <xdr:nvPicPr>
        <xdr:cNvPr id="21" name="Picture 20"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69487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157</xdr:row>
      <xdr:rowOff>0</xdr:rowOff>
    </xdr:from>
    <xdr:ext cx="152400" cy="152400"/>
    <xdr:pic>
      <xdr:nvPicPr>
        <xdr:cNvPr id="22" name="Picture 21"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98633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157</xdr:row>
      <xdr:rowOff>0</xdr:rowOff>
    </xdr:from>
    <xdr:ext cx="152400" cy="152400"/>
    <xdr:pic>
      <xdr:nvPicPr>
        <xdr:cNvPr id="23" name="Picture 22"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98633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158</xdr:row>
      <xdr:rowOff>0</xdr:rowOff>
    </xdr:from>
    <xdr:ext cx="152400" cy="152400"/>
    <xdr:pic>
      <xdr:nvPicPr>
        <xdr:cNvPr id="24" name="Picture 23"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50349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158</xdr:row>
      <xdr:rowOff>0</xdr:rowOff>
    </xdr:from>
    <xdr:ext cx="152400" cy="152400"/>
    <xdr:pic>
      <xdr:nvPicPr>
        <xdr:cNvPr id="25" name="Picture 24"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50349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159</xdr:row>
      <xdr:rowOff>0</xdr:rowOff>
    </xdr:from>
    <xdr:ext cx="152400" cy="152400"/>
    <xdr:pic>
      <xdr:nvPicPr>
        <xdr:cNvPr id="26" name="Picture 25"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508349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159</xdr:row>
      <xdr:rowOff>0</xdr:rowOff>
    </xdr:from>
    <xdr:ext cx="152400" cy="152400"/>
    <xdr:pic>
      <xdr:nvPicPr>
        <xdr:cNvPr id="27" name="Picture 26"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508349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160</xdr:row>
      <xdr:rowOff>0</xdr:rowOff>
    </xdr:from>
    <xdr:ext cx="152400" cy="152400"/>
    <xdr:pic>
      <xdr:nvPicPr>
        <xdr:cNvPr id="28" name="Picture 27"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509968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160</xdr:row>
      <xdr:rowOff>0</xdr:rowOff>
    </xdr:from>
    <xdr:ext cx="152400" cy="152400"/>
    <xdr:pic>
      <xdr:nvPicPr>
        <xdr:cNvPr id="29" name="Picture 28"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509968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161</xdr:row>
      <xdr:rowOff>0</xdr:rowOff>
    </xdr:from>
    <xdr:ext cx="152400" cy="152400"/>
    <xdr:pic>
      <xdr:nvPicPr>
        <xdr:cNvPr id="30" name="Picture 29"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51320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161</xdr:row>
      <xdr:rowOff>0</xdr:rowOff>
    </xdr:from>
    <xdr:ext cx="152400" cy="152400"/>
    <xdr:pic>
      <xdr:nvPicPr>
        <xdr:cNvPr id="31" name="Picture 30"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51320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162</xdr:row>
      <xdr:rowOff>0</xdr:rowOff>
    </xdr:from>
    <xdr:ext cx="152400" cy="152400"/>
    <xdr:pic>
      <xdr:nvPicPr>
        <xdr:cNvPr id="32" name="Picture 31"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51644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162</xdr:row>
      <xdr:rowOff>0</xdr:rowOff>
    </xdr:from>
    <xdr:ext cx="152400" cy="152400"/>
    <xdr:pic>
      <xdr:nvPicPr>
        <xdr:cNvPr id="33" name="Picture 32"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51644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163</xdr:row>
      <xdr:rowOff>0</xdr:rowOff>
    </xdr:from>
    <xdr:ext cx="152400" cy="152400"/>
    <xdr:pic>
      <xdr:nvPicPr>
        <xdr:cNvPr id="34" name="Picture 33"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52130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163</xdr:row>
      <xdr:rowOff>0</xdr:rowOff>
    </xdr:from>
    <xdr:ext cx="152400" cy="152400"/>
    <xdr:pic>
      <xdr:nvPicPr>
        <xdr:cNvPr id="35" name="Picture 34"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52130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164</xdr:row>
      <xdr:rowOff>0</xdr:rowOff>
    </xdr:from>
    <xdr:ext cx="152400" cy="152400"/>
    <xdr:pic>
      <xdr:nvPicPr>
        <xdr:cNvPr id="36" name="Picture 35"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52616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164</xdr:row>
      <xdr:rowOff>0</xdr:rowOff>
    </xdr:from>
    <xdr:ext cx="152400" cy="152400"/>
    <xdr:pic>
      <xdr:nvPicPr>
        <xdr:cNvPr id="37" name="Picture 36"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52616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140</xdr:row>
      <xdr:rowOff>0</xdr:rowOff>
    </xdr:from>
    <xdr:to>
      <xdr:col>3</xdr:col>
      <xdr:colOff>152400</xdr:colOff>
      <xdr:row>141</xdr:row>
      <xdr:rowOff>0</xdr:rowOff>
    </xdr:to>
    <xdr:pic>
      <xdr:nvPicPr>
        <xdr:cNvPr id="2" name="Picture 1" descr="https://dt8kf6553cww8.cloudfront.net/static/images/icons/icon_spacer-vflN3BYt2.gif">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2367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142</xdr:row>
      <xdr:rowOff>0</xdr:rowOff>
    </xdr:from>
    <xdr:to>
      <xdr:col>3</xdr:col>
      <xdr:colOff>152400</xdr:colOff>
      <xdr:row>143</xdr:row>
      <xdr:rowOff>0</xdr:rowOff>
    </xdr:to>
    <xdr:pic>
      <xdr:nvPicPr>
        <xdr:cNvPr id="3" name="Picture 2"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2824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144</xdr:row>
      <xdr:rowOff>0</xdr:rowOff>
    </xdr:from>
    <xdr:to>
      <xdr:col>3</xdr:col>
      <xdr:colOff>152400</xdr:colOff>
      <xdr:row>145</xdr:row>
      <xdr:rowOff>0</xdr:rowOff>
    </xdr:to>
    <xdr:pic>
      <xdr:nvPicPr>
        <xdr:cNvPr id="4" name="Picture 3" descr="https://dt8kf6553cww8.cloudfront.net/static/images/icons/icon_spacer-vflN3BYt2.gif">
          <a:hlinkClick xmlns:r="http://schemas.openxmlformats.org/officeDocument/2006/relationships" r:id="rId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3281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149</xdr:row>
      <xdr:rowOff>0</xdr:rowOff>
    </xdr:from>
    <xdr:to>
      <xdr:col>3</xdr:col>
      <xdr:colOff>152400</xdr:colOff>
      <xdr:row>150</xdr:row>
      <xdr:rowOff>0</xdr:rowOff>
    </xdr:to>
    <xdr:pic>
      <xdr:nvPicPr>
        <xdr:cNvPr id="5" name="Picture 4"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4805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152</xdr:row>
      <xdr:rowOff>0</xdr:rowOff>
    </xdr:from>
    <xdr:to>
      <xdr:col>3</xdr:col>
      <xdr:colOff>152400</xdr:colOff>
      <xdr:row>153</xdr:row>
      <xdr:rowOff>0</xdr:rowOff>
    </xdr:to>
    <xdr:pic>
      <xdr:nvPicPr>
        <xdr:cNvPr id="6" name="Picture 5"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6024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155</xdr:row>
      <xdr:rowOff>0</xdr:rowOff>
    </xdr:from>
    <xdr:to>
      <xdr:col>3</xdr:col>
      <xdr:colOff>152400</xdr:colOff>
      <xdr:row>156</xdr:row>
      <xdr:rowOff>0</xdr:rowOff>
    </xdr:to>
    <xdr:pic>
      <xdr:nvPicPr>
        <xdr:cNvPr id="7" name="Picture 6"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6634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156</xdr:row>
      <xdr:rowOff>0</xdr:rowOff>
    </xdr:from>
    <xdr:to>
      <xdr:col>3</xdr:col>
      <xdr:colOff>152400</xdr:colOff>
      <xdr:row>157</xdr:row>
      <xdr:rowOff>0</xdr:rowOff>
    </xdr:to>
    <xdr:pic>
      <xdr:nvPicPr>
        <xdr:cNvPr id="8" name="Picture 7"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6939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157</xdr:row>
      <xdr:rowOff>0</xdr:rowOff>
    </xdr:from>
    <xdr:to>
      <xdr:col>3</xdr:col>
      <xdr:colOff>152400</xdr:colOff>
      <xdr:row>158</xdr:row>
      <xdr:rowOff>0</xdr:rowOff>
    </xdr:to>
    <xdr:pic>
      <xdr:nvPicPr>
        <xdr:cNvPr id="9" name="Picture 8"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7396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141</xdr:row>
      <xdr:rowOff>0</xdr:rowOff>
    </xdr:from>
    <xdr:to>
      <xdr:col>3</xdr:col>
      <xdr:colOff>152400</xdr:colOff>
      <xdr:row>142</xdr:row>
      <xdr:rowOff>0</xdr:rowOff>
    </xdr:to>
    <xdr:pic>
      <xdr:nvPicPr>
        <xdr:cNvPr id="10" name="Picture 9" descr="https://dt8kf6553cww8.cloudfront.net/static/images/icons/icon_spacer-vflN3BYt2.gif">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2519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143</xdr:row>
      <xdr:rowOff>0</xdr:rowOff>
    </xdr:from>
    <xdr:to>
      <xdr:col>3</xdr:col>
      <xdr:colOff>152400</xdr:colOff>
      <xdr:row>144</xdr:row>
      <xdr:rowOff>0</xdr:rowOff>
    </xdr:to>
    <xdr:pic>
      <xdr:nvPicPr>
        <xdr:cNvPr id="11" name="Picture 10" descr="https://dt8kf6553cww8.cloudfront.net/static/images/icons/icon_spacer-vflN3BYt2.gif">
          <a:hlinkClick xmlns:r="http://schemas.openxmlformats.org/officeDocument/2006/relationships" r:id="rId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3129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150</xdr:row>
      <xdr:rowOff>0</xdr:rowOff>
    </xdr:from>
    <xdr:to>
      <xdr:col>3</xdr:col>
      <xdr:colOff>152400</xdr:colOff>
      <xdr:row>151</xdr:row>
      <xdr:rowOff>0</xdr:rowOff>
    </xdr:to>
    <xdr:pic>
      <xdr:nvPicPr>
        <xdr:cNvPr id="12" name="Picture 11"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5110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153</xdr:row>
      <xdr:rowOff>0</xdr:rowOff>
    </xdr:from>
    <xdr:to>
      <xdr:col>3</xdr:col>
      <xdr:colOff>152400</xdr:colOff>
      <xdr:row>154</xdr:row>
      <xdr:rowOff>0</xdr:rowOff>
    </xdr:to>
    <xdr:pic>
      <xdr:nvPicPr>
        <xdr:cNvPr id="13" name="Picture 12"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6177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156</xdr:row>
      <xdr:rowOff>0</xdr:rowOff>
    </xdr:from>
    <xdr:to>
      <xdr:col>3</xdr:col>
      <xdr:colOff>152400</xdr:colOff>
      <xdr:row>157</xdr:row>
      <xdr:rowOff>0</xdr:rowOff>
    </xdr:to>
    <xdr:pic>
      <xdr:nvPicPr>
        <xdr:cNvPr id="14" name="Picture 13"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6939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157</xdr:row>
      <xdr:rowOff>0</xdr:rowOff>
    </xdr:from>
    <xdr:to>
      <xdr:col>3</xdr:col>
      <xdr:colOff>152400</xdr:colOff>
      <xdr:row>158</xdr:row>
      <xdr:rowOff>0</xdr:rowOff>
    </xdr:to>
    <xdr:pic>
      <xdr:nvPicPr>
        <xdr:cNvPr id="15" name="Picture 14"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7396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158</xdr:row>
      <xdr:rowOff>0</xdr:rowOff>
    </xdr:from>
    <xdr:to>
      <xdr:col>3</xdr:col>
      <xdr:colOff>152400</xdr:colOff>
      <xdr:row>159</xdr:row>
      <xdr:rowOff>0</xdr:rowOff>
    </xdr:to>
    <xdr:pic>
      <xdr:nvPicPr>
        <xdr:cNvPr id="16" name="Picture 15"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7701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0</xdr:colOff>
      <xdr:row>142</xdr:row>
      <xdr:rowOff>0</xdr:rowOff>
    </xdr:from>
    <xdr:ext cx="152400" cy="152400"/>
    <xdr:pic>
      <xdr:nvPicPr>
        <xdr:cNvPr id="17" name="Picture 16" descr="https://dt8kf6553cww8.cloudfront.net/static/images/icons/icon_spacer-vflN3BYt2.gif">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2824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144</xdr:row>
      <xdr:rowOff>0</xdr:rowOff>
    </xdr:from>
    <xdr:ext cx="152400" cy="152400"/>
    <xdr:pic>
      <xdr:nvPicPr>
        <xdr:cNvPr id="18" name="Picture 17" descr="https://dt8kf6553cww8.cloudfront.net/static/images/icons/icon_spacer-vflN3BYt2.gif">
          <a:hlinkClick xmlns:r="http://schemas.openxmlformats.org/officeDocument/2006/relationships" r:id="rId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3281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149</xdr:row>
      <xdr:rowOff>0</xdr:rowOff>
    </xdr:from>
    <xdr:ext cx="152400" cy="152400"/>
    <xdr:pic>
      <xdr:nvPicPr>
        <xdr:cNvPr id="19" name="Picture 18"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4805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148</xdr:row>
      <xdr:rowOff>0</xdr:rowOff>
    </xdr:from>
    <xdr:ext cx="152400" cy="152400"/>
    <xdr:pic>
      <xdr:nvPicPr>
        <xdr:cNvPr id="20" name="Picture 19"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4500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147</xdr:row>
      <xdr:rowOff>0</xdr:rowOff>
    </xdr:from>
    <xdr:ext cx="152400" cy="152400"/>
    <xdr:pic>
      <xdr:nvPicPr>
        <xdr:cNvPr id="21" name="Picture 20"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419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157</xdr:row>
      <xdr:rowOff>0</xdr:rowOff>
    </xdr:from>
    <xdr:ext cx="152400" cy="152400"/>
    <xdr:pic>
      <xdr:nvPicPr>
        <xdr:cNvPr id="22" name="Picture 21"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7396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157</xdr:row>
      <xdr:rowOff>0</xdr:rowOff>
    </xdr:from>
    <xdr:ext cx="152400" cy="152400"/>
    <xdr:pic>
      <xdr:nvPicPr>
        <xdr:cNvPr id="23" name="Picture 22"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7396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158</xdr:row>
      <xdr:rowOff>0</xdr:rowOff>
    </xdr:from>
    <xdr:ext cx="152400" cy="152400"/>
    <xdr:pic>
      <xdr:nvPicPr>
        <xdr:cNvPr id="24" name="Picture 23"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7701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158</xdr:row>
      <xdr:rowOff>0</xdr:rowOff>
    </xdr:from>
    <xdr:ext cx="152400" cy="152400"/>
    <xdr:pic>
      <xdr:nvPicPr>
        <xdr:cNvPr id="25" name="Picture 24"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7701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159</xdr:row>
      <xdr:rowOff>0</xdr:rowOff>
    </xdr:from>
    <xdr:ext cx="152400" cy="152400"/>
    <xdr:pic>
      <xdr:nvPicPr>
        <xdr:cNvPr id="26" name="Picture 25"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8310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159</xdr:row>
      <xdr:rowOff>0</xdr:rowOff>
    </xdr:from>
    <xdr:ext cx="152400" cy="152400"/>
    <xdr:pic>
      <xdr:nvPicPr>
        <xdr:cNvPr id="27" name="Picture 26"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8310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160</xdr:row>
      <xdr:rowOff>0</xdr:rowOff>
    </xdr:from>
    <xdr:ext cx="152400" cy="152400"/>
    <xdr:pic>
      <xdr:nvPicPr>
        <xdr:cNvPr id="28" name="Picture 27"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8463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160</xdr:row>
      <xdr:rowOff>0</xdr:rowOff>
    </xdr:from>
    <xdr:ext cx="152400" cy="152400"/>
    <xdr:pic>
      <xdr:nvPicPr>
        <xdr:cNvPr id="29" name="Picture 28"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8463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161</xdr:row>
      <xdr:rowOff>0</xdr:rowOff>
    </xdr:from>
    <xdr:ext cx="152400" cy="152400"/>
    <xdr:pic>
      <xdr:nvPicPr>
        <xdr:cNvPr id="30" name="Picture 29"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9072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161</xdr:row>
      <xdr:rowOff>0</xdr:rowOff>
    </xdr:from>
    <xdr:ext cx="152400" cy="152400"/>
    <xdr:pic>
      <xdr:nvPicPr>
        <xdr:cNvPr id="31" name="Picture 30"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9072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162</xdr:row>
      <xdr:rowOff>0</xdr:rowOff>
    </xdr:from>
    <xdr:ext cx="152400" cy="152400"/>
    <xdr:pic>
      <xdr:nvPicPr>
        <xdr:cNvPr id="32" name="Picture 31"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9225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162</xdr:row>
      <xdr:rowOff>0</xdr:rowOff>
    </xdr:from>
    <xdr:ext cx="152400" cy="152400"/>
    <xdr:pic>
      <xdr:nvPicPr>
        <xdr:cNvPr id="33" name="Picture 32"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9225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163</xdr:row>
      <xdr:rowOff>0</xdr:rowOff>
    </xdr:from>
    <xdr:ext cx="152400" cy="152400"/>
    <xdr:pic>
      <xdr:nvPicPr>
        <xdr:cNvPr id="34" name="Picture 33"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9682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163</xdr:row>
      <xdr:rowOff>0</xdr:rowOff>
    </xdr:from>
    <xdr:ext cx="152400" cy="152400"/>
    <xdr:pic>
      <xdr:nvPicPr>
        <xdr:cNvPr id="35" name="Picture 34"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9682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164</xdr:row>
      <xdr:rowOff>0</xdr:rowOff>
    </xdr:from>
    <xdr:ext cx="152400" cy="152400"/>
    <xdr:pic>
      <xdr:nvPicPr>
        <xdr:cNvPr id="36" name="Picture 35"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9987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164</xdr:row>
      <xdr:rowOff>0</xdr:rowOff>
    </xdr:from>
    <xdr:ext cx="152400" cy="152400"/>
    <xdr:pic>
      <xdr:nvPicPr>
        <xdr:cNvPr id="37" name="Picture 36"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9987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xdr:col>
      <xdr:colOff>0</xdr:colOff>
      <xdr:row>137</xdr:row>
      <xdr:rowOff>0</xdr:rowOff>
    </xdr:from>
    <xdr:to>
      <xdr:col>2</xdr:col>
      <xdr:colOff>177800</xdr:colOff>
      <xdr:row>138</xdr:row>
      <xdr:rowOff>25400</xdr:rowOff>
    </xdr:to>
    <xdr:pic>
      <xdr:nvPicPr>
        <xdr:cNvPr id="10241" name="Picture 1" descr="ttps://dt8kf6553cww8.cloudfront.net/static/images/icons/icon_spacer-vflN3BYt2.gif">
          <a:hlinkClick xmlns:r="http://schemas.openxmlformats.org/officeDocument/2006/relationships" r:id="rId5"/>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0878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137</xdr:row>
      <xdr:rowOff>0</xdr:rowOff>
    </xdr:from>
    <xdr:to>
      <xdr:col>2</xdr:col>
      <xdr:colOff>177800</xdr:colOff>
      <xdr:row>138</xdr:row>
      <xdr:rowOff>25400</xdr:rowOff>
    </xdr:to>
    <xdr:pic>
      <xdr:nvPicPr>
        <xdr:cNvPr id="10242" name="Picture 2" descr="ttps://dt8kf6553cww8.cloudfront.net/static/images/icons/icon_spacer-vflN3BYt2.gif">
          <a:hlinkClick xmlns:r="http://schemas.openxmlformats.org/officeDocument/2006/relationships" r:id="rId5"/>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0878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139</xdr:row>
      <xdr:rowOff>0</xdr:rowOff>
    </xdr:from>
    <xdr:to>
      <xdr:col>2</xdr:col>
      <xdr:colOff>177800</xdr:colOff>
      <xdr:row>140</xdr:row>
      <xdr:rowOff>25400</xdr:rowOff>
    </xdr:to>
    <xdr:pic>
      <xdr:nvPicPr>
        <xdr:cNvPr id="10243" name="Picture 3"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1183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139</xdr:row>
      <xdr:rowOff>0</xdr:rowOff>
    </xdr:from>
    <xdr:to>
      <xdr:col>2</xdr:col>
      <xdr:colOff>177800</xdr:colOff>
      <xdr:row>140</xdr:row>
      <xdr:rowOff>25400</xdr:rowOff>
    </xdr:to>
    <xdr:pic>
      <xdr:nvPicPr>
        <xdr:cNvPr id="10244" name="Picture 4" descr="ttps://dt8kf6553cww8.cloudfront.net/static/images/icons/icon_spacer-vflN3BYt2.gif">
          <a:hlinkClick xmlns:r="http://schemas.openxmlformats.org/officeDocument/2006/relationships" r:id="rId5"/>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1183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141</xdr:row>
      <xdr:rowOff>0</xdr:rowOff>
    </xdr:from>
    <xdr:to>
      <xdr:col>2</xdr:col>
      <xdr:colOff>177800</xdr:colOff>
      <xdr:row>142</xdr:row>
      <xdr:rowOff>25400</xdr:rowOff>
    </xdr:to>
    <xdr:pic>
      <xdr:nvPicPr>
        <xdr:cNvPr id="10245" name="Picture 5" descr="ttps://dt8kf6553cww8.cloudfront.net/static/images/icons/icon_spacer-vflN3BYt2.gif">
          <a:hlinkClick xmlns:r="http://schemas.openxmlformats.org/officeDocument/2006/relationships" r:id="rId7"/>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1488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141</xdr:row>
      <xdr:rowOff>0</xdr:rowOff>
    </xdr:from>
    <xdr:to>
      <xdr:col>2</xdr:col>
      <xdr:colOff>177800</xdr:colOff>
      <xdr:row>142</xdr:row>
      <xdr:rowOff>25400</xdr:rowOff>
    </xdr:to>
    <xdr:pic>
      <xdr:nvPicPr>
        <xdr:cNvPr id="10246" name="Picture 6" descr="ttps://dt8kf6553cww8.cloudfront.net/static/images/icons/icon_spacer-vflN3BYt2.gif">
          <a:hlinkClick xmlns:r="http://schemas.openxmlformats.org/officeDocument/2006/relationships" r:id="rId8"/>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1488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141</xdr:row>
      <xdr:rowOff>0</xdr:rowOff>
    </xdr:from>
    <xdr:to>
      <xdr:col>2</xdr:col>
      <xdr:colOff>177800</xdr:colOff>
      <xdr:row>142</xdr:row>
      <xdr:rowOff>25400</xdr:rowOff>
    </xdr:to>
    <xdr:pic>
      <xdr:nvPicPr>
        <xdr:cNvPr id="10247" name="Picture 7" descr="ttps://dt8kf6553cww8.cloudfront.net/static/images/icons/icon_spacer-vflN3BYt2.gif">
          <a:hlinkClick xmlns:r="http://schemas.openxmlformats.org/officeDocument/2006/relationships" r:id="rId8"/>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1488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149</xdr:row>
      <xdr:rowOff>0</xdr:rowOff>
    </xdr:from>
    <xdr:to>
      <xdr:col>2</xdr:col>
      <xdr:colOff>177800</xdr:colOff>
      <xdr:row>150</xdr:row>
      <xdr:rowOff>25400</xdr:rowOff>
    </xdr:to>
    <xdr:pic>
      <xdr:nvPicPr>
        <xdr:cNvPr id="10248" name="Picture 8"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2707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151</xdr:row>
      <xdr:rowOff>0</xdr:rowOff>
    </xdr:from>
    <xdr:to>
      <xdr:col>2</xdr:col>
      <xdr:colOff>177800</xdr:colOff>
      <xdr:row>152</xdr:row>
      <xdr:rowOff>25400</xdr:rowOff>
    </xdr:to>
    <xdr:pic>
      <xdr:nvPicPr>
        <xdr:cNvPr id="10249" name="Picture 9"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3012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153</xdr:row>
      <xdr:rowOff>0</xdr:rowOff>
    </xdr:from>
    <xdr:to>
      <xdr:col>2</xdr:col>
      <xdr:colOff>177800</xdr:colOff>
      <xdr:row>154</xdr:row>
      <xdr:rowOff>25400</xdr:rowOff>
    </xdr:to>
    <xdr:pic>
      <xdr:nvPicPr>
        <xdr:cNvPr id="10250" name="Picture 10"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3317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153</xdr:row>
      <xdr:rowOff>0</xdr:rowOff>
    </xdr:from>
    <xdr:to>
      <xdr:col>2</xdr:col>
      <xdr:colOff>177800</xdr:colOff>
      <xdr:row>154</xdr:row>
      <xdr:rowOff>25400</xdr:rowOff>
    </xdr:to>
    <xdr:pic>
      <xdr:nvPicPr>
        <xdr:cNvPr id="10251" name="Picture 11"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3317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155</xdr:row>
      <xdr:rowOff>0</xdr:rowOff>
    </xdr:from>
    <xdr:to>
      <xdr:col>2</xdr:col>
      <xdr:colOff>177800</xdr:colOff>
      <xdr:row>156</xdr:row>
      <xdr:rowOff>25400</xdr:rowOff>
    </xdr:to>
    <xdr:pic>
      <xdr:nvPicPr>
        <xdr:cNvPr id="10252" name="Picture 12"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3622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161</xdr:row>
      <xdr:rowOff>0</xdr:rowOff>
    </xdr:from>
    <xdr:to>
      <xdr:col>2</xdr:col>
      <xdr:colOff>177800</xdr:colOff>
      <xdr:row>162</xdr:row>
      <xdr:rowOff>25400</xdr:rowOff>
    </xdr:to>
    <xdr:pic>
      <xdr:nvPicPr>
        <xdr:cNvPr id="10253" name="Picture 13"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4536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161</xdr:row>
      <xdr:rowOff>0</xdr:rowOff>
    </xdr:from>
    <xdr:to>
      <xdr:col>2</xdr:col>
      <xdr:colOff>177800</xdr:colOff>
      <xdr:row>162</xdr:row>
      <xdr:rowOff>25400</xdr:rowOff>
    </xdr:to>
    <xdr:pic>
      <xdr:nvPicPr>
        <xdr:cNvPr id="10254" name="Picture 14"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4536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163</xdr:row>
      <xdr:rowOff>0</xdr:rowOff>
    </xdr:from>
    <xdr:to>
      <xdr:col>2</xdr:col>
      <xdr:colOff>177800</xdr:colOff>
      <xdr:row>164</xdr:row>
      <xdr:rowOff>25400</xdr:rowOff>
    </xdr:to>
    <xdr:pic>
      <xdr:nvPicPr>
        <xdr:cNvPr id="10255" name="Picture 15"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4841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165</xdr:row>
      <xdr:rowOff>0</xdr:rowOff>
    </xdr:from>
    <xdr:to>
      <xdr:col>2</xdr:col>
      <xdr:colOff>177800</xdr:colOff>
      <xdr:row>166</xdr:row>
      <xdr:rowOff>25400</xdr:rowOff>
    </xdr:to>
    <xdr:pic>
      <xdr:nvPicPr>
        <xdr:cNvPr id="10256" name="Picture 16"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146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165</xdr:row>
      <xdr:rowOff>0</xdr:rowOff>
    </xdr:from>
    <xdr:to>
      <xdr:col>2</xdr:col>
      <xdr:colOff>177800</xdr:colOff>
      <xdr:row>166</xdr:row>
      <xdr:rowOff>25400</xdr:rowOff>
    </xdr:to>
    <xdr:pic>
      <xdr:nvPicPr>
        <xdr:cNvPr id="10257" name="Picture 17"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146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167</xdr:row>
      <xdr:rowOff>0</xdr:rowOff>
    </xdr:from>
    <xdr:to>
      <xdr:col>2</xdr:col>
      <xdr:colOff>177800</xdr:colOff>
      <xdr:row>168</xdr:row>
      <xdr:rowOff>25400</xdr:rowOff>
    </xdr:to>
    <xdr:pic>
      <xdr:nvPicPr>
        <xdr:cNvPr id="10258" name="Picture 18"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450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167</xdr:row>
      <xdr:rowOff>0</xdr:rowOff>
    </xdr:from>
    <xdr:to>
      <xdr:col>2</xdr:col>
      <xdr:colOff>177800</xdr:colOff>
      <xdr:row>168</xdr:row>
      <xdr:rowOff>25400</xdr:rowOff>
    </xdr:to>
    <xdr:pic>
      <xdr:nvPicPr>
        <xdr:cNvPr id="10259" name="Picture 19"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450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167</xdr:row>
      <xdr:rowOff>0</xdr:rowOff>
    </xdr:from>
    <xdr:to>
      <xdr:col>2</xdr:col>
      <xdr:colOff>177800</xdr:colOff>
      <xdr:row>168</xdr:row>
      <xdr:rowOff>25400</xdr:rowOff>
    </xdr:to>
    <xdr:pic>
      <xdr:nvPicPr>
        <xdr:cNvPr id="10260" name="Picture 20"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450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167</xdr:row>
      <xdr:rowOff>0</xdr:rowOff>
    </xdr:from>
    <xdr:to>
      <xdr:col>2</xdr:col>
      <xdr:colOff>177800</xdr:colOff>
      <xdr:row>168</xdr:row>
      <xdr:rowOff>25400</xdr:rowOff>
    </xdr:to>
    <xdr:pic>
      <xdr:nvPicPr>
        <xdr:cNvPr id="10261" name="Picture 21"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450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169</xdr:row>
      <xdr:rowOff>0</xdr:rowOff>
    </xdr:from>
    <xdr:to>
      <xdr:col>2</xdr:col>
      <xdr:colOff>177800</xdr:colOff>
      <xdr:row>170</xdr:row>
      <xdr:rowOff>25400</xdr:rowOff>
    </xdr:to>
    <xdr:pic>
      <xdr:nvPicPr>
        <xdr:cNvPr id="10262" name="Picture 22"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755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169</xdr:row>
      <xdr:rowOff>0</xdr:rowOff>
    </xdr:from>
    <xdr:to>
      <xdr:col>2</xdr:col>
      <xdr:colOff>177800</xdr:colOff>
      <xdr:row>170</xdr:row>
      <xdr:rowOff>25400</xdr:rowOff>
    </xdr:to>
    <xdr:pic>
      <xdr:nvPicPr>
        <xdr:cNvPr id="10263" name="Picture 23"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755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169</xdr:row>
      <xdr:rowOff>0</xdr:rowOff>
    </xdr:from>
    <xdr:to>
      <xdr:col>2</xdr:col>
      <xdr:colOff>177800</xdr:colOff>
      <xdr:row>170</xdr:row>
      <xdr:rowOff>25400</xdr:rowOff>
    </xdr:to>
    <xdr:pic>
      <xdr:nvPicPr>
        <xdr:cNvPr id="10264" name="Picture 24"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755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171</xdr:row>
      <xdr:rowOff>0</xdr:rowOff>
    </xdr:from>
    <xdr:to>
      <xdr:col>2</xdr:col>
      <xdr:colOff>177800</xdr:colOff>
      <xdr:row>172</xdr:row>
      <xdr:rowOff>25400</xdr:rowOff>
    </xdr:to>
    <xdr:pic>
      <xdr:nvPicPr>
        <xdr:cNvPr id="10265" name="Picture 25"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060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171</xdr:row>
      <xdr:rowOff>0</xdr:rowOff>
    </xdr:from>
    <xdr:to>
      <xdr:col>2</xdr:col>
      <xdr:colOff>177800</xdr:colOff>
      <xdr:row>172</xdr:row>
      <xdr:rowOff>25400</xdr:rowOff>
    </xdr:to>
    <xdr:pic>
      <xdr:nvPicPr>
        <xdr:cNvPr id="10266" name="Picture 26"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060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171</xdr:row>
      <xdr:rowOff>0</xdr:rowOff>
    </xdr:from>
    <xdr:to>
      <xdr:col>2</xdr:col>
      <xdr:colOff>177800</xdr:colOff>
      <xdr:row>172</xdr:row>
      <xdr:rowOff>25400</xdr:rowOff>
    </xdr:to>
    <xdr:pic>
      <xdr:nvPicPr>
        <xdr:cNvPr id="10267" name="Picture 27"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060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171</xdr:row>
      <xdr:rowOff>0</xdr:rowOff>
    </xdr:from>
    <xdr:to>
      <xdr:col>2</xdr:col>
      <xdr:colOff>177800</xdr:colOff>
      <xdr:row>172</xdr:row>
      <xdr:rowOff>25400</xdr:rowOff>
    </xdr:to>
    <xdr:pic>
      <xdr:nvPicPr>
        <xdr:cNvPr id="10268" name="Picture 28"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060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173</xdr:row>
      <xdr:rowOff>0</xdr:rowOff>
    </xdr:from>
    <xdr:to>
      <xdr:col>2</xdr:col>
      <xdr:colOff>177800</xdr:colOff>
      <xdr:row>174</xdr:row>
      <xdr:rowOff>25400</xdr:rowOff>
    </xdr:to>
    <xdr:pic>
      <xdr:nvPicPr>
        <xdr:cNvPr id="10269" name="Picture 29"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365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173</xdr:row>
      <xdr:rowOff>0</xdr:rowOff>
    </xdr:from>
    <xdr:to>
      <xdr:col>2</xdr:col>
      <xdr:colOff>177800</xdr:colOff>
      <xdr:row>174</xdr:row>
      <xdr:rowOff>25400</xdr:rowOff>
    </xdr:to>
    <xdr:pic>
      <xdr:nvPicPr>
        <xdr:cNvPr id="10270" name="Picture 30"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365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173</xdr:row>
      <xdr:rowOff>0</xdr:rowOff>
    </xdr:from>
    <xdr:to>
      <xdr:col>2</xdr:col>
      <xdr:colOff>177800</xdr:colOff>
      <xdr:row>174</xdr:row>
      <xdr:rowOff>25400</xdr:rowOff>
    </xdr:to>
    <xdr:pic>
      <xdr:nvPicPr>
        <xdr:cNvPr id="10271" name="Picture 31"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365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173</xdr:row>
      <xdr:rowOff>0</xdr:rowOff>
    </xdr:from>
    <xdr:to>
      <xdr:col>2</xdr:col>
      <xdr:colOff>177800</xdr:colOff>
      <xdr:row>174</xdr:row>
      <xdr:rowOff>25400</xdr:rowOff>
    </xdr:to>
    <xdr:pic>
      <xdr:nvPicPr>
        <xdr:cNvPr id="10272" name="Picture 32"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365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175</xdr:row>
      <xdr:rowOff>0</xdr:rowOff>
    </xdr:from>
    <xdr:to>
      <xdr:col>2</xdr:col>
      <xdr:colOff>177800</xdr:colOff>
      <xdr:row>176</xdr:row>
      <xdr:rowOff>25400</xdr:rowOff>
    </xdr:to>
    <xdr:pic>
      <xdr:nvPicPr>
        <xdr:cNvPr id="10273" name="Picture 33"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670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175</xdr:row>
      <xdr:rowOff>0</xdr:rowOff>
    </xdr:from>
    <xdr:to>
      <xdr:col>2</xdr:col>
      <xdr:colOff>177800</xdr:colOff>
      <xdr:row>176</xdr:row>
      <xdr:rowOff>25400</xdr:rowOff>
    </xdr:to>
    <xdr:pic>
      <xdr:nvPicPr>
        <xdr:cNvPr id="10274" name="Picture 34"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670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177</xdr:row>
      <xdr:rowOff>0</xdr:rowOff>
    </xdr:from>
    <xdr:to>
      <xdr:col>2</xdr:col>
      <xdr:colOff>177800</xdr:colOff>
      <xdr:row>178</xdr:row>
      <xdr:rowOff>25400</xdr:rowOff>
    </xdr:to>
    <xdr:pic>
      <xdr:nvPicPr>
        <xdr:cNvPr id="10275" name="Picture 35"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974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177</xdr:row>
      <xdr:rowOff>0</xdr:rowOff>
    </xdr:from>
    <xdr:to>
      <xdr:col>2</xdr:col>
      <xdr:colOff>177800</xdr:colOff>
      <xdr:row>178</xdr:row>
      <xdr:rowOff>25400</xdr:rowOff>
    </xdr:to>
    <xdr:pic>
      <xdr:nvPicPr>
        <xdr:cNvPr id="10276" name="Picture 36"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974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137</xdr:row>
      <xdr:rowOff>0</xdr:rowOff>
    </xdr:from>
    <xdr:to>
      <xdr:col>2</xdr:col>
      <xdr:colOff>177800</xdr:colOff>
      <xdr:row>138</xdr:row>
      <xdr:rowOff>25400</xdr:rowOff>
    </xdr:to>
    <xdr:pic>
      <xdr:nvPicPr>
        <xdr:cNvPr id="10277" name="Picture 37" descr="ttps://dt8kf6553cww8.cloudfront.net/static/images/icons/icon_spacer-vflN3BYt2.gif">
          <a:hlinkClick xmlns:r="http://schemas.openxmlformats.org/officeDocument/2006/relationships" r:id="rId5"/>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0878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137</xdr:row>
      <xdr:rowOff>0</xdr:rowOff>
    </xdr:from>
    <xdr:to>
      <xdr:col>2</xdr:col>
      <xdr:colOff>177800</xdr:colOff>
      <xdr:row>138</xdr:row>
      <xdr:rowOff>25400</xdr:rowOff>
    </xdr:to>
    <xdr:pic>
      <xdr:nvPicPr>
        <xdr:cNvPr id="10278" name="Picture 38" descr="ttps://dt8kf6553cww8.cloudfront.net/static/images/icons/icon_spacer-vflN3BYt2.gif">
          <a:hlinkClick xmlns:r="http://schemas.openxmlformats.org/officeDocument/2006/relationships" r:id="rId5"/>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0878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139</xdr:row>
      <xdr:rowOff>0</xdr:rowOff>
    </xdr:from>
    <xdr:to>
      <xdr:col>2</xdr:col>
      <xdr:colOff>177800</xdr:colOff>
      <xdr:row>140</xdr:row>
      <xdr:rowOff>25400</xdr:rowOff>
    </xdr:to>
    <xdr:pic>
      <xdr:nvPicPr>
        <xdr:cNvPr id="10279" name="Picture 39"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1183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139</xdr:row>
      <xdr:rowOff>0</xdr:rowOff>
    </xdr:from>
    <xdr:to>
      <xdr:col>2</xdr:col>
      <xdr:colOff>177800</xdr:colOff>
      <xdr:row>140</xdr:row>
      <xdr:rowOff>25400</xdr:rowOff>
    </xdr:to>
    <xdr:pic>
      <xdr:nvPicPr>
        <xdr:cNvPr id="10280" name="Picture 40" descr="ttps://dt8kf6553cww8.cloudfront.net/static/images/icons/icon_spacer-vflN3BYt2.gif">
          <a:hlinkClick xmlns:r="http://schemas.openxmlformats.org/officeDocument/2006/relationships" r:id="rId5"/>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1183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141</xdr:row>
      <xdr:rowOff>0</xdr:rowOff>
    </xdr:from>
    <xdr:to>
      <xdr:col>2</xdr:col>
      <xdr:colOff>177800</xdr:colOff>
      <xdr:row>142</xdr:row>
      <xdr:rowOff>25400</xdr:rowOff>
    </xdr:to>
    <xdr:pic>
      <xdr:nvPicPr>
        <xdr:cNvPr id="10281" name="Picture 41" descr="ttps://dt8kf6553cww8.cloudfront.net/static/images/icons/icon_spacer-vflN3BYt2.gif">
          <a:hlinkClick xmlns:r="http://schemas.openxmlformats.org/officeDocument/2006/relationships" r:id="rId7"/>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1488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141</xdr:row>
      <xdr:rowOff>0</xdr:rowOff>
    </xdr:from>
    <xdr:to>
      <xdr:col>2</xdr:col>
      <xdr:colOff>177800</xdr:colOff>
      <xdr:row>142</xdr:row>
      <xdr:rowOff>25400</xdr:rowOff>
    </xdr:to>
    <xdr:pic>
      <xdr:nvPicPr>
        <xdr:cNvPr id="10282" name="Picture 42" descr="ttps://dt8kf6553cww8.cloudfront.net/static/images/icons/icon_spacer-vflN3BYt2.gif">
          <a:hlinkClick xmlns:r="http://schemas.openxmlformats.org/officeDocument/2006/relationships" r:id="rId8"/>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1488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141</xdr:row>
      <xdr:rowOff>0</xdr:rowOff>
    </xdr:from>
    <xdr:to>
      <xdr:col>2</xdr:col>
      <xdr:colOff>177800</xdr:colOff>
      <xdr:row>142</xdr:row>
      <xdr:rowOff>25400</xdr:rowOff>
    </xdr:to>
    <xdr:pic>
      <xdr:nvPicPr>
        <xdr:cNvPr id="10283" name="Picture 43" descr="ttps://dt8kf6553cww8.cloudfront.net/static/images/icons/icon_spacer-vflN3BYt2.gif">
          <a:hlinkClick xmlns:r="http://schemas.openxmlformats.org/officeDocument/2006/relationships" r:id="rId8"/>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1488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149</xdr:row>
      <xdr:rowOff>0</xdr:rowOff>
    </xdr:from>
    <xdr:to>
      <xdr:col>2</xdr:col>
      <xdr:colOff>177800</xdr:colOff>
      <xdr:row>150</xdr:row>
      <xdr:rowOff>25400</xdr:rowOff>
    </xdr:to>
    <xdr:pic>
      <xdr:nvPicPr>
        <xdr:cNvPr id="10284" name="Picture 44"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2707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151</xdr:row>
      <xdr:rowOff>0</xdr:rowOff>
    </xdr:from>
    <xdr:to>
      <xdr:col>2</xdr:col>
      <xdr:colOff>177800</xdr:colOff>
      <xdr:row>152</xdr:row>
      <xdr:rowOff>25400</xdr:rowOff>
    </xdr:to>
    <xdr:pic>
      <xdr:nvPicPr>
        <xdr:cNvPr id="10285" name="Picture 45"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3012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153</xdr:row>
      <xdr:rowOff>0</xdr:rowOff>
    </xdr:from>
    <xdr:to>
      <xdr:col>2</xdr:col>
      <xdr:colOff>177800</xdr:colOff>
      <xdr:row>154</xdr:row>
      <xdr:rowOff>25400</xdr:rowOff>
    </xdr:to>
    <xdr:pic>
      <xdr:nvPicPr>
        <xdr:cNvPr id="10286" name="Picture 46"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3317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153</xdr:row>
      <xdr:rowOff>0</xdr:rowOff>
    </xdr:from>
    <xdr:to>
      <xdr:col>2</xdr:col>
      <xdr:colOff>177800</xdr:colOff>
      <xdr:row>154</xdr:row>
      <xdr:rowOff>25400</xdr:rowOff>
    </xdr:to>
    <xdr:pic>
      <xdr:nvPicPr>
        <xdr:cNvPr id="10287" name="Picture 47"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3317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155</xdr:row>
      <xdr:rowOff>0</xdr:rowOff>
    </xdr:from>
    <xdr:to>
      <xdr:col>2</xdr:col>
      <xdr:colOff>177800</xdr:colOff>
      <xdr:row>156</xdr:row>
      <xdr:rowOff>25400</xdr:rowOff>
    </xdr:to>
    <xdr:pic>
      <xdr:nvPicPr>
        <xdr:cNvPr id="10288" name="Picture 48"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3622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161</xdr:row>
      <xdr:rowOff>0</xdr:rowOff>
    </xdr:from>
    <xdr:to>
      <xdr:col>2</xdr:col>
      <xdr:colOff>177800</xdr:colOff>
      <xdr:row>162</xdr:row>
      <xdr:rowOff>25400</xdr:rowOff>
    </xdr:to>
    <xdr:pic>
      <xdr:nvPicPr>
        <xdr:cNvPr id="10289" name="Picture 49"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4536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161</xdr:row>
      <xdr:rowOff>0</xdr:rowOff>
    </xdr:from>
    <xdr:to>
      <xdr:col>2</xdr:col>
      <xdr:colOff>177800</xdr:colOff>
      <xdr:row>162</xdr:row>
      <xdr:rowOff>25400</xdr:rowOff>
    </xdr:to>
    <xdr:pic>
      <xdr:nvPicPr>
        <xdr:cNvPr id="10290" name="Picture 50"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4536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163</xdr:row>
      <xdr:rowOff>0</xdr:rowOff>
    </xdr:from>
    <xdr:to>
      <xdr:col>2</xdr:col>
      <xdr:colOff>177800</xdr:colOff>
      <xdr:row>164</xdr:row>
      <xdr:rowOff>25400</xdr:rowOff>
    </xdr:to>
    <xdr:pic>
      <xdr:nvPicPr>
        <xdr:cNvPr id="10291" name="Picture 51"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4841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165</xdr:row>
      <xdr:rowOff>0</xdr:rowOff>
    </xdr:from>
    <xdr:to>
      <xdr:col>2</xdr:col>
      <xdr:colOff>177800</xdr:colOff>
      <xdr:row>166</xdr:row>
      <xdr:rowOff>25400</xdr:rowOff>
    </xdr:to>
    <xdr:pic>
      <xdr:nvPicPr>
        <xdr:cNvPr id="10292" name="Picture 52"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146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165</xdr:row>
      <xdr:rowOff>0</xdr:rowOff>
    </xdr:from>
    <xdr:to>
      <xdr:col>2</xdr:col>
      <xdr:colOff>177800</xdr:colOff>
      <xdr:row>166</xdr:row>
      <xdr:rowOff>25400</xdr:rowOff>
    </xdr:to>
    <xdr:pic>
      <xdr:nvPicPr>
        <xdr:cNvPr id="10293" name="Picture 53"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146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167</xdr:row>
      <xdr:rowOff>0</xdr:rowOff>
    </xdr:from>
    <xdr:to>
      <xdr:col>2</xdr:col>
      <xdr:colOff>177800</xdr:colOff>
      <xdr:row>168</xdr:row>
      <xdr:rowOff>25400</xdr:rowOff>
    </xdr:to>
    <xdr:pic>
      <xdr:nvPicPr>
        <xdr:cNvPr id="10294" name="Picture 54"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450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167</xdr:row>
      <xdr:rowOff>0</xdr:rowOff>
    </xdr:from>
    <xdr:to>
      <xdr:col>2</xdr:col>
      <xdr:colOff>177800</xdr:colOff>
      <xdr:row>168</xdr:row>
      <xdr:rowOff>25400</xdr:rowOff>
    </xdr:to>
    <xdr:pic>
      <xdr:nvPicPr>
        <xdr:cNvPr id="10295" name="Picture 55"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450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167</xdr:row>
      <xdr:rowOff>0</xdr:rowOff>
    </xdr:from>
    <xdr:to>
      <xdr:col>2</xdr:col>
      <xdr:colOff>177800</xdr:colOff>
      <xdr:row>168</xdr:row>
      <xdr:rowOff>25400</xdr:rowOff>
    </xdr:to>
    <xdr:pic>
      <xdr:nvPicPr>
        <xdr:cNvPr id="10296" name="Picture 56"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450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167</xdr:row>
      <xdr:rowOff>0</xdr:rowOff>
    </xdr:from>
    <xdr:to>
      <xdr:col>2</xdr:col>
      <xdr:colOff>177800</xdr:colOff>
      <xdr:row>168</xdr:row>
      <xdr:rowOff>25400</xdr:rowOff>
    </xdr:to>
    <xdr:pic>
      <xdr:nvPicPr>
        <xdr:cNvPr id="10297" name="Picture 57"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450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169</xdr:row>
      <xdr:rowOff>0</xdr:rowOff>
    </xdr:from>
    <xdr:to>
      <xdr:col>2</xdr:col>
      <xdr:colOff>177800</xdr:colOff>
      <xdr:row>170</xdr:row>
      <xdr:rowOff>25400</xdr:rowOff>
    </xdr:to>
    <xdr:pic>
      <xdr:nvPicPr>
        <xdr:cNvPr id="10298" name="Picture 58"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755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169</xdr:row>
      <xdr:rowOff>0</xdr:rowOff>
    </xdr:from>
    <xdr:to>
      <xdr:col>2</xdr:col>
      <xdr:colOff>177800</xdr:colOff>
      <xdr:row>170</xdr:row>
      <xdr:rowOff>25400</xdr:rowOff>
    </xdr:to>
    <xdr:pic>
      <xdr:nvPicPr>
        <xdr:cNvPr id="10299" name="Picture 59"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755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169</xdr:row>
      <xdr:rowOff>0</xdr:rowOff>
    </xdr:from>
    <xdr:to>
      <xdr:col>2</xdr:col>
      <xdr:colOff>177800</xdr:colOff>
      <xdr:row>170</xdr:row>
      <xdr:rowOff>25400</xdr:rowOff>
    </xdr:to>
    <xdr:pic>
      <xdr:nvPicPr>
        <xdr:cNvPr id="10300" name="Picture 60"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755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171</xdr:row>
      <xdr:rowOff>0</xdr:rowOff>
    </xdr:from>
    <xdr:to>
      <xdr:col>2</xdr:col>
      <xdr:colOff>177800</xdr:colOff>
      <xdr:row>172</xdr:row>
      <xdr:rowOff>25400</xdr:rowOff>
    </xdr:to>
    <xdr:pic>
      <xdr:nvPicPr>
        <xdr:cNvPr id="10301" name="Picture 61"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060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171</xdr:row>
      <xdr:rowOff>0</xdr:rowOff>
    </xdr:from>
    <xdr:to>
      <xdr:col>2</xdr:col>
      <xdr:colOff>177800</xdr:colOff>
      <xdr:row>172</xdr:row>
      <xdr:rowOff>25400</xdr:rowOff>
    </xdr:to>
    <xdr:pic>
      <xdr:nvPicPr>
        <xdr:cNvPr id="10302" name="Picture 62"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060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171</xdr:row>
      <xdr:rowOff>0</xdr:rowOff>
    </xdr:from>
    <xdr:to>
      <xdr:col>2</xdr:col>
      <xdr:colOff>177800</xdr:colOff>
      <xdr:row>172</xdr:row>
      <xdr:rowOff>25400</xdr:rowOff>
    </xdr:to>
    <xdr:pic>
      <xdr:nvPicPr>
        <xdr:cNvPr id="10303" name="Picture 63"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060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171</xdr:row>
      <xdr:rowOff>0</xdr:rowOff>
    </xdr:from>
    <xdr:to>
      <xdr:col>2</xdr:col>
      <xdr:colOff>177800</xdr:colOff>
      <xdr:row>172</xdr:row>
      <xdr:rowOff>25400</xdr:rowOff>
    </xdr:to>
    <xdr:pic>
      <xdr:nvPicPr>
        <xdr:cNvPr id="10304" name="Picture 64"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060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173</xdr:row>
      <xdr:rowOff>0</xdr:rowOff>
    </xdr:from>
    <xdr:to>
      <xdr:col>2</xdr:col>
      <xdr:colOff>177800</xdr:colOff>
      <xdr:row>174</xdr:row>
      <xdr:rowOff>25400</xdr:rowOff>
    </xdr:to>
    <xdr:pic>
      <xdr:nvPicPr>
        <xdr:cNvPr id="10305" name="Picture 65"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365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173</xdr:row>
      <xdr:rowOff>0</xdr:rowOff>
    </xdr:from>
    <xdr:to>
      <xdr:col>2</xdr:col>
      <xdr:colOff>177800</xdr:colOff>
      <xdr:row>174</xdr:row>
      <xdr:rowOff>25400</xdr:rowOff>
    </xdr:to>
    <xdr:pic>
      <xdr:nvPicPr>
        <xdr:cNvPr id="10306" name="Picture 66"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365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173</xdr:row>
      <xdr:rowOff>0</xdr:rowOff>
    </xdr:from>
    <xdr:to>
      <xdr:col>2</xdr:col>
      <xdr:colOff>177800</xdr:colOff>
      <xdr:row>174</xdr:row>
      <xdr:rowOff>25400</xdr:rowOff>
    </xdr:to>
    <xdr:pic>
      <xdr:nvPicPr>
        <xdr:cNvPr id="10307" name="Picture 67"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365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173</xdr:row>
      <xdr:rowOff>0</xdr:rowOff>
    </xdr:from>
    <xdr:to>
      <xdr:col>2</xdr:col>
      <xdr:colOff>177800</xdr:colOff>
      <xdr:row>174</xdr:row>
      <xdr:rowOff>25400</xdr:rowOff>
    </xdr:to>
    <xdr:pic>
      <xdr:nvPicPr>
        <xdr:cNvPr id="10308" name="Picture 68"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365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175</xdr:row>
      <xdr:rowOff>0</xdr:rowOff>
    </xdr:from>
    <xdr:to>
      <xdr:col>2</xdr:col>
      <xdr:colOff>177800</xdr:colOff>
      <xdr:row>176</xdr:row>
      <xdr:rowOff>25400</xdr:rowOff>
    </xdr:to>
    <xdr:pic>
      <xdr:nvPicPr>
        <xdr:cNvPr id="10309" name="Picture 69"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670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175</xdr:row>
      <xdr:rowOff>0</xdr:rowOff>
    </xdr:from>
    <xdr:to>
      <xdr:col>2</xdr:col>
      <xdr:colOff>177800</xdr:colOff>
      <xdr:row>176</xdr:row>
      <xdr:rowOff>25400</xdr:rowOff>
    </xdr:to>
    <xdr:pic>
      <xdr:nvPicPr>
        <xdr:cNvPr id="10310" name="Picture 70"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670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177</xdr:row>
      <xdr:rowOff>0</xdr:rowOff>
    </xdr:from>
    <xdr:to>
      <xdr:col>2</xdr:col>
      <xdr:colOff>177800</xdr:colOff>
      <xdr:row>178</xdr:row>
      <xdr:rowOff>25400</xdr:rowOff>
    </xdr:to>
    <xdr:pic>
      <xdr:nvPicPr>
        <xdr:cNvPr id="10311" name="Picture 71"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974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177</xdr:row>
      <xdr:rowOff>0</xdr:rowOff>
    </xdr:from>
    <xdr:to>
      <xdr:col>2</xdr:col>
      <xdr:colOff>177800</xdr:colOff>
      <xdr:row>178</xdr:row>
      <xdr:rowOff>25400</xdr:rowOff>
    </xdr:to>
    <xdr:pic>
      <xdr:nvPicPr>
        <xdr:cNvPr id="10312" name="Picture 72"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974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138</xdr:row>
      <xdr:rowOff>0</xdr:rowOff>
    </xdr:from>
    <xdr:to>
      <xdr:col>2</xdr:col>
      <xdr:colOff>177800</xdr:colOff>
      <xdr:row>139</xdr:row>
      <xdr:rowOff>25400</xdr:rowOff>
    </xdr:to>
    <xdr:pic>
      <xdr:nvPicPr>
        <xdr:cNvPr id="10349" name="Picture 109" descr="ttps://dt8kf6553cww8.cloudfront.net/static/images/icons/icon_spacer-vflN3BYt2.gif">
          <a:hlinkClick xmlns:r="http://schemas.openxmlformats.org/officeDocument/2006/relationships" r:id="rId5"/>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1031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138</xdr:row>
      <xdr:rowOff>0</xdr:rowOff>
    </xdr:from>
    <xdr:to>
      <xdr:col>2</xdr:col>
      <xdr:colOff>177800</xdr:colOff>
      <xdr:row>139</xdr:row>
      <xdr:rowOff>25400</xdr:rowOff>
    </xdr:to>
    <xdr:pic>
      <xdr:nvPicPr>
        <xdr:cNvPr id="10350" name="Picture 110" descr="ttps://dt8kf6553cww8.cloudfront.net/static/images/icons/icon_spacer-vflN3BYt2.gif">
          <a:hlinkClick xmlns:r="http://schemas.openxmlformats.org/officeDocument/2006/relationships" r:id="rId5"/>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1031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140</xdr:row>
      <xdr:rowOff>0</xdr:rowOff>
    </xdr:from>
    <xdr:to>
      <xdr:col>2</xdr:col>
      <xdr:colOff>177800</xdr:colOff>
      <xdr:row>141</xdr:row>
      <xdr:rowOff>25400</xdr:rowOff>
    </xdr:to>
    <xdr:pic>
      <xdr:nvPicPr>
        <xdr:cNvPr id="10351" name="Picture 111"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1336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140</xdr:row>
      <xdr:rowOff>0</xdr:rowOff>
    </xdr:from>
    <xdr:to>
      <xdr:col>2</xdr:col>
      <xdr:colOff>177800</xdr:colOff>
      <xdr:row>141</xdr:row>
      <xdr:rowOff>25400</xdr:rowOff>
    </xdr:to>
    <xdr:pic>
      <xdr:nvPicPr>
        <xdr:cNvPr id="10352" name="Picture 112" descr="ttps://dt8kf6553cww8.cloudfront.net/static/images/icons/icon_spacer-vflN3BYt2.gif">
          <a:hlinkClick xmlns:r="http://schemas.openxmlformats.org/officeDocument/2006/relationships" r:id="rId5"/>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1336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142</xdr:row>
      <xdr:rowOff>0</xdr:rowOff>
    </xdr:from>
    <xdr:to>
      <xdr:col>2</xdr:col>
      <xdr:colOff>177800</xdr:colOff>
      <xdr:row>143</xdr:row>
      <xdr:rowOff>25400</xdr:rowOff>
    </xdr:to>
    <xdr:pic>
      <xdr:nvPicPr>
        <xdr:cNvPr id="10353" name="Picture 113" descr="ttps://dt8kf6553cww8.cloudfront.net/static/images/icons/icon_spacer-vflN3BYt2.gif">
          <a:hlinkClick xmlns:r="http://schemas.openxmlformats.org/officeDocument/2006/relationships" r:id="rId7"/>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1640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142</xdr:row>
      <xdr:rowOff>0</xdr:rowOff>
    </xdr:from>
    <xdr:to>
      <xdr:col>2</xdr:col>
      <xdr:colOff>177800</xdr:colOff>
      <xdr:row>143</xdr:row>
      <xdr:rowOff>25400</xdr:rowOff>
    </xdr:to>
    <xdr:pic>
      <xdr:nvPicPr>
        <xdr:cNvPr id="10354" name="Picture 114" descr="ttps://dt8kf6553cww8.cloudfront.net/static/images/icons/icon_spacer-vflN3BYt2.gif">
          <a:hlinkClick xmlns:r="http://schemas.openxmlformats.org/officeDocument/2006/relationships" r:id="rId8"/>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1640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142</xdr:row>
      <xdr:rowOff>0</xdr:rowOff>
    </xdr:from>
    <xdr:to>
      <xdr:col>2</xdr:col>
      <xdr:colOff>177800</xdr:colOff>
      <xdr:row>143</xdr:row>
      <xdr:rowOff>25400</xdr:rowOff>
    </xdr:to>
    <xdr:pic>
      <xdr:nvPicPr>
        <xdr:cNvPr id="10355" name="Picture 115" descr="ttps://dt8kf6553cww8.cloudfront.net/static/images/icons/icon_spacer-vflN3BYt2.gif">
          <a:hlinkClick xmlns:r="http://schemas.openxmlformats.org/officeDocument/2006/relationships" r:id="rId8"/>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1640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151</xdr:row>
      <xdr:rowOff>0</xdr:rowOff>
    </xdr:from>
    <xdr:to>
      <xdr:col>2</xdr:col>
      <xdr:colOff>177800</xdr:colOff>
      <xdr:row>152</xdr:row>
      <xdr:rowOff>25400</xdr:rowOff>
    </xdr:to>
    <xdr:pic>
      <xdr:nvPicPr>
        <xdr:cNvPr id="10356" name="Picture 116"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3012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153</xdr:row>
      <xdr:rowOff>0</xdr:rowOff>
    </xdr:from>
    <xdr:to>
      <xdr:col>2</xdr:col>
      <xdr:colOff>177800</xdr:colOff>
      <xdr:row>154</xdr:row>
      <xdr:rowOff>25400</xdr:rowOff>
    </xdr:to>
    <xdr:pic>
      <xdr:nvPicPr>
        <xdr:cNvPr id="10357" name="Picture 117"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3317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155</xdr:row>
      <xdr:rowOff>0</xdr:rowOff>
    </xdr:from>
    <xdr:to>
      <xdr:col>2</xdr:col>
      <xdr:colOff>177800</xdr:colOff>
      <xdr:row>156</xdr:row>
      <xdr:rowOff>25400</xdr:rowOff>
    </xdr:to>
    <xdr:pic>
      <xdr:nvPicPr>
        <xdr:cNvPr id="10358" name="Picture 118"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3622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155</xdr:row>
      <xdr:rowOff>0</xdr:rowOff>
    </xdr:from>
    <xdr:to>
      <xdr:col>2</xdr:col>
      <xdr:colOff>177800</xdr:colOff>
      <xdr:row>156</xdr:row>
      <xdr:rowOff>25400</xdr:rowOff>
    </xdr:to>
    <xdr:pic>
      <xdr:nvPicPr>
        <xdr:cNvPr id="10359" name="Picture 119"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3622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157</xdr:row>
      <xdr:rowOff>0</xdr:rowOff>
    </xdr:from>
    <xdr:to>
      <xdr:col>2</xdr:col>
      <xdr:colOff>177800</xdr:colOff>
      <xdr:row>158</xdr:row>
      <xdr:rowOff>25400</xdr:rowOff>
    </xdr:to>
    <xdr:pic>
      <xdr:nvPicPr>
        <xdr:cNvPr id="10360" name="Picture 120"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3926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164</xdr:row>
      <xdr:rowOff>0</xdr:rowOff>
    </xdr:from>
    <xdr:to>
      <xdr:col>2</xdr:col>
      <xdr:colOff>177800</xdr:colOff>
      <xdr:row>165</xdr:row>
      <xdr:rowOff>25400</xdr:rowOff>
    </xdr:to>
    <xdr:pic>
      <xdr:nvPicPr>
        <xdr:cNvPr id="10361" name="Picture 121"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4993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164</xdr:row>
      <xdr:rowOff>0</xdr:rowOff>
    </xdr:from>
    <xdr:to>
      <xdr:col>2</xdr:col>
      <xdr:colOff>177800</xdr:colOff>
      <xdr:row>165</xdr:row>
      <xdr:rowOff>25400</xdr:rowOff>
    </xdr:to>
    <xdr:pic>
      <xdr:nvPicPr>
        <xdr:cNvPr id="10362" name="Picture 122"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4993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166</xdr:row>
      <xdr:rowOff>0</xdr:rowOff>
    </xdr:from>
    <xdr:to>
      <xdr:col>2</xdr:col>
      <xdr:colOff>177800</xdr:colOff>
      <xdr:row>167</xdr:row>
      <xdr:rowOff>25400</xdr:rowOff>
    </xdr:to>
    <xdr:pic>
      <xdr:nvPicPr>
        <xdr:cNvPr id="10363" name="Picture 123"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298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168</xdr:row>
      <xdr:rowOff>0</xdr:rowOff>
    </xdr:from>
    <xdr:to>
      <xdr:col>2</xdr:col>
      <xdr:colOff>177800</xdr:colOff>
      <xdr:row>169</xdr:row>
      <xdr:rowOff>25400</xdr:rowOff>
    </xdr:to>
    <xdr:pic>
      <xdr:nvPicPr>
        <xdr:cNvPr id="10364" name="Picture 124"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603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168</xdr:row>
      <xdr:rowOff>0</xdr:rowOff>
    </xdr:from>
    <xdr:to>
      <xdr:col>2</xdr:col>
      <xdr:colOff>177800</xdr:colOff>
      <xdr:row>169</xdr:row>
      <xdr:rowOff>25400</xdr:rowOff>
    </xdr:to>
    <xdr:pic>
      <xdr:nvPicPr>
        <xdr:cNvPr id="10365" name="Picture 125"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603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170</xdr:row>
      <xdr:rowOff>0</xdr:rowOff>
    </xdr:from>
    <xdr:to>
      <xdr:col>2</xdr:col>
      <xdr:colOff>177800</xdr:colOff>
      <xdr:row>171</xdr:row>
      <xdr:rowOff>25400</xdr:rowOff>
    </xdr:to>
    <xdr:pic>
      <xdr:nvPicPr>
        <xdr:cNvPr id="10366" name="Picture 126"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908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170</xdr:row>
      <xdr:rowOff>0</xdr:rowOff>
    </xdr:from>
    <xdr:to>
      <xdr:col>2</xdr:col>
      <xdr:colOff>177800</xdr:colOff>
      <xdr:row>171</xdr:row>
      <xdr:rowOff>25400</xdr:rowOff>
    </xdr:to>
    <xdr:pic>
      <xdr:nvPicPr>
        <xdr:cNvPr id="10367" name="Picture 127"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908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170</xdr:row>
      <xdr:rowOff>0</xdr:rowOff>
    </xdr:from>
    <xdr:to>
      <xdr:col>2</xdr:col>
      <xdr:colOff>177800</xdr:colOff>
      <xdr:row>171</xdr:row>
      <xdr:rowOff>25400</xdr:rowOff>
    </xdr:to>
    <xdr:pic>
      <xdr:nvPicPr>
        <xdr:cNvPr id="10368" name="Picture 128"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908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170</xdr:row>
      <xdr:rowOff>0</xdr:rowOff>
    </xdr:from>
    <xdr:to>
      <xdr:col>2</xdr:col>
      <xdr:colOff>177800</xdr:colOff>
      <xdr:row>171</xdr:row>
      <xdr:rowOff>25400</xdr:rowOff>
    </xdr:to>
    <xdr:pic>
      <xdr:nvPicPr>
        <xdr:cNvPr id="10369" name="Picture 129"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908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172</xdr:row>
      <xdr:rowOff>0</xdr:rowOff>
    </xdr:from>
    <xdr:to>
      <xdr:col>2</xdr:col>
      <xdr:colOff>177800</xdr:colOff>
      <xdr:row>173</xdr:row>
      <xdr:rowOff>25400</xdr:rowOff>
    </xdr:to>
    <xdr:pic>
      <xdr:nvPicPr>
        <xdr:cNvPr id="10370" name="Picture 130"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212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172</xdr:row>
      <xdr:rowOff>0</xdr:rowOff>
    </xdr:from>
    <xdr:to>
      <xdr:col>2</xdr:col>
      <xdr:colOff>177800</xdr:colOff>
      <xdr:row>173</xdr:row>
      <xdr:rowOff>25400</xdr:rowOff>
    </xdr:to>
    <xdr:pic>
      <xdr:nvPicPr>
        <xdr:cNvPr id="10371" name="Picture 131"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212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172</xdr:row>
      <xdr:rowOff>0</xdr:rowOff>
    </xdr:from>
    <xdr:to>
      <xdr:col>2</xdr:col>
      <xdr:colOff>177800</xdr:colOff>
      <xdr:row>173</xdr:row>
      <xdr:rowOff>25400</xdr:rowOff>
    </xdr:to>
    <xdr:pic>
      <xdr:nvPicPr>
        <xdr:cNvPr id="10372" name="Picture 132"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212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174</xdr:row>
      <xdr:rowOff>0</xdr:rowOff>
    </xdr:from>
    <xdr:to>
      <xdr:col>2</xdr:col>
      <xdr:colOff>177800</xdr:colOff>
      <xdr:row>175</xdr:row>
      <xdr:rowOff>25400</xdr:rowOff>
    </xdr:to>
    <xdr:pic>
      <xdr:nvPicPr>
        <xdr:cNvPr id="10373" name="Picture 133"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517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174</xdr:row>
      <xdr:rowOff>0</xdr:rowOff>
    </xdr:from>
    <xdr:to>
      <xdr:col>2</xdr:col>
      <xdr:colOff>177800</xdr:colOff>
      <xdr:row>175</xdr:row>
      <xdr:rowOff>25400</xdr:rowOff>
    </xdr:to>
    <xdr:pic>
      <xdr:nvPicPr>
        <xdr:cNvPr id="10374" name="Picture 134"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517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174</xdr:row>
      <xdr:rowOff>0</xdr:rowOff>
    </xdr:from>
    <xdr:to>
      <xdr:col>2</xdr:col>
      <xdr:colOff>177800</xdr:colOff>
      <xdr:row>175</xdr:row>
      <xdr:rowOff>25400</xdr:rowOff>
    </xdr:to>
    <xdr:pic>
      <xdr:nvPicPr>
        <xdr:cNvPr id="10375" name="Picture 135"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517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174</xdr:row>
      <xdr:rowOff>0</xdr:rowOff>
    </xdr:from>
    <xdr:to>
      <xdr:col>2</xdr:col>
      <xdr:colOff>177800</xdr:colOff>
      <xdr:row>175</xdr:row>
      <xdr:rowOff>25400</xdr:rowOff>
    </xdr:to>
    <xdr:pic>
      <xdr:nvPicPr>
        <xdr:cNvPr id="10376" name="Picture 136"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517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176</xdr:row>
      <xdr:rowOff>0</xdr:rowOff>
    </xdr:from>
    <xdr:to>
      <xdr:col>2</xdr:col>
      <xdr:colOff>177800</xdr:colOff>
      <xdr:row>177</xdr:row>
      <xdr:rowOff>25400</xdr:rowOff>
    </xdr:to>
    <xdr:pic>
      <xdr:nvPicPr>
        <xdr:cNvPr id="10377" name="Picture 137"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822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176</xdr:row>
      <xdr:rowOff>0</xdr:rowOff>
    </xdr:from>
    <xdr:to>
      <xdr:col>2</xdr:col>
      <xdr:colOff>177800</xdr:colOff>
      <xdr:row>177</xdr:row>
      <xdr:rowOff>25400</xdr:rowOff>
    </xdr:to>
    <xdr:pic>
      <xdr:nvPicPr>
        <xdr:cNvPr id="10378" name="Picture 138"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822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176</xdr:row>
      <xdr:rowOff>0</xdr:rowOff>
    </xdr:from>
    <xdr:to>
      <xdr:col>2</xdr:col>
      <xdr:colOff>177800</xdr:colOff>
      <xdr:row>177</xdr:row>
      <xdr:rowOff>25400</xdr:rowOff>
    </xdr:to>
    <xdr:pic>
      <xdr:nvPicPr>
        <xdr:cNvPr id="10379" name="Picture 139"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822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176</xdr:row>
      <xdr:rowOff>0</xdr:rowOff>
    </xdr:from>
    <xdr:to>
      <xdr:col>2</xdr:col>
      <xdr:colOff>177800</xdr:colOff>
      <xdr:row>177</xdr:row>
      <xdr:rowOff>25400</xdr:rowOff>
    </xdr:to>
    <xdr:pic>
      <xdr:nvPicPr>
        <xdr:cNvPr id="10380" name="Picture 140"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822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178</xdr:row>
      <xdr:rowOff>0</xdr:rowOff>
    </xdr:from>
    <xdr:to>
      <xdr:col>2</xdr:col>
      <xdr:colOff>177800</xdr:colOff>
      <xdr:row>179</xdr:row>
      <xdr:rowOff>25400</xdr:rowOff>
    </xdr:to>
    <xdr:pic>
      <xdr:nvPicPr>
        <xdr:cNvPr id="10381" name="Picture 141"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7127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178</xdr:row>
      <xdr:rowOff>0</xdr:rowOff>
    </xdr:from>
    <xdr:to>
      <xdr:col>2</xdr:col>
      <xdr:colOff>177800</xdr:colOff>
      <xdr:row>179</xdr:row>
      <xdr:rowOff>25400</xdr:rowOff>
    </xdr:to>
    <xdr:pic>
      <xdr:nvPicPr>
        <xdr:cNvPr id="10382" name="Picture 142"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7127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180</xdr:row>
      <xdr:rowOff>0</xdr:rowOff>
    </xdr:from>
    <xdr:to>
      <xdr:col>2</xdr:col>
      <xdr:colOff>177800</xdr:colOff>
      <xdr:row>181</xdr:row>
      <xdr:rowOff>25400</xdr:rowOff>
    </xdr:to>
    <xdr:pic>
      <xdr:nvPicPr>
        <xdr:cNvPr id="10383" name="Picture 143"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7432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180</xdr:row>
      <xdr:rowOff>0</xdr:rowOff>
    </xdr:from>
    <xdr:to>
      <xdr:col>2</xdr:col>
      <xdr:colOff>177800</xdr:colOff>
      <xdr:row>181</xdr:row>
      <xdr:rowOff>25400</xdr:rowOff>
    </xdr:to>
    <xdr:pic>
      <xdr:nvPicPr>
        <xdr:cNvPr id="10384" name="Picture 144"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7432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138</xdr:row>
      <xdr:rowOff>0</xdr:rowOff>
    </xdr:from>
    <xdr:to>
      <xdr:col>2</xdr:col>
      <xdr:colOff>177800</xdr:colOff>
      <xdr:row>139</xdr:row>
      <xdr:rowOff>25400</xdr:rowOff>
    </xdr:to>
    <xdr:sp macro="" textlink="">
      <xdr:nvSpPr>
        <xdr:cNvPr id="10385" name="AutoShape 145" descr="ttps://dt8kf6553cww8.cloudfront.net/static/images/icons/icon_spacer-vflN3BYt2.gif">
          <a:hlinkClick xmlns:r="http://schemas.openxmlformats.org/officeDocument/2006/relationships" r:id="rId5"/>
        </xdr:cNvPr>
        <xdr:cNvSpPr>
          <a:spLocks noChangeAspect="1" noChangeArrowheads="1"/>
        </xdr:cNvSpPr>
      </xdr:nvSpPr>
      <xdr:spPr bwMode="auto">
        <a:xfrm>
          <a:off x="1651000" y="210312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138</xdr:row>
      <xdr:rowOff>0</xdr:rowOff>
    </xdr:from>
    <xdr:to>
      <xdr:col>2</xdr:col>
      <xdr:colOff>177800</xdr:colOff>
      <xdr:row>139</xdr:row>
      <xdr:rowOff>25400</xdr:rowOff>
    </xdr:to>
    <xdr:sp macro="" textlink="">
      <xdr:nvSpPr>
        <xdr:cNvPr id="10386" name="AutoShape 146" descr="ttps://dt8kf6553cww8.cloudfront.net/static/images/icons/icon_spacer-vflN3BYt2.gif">
          <a:hlinkClick xmlns:r="http://schemas.openxmlformats.org/officeDocument/2006/relationships" r:id="rId5"/>
        </xdr:cNvPr>
        <xdr:cNvSpPr>
          <a:spLocks noChangeAspect="1" noChangeArrowheads="1"/>
        </xdr:cNvSpPr>
      </xdr:nvSpPr>
      <xdr:spPr bwMode="auto">
        <a:xfrm>
          <a:off x="1651000" y="210312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140</xdr:row>
      <xdr:rowOff>0</xdr:rowOff>
    </xdr:from>
    <xdr:to>
      <xdr:col>2</xdr:col>
      <xdr:colOff>177800</xdr:colOff>
      <xdr:row>141</xdr:row>
      <xdr:rowOff>25400</xdr:rowOff>
    </xdr:to>
    <xdr:sp macro="" textlink="">
      <xdr:nvSpPr>
        <xdr:cNvPr id="10387" name="AutoShape 147" descr="ttps://dt8kf6553cww8.cloudfront.net/static/images/icons/icon_spacer-vflN3BYt2.gif"/>
        <xdr:cNvSpPr>
          <a:spLocks noChangeAspect="1" noChangeArrowheads="1"/>
        </xdr:cNvSpPr>
      </xdr:nvSpPr>
      <xdr:spPr bwMode="auto">
        <a:xfrm>
          <a:off x="1651000" y="213360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140</xdr:row>
      <xdr:rowOff>0</xdr:rowOff>
    </xdr:from>
    <xdr:to>
      <xdr:col>2</xdr:col>
      <xdr:colOff>177800</xdr:colOff>
      <xdr:row>141</xdr:row>
      <xdr:rowOff>25400</xdr:rowOff>
    </xdr:to>
    <xdr:sp macro="" textlink="">
      <xdr:nvSpPr>
        <xdr:cNvPr id="10388" name="AutoShape 148" descr="ttps://dt8kf6553cww8.cloudfront.net/static/images/icons/icon_spacer-vflN3BYt2.gif">
          <a:hlinkClick xmlns:r="http://schemas.openxmlformats.org/officeDocument/2006/relationships" r:id="rId5"/>
        </xdr:cNvPr>
        <xdr:cNvSpPr>
          <a:spLocks noChangeAspect="1" noChangeArrowheads="1"/>
        </xdr:cNvSpPr>
      </xdr:nvSpPr>
      <xdr:spPr bwMode="auto">
        <a:xfrm>
          <a:off x="1651000" y="213360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142</xdr:row>
      <xdr:rowOff>0</xdr:rowOff>
    </xdr:from>
    <xdr:to>
      <xdr:col>2</xdr:col>
      <xdr:colOff>177800</xdr:colOff>
      <xdr:row>143</xdr:row>
      <xdr:rowOff>25400</xdr:rowOff>
    </xdr:to>
    <xdr:sp macro="" textlink="">
      <xdr:nvSpPr>
        <xdr:cNvPr id="10389" name="AutoShape 149" descr="ttps://dt8kf6553cww8.cloudfront.net/static/images/icons/icon_spacer-vflN3BYt2.gif">
          <a:hlinkClick xmlns:r="http://schemas.openxmlformats.org/officeDocument/2006/relationships" r:id="rId7"/>
        </xdr:cNvPr>
        <xdr:cNvSpPr>
          <a:spLocks noChangeAspect="1" noChangeArrowheads="1"/>
        </xdr:cNvSpPr>
      </xdr:nvSpPr>
      <xdr:spPr bwMode="auto">
        <a:xfrm>
          <a:off x="1651000" y="216408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142</xdr:row>
      <xdr:rowOff>0</xdr:rowOff>
    </xdr:from>
    <xdr:to>
      <xdr:col>2</xdr:col>
      <xdr:colOff>177800</xdr:colOff>
      <xdr:row>143</xdr:row>
      <xdr:rowOff>25400</xdr:rowOff>
    </xdr:to>
    <xdr:sp macro="" textlink="">
      <xdr:nvSpPr>
        <xdr:cNvPr id="10390" name="AutoShape 150" descr="ttps://dt8kf6553cww8.cloudfront.net/static/images/icons/icon_spacer-vflN3BYt2.gif">
          <a:hlinkClick xmlns:r="http://schemas.openxmlformats.org/officeDocument/2006/relationships" r:id="rId8"/>
        </xdr:cNvPr>
        <xdr:cNvSpPr>
          <a:spLocks noChangeAspect="1" noChangeArrowheads="1"/>
        </xdr:cNvSpPr>
      </xdr:nvSpPr>
      <xdr:spPr bwMode="auto">
        <a:xfrm>
          <a:off x="1651000" y="216408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142</xdr:row>
      <xdr:rowOff>0</xdr:rowOff>
    </xdr:from>
    <xdr:to>
      <xdr:col>2</xdr:col>
      <xdr:colOff>177800</xdr:colOff>
      <xdr:row>143</xdr:row>
      <xdr:rowOff>25400</xdr:rowOff>
    </xdr:to>
    <xdr:sp macro="" textlink="">
      <xdr:nvSpPr>
        <xdr:cNvPr id="10391" name="AutoShape 151" descr="ttps://dt8kf6553cww8.cloudfront.net/static/images/icons/icon_spacer-vflN3BYt2.gif">
          <a:hlinkClick xmlns:r="http://schemas.openxmlformats.org/officeDocument/2006/relationships" r:id="rId8"/>
        </xdr:cNvPr>
        <xdr:cNvSpPr>
          <a:spLocks noChangeAspect="1" noChangeArrowheads="1"/>
        </xdr:cNvSpPr>
      </xdr:nvSpPr>
      <xdr:spPr bwMode="auto">
        <a:xfrm>
          <a:off x="1651000" y="216408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151</xdr:row>
      <xdr:rowOff>0</xdr:rowOff>
    </xdr:from>
    <xdr:to>
      <xdr:col>2</xdr:col>
      <xdr:colOff>177800</xdr:colOff>
      <xdr:row>152</xdr:row>
      <xdr:rowOff>25400</xdr:rowOff>
    </xdr:to>
    <xdr:sp macro="" textlink="">
      <xdr:nvSpPr>
        <xdr:cNvPr id="10392" name="AutoShape 152" descr="ttps://dt8kf6553cww8.cloudfront.net/static/images/icons/icon_spacer-vflN3BYt2.gif"/>
        <xdr:cNvSpPr>
          <a:spLocks noChangeAspect="1" noChangeArrowheads="1"/>
        </xdr:cNvSpPr>
      </xdr:nvSpPr>
      <xdr:spPr bwMode="auto">
        <a:xfrm>
          <a:off x="1651000" y="230124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153</xdr:row>
      <xdr:rowOff>0</xdr:rowOff>
    </xdr:from>
    <xdr:to>
      <xdr:col>2</xdr:col>
      <xdr:colOff>177800</xdr:colOff>
      <xdr:row>154</xdr:row>
      <xdr:rowOff>25400</xdr:rowOff>
    </xdr:to>
    <xdr:sp macro="" textlink="">
      <xdr:nvSpPr>
        <xdr:cNvPr id="10393" name="AutoShape 153" descr="ttps://dt8kf6553cww8.cloudfront.net/static/images/icons/icon_spacer-vflN3BYt2.gif"/>
        <xdr:cNvSpPr>
          <a:spLocks noChangeAspect="1" noChangeArrowheads="1"/>
        </xdr:cNvSpPr>
      </xdr:nvSpPr>
      <xdr:spPr bwMode="auto">
        <a:xfrm>
          <a:off x="1651000" y="233172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155</xdr:row>
      <xdr:rowOff>0</xdr:rowOff>
    </xdr:from>
    <xdr:to>
      <xdr:col>2</xdr:col>
      <xdr:colOff>177800</xdr:colOff>
      <xdr:row>156</xdr:row>
      <xdr:rowOff>25400</xdr:rowOff>
    </xdr:to>
    <xdr:sp macro="" textlink="">
      <xdr:nvSpPr>
        <xdr:cNvPr id="10394" name="AutoShape 154" descr="ttps://dt8kf6553cww8.cloudfront.net/static/images/icons/icon_spacer-vflN3BYt2.gif"/>
        <xdr:cNvSpPr>
          <a:spLocks noChangeAspect="1" noChangeArrowheads="1"/>
        </xdr:cNvSpPr>
      </xdr:nvSpPr>
      <xdr:spPr bwMode="auto">
        <a:xfrm>
          <a:off x="1651000" y="236220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155</xdr:row>
      <xdr:rowOff>0</xdr:rowOff>
    </xdr:from>
    <xdr:to>
      <xdr:col>2</xdr:col>
      <xdr:colOff>177800</xdr:colOff>
      <xdr:row>156</xdr:row>
      <xdr:rowOff>25400</xdr:rowOff>
    </xdr:to>
    <xdr:sp macro="" textlink="">
      <xdr:nvSpPr>
        <xdr:cNvPr id="10395" name="AutoShape 155" descr="ttps://dt8kf6553cww8.cloudfront.net/static/images/icons/icon_spacer-vflN3BYt2.gif"/>
        <xdr:cNvSpPr>
          <a:spLocks noChangeAspect="1" noChangeArrowheads="1"/>
        </xdr:cNvSpPr>
      </xdr:nvSpPr>
      <xdr:spPr bwMode="auto">
        <a:xfrm>
          <a:off x="1651000" y="236220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157</xdr:row>
      <xdr:rowOff>0</xdr:rowOff>
    </xdr:from>
    <xdr:to>
      <xdr:col>2</xdr:col>
      <xdr:colOff>177800</xdr:colOff>
      <xdr:row>158</xdr:row>
      <xdr:rowOff>25400</xdr:rowOff>
    </xdr:to>
    <xdr:sp macro="" textlink="">
      <xdr:nvSpPr>
        <xdr:cNvPr id="10396" name="AutoShape 156" descr="ttps://dt8kf6553cww8.cloudfront.net/static/images/icons/icon_spacer-vflN3BYt2.gif"/>
        <xdr:cNvSpPr>
          <a:spLocks noChangeAspect="1" noChangeArrowheads="1"/>
        </xdr:cNvSpPr>
      </xdr:nvSpPr>
      <xdr:spPr bwMode="auto">
        <a:xfrm>
          <a:off x="1651000" y="239268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164</xdr:row>
      <xdr:rowOff>0</xdr:rowOff>
    </xdr:from>
    <xdr:to>
      <xdr:col>2</xdr:col>
      <xdr:colOff>177800</xdr:colOff>
      <xdr:row>165</xdr:row>
      <xdr:rowOff>25400</xdr:rowOff>
    </xdr:to>
    <xdr:sp macro="" textlink="">
      <xdr:nvSpPr>
        <xdr:cNvPr id="10397" name="AutoShape 157" descr="ttps://dt8kf6553cww8.cloudfront.net/static/images/icons/icon_spacer-vflN3BYt2.gif"/>
        <xdr:cNvSpPr>
          <a:spLocks noChangeAspect="1" noChangeArrowheads="1"/>
        </xdr:cNvSpPr>
      </xdr:nvSpPr>
      <xdr:spPr bwMode="auto">
        <a:xfrm>
          <a:off x="1651000" y="249936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164</xdr:row>
      <xdr:rowOff>0</xdr:rowOff>
    </xdr:from>
    <xdr:to>
      <xdr:col>2</xdr:col>
      <xdr:colOff>177800</xdr:colOff>
      <xdr:row>165</xdr:row>
      <xdr:rowOff>25400</xdr:rowOff>
    </xdr:to>
    <xdr:sp macro="" textlink="">
      <xdr:nvSpPr>
        <xdr:cNvPr id="10398" name="AutoShape 158" descr="ttps://dt8kf6553cww8.cloudfront.net/static/images/icons/icon_spacer-vflN3BYt2.gif"/>
        <xdr:cNvSpPr>
          <a:spLocks noChangeAspect="1" noChangeArrowheads="1"/>
        </xdr:cNvSpPr>
      </xdr:nvSpPr>
      <xdr:spPr bwMode="auto">
        <a:xfrm>
          <a:off x="1651000" y="249936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166</xdr:row>
      <xdr:rowOff>0</xdr:rowOff>
    </xdr:from>
    <xdr:to>
      <xdr:col>2</xdr:col>
      <xdr:colOff>177800</xdr:colOff>
      <xdr:row>167</xdr:row>
      <xdr:rowOff>25400</xdr:rowOff>
    </xdr:to>
    <xdr:sp macro="" textlink="">
      <xdr:nvSpPr>
        <xdr:cNvPr id="10399" name="AutoShape 159" descr="ttps://dt8kf6553cww8.cloudfront.net/static/images/icons/icon_spacer-vflN3BYt2.gif"/>
        <xdr:cNvSpPr>
          <a:spLocks noChangeAspect="1" noChangeArrowheads="1"/>
        </xdr:cNvSpPr>
      </xdr:nvSpPr>
      <xdr:spPr bwMode="auto">
        <a:xfrm>
          <a:off x="1651000" y="252984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168</xdr:row>
      <xdr:rowOff>0</xdr:rowOff>
    </xdr:from>
    <xdr:to>
      <xdr:col>2</xdr:col>
      <xdr:colOff>177800</xdr:colOff>
      <xdr:row>169</xdr:row>
      <xdr:rowOff>25400</xdr:rowOff>
    </xdr:to>
    <xdr:sp macro="" textlink="">
      <xdr:nvSpPr>
        <xdr:cNvPr id="10400" name="AutoShape 160" descr="ttps://dt8kf6553cww8.cloudfront.net/static/images/icons/icon_spacer-vflN3BYt2.gif"/>
        <xdr:cNvSpPr>
          <a:spLocks noChangeAspect="1" noChangeArrowheads="1"/>
        </xdr:cNvSpPr>
      </xdr:nvSpPr>
      <xdr:spPr bwMode="auto">
        <a:xfrm>
          <a:off x="1651000" y="256032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168</xdr:row>
      <xdr:rowOff>0</xdr:rowOff>
    </xdr:from>
    <xdr:to>
      <xdr:col>2</xdr:col>
      <xdr:colOff>177800</xdr:colOff>
      <xdr:row>169</xdr:row>
      <xdr:rowOff>25400</xdr:rowOff>
    </xdr:to>
    <xdr:sp macro="" textlink="">
      <xdr:nvSpPr>
        <xdr:cNvPr id="10401" name="AutoShape 161" descr="ttps://dt8kf6553cww8.cloudfront.net/static/images/icons/icon_spacer-vflN3BYt2.gif"/>
        <xdr:cNvSpPr>
          <a:spLocks noChangeAspect="1" noChangeArrowheads="1"/>
        </xdr:cNvSpPr>
      </xdr:nvSpPr>
      <xdr:spPr bwMode="auto">
        <a:xfrm>
          <a:off x="1651000" y="256032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170</xdr:row>
      <xdr:rowOff>0</xdr:rowOff>
    </xdr:from>
    <xdr:to>
      <xdr:col>2</xdr:col>
      <xdr:colOff>177800</xdr:colOff>
      <xdr:row>171</xdr:row>
      <xdr:rowOff>25400</xdr:rowOff>
    </xdr:to>
    <xdr:sp macro="" textlink="">
      <xdr:nvSpPr>
        <xdr:cNvPr id="10402" name="AutoShape 162" descr="ttps://dt8kf6553cww8.cloudfront.net/static/images/icons/icon_spacer-vflN3BYt2.gif"/>
        <xdr:cNvSpPr>
          <a:spLocks noChangeAspect="1" noChangeArrowheads="1"/>
        </xdr:cNvSpPr>
      </xdr:nvSpPr>
      <xdr:spPr bwMode="auto">
        <a:xfrm>
          <a:off x="1651000" y="259080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170</xdr:row>
      <xdr:rowOff>0</xdr:rowOff>
    </xdr:from>
    <xdr:to>
      <xdr:col>2</xdr:col>
      <xdr:colOff>177800</xdr:colOff>
      <xdr:row>171</xdr:row>
      <xdr:rowOff>25400</xdr:rowOff>
    </xdr:to>
    <xdr:sp macro="" textlink="">
      <xdr:nvSpPr>
        <xdr:cNvPr id="10403" name="AutoShape 163" descr="ttps://dt8kf6553cww8.cloudfront.net/static/images/icons/icon_spacer-vflN3BYt2.gif"/>
        <xdr:cNvSpPr>
          <a:spLocks noChangeAspect="1" noChangeArrowheads="1"/>
        </xdr:cNvSpPr>
      </xdr:nvSpPr>
      <xdr:spPr bwMode="auto">
        <a:xfrm>
          <a:off x="1651000" y="259080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170</xdr:row>
      <xdr:rowOff>0</xdr:rowOff>
    </xdr:from>
    <xdr:to>
      <xdr:col>2</xdr:col>
      <xdr:colOff>177800</xdr:colOff>
      <xdr:row>171</xdr:row>
      <xdr:rowOff>25400</xdr:rowOff>
    </xdr:to>
    <xdr:sp macro="" textlink="">
      <xdr:nvSpPr>
        <xdr:cNvPr id="10404" name="AutoShape 164" descr="ttps://dt8kf6553cww8.cloudfront.net/static/images/icons/icon_spacer-vflN3BYt2.gif"/>
        <xdr:cNvSpPr>
          <a:spLocks noChangeAspect="1" noChangeArrowheads="1"/>
        </xdr:cNvSpPr>
      </xdr:nvSpPr>
      <xdr:spPr bwMode="auto">
        <a:xfrm>
          <a:off x="1651000" y="259080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170</xdr:row>
      <xdr:rowOff>0</xdr:rowOff>
    </xdr:from>
    <xdr:to>
      <xdr:col>2</xdr:col>
      <xdr:colOff>177800</xdr:colOff>
      <xdr:row>171</xdr:row>
      <xdr:rowOff>25400</xdr:rowOff>
    </xdr:to>
    <xdr:sp macro="" textlink="">
      <xdr:nvSpPr>
        <xdr:cNvPr id="10405" name="AutoShape 165" descr="ttps://dt8kf6553cww8.cloudfront.net/static/images/icons/icon_spacer-vflN3BYt2.gif"/>
        <xdr:cNvSpPr>
          <a:spLocks noChangeAspect="1" noChangeArrowheads="1"/>
        </xdr:cNvSpPr>
      </xdr:nvSpPr>
      <xdr:spPr bwMode="auto">
        <a:xfrm>
          <a:off x="1651000" y="259080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172</xdr:row>
      <xdr:rowOff>0</xdr:rowOff>
    </xdr:from>
    <xdr:to>
      <xdr:col>2</xdr:col>
      <xdr:colOff>177800</xdr:colOff>
      <xdr:row>173</xdr:row>
      <xdr:rowOff>25400</xdr:rowOff>
    </xdr:to>
    <xdr:sp macro="" textlink="">
      <xdr:nvSpPr>
        <xdr:cNvPr id="10406" name="AutoShape 166" descr="ttps://dt8kf6553cww8.cloudfront.net/static/images/icons/icon_spacer-vflN3BYt2.gif"/>
        <xdr:cNvSpPr>
          <a:spLocks noChangeAspect="1" noChangeArrowheads="1"/>
        </xdr:cNvSpPr>
      </xdr:nvSpPr>
      <xdr:spPr bwMode="auto">
        <a:xfrm>
          <a:off x="1651000" y="262128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172</xdr:row>
      <xdr:rowOff>0</xdr:rowOff>
    </xdr:from>
    <xdr:to>
      <xdr:col>2</xdr:col>
      <xdr:colOff>177800</xdr:colOff>
      <xdr:row>173</xdr:row>
      <xdr:rowOff>25400</xdr:rowOff>
    </xdr:to>
    <xdr:sp macro="" textlink="">
      <xdr:nvSpPr>
        <xdr:cNvPr id="10407" name="AutoShape 167" descr="ttps://dt8kf6553cww8.cloudfront.net/static/images/icons/icon_spacer-vflN3BYt2.gif"/>
        <xdr:cNvSpPr>
          <a:spLocks noChangeAspect="1" noChangeArrowheads="1"/>
        </xdr:cNvSpPr>
      </xdr:nvSpPr>
      <xdr:spPr bwMode="auto">
        <a:xfrm>
          <a:off x="1651000" y="262128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172</xdr:row>
      <xdr:rowOff>0</xdr:rowOff>
    </xdr:from>
    <xdr:to>
      <xdr:col>2</xdr:col>
      <xdr:colOff>177800</xdr:colOff>
      <xdr:row>173</xdr:row>
      <xdr:rowOff>25400</xdr:rowOff>
    </xdr:to>
    <xdr:sp macro="" textlink="">
      <xdr:nvSpPr>
        <xdr:cNvPr id="10408" name="AutoShape 168" descr="ttps://dt8kf6553cww8.cloudfront.net/static/images/icons/icon_spacer-vflN3BYt2.gif"/>
        <xdr:cNvSpPr>
          <a:spLocks noChangeAspect="1" noChangeArrowheads="1"/>
        </xdr:cNvSpPr>
      </xdr:nvSpPr>
      <xdr:spPr bwMode="auto">
        <a:xfrm>
          <a:off x="1651000" y="262128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174</xdr:row>
      <xdr:rowOff>0</xdr:rowOff>
    </xdr:from>
    <xdr:to>
      <xdr:col>2</xdr:col>
      <xdr:colOff>177800</xdr:colOff>
      <xdr:row>175</xdr:row>
      <xdr:rowOff>25400</xdr:rowOff>
    </xdr:to>
    <xdr:sp macro="" textlink="">
      <xdr:nvSpPr>
        <xdr:cNvPr id="10409" name="AutoShape 169" descr="ttps://dt8kf6553cww8.cloudfront.net/static/images/icons/icon_spacer-vflN3BYt2.gif"/>
        <xdr:cNvSpPr>
          <a:spLocks noChangeAspect="1" noChangeArrowheads="1"/>
        </xdr:cNvSpPr>
      </xdr:nvSpPr>
      <xdr:spPr bwMode="auto">
        <a:xfrm>
          <a:off x="1651000" y="265176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174</xdr:row>
      <xdr:rowOff>0</xdr:rowOff>
    </xdr:from>
    <xdr:to>
      <xdr:col>2</xdr:col>
      <xdr:colOff>177800</xdr:colOff>
      <xdr:row>175</xdr:row>
      <xdr:rowOff>25400</xdr:rowOff>
    </xdr:to>
    <xdr:sp macro="" textlink="">
      <xdr:nvSpPr>
        <xdr:cNvPr id="10410" name="AutoShape 170" descr="ttps://dt8kf6553cww8.cloudfront.net/static/images/icons/icon_spacer-vflN3BYt2.gif"/>
        <xdr:cNvSpPr>
          <a:spLocks noChangeAspect="1" noChangeArrowheads="1"/>
        </xdr:cNvSpPr>
      </xdr:nvSpPr>
      <xdr:spPr bwMode="auto">
        <a:xfrm>
          <a:off x="1651000" y="265176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174</xdr:row>
      <xdr:rowOff>0</xdr:rowOff>
    </xdr:from>
    <xdr:to>
      <xdr:col>2</xdr:col>
      <xdr:colOff>177800</xdr:colOff>
      <xdr:row>175</xdr:row>
      <xdr:rowOff>25400</xdr:rowOff>
    </xdr:to>
    <xdr:sp macro="" textlink="">
      <xdr:nvSpPr>
        <xdr:cNvPr id="10411" name="AutoShape 171" descr="ttps://dt8kf6553cww8.cloudfront.net/static/images/icons/icon_spacer-vflN3BYt2.gif"/>
        <xdr:cNvSpPr>
          <a:spLocks noChangeAspect="1" noChangeArrowheads="1"/>
        </xdr:cNvSpPr>
      </xdr:nvSpPr>
      <xdr:spPr bwMode="auto">
        <a:xfrm>
          <a:off x="1651000" y="265176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174</xdr:row>
      <xdr:rowOff>0</xdr:rowOff>
    </xdr:from>
    <xdr:to>
      <xdr:col>2</xdr:col>
      <xdr:colOff>177800</xdr:colOff>
      <xdr:row>175</xdr:row>
      <xdr:rowOff>25400</xdr:rowOff>
    </xdr:to>
    <xdr:pic>
      <xdr:nvPicPr>
        <xdr:cNvPr id="10412" name="Picture 172"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517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176</xdr:row>
      <xdr:rowOff>0</xdr:rowOff>
    </xdr:from>
    <xdr:to>
      <xdr:col>2</xdr:col>
      <xdr:colOff>177800</xdr:colOff>
      <xdr:row>177</xdr:row>
      <xdr:rowOff>25400</xdr:rowOff>
    </xdr:to>
    <xdr:pic>
      <xdr:nvPicPr>
        <xdr:cNvPr id="10413" name="Picture 173"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822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176</xdr:row>
      <xdr:rowOff>0</xdr:rowOff>
    </xdr:from>
    <xdr:to>
      <xdr:col>2</xdr:col>
      <xdr:colOff>177800</xdr:colOff>
      <xdr:row>177</xdr:row>
      <xdr:rowOff>25400</xdr:rowOff>
    </xdr:to>
    <xdr:pic>
      <xdr:nvPicPr>
        <xdr:cNvPr id="10414" name="Picture 174"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822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176</xdr:row>
      <xdr:rowOff>0</xdr:rowOff>
    </xdr:from>
    <xdr:to>
      <xdr:col>2</xdr:col>
      <xdr:colOff>177800</xdr:colOff>
      <xdr:row>177</xdr:row>
      <xdr:rowOff>25400</xdr:rowOff>
    </xdr:to>
    <xdr:pic>
      <xdr:nvPicPr>
        <xdr:cNvPr id="10415" name="Picture 175"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822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176</xdr:row>
      <xdr:rowOff>0</xdr:rowOff>
    </xdr:from>
    <xdr:to>
      <xdr:col>2</xdr:col>
      <xdr:colOff>177800</xdr:colOff>
      <xdr:row>177</xdr:row>
      <xdr:rowOff>25400</xdr:rowOff>
    </xdr:to>
    <xdr:pic>
      <xdr:nvPicPr>
        <xdr:cNvPr id="10416" name="Picture 176"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822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178</xdr:row>
      <xdr:rowOff>0</xdr:rowOff>
    </xdr:from>
    <xdr:to>
      <xdr:col>2</xdr:col>
      <xdr:colOff>177800</xdr:colOff>
      <xdr:row>179</xdr:row>
      <xdr:rowOff>25400</xdr:rowOff>
    </xdr:to>
    <xdr:pic>
      <xdr:nvPicPr>
        <xdr:cNvPr id="10417" name="Picture 177"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7127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178</xdr:row>
      <xdr:rowOff>0</xdr:rowOff>
    </xdr:from>
    <xdr:to>
      <xdr:col>2</xdr:col>
      <xdr:colOff>177800</xdr:colOff>
      <xdr:row>179</xdr:row>
      <xdr:rowOff>25400</xdr:rowOff>
    </xdr:to>
    <xdr:pic>
      <xdr:nvPicPr>
        <xdr:cNvPr id="10418" name="Picture 178"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7127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180</xdr:row>
      <xdr:rowOff>0</xdr:rowOff>
    </xdr:from>
    <xdr:to>
      <xdr:col>2</xdr:col>
      <xdr:colOff>177800</xdr:colOff>
      <xdr:row>181</xdr:row>
      <xdr:rowOff>25400</xdr:rowOff>
    </xdr:to>
    <xdr:pic>
      <xdr:nvPicPr>
        <xdr:cNvPr id="10419" name="Picture 179"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7432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180</xdr:row>
      <xdr:rowOff>0</xdr:rowOff>
    </xdr:from>
    <xdr:to>
      <xdr:col>2</xdr:col>
      <xdr:colOff>177800</xdr:colOff>
      <xdr:row>181</xdr:row>
      <xdr:rowOff>25400</xdr:rowOff>
    </xdr:to>
    <xdr:pic>
      <xdr:nvPicPr>
        <xdr:cNvPr id="10420" name="Picture 180"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7432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0" Type="http://schemas.openxmlformats.org/officeDocument/2006/relationships/hyperlink" Target="http://www.choladathaicuisine.com/" TargetMode="External"/><Relationship Id="rId11" Type="http://schemas.openxmlformats.org/officeDocument/2006/relationships/hyperlink" Target="http://www.lepainquotidien.us/" TargetMode="External"/><Relationship Id="rId12" Type="http://schemas.openxmlformats.org/officeDocument/2006/relationships/hyperlink" Target="http://www.allaboutthebread.com/" TargetMode="External"/><Relationship Id="rId13" Type="http://schemas.openxmlformats.org/officeDocument/2006/relationships/hyperlink" Target="http://thetrailseatery.com/" TargetMode="External"/><Relationship Id="rId14" Type="http://schemas.openxmlformats.org/officeDocument/2006/relationships/hyperlink" Target="http://www.toastbakerycafe.net/" TargetMode="External"/><Relationship Id="rId15" Type="http://schemas.openxmlformats.org/officeDocument/2006/relationships/hyperlink" Target="http://www.joansonthird.com/" TargetMode="External"/><Relationship Id="rId16" Type="http://schemas.openxmlformats.org/officeDocument/2006/relationships/hyperlink" Target="http://www.doughboysbakeryla.com/" TargetMode="External"/><Relationship Id="rId17" Type="http://schemas.openxmlformats.org/officeDocument/2006/relationships/hyperlink" Target="http://www.thefarmatsouthmountain.com/" TargetMode="External"/><Relationship Id="rId18" Type="http://schemas.openxmlformats.org/officeDocument/2006/relationships/hyperlink" Target="http://bluecowkitchen.com/" TargetMode="External"/><Relationship Id="rId19" Type="http://schemas.openxmlformats.org/officeDocument/2006/relationships/hyperlink" Target="http://www.cafegranadanola.com/" TargetMode="External"/><Relationship Id="rId60" Type="http://schemas.openxmlformats.org/officeDocument/2006/relationships/hyperlink" Target="http://amaroneristorantenyc.com/" TargetMode="External"/><Relationship Id="rId61" Type="http://schemas.openxmlformats.org/officeDocument/2006/relationships/hyperlink" Target="http://www.wynnlasvegas.com/Restaurants/FineDining/Bartolotta" TargetMode="External"/><Relationship Id="rId62" Type="http://schemas.openxmlformats.org/officeDocument/2006/relationships/hyperlink" Target="http://www.bellagio.com/restaurants/olives/" TargetMode="External"/><Relationship Id="rId63" Type="http://schemas.openxmlformats.org/officeDocument/2006/relationships/hyperlink" Target="http://www.bellagio.com/restaurants/circo/" TargetMode="External"/><Relationship Id="rId64" Type="http://schemas.openxmlformats.org/officeDocument/2006/relationships/hyperlink" Target="http://www.bellagio.com/restaurants/michael-mina/" TargetMode="External"/><Relationship Id="rId65" Type="http://schemas.openxmlformats.org/officeDocument/2006/relationships/hyperlink" Target="http://www.circonyc.com/" TargetMode="External"/><Relationship Id="rId66" Type="http://schemas.openxmlformats.org/officeDocument/2006/relationships/hyperlink" Target="http://www.bordergrill.com/" TargetMode="External"/><Relationship Id="rId67" Type="http://schemas.openxmlformats.org/officeDocument/2006/relationships/hyperlink" Target="http://www.arialasvegas.com/dining/julian-serrano/" TargetMode="External"/><Relationship Id="rId68" Type="http://schemas.openxmlformats.org/officeDocument/2006/relationships/hyperlink" Target="http://www.abckitchennyc.com/" TargetMode="External"/><Relationship Id="rId69" Type="http://schemas.openxmlformats.org/officeDocument/2006/relationships/hyperlink" Target="http://www.mignonla.com/" TargetMode="External"/><Relationship Id="rId120" Type="http://schemas.openxmlformats.org/officeDocument/2006/relationships/hyperlink" Target="http://www.juansflyingburrito.com/" TargetMode="External"/><Relationship Id="rId121" Type="http://schemas.openxmlformats.org/officeDocument/2006/relationships/hyperlink" Target="http://www.bellagio.com/restaurants/michael-mina.aspx" TargetMode="External"/><Relationship Id="rId122" Type="http://schemas.openxmlformats.org/officeDocument/2006/relationships/hyperlink" Target="http://thetastingkitchen.com/" TargetMode="External"/><Relationship Id="rId123" Type="http://schemas.openxmlformats.org/officeDocument/2006/relationships/hyperlink" Target="http://www.mandalaybay.com/dining/signature-restaurants/fleur.aspx" TargetMode="External"/><Relationship Id="rId124" Type="http://schemas.openxmlformats.org/officeDocument/2006/relationships/hyperlink" Target="http://www.havanarestaurant.ca/" TargetMode="External"/><Relationship Id="rId125" Type="http://schemas.openxmlformats.org/officeDocument/2006/relationships/hyperlink" Target="http://calpep.com/" TargetMode="External"/><Relationship Id="rId126" Type="http://schemas.openxmlformats.org/officeDocument/2006/relationships/drawing" Target="../drawings/drawing1.xml"/><Relationship Id="rId40" Type="http://schemas.openxmlformats.org/officeDocument/2006/relationships/hyperlink" Target="http://www.havanarestaurant.ca/" TargetMode="External"/><Relationship Id="rId41" Type="http://schemas.openxmlformats.org/officeDocument/2006/relationships/hyperlink" Target="http://www.bonchaz.ca/" TargetMode="External"/><Relationship Id="rId42" Type="http://schemas.openxmlformats.org/officeDocument/2006/relationships/hyperlink" Target="http://thecharlesbar.ca/" TargetMode="External"/><Relationship Id="rId90" Type="http://schemas.openxmlformats.org/officeDocument/2006/relationships/hyperlink" Target="http://www.thecounterburger.com/" TargetMode="External"/><Relationship Id="rId91" Type="http://schemas.openxmlformats.org/officeDocument/2006/relationships/hyperlink" Target="http://www.thecounterburger.com/" TargetMode="External"/><Relationship Id="rId92" Type="http://schemas.openxmlformats.org/officeDocument/2006/relationships/hyperlink" Target="http://www.thecounterburger.com/" TargetMode="External"/><Relationship Id="rId93" Type="http://schemas.openxmlformats.org/officeDocument/2006/relationships/hyperlink" Target="http://www.thecounterburger.com/" TargetMode="External"/><Relationship Id="rId94" Type="http://schemas.openxmlformats.org/officeDocument/2006/relationships/hyperlink" Target="http://www.thecounterburger.com/" TargetMode="External"/><Relationship Id="rId95" Type="http://schemas.openxmlformats.org/officeDocument/2006/relationships/hyperlink" Target="http://www.thecounterburger.com/" TargetMode="External"/><Relationship Id="rId96" Type="http://schemas.openxmlformats.org/officeDocument/2006/relationships/hyperlink" Target="http://www.thecounterburger.com/" TargetMode="External"/><Relationship Id="rId101" Type="http://schemas.openxmlformats.org/officeDocument/2006/relationships/hyperlink" Target="http://www.organiccafe.ca/" TargetMode="External"/><Relationship Id="rId102" Type="http://schemas.openxmlformats.org/officeDocument/2006/relationships/hyperlink" Target="http://communecafe.ca/" TargetMode="External"/><Relationship Id="rId103" Type="http://schemas.openxmlformats.org/officeDocument/2006/relationships/hyperlink" Target="http://www.moxies.ca/" TargetMode="External"/><Relationship Id="rId104" Type="http://schemas.openxmlformats.org/officeDocument/2006/relationships/hyperlink" Target="http://www.glowbalgroup.com/society/" TargetMode="External"/><Relationship Id="rId105" Type="http://schemas.openxmlformats.org/officeDocument/2006/relationships/hyperlink" Target="http://www.newindiabuffet.com/" TargetMode="External"/><Relationship Id="rId106" Type="http://schemas.openxmlformats.org/officeDocument/2006/relationships/hyperlink" Target="http://www.eightandahalf.ca/" TargetMode="External"/><Relationship Id="rId107" Type="http://schemas.openxmlformats.org/officeDocument/2006/relationships/hyperlink" Target="http://www.bicenewyork.com/" TargetMode="External"/><Relationship Id="rId108" Type="http://schemas.openxmlformats.org/officeDocument/2006/relationships/hyperlink" Target="http://www.masanyc.com/" TargetMode="External"/><Relationship Id="rId109" Type="http://schemas.openxmlformats.org/officeDocument/2006/relationships/hyperlink" Target="http://www.lbveganeatery.com/" TargetMode="External"/><Relationship Id="rId97" Type="http://schemas.openxmlformats.org/officeDocument/2006/relationships/hyperlink" Target="http://www.thecounterburger.com/" TargetMode="External"/><Relationship Id="rId98" Type="http://schemas.openxmlformats.org/officeDocument/2006/relationships/hyperlink" Target="http://maishouston.com/" TargetMode="External"/><Relationship Id="rId99" Type="http://schemas.openxmlformats.org/officeDocument/2006/relationships/hyperlink" Target="http://www.goldenviewopenbar.com/" TargetMode="External"/><Relationship Id="rId43" Type="http://schemas.openxmlformats.org/officeDocument/2006/relationships/hyperlink" Target="http://www.caffedeluca.com/" TargetMode="External"/><Relationship Id="rId44" Type="http://schemas.openxmlformats.org/officeDocument/2006/relationships/hyperlink" Target="http://www.winberies.com/" TargetMode="External"/><Relationship Id="rId45" Type="http://schemas.openxmlformats.org/officeDocument/2006/relationships/hyperlink" Target="http://www.citygategrille.com/" TargetMode="External"/><Relationship Id="rId46" Type="http://schemas.openxmlformats.org/officeDocument/2006/relationships/hyperlink" Target="http://www.angeliscatering.com/" TargetMode="External"/><Relationship Id="rId47" Type="http://schemas.openxmlformats.org/officeDocument/2006/relationships/hyperlink" Target="http://www.lacasita.ca/" TargetMode="External"/><Relationship Id="rId48" Type="http://schemas.openxmlformats.org/officeDocument/2006/relationships/hyperlink" Target="http://www.elgatonegronola.com/" TargetMode="External"/><Relationship Id="rId49" Type="http://schemas.openxmlformats.org/officeDocument/2006/relationships/hyperlink" Target="http://www.elgatonegronola.com/" TargetMode="External"/><Relationship Id="rId100" Type="http://schemas.openxmlformats.org/officeDocument/2006/relationships/hyperlink" Target="http://www.theflorencediner.com/" TargetMode="External"/><Relationship Id="rId20" Type="http://schemas.openxmlformats.org/officeDocument/2006/relationships/hyperlink" Target="http://www.gautreausrestaurant.com/" TargetMode="External"/><Relationship Id="rId21" Type="http://schemas.openxmlformats.org/officeDocument/2006/relationships/hyperlink" Target="http://www.danteskitchen.com/" TargetMode="External"/><Relationship Id="rId22" Type="http://schemas.openxmlformats.org/officeDocument/2006/relationships/hyperlink" Target="http://www.liletterestaurant.com/" TargetMode="External"/><Relationship Id="rId70" Type="http://schemas.openxmlformats.org/officeDocument/2006/relationships/hyperlink" Target="http://www.victorysbanner.com/" TargetMode="External"/><Relationship Id="rId71" Type="http://schemas.openxmlformats.org/officeDocument/2006/relationships/hyperlink" Target="http://www.parusrestaurant.com/" TargetMode="External"/><Relationship Id="rId72" Type="http://schemas.openxmlformats.org/officeDocument/2006/relationships/hyperlink" Target="http://bbandcnyc.com/" TargetMode="External"/><Relationship Id="rId73" Type="http://schemas.openxmlformats.org/officeDocument/2006/relationships/hyperlink" Target="http://vinotequeonmelrose.com/" TargetMode="External"/><Relationship Id="rId74" Type="http://schemas.openxmlformats.org/officeDocument/2006/relationships/hyperlink" Target="http://www.bossanovafood.com/" TargetMode="External"/><Relationship Id="rId75" Type="http://schemas.openxmlformats.org/officeDocument/2006/relationships/hyperlink" Target="http://www.bossanovafood.com/" TargetMode="External"/><Relationship Id="rId76" Type="http://schemas.openxmlformats.org/officeDocument/2006/relationships/hyperlink" Target="http://www.bossanovafood.com/" TargetMode="External"/><Relationship Id="rId77" Type="http://schemas.openxmlformats.org/officeDocument/2006/relationships/hyperlink" Target="http://www.lalasgrill.com/" TargetMode="External"/><Relationship Id="rId78" Type="http://schemas.openxmlformats.org/officeDocument/2006/relationships/hyperlink" Target="http://www.lalasgrill.com/" TargetMode="External"/><Relationship Id="rId79" Type="http://schemas.openxmlformats.org/officeDocument/2006/relationships/hyperlink" Target="http://malbeccuisine.com/" TargetMode="External"/><Relationship Id="rId23" Type="http://schemas.openxmlformats.org/officeDocument/2006/relationships/hyperlink" Target="http://www.theospizza.com/" TargetMode="External"/><Relationship Id="rId24" Type="http://schemas.openxmlformats.org/officeDocument/2006/relationships/hyperlink" Target="http://www.theospizza.com/" TargetMode="External"/><Relationship Id="rId25" Type="http://schemas.openxmlformats.org/officeDocument/2006/relationships/hyperlink" Target="http://www.nachomamasmexicangrill.com/" TargetMode="External"/><Relationship Id="rId26" Type="http://schemas.openxmlformats.org/officeDocument/2006/relationships/hyperlink" Target="http://www.nachomamasmexicangrill.com/" TargetMode="External"/><Relationship Id="rId27" Type="http://schemas.openxmlformats.org/officeDocument/2006/relationships/hyperlink" Target="http://www.surreyscafeandjuicebar.com/" TargetMode="External"/><Relationship Id="rId28" Type="http://schemas.openxmlformats.org/officeDocument/2006/relationships/hyperlink" Target="http://www.surreyscafeandjuicebar.com/" TargetMode="External"/><Relationship Id="rId29" Type="http://schemas.openxmlformats.org/officeDocument/2006/relationships/hyperlink" Target="http://www.boulignytavern.com/" TargetMode="External"/><Relationship Id="rId1" Type="http://schemas.openxmlformats.org/officeDocument/2006/relationships/hyperlink" Target="http://www.yelp.com/biz_redir?url=http%3A%2F%2Fkogibbq.com&amp;src_bizid=pgf0zR-6YG87T59mZge7HA&amp;cachebuster=1306125114" TargetMode="External"/><Relationship Id="rId2" Type="http://schemas.openxmlformats.org/officeDocument/2006/relationships/hyperlink" Target="http://www.yelp.com/biz_redir?url=http%3A%2F%2Fwww.islandsrestaurants.com&amp;src_bizid=RVtCMvMQkYYYyRsD8xs7wg&amp;cachebuster=1306813147" TargetMode="External"/><Relationship Id="rId3" Type="http://schemas.openxmlformats.org/officeDocument/2006/relationships/hyperlink" Target="http://www.potbelly.com/home/" TargetMode="External"/><Relationship Id="rId4" Type="http://schemas.openxmlformats.org/officeDocument/2006/relationships/hyperlink" Target="http://www.mandalaybay.com/dining/signature-restaurants/fleur.aspx" TargetMode="External"/><Relationship Id="rId5" Type="http://schemas.openxmlformats.org/officeDocument/2006/relationships/hyperlink" Target="http://www.tinroofbistro.com/" TargetMode="External"/><Relationship Id="rId6" Type="http://schemas.openxmlformats.org/officeDocument/2006/relationships/hyperlink" Target="http://sunnyspotvenice.com/" TargetMode="External"/><Relationship Id="rId7" Type="http://schemas.openxmlformats.org/officeDocument/2006/relationships/hyperlink" Target="http://www.cornerbakerycafe.com/home.aspx" TargetMode="External"/><Relationship Id="rId8" Type="http://schemas.openxmlformats.org/officeDocument/2006/relationships/hyperlink" Target="http://mohawk.la/" TargetMode="External"/><Relationship Id="rId9" Type="http://schemas.openxmlformats.org/officeDocument/2006/relationships/hyperlink" Target="http://www.qualityfoodandbeverage.com/" TargetMode="External"/><Relationship Id="rId50" Type="http://schemas.openxmlformats.org/officeDocument/2006/relationships/hyperlink" Target="http://www.hugos.ie/" TargetMode="External"/><Relationship Id="rId51" Type="http://schemas.openxmlformats.org/officeDocument/2006/relationships/hyperlink" Target="http://www.facebook.com/groups" TargetMode="External"/><Relationship Id="rId52" Type="http://schemas.openxmlformats.org/officeDocument/2006/relationships/hyperlink" Target="http://www.mendocinofarms.com/" TargetMode="External"/><Relationship Id="rId53" Type="http://schemas.openxmlformats.org/officeDocument/2006/relationships/hyperlink" Target="http://www.palacegrill.com/" TargetMode="External"/><Relationship Id="rId54" Type="http://schemas.openxmlformats.org/officeDocument/2006/relationships/hyperlink" Target="http://www.coirestaurant.com/" TargetMode="External"/><Relationship Id="rId55" Type="http://schemas.openxmlformats.org/officeDocument/2006/relationships/hyperlink" Target="http://www.fenix54.com/" TargetMode="External"/><Relationship Id="rId56" Type="http://schemas.openxmlformats.org/officeDocument/2006/relationships/hyperlink" Target="http://www.5thqtr.net/" TargetMode="External"/><Relationship Id="rId57" Type="http://schemas.openxmlformats.org/officeDocument/2006/relationships/hyperlink" Target="http://www.pourhousevancouver.com/" TargetMode="External"/><Relationship Id="rId58" Type="http://schemas.openxmlformats.org/officeDocument/2006/relationships/hyperlink" Target="http://www.cinemarestaurants.com/" TargetMode="External"/><Relationship Id="rId59" Type="http://schemas.openxmlformats.org/officeDocument/2006/relationships/hyperlink" Target="http://www.cinemarestaurants.com/" TargetMode="External"/><Relationship Id="rId110" Type="http://schemas.openxmlformats.org/officeDocument/2006/relationships/hyperlink" Target="http://www.barrafina.co.uk/" TargetMode="External"/><Relationship Id="rId111" Type="http://schemas.openxmlformats.org/officeDocument/2006/relationships/hyperlink" Target="http://www.maniosteria.com/" TargetMode="External"/><Relationship Id="rId112" Type="http://schemas.openxmlformats.org/officeDocument/2006/relationships/hyperlink" Target="http://www.alcazar.fr/" TargetMode="External"/><Relationship Id="rId113" Type="http://schemas.openxmlformats.org/officeDocument/2006/relationships/hyperlink" Target="http://www.lungarnocollection.com/en/eat-drink-e-shop/restaurant-borgo-san-jacopo-florence" TargetMode="External"/><Relationship Id="rId114" Type="http://schemas.openxmlformats.org/officeDocument/2006/relationships/hyperlink" Target="http://www.ristorantelafonte.it/" TargetMode="External"/><Relationship Id="rId115" Type="http://schemas.openxmlformats.org/officeDocument/2006/relationships/hyperlink" Target="http://www.muranolondon.com/" TargetMode="External"/><Relationship Id="rId116" Type="http://schemas.openxmlformats.org/officeDocument/2006/relationships/hyperlink" Target="http://www.acquaal2.it/" TargetMode="External"/><Relationship Id="rId117" Type="http://schemas.openxmlformats.org/officeDocument/2006/relationships/hyperlink" Target="http://www.acquaal2.com/" TargetMode="External"/><Relationship Id="rId118" Type="http://schemas.openxmlformats.org/officeDocument/2006/relationships/hyperlink" Target="http://www.bigbowl.com/lincolnshire" TargetMode="External"/><Relationship Id="rId119" Type="http://schemas.openxmlformats.org/officeDocument/2006/relationships/hyperlink" Target="http://www.bigbowl.com/reston" TargetMode="External"/><Relationship Id="rId30" Type="http://schemas.openxmlformats.org/officeDocument/2006/relationships/hyperlink" Target="http://www.cafedegas.com/" TargetMode="External"/><Relationship Id="rId31" Type="http://schemas.openxmlformats.org/officeDocument/2006/relationships/hyperlink" Target="http://www.andreasrestaurant.com/" TargetMode="External"/><Relationship Id="rId32" Type="http://schemas.openxmlformats.org/officeDocument/2006/relationships/hyperlink" Target="http://www.sukhothai-nola.com/" TargetMode="External"/><Relationship Id="rId33" Type="http://schemas.openxmlformats.org/officeDocument/2006/relationships/hyperlink" Target="http://www.sukhothai-nola.com/" TargetMode="External"/><Relationship Id="rId34" Type="http://schemas.openxmlformats.org/officeDocument/2006/relationships/hyperlink" Target="http://www.lathaiuptown.com/" TargetMode="External"/><Relationship Id="rId35" Type="http://schemas.openxmlformats.org/officeDocument/2006/relationships/hyperlink" Target="http://www.frescocafe.us/" TargetMode="External"/><Relationship Id="rId36" Type="http://schemas.openxmlformats.org/officeDocument/2006/relationships/hyperlink" Target="http://www.eleven79.com/" TargetMode="External"/><Relationship Id="rId37" Type="http://schemas.openxmlformats.org/officeDocument/2006/relationships/hyperlink" Target="http://www.vincentsitaliancuisine.com/" TargetMode="External"/><Relationship Id="rId38" Type="http://schemas.openxmlformats.org/officeDocument/2006/relationships/hyperlink" Target="http://www.vincentsitaliancuisine.com/" TargetMode="External"/><Relationship Id="rId39" Type="http://schemas.openxmlformats.org/officeDocument/2006/relationships/hyperlink" Target="http://www.restaurantaugust.com/" TargetMode="External"/><Relationship Id="rId80" Type="http://schemas.openxmlformats.org/officeDocument/2006/relationships/hyperlink" Target="http://www.umami.com/" TargetMode="External"/><Relationship Id="rId81" Type="http://schemas.openxmlformats.org/officeDocument/2006/relationships/hyperlink" Target="http://www.umami.com/" TargetMode="External"/><Relationship Id="rId82" Type="http://schemas.openxmlformats.org/officeDocument/2006/relationships/hyperlink" Target="http://www.umami.com/" TargetMode="External"/><Relationship Id="rId83" Type="http://schemas.openxmlformats.org/officeDocument/2006/relationships/hyperlink" Target="http://www.umami.com/" TargetMode="External"/><Relationship Id="rId84" Type="http://schemas.openxmlformats.org/officeDocument/2006/relationships/hyperlink" Target="http://www.umami.com/" TargetMode="External"/><Relationship Id="rId85" Type="http://schemas.openxmlformats.org/officeDocument/2006/relationships/hyperlink" Target="http://www.umami.com/" TargetMode="External"/><Relationship Id="rId86" Type="http://schemas.openxmlformats.org/officeDocument/2006/relationships/hyperlink" Target="http://www.umami.com/" TargetMode="External"/><Relationship Id="rId87" Type="http://schemas.openxmlformats.org/officeDocument/2006/relationships/hyperlink" Target="http://www.800degreespizza.com/" TargetMode="External"/><Relationship Id="rId88" Type="http://schemas.openxmlformats.org/officeDocument/2006/relationships/hyperlink" Target="http://redmedicinela.com/" TargetMode="External"/><Relationship Id="rId89" Type="http://schemas.openxmlformats.org/officeDocument/2006/relationships/hyperlink" Target="http://www.thecounterburger.com/"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0" Type="http://schemas.openxmlformats.org/officeDocument/2006/relationships/hyperlink" Target="http://www.choladathaicuisine.com/" TargetMode="External"/><Relationship Id="rId11" Type="http://schemas.openxmlformats.org/officeDocument/2006/relationships/hyperlink" Target="http://www.lepainquotidien.us/" TargetMode="External"/><Relationship Id="rId12" Type="http://schemas.openxmlformats.org/officeDocument/2006/relationships/hyperlink" Target="http://www.allaboutthebread.com/" TargetMode="External"/><Relationship Id="rId13" Type="http://schemas.openxmlformats.org/officeDocument/2006/relationships/hyperlink" Target="http://thetrailseatery.com/" TargetMode="External"/><Relationship Id="rId14" Type="http://schemas.openxmlformats.org/officeDocument/2006/relationships/hyperlink" Target="http://www.toastbakerycafe.net/" TargetMode="External"/><Relationship Id="rId15" Type="http://schemas.openxmlformats.org/officeDocument/2006/relationships/hyperlink" Target="http://www.joansonthird.com/" TargetMode="External"/><Relationship Id="rId16" Type="http://schemas.openxmlformats.org/officeDocument/2006/relationships/hyperlink" Target="http://www.doughboysbakeryla.com/" TargetMode="External"/><Relationship Id="rId17" Type="http://schemas.openxmlformats.org/officeDocument/2006/relationships/hyperlink" Target="http://www.thefarmatsouthmountain.com/" TargetMode="External"/><Relationship Id="rId18" Type="http://schemas.openxmlformats.org/officeDocument/2006/relationships/hyperlink" Target="http://bluecowkitchen.com/" TargetMode="External"/><Relationship Id="rId19" Type="http://schemas.openxmlformats.org/officeDocument/2006/relationships/hyperlink" Target="http://www.cafegranadanola.com/" TargetMode="External"/><Relationship Id="rId60" Type="http://schemas.openxmlformats.org/officeDocument/2006/relationships/hyperlink" Target="http://amaroneristorantenyc.com/" TargetMode="External"/><Relationship Id="rId61" Type="http://schemas.openxmlformats.org/officeDocument/2006/relationships/hyperlink" Target="http://www.wynnlasvegas.com/Restaurants/FineDining/Bartolotta" TargetMode="External"/><Relationship Id="rId62" Type="http://schemas.openxmlformats.org/officeDocument/2006/relationships/hyperlink" Target="http://www.bellagio.com/restaurants/olives/" TargetMode="External"/><Relationship Id="rId63" Type="http://schemas.openxmlformats.org/officeDocument/2006/relationships/hyperlink" Target="http://www.bellagio.com/restaurants/circo/" TargetMode="External"/><Relationship Id="rId64" Type="http://schemas.openxmlformats.org/officeDocument/2006/relationships/hyperlink" Target="http://www.bellagio.com/restaurants/michael-mina/" TargetMode="External"/><Relationship Id="rId65" Type="http://schemas.openxmlformats.org/officeDocument/2006/relationships/hyperlink" Target="http://www.circonyc.com/" TargetMode="External"/><Relationship Id="rId66" Type="http://schemas.openxmlformats.org/officeDocument/2006/relationships/hyperlink" Target="http://www.bordergrill.com/" TargetMode="External"/><Relationship Id="rId67" Type="http://schemas.openxmlformats.org/officeDocument/2006/relationships/hyperlink" Target="http://www.arialasvegas.com/dining/julian-serrano/" TargetMode="External"/><Relationship Id="rId68" Type="http://schemas.openxmlformats.org/officeDocument/2006/relationships/hyperlink" Target="http://www.abckitchennyc.com/" TargetMode="External"/><Relationship Id="rId69" Type="http://schemas.openxmlformats.org/officeDocument/2006/relationships/hyperlink" Target="http://www.mignonla.com/" TargetMode="External"/><Relationship Id="rId120" Type="http://schemas.openxmlformats.org/officeDocument/2006/relationships/hyperlink" Target="http://www.juansflyingburrito.com/" TargetMode="External"/><Relationship Id="rId121" Type="http://schemas.openxmlformats.org/officeDocument/2006/relationships/hyperlink" Target="http://www.bellagio.com/restaurants/michael-mina.aspx" TargetMode="External"/><Relationship Id="rId122" Type="http://schemas.openxmlformats.org/officeDocument/2006/relationships/hyperlink" Target="http://thetastingkitchen.com/" TargetMode="External"/><Relationship Id="rId123" Type="http://schemas.openxmlformats.org/officeDocument/2006/relationships/hyperlink" Target="http://www.mandalaybay.com/dining/signature-restaurants/fleur.aspx" TargetMode="External"/><Relationship Id="rId124" Type="http://schemas.openxmlformats.org/officeDocument/2006/relationships/hyperlink" Target="http://www.havanarestaurant.ca/" TargetMode="External"/><Relationship Id="rId125" Type="http://schemas.openxmlformats.org/officeDocument/2006/relationships/hyperlink" Target="http://calpep.com/" TargetMode="External"/><Relationship Id="rId40" Type="http://schemas.openxmlformats.org/officeDocument/2006/relationships/hyperlink" Target="http://www.havanarestaurant.ca/" TargetMode="External"/><Relationship Id="rId41" Type="http://schemas.openxmlformats.org/officeDocument/2006/relationships/hyperlink" Target="http://www.bonchaz.ca/" TargetMode="External"/><Relationship Id="rId42" Type="http://schemas.openxmlformats.org/officeDocument/2006/relationships/hyperlink" Target="http://thecharlesbar.ca/" TargetMode="External"/><Relationship Id="rId90" Type="http://schemas.openxmlformats.org/officeDocument/2006/relationships/hyperlink" Target="http://www.thecounterburger.com/" TargetMode="External"/><Relationship Id="rId91" Type="http://schemas.openxmlformats.org/officeDocument/2006/relationships/hyperlink" Target="http://www.thecounterburger.com/" TargetMode="External"/><Relationship Id="rId92" Type="http://schemas.openxmlformats.org/officeDocument/2006/relationships/hyperlink" Target="http://www.thecounterburger.com/" TargetMode="External"/><Relationship Id="rId93" Type="http://schemas.openxmlformats.org/officeDocument/2006/relationships/hyperlink" Target="http://www.thecounterburger.com/" TargetMode="External"/><Relationship Id="rId94" Type="http://schemas.openxmlformats.org/officeDocument/2006/relationships/hyperlink" Target="http://www.thecounterburger.com/" TargetMode="External"/><Relationship Id="rId95" Type="http://schemas.openxmlformats.org/officeDocument/2006/relationships/hyperlink" Target="http://www.thecounterburger.com/" TargetMode="External"/><Relationship Id="rId96" Type="http://schemas.openxmlformats.org/officeDocument/2006/relationships/hyperlink" Target="http://www.thecounterburger.com/" TargetMode="External"/><Relationship Id="rId101" Type="http://schemas.openxmlformats.org/officeDocument/2006/relationships/hyperlink" Target="http://www.organiccafe.ca/" TargetMode="External"/><Relationship Id="rId102" Type="http://schemas.openxmlformats.org/officeDocument/2006/relationships/hyperlink" Target="http://communecafe.ca/" TargetMode="External"/><Relationship Id="rId103" Type="http://schemas.openxmlformats.org/officeDocument/2006/relationships/hyperlink" Target="http://www.moxies.ca/" TargetMode="External"/><Relationship Id="rId104" Type="http://schemas.openxmlformats.org/officeDocument/2006/relationships/hyperlink" Target="http://www.glowbalgroup.com/society/" TargetMode="External"/><Relationship Id="rId105" Type="http://schemas.openxmlformats.org/officeDocument/2006/relationships/hyperlink" Target="http://www.newindiabuffet.com/" TargetMode="External"/><Relationship Id="rId106" Type="http://schemas.openxmlformats.org/officeDocument/2006/relationships/hyperlink" Target="http://www.eightandahalf.ca/" TargetMode="External"/><Relationship Id="rId107" Type="http://schemas.openxmlformats.org/officeDocument/2006/relationships/hyperlink" Target="http://www.bicenewyork.com/" TargetMode="External"/><Relationship Id="rId108" Type="http://schemas.openxmlformats.org/officeDocument/2006/relationships/hyperlink" Target="http://www.masanyc.com/" TargetMode="External"/><Relationship Id="rId109" Type="http://schemas.openxmlformats.org/officeDocument/2006/relationships/hyperlink" Target="http://www.lbveganeatery.com/" TargetMode="External"/><Relationship Id="rId97" Type="http://schemas.openxmlformats.org/officeDocument/2006/relationships/hyperlink" Target="http://www.thecounterburger.com/" TargetMode="External"/><Relationship Id="rId98" Type="http://schemas.openxmlformats.org/officeDocument/2006/relationships/hyperlink" Target="http://maishouston.com/" TargetMode="External"/><Relationship Id="rId99" Type="http://schemas.openxmlformats.org/officeDocument/2006/relationships/hyperlink" Target="http://www.goldenviewopenbar.com/" TargetMode="External"/><Relationship Id="rId43" Type="http://schemas.openxmlformats.org/officeDocument/2006/relationships/hyperlink" Target="http://www.caffedeluca.com/" TargetMode="External"/><Relationship Id="rId44" Type="http://schemas.openxmlformats.org/officeDocument/2006/relationships/hyperlink" Target="http://www.winberies.com/" TargetMode="External"/><Relationship Id="rId45" Type="http://schemas.openxmlformats.org/officeDocument/2006/relationships/hyperlink" Target="http://www.citygategrille.com/" TargetMode="External"/><Relationship Id="rId46" Type="http://schemas.openxmlformats.org/officeDocument/2006/relationships/hyperlink" Target="http://www.angeliscatering.com/" TargetMode="External"/><Relationship Id="rId47" Type="http://schemas.openxmlformats.org/officeDocument/2006/relationships/hyperlink" Target="http://www.lacasita.ca/" TargetMode="External"/><Relationship Id="rId48" Type="http://schemas.openxmlformats.org/officeDocument/2006/relationships/hyperlink" Target="http://www.elgatonegronola.com/" TargetMode="External"/><Relationship Id="rId49" Type="http://schemas.openxmlformats.org/officeDocument/2006/relationships/hyperlink" Target="http://www.elgatonegronola.com/" TargetMode="External"/><Relationship Id="rId100" Type="http://schemas.openxmlformats.org/officeDocument/2006/relationships/hyperlink" Target="http://www.theflorencediner.com/" TargetMode="External"/><Relationship Id="rId20" Type="http://schemas.openxmlformats.org/officeDocument/2006/relationships/hyperlink" Target="http://www.gautreausrestaurant.com/" TargetMode="External"/><Relationship Id="rId21" Type="http://schemas.openxmlformats.org/officeDocument/2006/relationships/hyperlink" Target="http://www.danteskitchen.com/" TargetMode="External"/><Relationship Id="rId22" Type="http://schemas.openxmlformats.org/officeDocument/2006/relationships/hyperlink" Target="http://www.liletterestaurant.com/" TargetMode="External"/><Relationship Id="rId70" Type="http://schemas.openxmlformats.org/officeDocument/2006/relationships/hyperlink" Target="http://www.victorysbanner.com/" TargetMode="External"/><Relationship Id="rId71" Type="http://schemas.openxmlformats.org/officeDocument/2006/relationships/hyperlink" Target="http://www.parusrestaurant.com/" TargetMode="External"/><Relationship Id="rId72" Type="http://schemas.openxmlformats.org/officeDocument/2006/relationships/hyperlink" Target="http://bbandcnyc.com/" TargetMode="External"/><Relationship Id="rId73" Type="http://schemas.openxmlformats.org/officeDocument/2006/relationships/hyperlink" Target="http://vinotequeonmelrose.com/" TargetMode="External"/><Relationship Id="rId74" Type="http://schemas.openxmlformats.org/officeDocument/2006/relationships/hyperlink" Target="http://www.bossanovafood.com/" TargetMode="External"/><Relationship Id="rId75" Type="http://schemas.openxmlformats.org/officeDocument/2006/relationships/hyperlink" Target="http://www.bossanovafood.com/" TargetMode="External"/><Relationship Id="rId76" Type="http://schemas.openxmlformats.org/officeDocument/2006/relationships/hyperlink" Target="http://www.bossanovafood.com/" TargetMode="External"/><Relationship Id="rId77" Type="http://schemas.openxmlformats.org/officeDocument/2006/relationships/hyperlink" Target="http://www.lalasgrill.com/" TargetMode="External"/><Relationship Id="rId78" Type="http://schemas.openxmlformats.org/officeDocument/2006/relationships/hyperlink" Target="http://www.lalasgrill.com/" TargetMode="External"/><Relationship Id="rId79" Type="http://schemas.openxmlformats.org/officeDocument/2006/relationships/hyperlink" Target="http://malbeccuisine.com/" TargetMode="External"/><Relationship Id="rId23" Type="http://schemas.openxmlformats.org/officeDocument/2006/relationships/hyperlink" Target="http://www.theospizza.com/" TargetMode="External"/><Relationship Id="rId24" Type="http://schemas.openxmlformats.org/officeDocument/2006/relationships/hyperlink" Target="http://www.theospizza.com/" TargetMode="External"/><Relationship Id="rId25" Type="http://schemas.openxmlformats.org/officeDocument/2006/relationships/hyperlink" Target="http://www.nachomamasmexicangrill.com/" TargetMode="External"/><Relationship Id="rId26" Type="http://schemas.openxmlformats.org/officeDocument/2006/relationships/hyperlink" Target="http://www.nachomamasmexicangrill.com/" TargetMode="External"/><Relationship Id="rId27" Type="http://schemas.openxmlformats.org/officeDocument/2006/relationships/hyperlink" Target="http://www.surreyscafeandjuicebar.com/" TargetMode="External"/><Relationship Id="rId28" Type="http://schemas.openxmlformats.org/officeDocument/2006/relationships/hyperlink" Target="http://www.surreyscafeandjuicebar.com/" TargetMode="External"/><Relationship Id="rId29" Type="http://schemas.openxmlformats.org/officeDocument/2006/relationships/hyperlink" Target="http://www.boulignytavern.com/" TargetMode="External"/><Relationship Id="rId1" Type="http://schemas.openxmlformats.org/officeDocument/2006/relationships/hyperlink" Target="http://www.yelp.com/biz_redir?url=http%3A%2F%2Fkogibbq.com&amp;src_bizid=pgf0zR-6YG87T59mZge7HA&amp;cachebuster=1306125114" TargetMode="External"/><Relationship Id="rId2" Type="http://schemas.openxmlformats.org/officeDocument/2006/relationships/hyperlink" Target="http://www.yelp.com/biz_redir?url=http%3A%2F%2Fwww.islandsrestaurants.com&amp;src_bizid=RVtCMvMQkYYYyRsD8xs7wg&amp;cachebuster=1306813147" TargetMode="External"/><Relationship Id="rId3" Type="http://schemas.openxmlformats.org/officeDocument/2006/relationships/hyperlink" Target="http://www.potbelly.com/home/" TargetMode="External"/><Relationship Id="rId4" Type="http://schemas.openxmlformats.org/officeDocument/2006/relationships/hyperlink" Target="http://www.mandalaybay.com/dining/signature-restaurants/fleur.aspx" TargetMode="External"/><Relationship Id="rId5" Type="http://schemas.openxmlformats.org/officeDocument/2006/relationships/hyperlink" Target="http://www.tinroofbistro.com/" TargetMode="External"/><Relationship Id="rId6" Type="http://schemas.openxmlformats.org/officeDocument/2006/relationships/hyperlink" Target="http://sunnyspotvenice.com/" TargetMode="External"/><Relationship Id="rId7" Type="http://schemas.openxmlformats.org/officeDocument/2006/relationships/hyperlink" Target="http://www.cornerbakerycafe.com/home.aspx" TargetMode="External"/><Relationship Id="rId8" Type="http://schemas.openxmlformats.org/officeDocument/2006/relationships/hyperlink" Target="http://mohawk.la/" TargetMode="External"/><Relationship Id="rId9" Type="http://schemas.openxmlformats.org/officeDocument/2006/relationships/hyperlink" Target="http://www.qualityfoodandbeverage.com/" TargetMode="External"/><Relationship Id="rId50" Type="http://schemas.openxmlformats.org/officeDocument/2006/relationships/hyperlink" Target="http://www.hugos.ie/" TargetMode="External"/><Relationship Id="rId51" Type="http://schemas.openxmlformats.org/officeDocument/2006/relationships/hyperlink" Target="http://www.facebook.com/groups" TargetMode="External"/><Relationship Id="rId52" Type="http://schemas.openxmlformats.org/officeDocument/2006/relationships/hyperlink" Target="http://www.mendocinofarms.com/" TargetMode="External"/><Relationship Id="rId53" Type="http://schemas.openxmlformats.org/officeDocument/2006/relationships/hyperlink" Target="http://www.palacegrill.com/" TargetMode="External"/><Relationship Id="rId54" Type="http://schemas.openxmlformats.org/officeDocument/2006/relationships/hyperlink" Target="http://www.coirestaurant.com/" TargetMode="External"/><Relationship Id="rId55" Type="http://schemas.openxmlformats.org/officeDocument/2006/relationships/hyperlink" Target="http://www.fenix54.com/" TargetMode="External"/><Relationship Id="rId56" Type="http://schemas.openxmlformats.org/officeDocument/2006/relationships/hyperlink" Target="http://www.5thqtr.net/" TargetMode="External"/><Relationship Id="rId57" Type="http://schemas.openxmlformats.org/officeDocument/2006/relationships/hyperlink" Target="http://www.pourhousevancouver.com/" TargetMode="External"/><Relationship Id="rId58" Type="http://schemas.openxmlformats.org/officeDocument/2006/relationships/hyperlink" Target="http://www.cinemarestaurants.com/" TargetMode="External"/><Relationship Id="rId59" Type="http://schemas.openxmlformats.org/officeDocument/2006/relationships/hyperlink" Target="http://www.cinemarestaurants.com/" TargetMode="External"/><Relationship Id="rId110" Type="http://schemas.openxmlformats.org/officeDocument/2006/relationships/hyperlink" Target="http://www.barrafina.co.uk/" TargetMode="External"/><Relationship Id="rId111" Type="http://schemas.openxmlformats.org/officeDocument/2006/relationships/hyperlink" Target="http://www.maniosteria.com/" TargetMode="External"/><Relationship Id="rId112" Type="http://schemas.openxmlformats.org/officeDocument/2006/relationships/hyperlink" Target="http://www.alcazar.fr/" TargetMode="External"/><Relationship Id="rId113" Type="http://schemas.openxmlformats.org/officeDocument/2006/relationships/hyperlink" Target="http://www.lungarnocollection.com/en/eat-drink-e-shop/restaurant-borgo-san-jacopo-florence" TargetMode="External"/><Relationship Id="rId114" Type="http://schemas.openxmlformats.org/officeDocument/2006/relationships/hyperlink" Target="http://www.ristorantelafonte.it/" TargetMode="External"/><Relationship Id="rId115" Type="http://schemas.openxmlformats.org/officeDocument/2006/relationships/hyperlink" Target="http://www.muranolondon.com/" TargetMode="External"/><Relationship Id="rId116" Type="http://schemas.openxmlformats.org/officeDocument/2006/relationships/hyperlink" Target="http://www.acquaal2.it/" TargetMode="External"/><Relationship Id="rId117" Type="http://schemas.openxmlformats.org/officeDocument/2006/relationships/hyperlink" Target="http://www.acquaal2.com/" TargetMode="External"/><Relationship Id="rId118" Type="http://schemas.openxmlformats.org/officeDocument/2006/relationships/hyperlink" Target="http://www.bigbowl.com/lincolnshire" TargetMode="External"/><Relationship Id="rId119" Type="http://schemas.openxmlformats.org/officeDocument/2006/relationships/hyperlink" Target="http://www.bigbowl.com/reston" TargetMode="External"/><Relationship Id="rId30" Type="http://schemas.openxmlformats.org/officeDocument/2006/relationships/hyperlink" Target="http://www.cafedegas.com/" TargetMode="External"/><Relationship Id="rId31" Type="http://schemas.openxmlformats.org/officeDocument/2006/relationships/hyperlink" Target="http://www.andreasrestaurant.com/" TargetMode="External"/><Relationship Id="rId32" Type="http://schemas.openxmlformats.org/officeDocument/2006/relationships/hyperlink" Target="http://www.sukhothai-nola.com/" TargetMode="External"/><Relationship Id="rId33" Type="http://schemas.openxmlformats.org/officeDocument/2006/relationships/hyperlink" Target="http://www.sukhothai-nola.com/" TargetMode="External"/><Relationship Id="rId34" Type="http://schemas.openxmlformats.org/officeDocument/2006/relationships/hyperlink" Target="http://www.lathaiuptown.com/" TargetMode="External"/><Relationship Id="rId35" Type="http://schemas.openxmlformats.org/officeDocument/2006/relationships/hyperlink" Target="http://www.frescocafe.us/" TargetMode="External"/><Relationship Id="rId36" Type="http://schemas.openxmlformats.org/officeDocument/2006/relationships/hyperlink" Target="http://www.eleven79.com/" TargetMode="External"/><Relationship Id="rId37" Type="http://schemas.openxmlformats.org/officeDocument/2006/relationships/hyperlink" Target="http://www.vincentsitaliancuisine.com/" TargetMode="External"/><Relationship Id="rId38" Type="http://schemas.openxmlformats.org/officeDocument/2006/relationships/hyperlink" Target="http://www.vincentsitaliancuisine.com/" TargetMode="External"/><Relationship Id="rId39" Type="http://schemas.openxmlformats.org/officeDocument/2006/relationships/hyperlink" Target="http://www.restaurantaugust.com/" TargetMode="External"/><Relationship Id="rId80" Type="http://schemas.openxmlformats.org/officeDocument/2006/relationships/hyperlink" Target="http://www.umami.com/" TargetMode="External"/><Relationship Id="rId81" Type="http://schemas.openxmlformats.org/officeDocument/2006/relationships/hyperlink" Target="http://www.umami.com/" TargetMode="External"/><Relationship Id="rId82" Type="http://schemas.openxmlformats.org/officeDocument/2006/relationships/hyperlink" Target="http://www.umami.com/" TargetMode="External"/><Relationship Id="rId83" Type="http://schemas.openxmlformats.org/officeDocument/2006/relationships/hyperlink" Target="http://www.umami.com/" TargetMode="External"/><Relationship Id="rId84" Type="http://schemas.openxmlformats.org/officeDocument/2006/relationships/hyperlink" Target="http://www.umami.com/" TargetMode="External"/><Relationship Id="rId85" Type="http://schemas.openxmlformats.org/officeDocument/2006/relationships/hyperlink" Target="http://www.umami.com/" TargetMode="External"/><Relationship Id="rId86" Type="http://schemas.openxmlformats.org/officeDocument/2006/relationships/hyperlink" Target="http://www.umami.com/" TargetMode="External"/><Relationship Id="rId87" Type="http://schemas.openxmlformats.org/officeDocument/2006/relationships/hyperlink" Target="http://www.800degreespizza.com/" TargetMode="External"/><Relationship Id="rId88" Type="http://schemas.openxmlformats.org/officeDocument/2006/relationships/hyperlink" Target="http://redmedicinela.com/" TargetMode="External"/><Relationship Id="rId89" Type="http://schemas.openxmlformats.org/officeDocument/2006/relationships/hyperlink" Target="http://www.thecounterburge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455"/>
  <sheetViews>
    <sheetView workbookViewId="0">
      <pane xSplit="1" ySplit="1" topLeftCell="B3" activePane="bottomRight" state="frozen"/>
      <selection pane="topRight" activeCell="B1" sqref="B1"/>
      <selection pane="bottomLeft" activeCell="A2" sqref="A2"/>
      <selection pane="bottomRight" activeCell="Q4" sqref="Q4"/>
    </sheetView>
  </sheetViews>
  <sheetFormatPr baseColWidth="10" defaultColWidth="8.83203125" defaultRowHeight="12" x14ac:dyDescent="0"/>
  <cols>
    <col min="1" max="1" width="5.6640625" customWidth="1"/>
    <col min="2" max="2" width="25.5" bestFit="1" customWidth="1"/>
    <col min="3" max="3" width="25" bestFit="1" customWidth="1"/>
    <col min="4" max="4" width="15.1640625" customWidth="1"/>
    <col min="5" max="5" width="14.83203125" customWidth="1"/>
    <col min="6" max="6" width="17.5" bestFit="1" customWidth="1"/>
    <col min="7" max="7" width="25" customWidth="1"/>
    <col min="8" max="8" width="18.33203125" customWidth="1"/>
    <col min="12" max="12" width="21.5" bestFit="1" customWidth="1"/>
    <col min="13" max="13" width="78.5" bestFit="1" customWidth="1"/>
    <col min="14" max="14" width="50.1640625" customWidth="1"/>
    <col min="15" max="15" width="42.5" customWidth="1"/>
    <col min="16" max="16" width="39.6640625" customWidth="1"/>
    <col min="37" max="37" width="18.1640625" style="28" customWidth="1"/>
    <col min="38" max="38" width="20.1640625" style="28" customWidth="1"/>
    <col min="39" max="39" width="18.33203125" style="28" customWidth="1"/>
    <col min="40" max="40" width="27.6640625" customWidth="1"/>
  </cols>
  <sheetData>
    <row r="1" spans="1:41" s="22" customFormat="1" ht="13" thickBot="1">
      <c r="A1" s="22" t="s">
        <v>3614</v>
      </c>
      <c r="B1" s="23" t="s">
        <v>0</v>
      </c>
      <c r="C1" s="23" t="s">
        <v>1</v>
      </c>
      <c r="D1" s="23" t="s">
        <v>2</v>
      </c>
      <c r="E1" s="23" t="s">
        <v>3</v>
      </c>
      <c r="F1" s="23" t="s">
        <v>4</v>
      </c>
      <c r="G1" s="23" t="s">
        <v>5</v>
      </c>
      <c r="H1" s="23" t="s">
        <v>6</v>
      </c>
      <c r="I1" s="23" t="s">
        <v>7</v>
      </c>
      <c r="J1" s="23" t="s">
        <v>8</v>
      </c>
      <c r="K1" s="23" t="s">
        <v>9</v>
      </c>
      <c r="L1" s="23" t="s">
        <v>10</v>
      </c>
      <c r="M1" s="23" t="s">
        <v>11</v>
      </c>
      <c r="N1" s="23" t="s">
        <v>12</v>
      </c>
      <c r="O1" s="23" t="s">
        <v>13</v>
      </c>
      <c r="P1" s="23" t="s">
        <v>14</v>
      </c>
      <c r="Q1" s="23" t="s">
        <v>15</v>
      </c>
      <c r="R1" s="23" t="s">
        <v>16</v>
      </c>
      <c r="S1" s="23" t="s">
        <v>17</v>
      </c>
      <c r="T1" s="23" t="s">
        <v>18</v>
      </c>
      <c r="U1" s="23" t="s">
        <v>19</v>
      </c>
      <c r="V1" s="23" t="s">
        <v>20</v>
      </c>
      <c r="W1" s="23" t="s">
        <v>21</v>
      </c>
      <c r="X1" s="23" t="s">
        <v>22</v>
      </c>
      <c r="Y1" s="23"/>
      <c r="Z1" s="23"/>
      <c r="AA1" s="23" t="s">
        <v>23</v>
      </c>
      <c r="AB1" s="23" t="s">
        <v>24</v>
      </c>
      <c r="AC1" s="23" t="s">
        <v>25</v>
      </c>
      <c r="AD1" s="23" t="s">
        <v>26</v>
      </c>
      <c r="AE1" s="23" t="s">
        <v>27</v>
      </c>
      <c r="AF1" s="23" t="s">
        <v>28</v>
      </c>
      <c r="AG1" s="23" t="s">
        <v>29</v>
      </c>
      <c r="AH1" s="23" t="s">
        <v>30</v>
      </c>
      <c r="AI1" s="23" t="s">
        <v>31</v>
      </c>
      <c r="AJ1" s="23" t="s">
        <v>32</v>
      </c>
      <c r="AK1" s="27" t="s">
        <v>33</v>
      </c>
      <c r="AL1" s="27" t="s">
        <v>34</v>
      </c>
      <c r="AM1" s="27" t="s">
        <v>35</v>
      </c>
      <c r="AN1" s="23" t="s">
        <v>3637</v>
      </c>
    </row>
    <row r="2" spans="1:41">
      <c r="A2">
        <v>1</v>
      </c>
      <c r="B2" t="s">
        <v>36</v>
      </c>
      <c r="C2" t="s">
        <v>37</v>
      </c>
      <c r="D2" t="s">
        <v>38</v>
      </c>
      <c r="G2" t="s">
        <v>39</v>
      </c>
      <c r="H2" t="s">
        <v>37</v>
      </c>
      <c r="I2" t="s">
        <v>40</v>
      </c>
      <c r="J2">
        <v>92648</v>
      </c>
      <c r="L2" t="s">
        <v>41</v>
      </c>
      <c r="M2" s="2" t="s">
        <v>42</v>
      </c>
      <c r="N2" t="s">
        <v>43</v>
      </c>
      <c r="P2" t="s">
        <v>44</v>
      </c>
      <c r="U2" t="s">
        <v>45</v>
      </c>
      <c r="V2">
        <v>0</v>
      </c>
      <c r="W2">
        <v>1</v>
      </c>
      <c r="AC2" s="1">
        <v>3</v>
      </c>
      <c r="AD2" s="1">
        <v>0</v>
      </c>
      <c r="AE2" s="1">
        <v>0</v>
      </c>
      <c r="AF2" s="1">
        <v>1</v>
      </c>
      <c r="AG2" s="1">
        <v>0</v>
      </c>
      <c r="AH2" s="1">
        <v>0</v>
      </c>
      <c r="AI2" s="1">
        <v>0</v>
      </c>
      <c r="AJ2" s="1">
        <v>0</v>
      </c>
      <c r="AK2" s="28" t="s">
        <v>46</v>
      </c>
      <c r="AL2" s="28" t="s">
        <v>47</v>
      </c>
      <c r="AN2" s="3" t="s">
        <v>3994</v>
      </c>
      <c r="AO2" t="s">
        <v>3651</v>
      </c>
    </row>
    <row r="3" spans="1:41" ht="24">
      <c r="A3">
        <v>2</v>
      </c>
      <c r="B3" t="s">
        <v>48</v>
      </c>
      <c r="D3" t="s">
        <v>49</v>
      </c>
      <c r="E3" t="s">
        <v>50</v>
      </c>
      <c r="G3" t="s">
        <v>51</v>
      </c>
      <c r="H3" t="s">
        <v>52</v>
      </c>
      <c r="I3" t="s">
        <v>40</v>
      </c>
      <c r="J3">
        <v>90046</v>
      </c>
      <c r="L3" t="s">
        <v>53</v>
      </c>
      <c r="M3" s="2" t="s">
        <v>54</v>
      </c>
      <c r="N3" t="s">
        <v>55</v>
      </c>
      <c r="O3" t="s">
        <v>56</v>
      </c>
      <c r="P3" s="4" t="s">
        <v>57</v>
      </c>
      <c r="Q3" s="4"/>
      <c r="R3" s="4"/>
      <c r="S3" s="4"/>
      <c r="T3" s="4"/>
      <c r="U3" t="s">
        <v>45</v>
      </c>
      <c r="V3">
        <v>1</v>
      </c>
      <c r="W3">
        <v>4</v>
      </c>
      <c r="AC3" s="1">
        <v>4</v>
      </c>
      <c r="AD3" s="1">
        <v>0</v>
      </c>
      <c r="AE3" s="1">
        <v>0</v>
      </c>
      <c r="AF3" s="1">
        <v>1</v>
      </c>
      <c r="AG3" s="1">
        <v>1</v>
      </c>
      <c r="AH3" s="1">
        <v>0</v>
      </c>
      <c r="AI3" s="1">
        <v>0</v>
      </c>
      <c r="AJ3" s="1">
        <v>0</v>
      </c>
      <c r="AK3" s="28" t="s">
        <v>58</v>
      </c>
      <c r="AL3" s="28" t="s">
        <v>59</v>
      </c>
      <c r="AN3" s="3" t="s">
        <v>3994</v>
      </c>
      <c r="AO3" t="s">
        <v>4003</v>
      </c>
    </row>
    <row r="4" spans="1:41" ht="36">
      <c r="A4">
        <v>3</v>
      </c>
      <c r="B4" t="s">
        <v>60</v>
      </c>
      <c r="C4" t="s">
        <v>61</v>
      </c>
      <c r="D4" t="s">
        <v>62</v>
      </c>
      <c r="E4" t="s">
        <v>63</v>
      </c>
      <c r="G4" t="s">
        <v>64</v>
      </c>
      <c r="H4" t="s">
        <v>61</v>
      </c>
      <c r="I4" t="s">
        <v>40</v>
      </c>
      <c r="J4">
        <v>92660</v>
      </c>
      <c r="L4" t="s">
        <v>65</v>
      </c>
      <c r="M4" s="2" t="s">
        <v>66</v>
      </c>
      <c r="N4" t="s">
        <v>67</v>
      </c>
      <c r="P4" s="4" t="s">
        <v>68</v>
      </c>
      <c r="Q4" s="4"/>
      <c r="R4" s="4"/>
      <c r="S4" s="4"/>
      <c r="T4" s="4"/>
      <c r="U4" t="s">
        <v>69</v>
      </c>
      <c r="V4">
        <v>0</v>
      </c>
      <c r="W4">
        <v>2</v>
      </c>
      <c r="AC4" s="1">
        <v>5</v>
      </c>
      <c r="AD4" s="1">
        <v>1</v>
      </c>
      <c r="AE4" s="1">
        <v>1</v>
      </c>
      <c r="AF4" s="1">
        <v>1</v>
      </c>
      <c r="AG4" s="1">
        <v>0</v>
      </c>
      <c r="AH4" s="1">
        <v>0</v>
      </c>
      <c r="AI4" s="1">
        <v>0</v>
      </c>
      <c r="AJ4" s="1">
        <v>0</v>
      </c>
      <c r="AK4" s="28" t="s">
        <v>70</v>
      </c>
      <c r="AL4" s="28" t="s">
        <v>71</v>
      </c>
      <c r="AN4" s="25" t="s">
        <v>3994</v>
      </c>
      <c r="AO4" t="s">
        <v>3652</v>
      </c>
    </row>
    <row r="5" spans="1:41">
      <c r="A5">
        <v>4</v>
      </c>
      <c r="B5" t="s">
        <v>72</v>
      </c>
      <c r="C5" t="s">
        <v>52</v>
      </c>
      <c r="D5" t="s">
        <v>62</v>
      </c>
      <c r="E5" t="s">
        <v>73</v>
      </c>
      <c r="G5" t="s">
        <v>74</v>
      </c>
      <c r="H5" t="s">
        <v>52</v>
      </c>
      <c r="I5" t="s">
        <v>40</v>
      </c>
      <c r="J5">
        <v>90069</v>
      </c>
      <c r="L5" t="s">
        <v>75</v>
      </c>
      <c r="M5" s="2" t="s">
        <v>76</v>
      </c>
      <c r="N5" t="s">
        <v>77</v>
      </c>
      <c r="P5" t="s">
        <v>78</v>
      </c>
      <c r="U5" t="s">
        <v>45</v>
      </c>
      <c r="V5">
        <v>1</v>
      </c>
      <c r="W5">
        <v>1</v>
      </c>
      <c r="X5">
        <v>3</v>
      </c>
      <c r="AC5" s="1">
        <v>5</v>
      </c>
      <c r="AD5" s="1">
        <v>1</v>
      </c>
      <c r="AE5" s="1">
        <v>1</v>
      </c>
      <c r="AF5" s="1">
        <v>1</v>
      </c>
      <c r="AG5" s="1">
        <v>0</v>
      </c>
      <c r="AH5" s="1">
        <v>1</v>
      </c>
      <c r="AI5" s="1">
        <v>0</v>
      </c>
      <c r="AJ5" s="1">
        <v>0</v>
      </c>
      <c r="AK5" s="28" t="s">
        <v>79</v>
      </c>
      <c r="AN5" t="s">
        <v>3994</v>
      </c>
      <c r="AO5" t="s">
        <v>3653</v>
      </c>
    </row>
    <row r="6" spans="1:41">
      <c r="A6">
        <v>5</v>
      </c>
      <c r="B6" t="s">
        <v>80</v>
      </c>
      <c r="D6" t="s">
        <v>81</v>
      </c>
      <c r="E6" t="s">
        <v>82</v>
      </c>
      <c r="G6" t="s">
        <v>83</v>
      </c>
      <c r="H6" t="s">
        <v>84</v>
      </c>
      <c r="I6" t="s">
        <v>40</v>
      </c>
      <c r="J6">
        <v>90036</v>
      </c>
      <c r="L6" t="s">
        <v>85</v>
      </c>
      <c r="M6" s="2" t="s">
        <v>86</v>
      </c>
      <c r="N6" t="s">
        <v>87</v>
      </c>
      <c r="P6" t="s">
        <v>88</v>
      </c>
      <c r="U6" t="s">
        <v>45</v>
      </c>
      <c r="V6">
        <v>1</v>
      </c>
      <c r="W6">
        <v>2</v>
      </c>
      <c r="X6">
        <v>3</v>
      </c>
      <c r="AC6" s="1">
        <v>5</v>
      </c>
      <c r="AD6" s="1">
        <v>0</v>
      </c>
      <c r="AE6" s="1">
        <v>0</v>
      </c>
      <c r="AF6" s="1">
        <v>1</v>
      </c>
      <c r="AG6" s="1">
        <v>1</v>
      </c>
      <c r="AH6" s="1">
        <v>0</v>
      </c>
      <c r="AI6" s="1">
        <v>0</v>
      </c>
      <c r="AJ6" s="1">
        <v>0</v>
      </c>
      <c r="AK6" s="28" t="s">
        <v>89</v>
      </c>
      <c r="AL6" s="28" t="s">
        <v>90</v>
      </c>
      <c r="AN6" s="3" t="s">
        <v>3994</v>
      </c>
      <c r="AO6" t="s">
        <v>3654</v>
      </c>
    </row>
    <row r="7" spans="1:41" ht="11.25" customHeight="1">
      <c r="A7">
        <v>6</v>
      </c>
      <c r="B7" t="s">
        <v>91</v>
      </c>
      <c r="C7" t="s">
        <v>52</v>
      </c>
      <c r="D7" t="s">
        <v>92</v>
      </c>
      <c r="G7" t="s">
        <v>93</v>
      </c>
      <c r="H7" t="s">
        <v>52</v>
      </c>
      <c r="I7" t="s">
        <v>40</v>
      </c>
      <c r="J7">
        <v>90048</v>
      </c>
      <c r="L7" t="s">
        <v>94</v>
      </c>
      <c r="M7" s="2" t="s">
        <v>95</v>
      </c>
      <c r="N7" s="2" t="s">
        <v>96</v>
      </c>
      <c r="O7" s="2" t="s">
        <v>97</v>
      </c>
      <c r="P7" s="6" t="s">
        <v>98</v>
      </c>
      <c r="Q7" s="6"/>
      <c r="R7" s="6"/>
      <c r="S7" s="6"/>
      <c r="T7" s="6"/>
      <c r="U7" t="s">
        <v>69</v>
      </c>
      <c r="V7">
        <v>1</v>
      </c>
      <c r="W7">
        <v>4</v>
      </c>
      <c r="AC7" s="1">
        <v>2</v>
      </c>
      <c r="AD7" s="1">
        <v>0</v>
      </c>
      <c r="AE7" s="1">
        <v>0</v>
      </c>
      <c r="AF7" s="1">
        <v>1</v>
      </c>
      <c r="AG7" s="1">
        <v>0</v>
      </c>
      <c r="AH7" s="1">
        <v>0</v>
      </c>
      <c r="AI7" s="1">
        <v>0</v>
      </c>
      <c r="AJ7" s="1">
        <v>1</v>
      </c>
      <c r="AK7" s="28" t="s">
        <v>99</v>
      </c>
      <c r="AL7" s="28" t="s">
        <v>100</v>
      </c>
      <c r="AM7" s="28" t="s">
        <v>101</v>
      </c>
      <c r="AN7" t="s">
        <v>3994</v>
      </c>
      <c r="AO7" t="s">
        <v>3655</v>
      </c>
    </row>
    <row r="8" spans="1:41">
      <c r="A8">
        <v>7</v>
      </c>
      <c r="B8" t="s">
        <v>102</v>
      </c>
      <c r="C8" t="s">
        <v>52</v>
      </c>
      <c r="D8" t="s">
        <v>103</v>
      </c>
      <c r="G8" t="s">
        <v>104</v>
      </c>
      <c r="H8" t="s">
        <v>52</v>
      </c>
      <c r="I8" t="s">
        <v>40</v>
      </c>
      <c r="J8">
        <v>90048</v>
      </c>
      <c r="L8" t="s">
        <v>105</v>
      </c>
      <c r="M8" s="2" t="s">
        <v>106</v>
      </c>
      <c r="N8" s="2" t="s">
        <v>107</v>
      </c>
      <c r="O8" s="2"/>
      <c r="P8" t="s">
        <v>108</v>
      </c>
      <c r="U8" t="s">
        <v>45</v>
      </c>
      <c r="V8">
        <v>0</v>
      </c>
      <c r="W8">
        <v>3</v>
      </c>
      <c r="AC8" s="1">
        <v>3</v>
      </c>
      <c r="AD8" s="1">
        <v>0</v>
      </c>
      <c r="AE8" s="1">
        <v>1</v>
      </c>
      <c r="AF8" s="1">
        <v>1</v>
      </c>
      <c r="AG8" s="7">
        <v>1</v>
      </c>
      <c r="AH8" s="7">
        <v>0</v>
      </c>
      <c r="AI8" s="7">
        <v>0</v>
      </c>
      <c r="AJ8" s="7">
        <v>0</v>
      </c>
      <c r="AK8" s="28" t="s">
        <v>109</v>
      </c>
      <c r="AL8" s="28" t="s">
        <v>110</v>
      </c>
      <c r="AM8" s="28" t="s">
        <v>111</v>
      </c>
      <c r="AN8" s="3" t="s">
        <v>3994</v>
      </c>
      <c r="AO8" t="s">
        <v>3656</v>
      </c>
    </row>
    <row r="9" spans="1:41" ht="24">
      <c r="A9">
        <v>8</v>
      </c>
      <c r="B9" t="s">
        <v>112</v>
      </c>
      <c r="C9" t="s">
        <v>52</v>
      </c>
      <c r="D9" t="s">
        <v>113</v>
      </c>
      <c r="E9" t="s">
        <v>63</v>
      </c>
      <c r="G9" t="s">
        <v>114</v>
      </c>
      <c r="H9" t="s">
        <v>52</v>
      </c>
      <c r="I9" t="s">
        <v>40</v>
      </c>
      <c r="J9">
        <v>90069</v>
      </c>
      <c r="L9" t="s">
        <v>115</v>
      </c>
      <c r="M9" s="2" t="s">
        <v>116</v>
      </c>
      <c r="N9" s="2" t="s">
        <v>116</v>
      </c>
      <c r="O9" s="2" t="s">
        <v>117</v>
      </c>
      <c r="P9" s="4" t="s">
        <v>118</v>
      </c>
      <c r="Q9" s="4"/>
      <c r="R9" s="4"/>
      <c r="S9" s="4"/>
      <c r="T9" s="4"/>
      <c r="U9" t="s">
        <v>69</v>
      </c>
      <c r="V9">
        <v>1</v>
      </c>
      <c r="W9">
        <v>3</v>
      </c>
      <c r="X9">
        <v>4</v>
      </c>
      <c r="AC9" s="1">
        <v>1</v>
      </c>
      <c r="AD9" s="1">
        <v>0</v>
      </c>
      <c r="AE9" s="1">
        <v>0</v>
      </c>
      <c r="AF9" s="1">
        <v>1</v>
      </c>
      <c r="AG9" s="1">
        <v>0</v>
      </c>
      <c r="AH9" s="1">
        <v>0</v>
      </c>
      <c r="AI9" s="1">
        <v>0</v>
      </c>
      <c r="AJ9" s="1">
        <v>1</v>
      </c>
      <c r="AK9" s="28" t="s">
        <v>119</v>
      </c>
      <c r="AL9" s="28" t="s">
        <v>120</v>
      </c>
      <c r="AN9" s="6" t="s">
        <v>3994</v>
      </c>
      <c r="AO9" t="s">
        <v>3657</v>
      </c>
    </row>
    <row r="10" spans="1:41" ht="24" customHeight="1">
      <c r="A10">
        <v>9</v>
      </c>
      <c r="B10" t="s">
        <v>121</v>
      </c>
      <c r="C10" t="s">
        <v>52</v>
      </c>
      <c r="D10" t="s">
        <v>62</v>
      </c>
      <c r="E10" t="s">
        <v>122</v>
      </c>
      <c r="F10" t="s">
        <v>123</v>
      </c>
      <c r="G10" t="s">
        <v>124</v>
      </c>
      <c r="H10" t="s">
        <v>52</v>
      </c>
      <c r="I10" t="s">
        <v>40</v>
      </c>
      <c r="J10">
        <v>90069</v>
      </c>
      <c r="L10" t="s">
        <v>125</v>
      </c>
      <c r="M10" s="2" t="s">
        <v>126</v>
      </c>
      <c r="N10" s="2" t="s">
        <v>127</v>
      </c>
      <c r="O10" s="2" t="s">
        <v>128</v>
      </c>
      <c r="P10" s="4" t="s">
        <v>129</v>
      </c>
      <c r="Q10" s="4"/>
      <c r="R10" s="4"/>
      <c r="S10" s="4"/>
      <c r="T10" s="4"/>
      <c r="U10" t="s">
        <v>45</v>
      </c>
      <c r="V10">
        <v>1</v>
      </c>
      <c r="W10">
        <v>4</v>
      </c>
      <c r="AC10" s="1">
        <v>2</v>
      </c>
      <c r="AD10" s="1">
        <v>1</v>
      </c>
      <c r="AE10" s="1">
        <v>0</v>
      </c>
      <c r="AF10" s="1">
        <v>1</v>
      </c>
      <c r="AG10" s="1">
        <v>0</v>
      </c>
      <c r="AH10" s="1">
        <v>0</v>
      </c>
      <c r="AI10" s="1">
        <v>0</v>
      </c>
      <c r="AJ10" s="1">
        <v>1</v>
      </c>
      <c r="AK10" s="28" t="s">
        <v>130</v>
      </c>
      <c r="AL10" s="28" t="s">
        <v>131</v>
      </c>
      <c r="AN10" t="s">
        <v>3994</v>
      </c>
      <c r="AO10" t="s">
        <v>3658</v>
      </c>
    </row>
    <row r="11" spans="1:41" ht="24">
      <c r="A11">
        <v>10</v>
      </c>
      <c r="B11" s="3" t="s">
        <v>132</v>
      </c>
      <c r="D11" t="s">
        <v>133</v>
      </c>
      <c r="E11" s="3" t="s">
        <v>63</v>
      </c>
      <c r="F11" s="3" t="s">
        <v>134</v>
      </c>
      <c r="G11" t="s">
        <v>135</v>
      </c>
      <c r="H11" t="s">
        <v>52</v>
      </c>
      <c r="I11" t="s">
        <v>40</v>
      </c>
      <c r="J11">
        <v>90069</v>
      </c>
      <c r="L11" t="s">
        <v>136</v>
      </c>
      <c r="M11" s="2" t="s">
        <v>137</v>
      </c>
      <c r="N11" s="2" t="s">
        <v>137</v>
      </c>
      <c r="O11" s="2" t="s">
        <v>138</v>
      </c>
      <c r="P11" s="6" t="s">
        <v>139</v>
      </c>
      <c r="Q11" s="6"/>
      <c r="R11" s="6"/>
      <c r="S11" s="6"/>
      <c r="T11" s="6"/>
      <c r="U11" t="s">
        <v>69</v>
      </c>
      <c r="V11">
        <v>1</v>
      </c>
      <c r="W11">
        <v>4</v>
      </c>
      <c r="AC11" s="1">
        <v>1</v>
      </c>
      <c r="AD11" s="1">
        <v>0</v>
      </c>
      <c r="AE11" s="1">
        <v>0</v>
      </c>
      <c r="AF11" s="1">
        <v>0</v>
      </c>
      <c r="AG11" s="1">
        <v>0</v>
      </c>
      <c r="AH11" s="1">
        <v>0</v>
      </c>
      <c r="AI11" s="1">
        <v>0</v>
      </c>
      <c r="AJ11" s="1">
        <v>0</v>
      </c>
      <c r="AK11" s="28" t="s">
        <v>140</v>
      </c>
      <c r="AL11" s="28" t="s">
        <v>141</v>
      </c>
      <c r="AN11" s="3" t="s">
        <v>3994</v>
      </c>
      <c r="AO11" t="s">
        <v>3659</v>
      </c>
    </row>
    <row r="12" spans="1:41" ht="12" customHeight="1">
      <c r="A12">
        <v>11</v>
      </c>
      <c r="B12" s="8" t="s">
        <v>142</v>
      </c>
      <c r="C12" t="s">
        <v>52</v>
      </c>
      <c r="D12" t="s">
        <v>49</v>
      </c>
      <c r="E12" s="3" t="s">
        <v>143</v>
      </c>
      <c r="G12" t="s">
        <v>144</v>
      </c>
      <c r="H12" t="s">
        <v>52</v>
      </c>
      <c r="I12" t="s">
        <v>40</v>
      </c>
      <c r="J12">
        <v>90069</v>
      </c>
      <c r="L12" t="s">
        <v>145</v>
      </c>
      <c r="M12" s="2" t="s">
        <v>146</v>
      </c>
      <c r="N12" s="2" t="s">
        <v>147</v>
      </c>
      <c r="O12" s="2" t="s">
        <v>148</v>
      </c>
      <c r="P12" s="6" t="s">
        <v>149</v>
      </c>
      <c r="Q12" s="6"/>
      <c r="R12" s="6"/>
      <c r="S12" s="6"/>
      <c r="T12" s="6"/>
      <c r="U12" t="s">
        <v>69</v>
      </c>
      <c r="V12">
        <v>1</v>
      </c>
      <c r="W12">
        <v>4</v>
      </c>
      <c r="AC12" s="1">
        <v>3</v>
      </c>
      <c r="AD12" s="1">
        <v>0</v>
      </c>
      <c r="AE12" s="1">
        <v>0</v>
      </c>
      <c r="AF12" s="1">
        <v>0</v>
      </c>
      <c r="AG12" s="1">
        <v>0</v>
      </c>
      <c r="AH12" s="1">
        <v>0</v>
      </c>
      <c r="AI12" s="1">
        <v>0</v>
      </c>
      <c r="AJ12" s="1">
        <v>1</v>
      </c>
      <c r="AK12" s="28" t="s">
        <v>150</v>
      </c>
      <c r="AL12" s="28" t="s">
        <v>151</v>
      </c>
      <c r="AN12" s="3" t="s">
        <v>3994</v>
      </c>
      <c r="AO12" t="s">
        <v>3660</v>
      </c>
    </row>
    <row r="13" spans="1:41" ht="24">
      <c r="A13">
        <v>12</v>
      </c>
      <c r="B13" t="s">
        <v>152</v>
      </c>
      <c r="D13" t="s">
        <v>153</v>
      </c>
      <c r="E13" s="3" t="s">
        <v>154</v>
      </c>
      <c r="G13" t="s">
        <v>155</v>
      </c>
      <c r="H13" t="s">
        <v>156</v>
      </c>
      <c r="I13" t="s">
        <v>40</v>
      </c>
      <c r="J13">
        <v>90292</v>
      </c>
      <c r="L13" t="s">
        <v>157</v>
      </c>
      <c r="M13" s="2" t="s">
        <v>158</v>
      </c>
      <c r="N13" s="2" t="s">
        <v>159</v>
      </c>
      <c r="O13" s="2" t="s">
        <v>160</v>
      </c>
      <c r="P13" s="6" t="s">
        <v>161</v>
      </c>
      <c r="Q13" s="6"/>
      <c r="R13" s="6"/>
      <c r="S13" s="6"/>
      <c r="T13" s="6"/>
      <c r="U13" t="s">
        <v>45</v>
      </c>
      <c r="V13">
        <v>1</v>
      </c>
      <c r="W13">
        <v>3</v>
      </c>
      <c r="AC13" s="1">
        <v>3</v>
      </c>
      <c r="AD13" s="1">
        <v>0</v>
      </c>
      <c r="AE13" s="1">
        <v>0</v>
      </c>
      <c r="AF13" s="1">
        <v>1</v>
      </c>
      <c r="AG13" s="1">
        <v>0</v>
      </c>
      <c r="AH13" s="1">
        <v>0</v>
      </c>
      <c r="AI13" s="1">
        <v>0</v>
      </c>
      <c r="AJ13" s="1">
        <v>1</v>
      </c>
      <c r="AK13" s="28" t="s">
        <v>162</v>
      </c>
      <c r="AL13" s="28" t="s">
        <v>163</v>
      </c>
      <c r="AN13" s="3" t="s">
        <v>3994</v>
      </c>
      <c r="AO13" t="s">
        <v>3661</v>
      </c>
    </row>
    <row r="14" spans="1:41" ht="48" customHeight="1">
      <c r="A14">
        <v>13</v>
      </c>
      <c r="B14" s="8" t="s">
        <v>164</v>
      </c>
      <c r="D14" t="s">
        <v>62</v>
      </c>
      <c r="G14" t="s">
        <v>165</v>
      </c>
      <c r="H14" t="s">
        <v>84</v>
      </c>
      <c r="I14" t="s">
        <v>40</v>
      </c>
      <c r="J14">
        <v>90038</v>
      </c>
      <c r="L14" t="s">
        <v>166</v>
      </c>
      <c r="M14" s="2" t="s">
        <v>167</v>
      </c>
      <c r="N14" s="2" t="s">
        <v>168</v>
      </c>
      <c r="O14" s="2" t="s">
        <v>169</v>
      </c>
      <c r="P14" s="4" t="s">
        <v>170</v>
      </c>
      <c r="Q14" s="4"/>
      <c r="R14" s="4"/>
      <c r="S14" s="4"/>
      <c r="T14" s="4"/>
      <c r="U14" t="s">
        <v>171</v>
      </c>
      <c r="V14">
        <v>1</v>
      </c>
      <c r="W14">
        <v>4</v>
      </c>
      <c r="AC14" s="1">
        <v>5</v>
      </c>
      <c r="AD14" s="1">
        <v>0</v>
      </c>
      <c r="AE14" s="1">
        <v>0</v>
      </c>
      <c r="AF14" s="1">
        <v>0</v>
      </c>
      <c r="AG14" s="1">
        <v>0</v>
      </c>
      <c r="AH14" s="1">
        <v>0</v>
      </c>
      <c r="AI14" s="1">
        <v>0</v>
      </c>
      <c r="AJ14" s="1">
        <v>0</v>
      </c>
      <c r="AK14" s="28" t="s">
        <v>172</v>
      </c>
      <c r="AL14" s="28" t="s">
        <v>173</v>
      </c>
      <c r="AN14" s="3" t="s">
        <v>3994</v>
      </c>
      <c r="AO14" t="s">
        <v>3662</v>
      </c>
    </row>
    <row r="15" spans="1:41" ht="48" customHeight="1">
      <c r="A15">
        <v>14</v>
      </c>
      <c r="B15" t="s">
        <v>174</v>
      </c>
      <c r="C15" t="s">
        <v>52</v>
      </c>
      <c r="D15" t="s">
        <v>62</v>
      </c>
      <c r="G15" t="s">
        <v>175</v>
      </c>
      <c r="H15" t="s">
        <v>52</v>
      </c>
      <c r="I15" t="s">
        <v>40</v>
      </c>
      <c r="J15">
        <v>90069</v>
      </c>
      <c r="L15" t="s">
        <v>176</v>
      </c>
      <c r="M15" s="2" t="s">
        <v>177</v>
      </c>
      <c r="N15" s="2" t="s">
        <v>177</v>
      </c>
      <c r="O15" s="2"/>
      <c r="P15" t="s">
        <v>178</v>
      </c>
      <c r="U15" t="s">
        <v>45</v>
      </c>
      <c r="V15">
        <v>0</v>
      </c>
      <c r="W15">
        <v>1</v>
      </c>
      <c r="X15" t="s">
        <v>4002</v>
      </c>
      <c r="Y15">
        <v>2</v>
      </c>
      <c r="AC15" s="1">
        <v>2</v>
      </c>
      <c r="AD15" s="1">
        <v>0</v>
      </c>
      <c r="AE15" s="1">
        <v>0</v>
      </c>
      <c r="AF15" s="1">
        <v>1</v>
      </c>
      <c r="AG15" s="1">
        <v>0</v>
      </c>
      <c r="AH15" s="1">
        <v>1</v>
      </c>
      <c r="AI15" s="1">
        <v>0</v>
      </c>
      <c r="AJ15" s="1">
        <v>0</v>
      </c>
      <c r="AK15" s="28" t="s">
        <v>179</v>
      </c>
      <c r="AL15" s="28" t="s">
        <v>180</v>
      </c>
      <c r="AN15" s="3" t="s">
        <v>3994</v>
      </c>
      <c r="AO15" t="s">
        <v>3663</v>
      </c>
    </row>
    <row r="16" spans="1:41">
      <c r="A16">
        <v>15</v>
      </c>
      <c r="B16" t="s">
        <v>174</v>
      </c>
      <c r="C16" t="s">
        <v>181</v>
      </c>
      <c r="D16" t="s">
        <v>62</v>
      </c>
      <c r="G16" t="s">
        <v>182</v>
      </c>
      <c r="H16" t="s">
        <v>181</v>
      </c>
      <c r="I16" t="s">
        <v>40</v>
      </c>
      <c r="J16">
        <v>90028</v>
      </c>
      <c r="L16" t="s">
        <v>183</v>
      </c>
      <c r="M16" s="2" t="s">
        <v>177</v>
      </c>
      <c r="N16" s="2" t="s">
        <v>177</v>
      </c>
      <c r="O16" s="2"/>
      <c r="P16" t="s">
        <v>178</v>
      </c>
      <c r="U16" t="s">
        <v>45</v>
      </c>
      <c r="V16">
        <v>0</v>
      </c>
      <c r="W16">
        <v>1</v>
      </c>
      <c r="X16" t="s">
        <v>4002</v>
      </c>
      <c r="Y16">
        <v>2</v>
      </c>
      <c r="AC16" s="1">
        <v>2</v>
      </c>
      <c r="AD16" s="1">
        <v>0</v>
      </c>
      <c r="AE16" s="1">
        <v>0</v>
      </c>
      <c r="AF16" s="1">
        <v>1</v>
      </c>
      <c r="AG16" s="1">
        <v>0</v>
      </c>
      <c r="AH16" s="1">
        <v>1</v>
      </c>
      <c r="AI16" s="1">
        <v>0</v>
      </c>
      <c r="AJ16" s="1">
        <v>0</v>
      </c>
      <c r="AK16" s="28" t="s">
        <v>179</v>
      </c>
      <c r="AL16" s="28" t="s">
        <v>180</v>
      </c>
      <c r="AN16" s="3" t="s">
        <v>3994</v>
      </c>
      <c r="AO16" t="s">
        <v>3663</v>
      </c>
    </row>
    <row r="17" spans="1:41" ht="24" customHeight="1">
      <c r="A17">
        <v>16</v>
      </c>
      <c r="B17" t="s">
        <v>174</v>
      </c>
      <c r="C17" t="s">
        <v>184</v>
      </c>
      <c r="D17" t="s">
        <v>62</v>
      </c>
      <c r="G17" t="s">
        <v>185</v>
      </c>
      <c r="H17" t="s">
        <v>184</v>
      </c>
      <c r="I17" t="s">
        <v>40</v>
      </c>
      <c r="J17">
        <v>90232</v>
      </c>
      <c r="L17" t="s">
        <v>186</v>
      </c>
      <c r="M17" s="2" t="s">
        <v>177</v>
      </c>
      <c r="N17" s="2" t="s">
        <v>177</v>
      </c>
      <c r="O17" s="2"/>
      <c r="P17" t="s">
        <v>178</v>
      </c>
      <c r="U17" t="s">
        <v>45</v>
      </c>
      <c r="V17">
        <v>0</v>
      </c>
      <c r="W17">
        <v>1</v>
      </c>
      <c r="X17">
        <v>3</v>
      </c>
      <c r="AC17" s="1">
        <v>2</v>
      </c>
      <c r="AD17" s="1">
        <v>0</v>
      </c>
      <c r="AE17" s="1">
        <v>0</v>
      </c>
      <c r="AF17" s="1">
        <v>1</v>
      </c>
      <c r="AG17" s="1">
        <v>0</v>
      </c>
      <c r="AH17" s="1">
        <v>1</v>
      </c>
      <c r="AI17" s="1">
        <v>0</v>
      </c>
      <c r="AJ17" s="1">
        <v>0</v>
      </c>
      <c r="AK17" s="28" t="s">
        <v>179</v>
      </c>
      <c r="AL17" s="28" t="s">
        <v>180</v>
      </c>
      <c r="AN17" s="3" t="s">
        <v>3994</v>
      </c>
      <c r="AO17" t="s">
        <v>3663</v>
      </c>
    </row>
    <row r="18" spans="1:41">
      <c r="A18">
        <v>17</v>
      </c>
      <c r="B18" t="s">
        <v>187</v>
      </c>
      <c r="D18" t="s">
        <v>133</v>
      </c>
      <c r="G18" t="s">
        <v>188</v>
      </c>
      <c r="H18" t="s">
        <v>84</v>
      </c>
      <c r="I18" t="s">
        <v>40</v>
      </c>
      <c r="J18">
        <v>90048</v>
      </c>
      <c r="L18" t="s">
        <v>189</v>
      </c>
      <c r="M18" s="2" t="s">
        <v>190</v>
      </c>
      <c r="N18" s="2" t="s">
        <v>191</v>
      </c>
      <c r="O18" s="2" t="s">
        <v>192</v>
      </c>
      <c r="P18" s="4" t="s">
        <v>193</v>
      </c>
      <c r="Q18" s="4"/>
      <c r="R18" s="4"/>
      <c r="S18" s="4"/>
      <c r="T18" s="4"/>
      <c r="U18" t="s">
        <v>69</v>
      </c>
      <c r="V18">
        <v>1</v>
      </c>
      <c r="W18">
        <v>3</v>
      </c>
      <c r="X18">
        <v>4</v>
      </c>
      <c r="AC18" s="1">
        <v>2</v>
      </c>
      <c r="AD18" s="1">
        <v>0</v>
      </c>
      <c r="AE18" s="1">
        <v>0</v>
      </c>
      <c r="AF18" s="1">
        <v>0</v>
      </c>
      <c r="AG18" s="1">
        <v>0</v>
      </c>
      <c r="AH18" s="1">
        <v>1</v>
      </c>
      <c r="AI18" s="1">
        <v>1</v>
      </c>
      <c r="AJ18" s="1">
        <v>0</v>
      </c>
      <c r="AK18" s="28" t="s">
        <v>194</v>
      </c>
      <c r="AL18" s="28" t="s">
        <v>195</v>
      </c>
      <c r="AN18" s="3" t="s">
        <v>3994</v>
      </c>
      <c r="AO18" t="s">
        <v>3664</v>
      </c>
    </row>
    <row r="19" spans="1:41">
      <c r="A19">
        <v>18</v>
      </c>
      <c r="B19" t="s">
        <v>196</v>
      </c>
      <c r="C19" t="s">
        <v>197</v>
      </c>
      <c r="D19" t="s">
        <v>198</v>
      </c>
      <c r="E19" s="3" t="s">
        <v>143</v>
      </c>
      <c r="F19" s="3" t="s">
        <v>123</v>
      </c>
      <c r="G19" t="s">
        <v>199</v>
      </c>
      <c r="H19" t="s">
        <v>197</v>
      </c>
      <c r="I19" t="s">
        <v>40</v>
      </c>
      <c r="J19">
        <v>90401</v>
      </c>
      <c r="L19" t="s">
        <v>200</v>
      </c>
      <c r="M19" s="2" t="s">
        <v>201</v>
      </c>
      <c r="N19" s="2" t="s">
        <v>201</v>
      </c>
      <c r="O19" s="2" t="s">
        <v>202</v>
      </c>
      <c r="P19" t="s">
        <v>203</v>
      </c>
      <c r="U19" t="s">
        <v>69</v>
      </c>
      <c r="V19">
        <v>1</v>
      </c>
      <c r="W19">
        <v>4</v>
      </c>
      <c r="AC19" s="1">
        <v>5</v>
      </c>
      <c r="AD19" s="1">
        <v>0</v>
      </c>
      <c r="AE19" s="1">
        <v>0</v>
      </c>
      <c r="AF19" s="1">
        <v>0</v>
      </c>
      <c r="AG19" s="1">
        <v>0</v>
      </c>
      <c r="AH19" s="1">
        <v>1</v>
      </c>
      <c r="AI19" s="1">
        <v>1</v>
      </c>
      <c r="AJ19" s="1">
        <v>1</v>
      </c>
      <c r="AK19" s="28" t="s">
        <v>204</v>
      </c>
      <c r="AL19" s="28" t="s">
        <v>205</v>
      </c>
      <c r="AN19" s="6" t="s">
        <v>3994</v>
      </c>
      <c r="AO19" t="s">
        <v>4004</v>
      </c>
    </row>
    <row r="20" spans="1:41">
      <c r="A20">
        <v>19</v>
      </c>
      <c r="B20" t="s">
        <v>206</v>
      </c>
      <c r="D20" t="s">
        <v>207</v>
      </c>
      <c r="G20" t="s">
        <v>208</v>
      </c>
      <c r="H20" t="s">
        <v>84</v>
      </c>
      <c r="I20" t="s">
        <v>40</v>
      </c>
      <c r="J20">
        <v>90036</v>
      </c>
      <c r="L20" t="s">
        <v>209</v>
      </c>
      <c r="M20" s="2" t="s">
        <v>210</v>
      </c>
      <c r="N20" s="2" t="s">
        <v>211</v>
      </c>
      <c r="O20" s="2"/>
      <c r="P20" t="s">
        <v>212</v>
      </c>
      <c r="U20" t="s">
        <v>45</v>
      </c>
      <c r="V20">
        <v>0</v>
      </c>
      <c r="W20">
        <v>3</v>
      </c>
      <c r="AC20" s="1">
        <v>2</v>
      </c>
      <c r="AD20" s="1">
        <v>0</v>
      </c>
      <c r="AE20" s="1">
        <v>0</v>
      </c>
      <c r="AF20" s="1">
        <v>1</v>
      </c>
      <c r="AG20" s="1">
        <v>0</v>
      </c>
      <c r="AH20" s="1">
        <v>1</v>
      </c>
      <c r="AI20" s="1">
        <v>0</v>
      </c>
      <c r="AJ20" s="1">
        <v>0</v>
      </c>
      <c r="AK20" s="28" t="s">
        <v>213</v>
      </c>
      <c r="AN20" s="3" t="s">
        <v>3994</v>
      </c>
      <c r="AO20" t="s">
        <v>3665</v>
      </c>
    </row>
    <row r="21" spans="1:41" ht="24">
      <c r="A21">
        <v>20</v>
      </c>
      <c r="B21" t="s">
        <v>214</v>
      </c>
      <c r="D21" t="s">
        <v>215</v>
      </c>
      <c r="E21" s="3" t="s">
        <v>123</v>
      </c>
      <c r="G21" t="s">
        <v>216</v>
      </c>
      <c r="H21" t="s">
        <v>84</v>
      </c>
      <c r="I21" t="s">
        <v>40</v>
      </c>
      <c r="J21">
        <v>90026</v>
      </c>
      <c r="L21" t="s">
        <v>217</v>
      </c>
      <c r="M21" s="2" t="s">
        <v>218</v>
      </c>
      <c r="N21" s="2" t="s">
        <v>218</v>
      </c>
      <c r="O21" s="2" t="s">
        <v>219</v>
      </c>
      <c r="P21" s="4" t="s">
        <v>220</v>
      </c>
      <c r="Q21" s="4"/>
      <c r="R21" s="4"/>
      <c r="S21" s="4"/>
      <c r="T21" s="4"/>
      <c r="U21" t="s">
        <v>69</v>
      </c>
      <c r="V21">
        <v>1</v>
      </c>
      <c r="W21">
        <v>4</v>
      </c>
      <c r="AC21" s="1">
        <v>3</v>
      </c>
      <c r="AD21" s="1">
        <v>0</v>
      </c>
      <c r="AE21" s="1">
        <v>0</v>
      </c>
      <c r="AF21" s="1">
        <v>1</v>
      </c>
      <c r="AG21" s="1">
        <v>0</v>
      </c>
      <c r="AH21" s="1">
        <v>0</v>
      </c>
      <c r="AI21" s="1">
        <v>0</v>
      </c>
      <c r="AJ21" s="1">
        <v>0</v>
      </c>
      <c r="AK21" s="28" t="s">
        <v>221</v>
      </c>
      <c r="AL21" s="28" t="s">
        <v>222</v>
      </c>
      <c r="AN21" t="s">
        <v>3994</v>
      </c>
      <c r="AO21" t="s">
        <v>3666</v>
      </c>
    </row>
    <row r="22" spans="1:41">
      <c r="A22">
        <v>21</v>
      </c>
      <c r="B22" t="s">
        <v>223</v>
      </c>
      <c r="D22" t="s">
        <v>224</v>
      </c>
      <c r="G22" t="s">
        <v>225</v>
      </c>
      <c r="H22" t="s">
        <v>84</v>
      </c>
      <c r="I22" t="s">
        <v>40</v>
      </c>
      <c r="J22">
        <v>90026</v>
      </c>
      <c r="L22" t="s">
        <v>226</v>
      </c>
      <c r="M22" s="2" t="s">
        <v>227</v>
      </c>
      <c r="N22" s="2" t="s">
        <v>228</v>
      </c>
      <c r="O22" s="2"/>
      <c r="P22" s="4" t="s">
        <v>229</v>
      </c>
      <c r="Q22" s="4"/>
      <c r="R22" s="4"/>
      <c r="S22" s="4"/>
      <c r="T22" s="4"/>
      <c r="U22" t="s">
        <v>45</v>
      </c>
      <c r="V22">
        <v>0</v>
      </c>
      <c r="W22">
        <v>3</v>
      </c>
      <c r="AC22" s="1">
        <v>4</v>
      </c>
      <c r="AD22" s="1">
        <v>0</v>
      </c>
      <c r="AE22" s="1">
        <v>1</v>
      </c>
      <c r="AF22" s="1">
        <v>1</v>
      </c>
      <c r="AG22" s="1">
        <v>0</v>
      </c>
      <c r="AH22" s="1">
        <v>0</v>
      </c>
      <c r="AI22" s="1">
        <v>0</v>
      </c>
      <c r="AJ22" s="1">
        <v>0</v>
      </c>
      <c r="AK22" s="28" t="s">
        <v>230</v>
      </c>
      <c r="AL22" s="28" t="s">
        <v>231</v>
      </c>
      <c r="AN22" t="s">
        <v>3994</v>
      </c>
      <c r="AO22" t="s">
        <v>3667</v>
      </c>
    </row>
    <row r="23" spans="1:41">
      <c r="A23">
        <v>22</v>
      </c>
      <c r="B23" s="3" t="s">
        <v>232</v>
      </c>
      <c r="C23" t="s">
        <v>233</v>
      </c>
      <c r="D23" t="s">
        <v>234</v>
      </c>
      <c r="M23" s="2" t="s">
        <v>235</v>
      </c>
      <c r="N23" s="2" t="s">
        <v>236</v>
      </c>
      <c r="O23" s="2"/>
      <c r="U23" t="s">
        <v>237</v>
      </c>
      <c r="V23">
        <v>0</v>
      </c>
      <c r="AC23" s="1">
        <v>3</v>
      </c>
      <c r="AD23" s="1">
        <v>0</v>
      </c>
      <c r="AE23" s="1">
        <v>0</v>
      </c>
      <c r="AF23" s="1">
        <v>1</v>
      </c>
      <c r="AG23" s="1">
        <v>0</v>
      </c>
      <c r="AH23" s="1">
        <v>0</v>
      </c>
      <c r="AI23" s="1">
        <v>0</v>
      </c>
      <c r="AJ23" s="1">
        <v>0</v>
      </c>
      <c r="AN23" s="6" t="s">
        <v>3994</v>
      </c>
      <c r="AO23" t="s">
        <v>3668</v>
      </c>
    </row>
    <row r="24" spans="1:41">
      <c r="A24">
        <v>23</v>
      </c>
      <c r="B24" t="s">
        <v>238</v>
      </c>
      <c r="C24" s="3" t="s">
        <v>239</v>
      </c>
      <c r="D24" t="s">
        <v>240</v>
      </c>
      <c r="G24" t="s">
        <v>241</v>
      </c>
      <c r="H24" t="s">
        <v>242</v>
      </c>
      <c r="I24" t="s">
        <v>40</v>
      </c>
      <c r="J24">
        <v>90265</v>
      </c>
      <c r="L24" t="s">
        <v>243</v>
      </c>
      <c r="M24" s="2" t="s">
        <v>244</v>
      </c>
      <c r="N24" s="2" t="s">
        <v>244</v>
      </c>
      <c r="O24" s="2"/>
      <c r="P24" s="3" t="s">
        <v>245</v>
      </c>
      <c r="U24" t="s">
        <v>45</v>
      </c>
      <c r="V24">
        <v>1</v>
      </c>
      <c r="W24">
        <v>2</v>
      </c>
      <c r="AC24" s="1">
        <v>2</v>
      </c>
      <c r="AD24" s="1">
        <v>0</v>
      </c>
      <c r="AE24" s="1">
        <v>0</v>
      </c>
      <c r="AF24" s="1">
        <v>1</v>
      </c>
      <c r="AG24" s="1">
        <v>0</v>
      </c>
      <c r="AH24" s="1">
        <v>0</v>
      </c>
      <c r="AI24" s="1">
        <v>0</v>
      </c>
      <c r="AJ24" s="1">
        <v>0</v>
      </c>
      <c r="AK24" s="28" t="s">
        <v>246</v>
      </c>
      <c r="AL24" s="28" t="s">
        <v>247</v>
      </c>
      <c r="AN24" s="3" t="s">
        <v>3994</v>
      </c>
      <c r="AO24" t="s">
        <v>3669</v>
      </c>
    </row>
    <row r="25" spans="1:41" ht="36" customHeight="1">
      <c r="A25">
        <v>24</v>
      </c>
      <c r="B25" s="3" t="s">
        <v>248</v>
      </c>
      <c r="C25" s="3" t="s">
        <v>156</v>
      </c>
      <c r="D25" t="s">
        <v>249</v>
      </c>
      <c r="G25" s="3" t="s">
        <v>250</v>
      </c>
      <c r="H25" s="3" t="s">
        <v>156</v>
      </c>
      <c r="I25" s="3" t="s">
        <v>40</v>
      </c>
      <c r="J25">
        <v>90292</v>
      </c>
      <c r="L25" s="3" t="s">
        <v>251</v>
      </c>
      <c r="M25" s="2" t="s">
        <v>252</v>
      </c>
      <c r="N25" s="2" t="s">
        <v>253</v>
      </c>
      <c r="O25" s="2"/>
      <c r="P25" s="3" t="s">
        <v>254</v>
      </c>
      <c r="U25" t="s">
        <v>237</v>
      </c>
      <c r="V25">
        <v>0</v>
      </c>
      <c r="W25" s="3">
        <v>1</v>
      </c>
      <c r="X25" s="3"/>
      <c r="Y25" s="3"/>
      <c r="Z25" s="3"/>
      <c r="AC25" s="1">
        <v>1</v>
      </c>
      <c r="AD25" s="1">
        <v>1</v>
      </c>
      <c r="AE25" s="1">
        <v>1</v>
      </c>
      <c r="AF25" s="1">
        <v>1</v>
      </c>
      <c r="AG25" s="1">
        <v>0</v>
      </c>
      <c r="AH25" s="1">
        <v>0</v>
      </c>
      <c r="AI25" s="1">
        <v>0</v>
      </c>
      <c r="AJ25" s="1">
        <v>0</v>
      </c>
      <c r="AK25" s="28" t="s">
        <v>257</v>
      </c>
      <c r="AN25" s="3" t="s">
        <v>3994</v>
      </c>
      <c r="AO25" t="s">
        <v>3670</v>
      </c>
    </row>
    <row r="26" spans="1:41" ht="12" customHeight="1">
      <c r="A26">
        <v>25</v>
      </c>
      <c r="B26" t="s">
        <v>258</v>
      </c>
      <c r="D26" t="s">
        <v>259</v>
      </c>
      <c r="E26" s="3" t="s">
        <v>260</v>
      </c>
      <c r="F26" s="3" t="s">
        <v>123</v>
      </c>
      <c r="G26" t="s">
        <v>261</v>
      </c>
      <c r="H26" t="s">
        <v>84</v>
      </c>
      <c r="I26" t="s">
        <v>40</v>
      </c>
      <c r="J26">
        <v>90046</v>
      </c>
      <c r="L26" t="s">
        <v>262</v>
      </c>
      <c r="M26" s="2" t="s">
        <v>263</v>
      </c>
      <c r="N26" s="2" t="s">
        <v>264</v>
      </c>
      <c r="O26" s="2"/>
      <c r="P26" s="6" t="s">
        <v>265</v>
      </c>
      <c r="U26" t="s">
        <v>45</v>
      </c>
      <c r="V26">
        <v>0</v>
      </c>
      <c r="W26">
        <v>3</v>
      </c>
      <c r="AC26" s="1">
        <v>2</v>
      </c>
      <c r="AD26" s="1">
        <v>0</v>
      </c>
      <c r="AE26" s="1">
        <v>0</v>
      </c>
      <c r="AF26" s="1">
        <v>1</v>
      </c>
      <c r="AG26" s="1">
        <v>0</v>
      </c>
      <c r="AH26" s="1">
        <v>0</v>
      </c>
      <c r="AI26" s="1">
        <v>0</v>
      </c>
      <c r="AJ26" s="1">
        <v>1</v>
      </c>
      <c r="AK26" s="28" t="s">
        <v>266</v>
      </c>
      <c r="AL26" s="28" t="s">
        <v>267</v>
      </c>
      <c r="AN26" s="6" t="s">
        <v>3994</v>
      </c>
      <c r="AO26" t="s">
        <v>3671</v>
      </c>
    </row>
    <row r="27" spans="1:41" ht="24" customHeight="1">
      <c r="A27">
        <v>26</v>
      </c>
      <c r="B27" t="s">
        <v>268</v>
      </c>
      <c r="D27" t="s">
        <v>269</v>
      </c>
      <c r="E27" s="3" t="s">
        <v>63</v>
      </c>
      <c r="G27" t="s">
        <v>270</v>
      </c>
      <c r="H27" t="s">
        <v>52</v>
      </c>
      <c r="I27" t="s">
        <v>40</v>
      </c>
      <c r="J27">
        <v>90046</v>
      </c>
      <c r="L27" t="s">
        <v>271</v>
      </c>
      <c r="M27" s="2" t="s">
        <v>272</v>
      </c>
      <c r="N27" s="2" t="s">
        <v>273</v>
      </c>
      <c r="O27" s="2"/>
      <c r="P27" s="4" t="s">
        <v>274</v>
      </c>
      <c r="Q27" s="4"/>
      <c r="R27" s="4"/>
      <c r="S27" s="4"/>
      <c r="T27" s="4"/>
      <c r="U27" t="s">
        <v>45</v>
      </c>
      <c r="V27">
        <v>1</v>
      </c>
      <c r="W27">
        <v>4</v>
      </c>
      <c r="X27">
        <v>3</v>
      </c>
      <c r="Y27">
        <v>2</v>
      </c>
      <c r="AC27" s="1">
        <v>2</v>
      </c>
      <c r="AD27" s="1">
        <v>0</v>
      </c>
      <c r="AE27" s="1">
        <v>0</v>
      </c>
      <c r="AF27" s="1">
        <v>1</v>
      </c>
      <c r="AG27" s="1">
        <v>0</v>
      </c>
      <c r="AH27" s="1">
        <v>0</v>
      </c>
      <c r="AI27" s="1">
        <v>0</v>
      </c>
      <c r="AJ27" s="1">
        <v>1</v>
      </c>
      <c r="AK27" s="28" t="s">
        <v>275</v>
      </c>
      <c r="AL27" s="28" t="s">
        <v>276</v>
      </c>
      <c r="AN27" s="6" t="s">
        <v>3994</v>
      </c>
      <c r="AO27" t="s">
        <v>3672</v>
      </c>
    </row>
    <row r="28" spans="1:41">
      <c r="A28">
        <v>27</v>
      </c>
      <c r="B28" t="s">
        <v>277</v>
      </c>
      <c r="C28" t="s">
        <v>233</v>
      </c>
      <c r="D28" t="s">
        <v>278</v>
      </c>
      <c r="M28" s="2" t="s">
        <v>279</v>
      </c>
      <c r="N28" s="2"/>
      <c r="O28" s="2"/>
      <c r="U28" t="s">
        <v>237</v>
      </c>
      <c r="AC28" s="1">
        <v>3</v>
      </c>
      <c r="AD28" s="1"/>
      <c r="AE28" s="1" t="s">
        <v>280</v>
      </c>
      <c r="AF28" s="1"/>
      <c r="AG28" s="1"/>
      <c r="AH28" s="1"/>
      <c r="AI28" s="1"/>
      <c r="AJ28" s="1"/>
      <c r="AN28" s="9" t="s">
        <v>3994</v>
      </c>
      <c r="AO28" s="3" t="s">
        <v>281</v>
      </c>
    </row>
    <row r="29" spans="1:41" ht="36">
      <c r="A29">
        <v>28</v>
      </c>
      <c r="B29" t="s">
        <v>282</v>
      </c>
      <c r="D29" t="s">
        <v>62</v>
      </c>
      <c r="E29" s="3" t="s">
        <v>123</v>
      </c>
      <c r="G29" t="s">
        <v>283</v>
      </c>
      <c r="H29" t="s">
        <v>84</v>
      </c>
      <c r="I29" t="s">
        <v>40</v>
      </c>
      <c r="J29">
        <v>90038</v>
      </c>
      <c r="L29" t="s">
        <v>284</v>
      </c>
      <c r="M29" s="2" t="s">
        <v>285</v>
      </c>
      <c r="N29" s="2" t="s">
        <v>286</v>
      </c>
      <c r="O29" s="2"/>
      <c r="P29" s="4" t="s">
        <v>287</v>
      </c>
      <c r="Q29" s="4"/>
      <c r="R29" s="4"/>
      <c r="S29" s="4"/>
      <c r="T29" s="4"/>
      <c r="U29" t="s">
        <v>69</v>
      </c>
      <c r="V29">
        <v>1</v>
      </c>
      <c r="W29">
        <v>3</v>
      </c>
      <c r="AC29" s="1">
        <v>1</v>
      </c>
      <c r="AD29" s="1">
        <v>0</v>
      </c>
      <c r="AE29" s="1">
        <v>0</v>
      </c>
      <c r="AF29" s="1">
        <v>0</v>
      </c>
      <c r="AG29" s="1">
        <v>0</v>
      </c>
      <c r="AH29" s="1">
        <v>1</v>
      </c>
      <c r="AI29" s="1">
        <v>1</v>
      </c>
      <c r="AJ29" s="1">
        <v>0</v>
      </c>
      <c r="AK29" s="28" t="s">
        <v>288</v>
      </c>
      <c r="AL29" s="28" t="s">
        <v>289</v>
      </c>
      <c r="AN29" s="6" t="s">
        <v>3994</v>
      </c>
      <c r="AO29" t="s">
        <v>3673</v>
      </c>
    </row>
    <row r="30" spans="1:41" ht="36" customHeight="1">
      <c r="A30">
        <v>29</v>
      </c>
      <c r="B30" t="s">
        <v>290</v>
      </c>
      <c r="D30" t="s">
        <v>62</v>
      </c>
      <c r="E30" s="3" t="s">
        <v>63</v>
      </c>
      <c r="G30" t="s">
        <v>291</v>
      </c>
      <c r="H30" t="s">
        <v>84</v>
      </c>
      <c r="I30" t="s">
        <v>40</v>
      </c>
      <c r="J30">
        <v>90036</v>
      </c>
      <c r="L30" t="s">
        <v>292</v>
      </c>
      <c r="M30" s="2" t="s">
        <v>293</v>
      </c>
      <c r="N30" s="2" t="s">
        <v>294</v>
      </c>
      <c r="O30" s="2" t="s">
        <v>295</v>
      </c>
      <c r="P30" s="4" t="s">
        <v>296</v>
      </c>
      <c r="Q30" s="4"/>
      <c r="R30" s="4"/>
      <c r="S30" s="4"/>
      <c r="T30" s="4"/>
      <c r="U30" t="s">
        <v>45</v>
      </c>
      <c r="V30">
        <v>1</v>
      </c>
      <c r="W30">
        <v>3</v>
      </c>
      <c r="X30">
        <v>4</v>
      </c>
      <c r="AC30" s="1">
        <v>2</v>
      </c>
      <c r="AD30" s="1">
        <v>0</v>
      </c>
      <c r="AE30" s="1">
        <v>0</v>
      </c>
      <c r="AF30" s="1">
        <v>1</v>
      </c>
      <c r="AG30" s="1">
        <v>0</v>
      </c>
      <c r="AH30" s="1">
        <v>1</v>
      </c>
      <c r="AI30" s="1">
        <v>1</v>
      </c>
      <c r="AJ30" s="1">
        <v>1</v>
      </c>
      <c r="AK30" s="28" t="s">
        <v>297</v>
      </c>
      <c r="AL30" s="28" t="s">
        <v>298</v>
      </c>
      <c r="AN30" s="6" t="s">
        <v>3994</v>
      </c>
      <c r="AO30" t="s">
        <v>3674</v>
      </c>
    </row>
    <row r="31" spans="1:41">
      <c r="A31">
        <v>30</v>
      </c>
      <c r="B31" t="s">
        <v>299</v>
      </c>
      <c r="C31" t="s">
        <v>300</v>
      </c>
      <c r="D31" t="s">
        <v>249</v>
      </c>
      <c r="G31" t="s">
        <v>301</v>
      </c>
      <c r="H31" t="s">
        <v>300</v>
      </c>
      <c r="I31" t="s">
        <v>40</v>
      </c>
      <c r="J31">
        <v>90245</v>
      </c>
      <c r="L31" t="s">
        <v>302</v>
      </c>
      <c r="M31" t="s">
        <v>303</v>
      </c>
      <c r="N31" t="s">
        <v>303</v>
      </c>
      <c r="P31" s="3" t="s">
        <v>304</v>
      </c>
      <c r="U31" t="s">
        <v>45</v>
      </c>
      <c r="V31">
        <v>0</v>
      </c>
      <c r="W31">
        <v>2</v>
      </c>
      <c r="AC31" s="1">
        <v>2</v>
      </c>
      <c r="AD31" s="1">
        <v>0</v>
      </c>
      <c r="AE31" s="1">
        <v>0</v>
      </c>
      <c r="AF31" s="1">
        <v>1</v>
      </c>
      <c r="AG31" s="1">
        <v>0</v>
      </c>
      <c r="AH31" s="1">
        <v>0</v>
      </c>
      <c r="AI31" s="1">
        <v>0</v>
      </c>
      <c r="AJ31" s="1">
        <v>0</v>
      </c>
      <c r="AK31" s="28" t="s">
        <v>305</v>
      </c>
      <c r="AL31" s="28" t="s">
        <v>306</v>
      </c>
      <c r="AN31" s="3" t="s">
        <v>3994</v>
      </c>
      <c r="AO31" t="s">
        <v>3675</v>
      </c>
    </row>
    <row r="32" spans="1:41" ht="36" customHeight="1">
      <c r="A32">
        <v>31</v>
      </c>
      <c r="B32" t="s">
        <v>307</v>
      </c>
      <c r="C32" s="3" t="s">
        <v>308</v>
      </c>
      <c r="D32" s="3" t="s">
        <v>269</v>
      </c>
      <c r="E32" s="3" t="s">
        <v>309</v>
      </c>
      <c r="F32" s="3" t="s">
        <v>310</v>
      </c>
      <c r="G32" s="3" t="s">
        <v>311</v>
      </c>
      <c r="H32" s="3" t="s">
        <v>84</v>
      </c>
      <c r="I32" s="3" t="s">
        <v>40</v>
      </c>
      <c r="J32">
        <v>90064</v>
      </c>
      <c r="L32" s="3" t="s">
        <v>312</v>
      </c>
      <c r="M32" s="2" t="s">
        <v>313</v>
      </c>
      <c r="N32" s="2" t="s">
        <v>314</v>
      </c>
      <c r="O32" s="2"/>
      <c r="P32" s="6" t="s">
        <v>315</v>
      </c>
      <c r="U32" s="3" t="s">
        <v>45</v>
      </c>
      <c r="V32">
        <v>0</v>
      </c>
      <c r="W32" s="3">
        <v>2</v>
      </c>
      <c r="AC32" s="1">
        <v>2</v>
      </c>
      <c r="AD32" s="1">
        <v>0</v>
      </c>
      <c r="AE32" s="1">
        <v>0</v>
      </c>
      <c r="AF32" s="1">
        <v>1</v>
      </c>
      <c r="AG32" s="1">
        <v>0</v>
      </c>
      <c r="AH32" s="1">
        <v>0</v>
      </c>
      <c r="AI32" s="1">
        <v>0</v>
      </c>
      <c r="AJ32" s="1">
        <v>1</v>
      </c>
      <c r="AK32" s="28" t="s">
        <v>316</v>
      </c>
      <c r="AL32" s="28" t="s">
        <v>317</v>
      </c>
      <c r="AN32" s="3" t="s">
        <v>3994</v>
      </c>
      <c r="AO32" t="s">
        <v>3676</v>
      </c>
    </row>
    <row r="33" spans="1:41" ht="48">
      <c r="A33">
        <v>32</v>
      </c>
      <c r="B33" t="s">
        <v>318</v>
      </c>
      <c r="C33" t="s">
        <v>319</v>
      </c>
      <c r="D33" t="s">
        <v>320</v>
      </c>
      <c r="G33" t="s">
        <v>321</v>
      </c>
      <c r="H33" t="s">
        <v>84</v>
      </c>
      <c r="I33" t="s">
        <v>40</v>
      </c>
      <c r="J33">
        <v>90029</v>
      </c>
      <c r="L33" t="s">
        <v>322</v>
      </c>
      <c r="M33" s="2" t="s">
        <v>323</v>
      </c>
      <c r="N33" s="2" t="s">
        <v>324</v>
      </c>
      <c r="O33" s="2" t="s">
        <v>325</v>
      </c>
      <c r="P33" s="4" t="s">
        <v>326</v>
      </c>
      <c r="Q33" s="4"/>
      <c r="R33" s="4"/>
      <c r="S33" s="4"/>
      <c r="T33" s="4"/>
      <c r="U33" t="s">
        <v>45</v>
      </c>
      <c r="V33">
        <v>1</v>
      </c>
      <c r="W33">
        <v>3</v>
      </c>
      <c r="X33" t="s">
        <v>4002</v>
      </c>
      <c r="Y33">
        <v>2</v>
      </c>
      <c r="Z33">
        <v>4</v>
      </c>
      <c r="AC33" s="1">
        <v>3</v>
      </c>
      <c r="AD33" s="1">
        <v>0</v>
      </c>
      <c r="AE33" s="1">
        <v>1</v>
      </c>
      <c r="AF33" s="1">
        <v>1</v>
      </c>
      <c r="AG33" s="1">
        <v>0</v>
      </c>
      <c r="AH33" s="1">
        <v>0</v>
      </c>
      <c r="AI33" s="1">
        <v>0</v>
      </c>
      <c r="AJ33" s="1">
        <v>1</v>
      </c>
      <c r="AK33" s="28" t="s">
        <v>327</v>
      </c>
      <c r="AL33" s="28" t="s">
        <v>328</v>
      </c>
      <c r="AN33" s="3" t="s">
        <v>3994</v>
      </c>
      <c r="AO33" t="s">
        <v>3677</v>
      </c>
    </row>
    <row r="34" spans="1:41" ht="36" customHeight="1">
      <c r="A34">
        <v>33</v>
      </c>
      <c r="B34" t="s">
        <v>329</v>
      </c>
      <c r="D34" t="s">
        <v>330</v>
      </c>
      <c r="G34" t="s">
        <v>331</v>
      </c>
      <c r="H34" t="s">
        <v>84</v>
      </c>
      <c r="I34" t="s">
        <v>40</v>
      </c>
      <c r="J34">
        <v>90028</v>
      </c>
      <c r="L34" t="s">
        <v>332</v>
      </c>
      <c r="M34" s="2" t="s">
        <v>333</v>
      </c>
      <c r="N34" s="2" t="s">
        <v>334</v>
      </c>
      <c r="O34" s="2" t="s">
        <v>333</v>
      </c>
      <c r="P34" t="s">
        <v>335</v>
      </c>
      <c r="U34" t="s">
        <v>69</v>
      </c>
      <c r="V34">
        <v>1</v>
      </c>
      <c r="W34">
        <v>4</v>
      </c>
      <c r="X34">
        <v>3</v>
      </c>
      <c r="AC34" s="1">
        <v>3</v>
      </c>
      <c r="AD34" s="1">
        <v>0</v>
      </c>
      <c r="AE34" s="1">
        <v>0</v>
      </c>
      <c r="AF34" s="1">
        <v>0</v>
      </c>
      <c r="AG34" s="1">
        <v>0</v>
      </c>
      <c r="AH34" s="1">
        <v>1</v>
      </c>
      <c r="AI34" s="1">
        <v>1</v>
      </c>
      <c r="AJ34" s="1">
        <v>1</v>
      </c>
      <c r="AK34" s="28" t="s">
        <v>336</v>
      </c>
      <c r="AL34" s="28" t="s">
        <v>337</v>
      </c>
      <c r="AN34" t="s">
        <v>3994</v>
      </c>
      <c r="AO34" t="s">
        <v>3678</v>
      </c>
    </row>
    <row r="35" spans="1:41">
      <c r="A35">
        <v>34</v>
      </c>
      <c r="B35" s="3" t="s">
        <v>338</v>
      </c>
      <c r="C35" t="s">
        <v>339</v>
      </c>
      <c r="D35" t="s">
        <v>62</v>
      </c>
      <c r="E35" s="3" t="s">
        <v>154</v>
      </c>
      <c r="F35" s="3" t="s">
        <v>123</v>
      </c>
      <c r="G35" t="s">
        <v>340</v>
      </c>
      <c r="H35" t="s">
        <v>84</v>
      </c>
      <c r="I35" t="s">
        <v>40</v>
      </c>
      <c r="J35">
        <v>90027</v>
      </c>
      <c r="L35" t="s">
        <v>341</v>
      </c>
      <c r="M35" s="2" t="s">
        <v>342</v>
      </c>
      <c r="N35" s="2" t="s">
        <v>343</v>
      </c>
      <c r="O35" s="2" t="s">
        <v>344</v>
      </c>
      <c r="P35" s="4" t="s">
        <v>345</v>
      </c>
      <c r="Q35" s="4"/>
      <c r="R35" s="4"/>
      <c r="S35" s="4"/>
      <c r="T35" s="4"/>
      <c r="U35" t="s">
        <v>45</v>
      </c>
      <c r="V35">
        <v>0</v>
      </c>
      <c r="W35">
        <v>3</v>
      </c>
      <c r="X35" s="3"/>
      <c r="Y35" s="3"/>
      <c r="Z35" s="3"/>
      <c r="AC35" s="1">
        <v>5</v>
      </c>
      <c r="AD35" s="1">
        <v>0</v>
      </c>
      <c r="AE35" s="1">
        <v>1</v>
      </c>
      <c r="AF35" s="1">
        <v>1</v>
      </c>
      <c r="AG35" s="1">
        <v>0</v>
      </c>
      <c r="AH35" s="1">
        <v>0</v>
      </c>
      <c r="AI35" s="1">
        <v>0</v>
      </c>
      <c r="AJ35" s="1">
        <v>0</v>
      </c>
      <c r="AK35" s="28" t="s">
        <v>347</v>
      </c>
      <c r="AL35" s="28" t="s">
        <v>348</v>
      </c>
      <c r="AN35" s="6" t="s">
        <v>3994</v>
      </c>
      <c r="AO35" t="s">
        <v>3679</v>
      </c>
    </row>
    <row r="36" spans="1:41" ht="12" customHeight="1">
      <c r="A36">
        <v>35</v>
      </c>
      <c r="B36" t="s">
        <v>349</v>
      </c>
      <c r="C36" s="3" t="s">
        <v>181</v>
      </c>
      <c r="D36" t="s">
        <v>350</v>
      </c>
      <c r="E36" s="3" t="s">
        <v>310</v>
      </c>
      <c r="G36" s="3" t="s">
        <v>351</v>
      </c>
      <c r="H36" s="3" t="s">
        <v>181</v>
      </c>
      <c r="I36" s="3" t="s">
        <v>40</v>
      </c>
      <c r="J36">
        <v>90028</v>
      </c>
      <c r="M36" s="2" t="s">
        <v>352</v>
      </c>
      <c r="N36" s="2" t="s">
        <v>353</v>
      </c>
      <c r="O36" s="2"/>
      <c r="P36" s="9" t="s">
        <v>354</v>
      </c>
      <c r="U36" t="s">
        <v>237</v>
      </c>
      <c r="V36">
        <v>0</v>
      </c>
      <c r="W36" s="3">
        <v>2</v>
      </c>
      <c r="AC36" s="1">
        <v>1</v>
      </c>
      <c r="AD36" s="1">
        <v>0</v>
      </c>
      <c r="AE36" s="1">
        <v>0</v>
      </c>
      <c r="AF36" s="1">
        <v>1</v>
      </c>
      <c r="AG36" s="1">
        <v>0</v>
      </c>
      <c r="AH36" s="1">
        <v>0</v>
      </c>
      <c r="AI36" s="1">
        <v>0</v>
      </c>
      <c r="AJ36" s="1">
        <v>0</v>
      </c>
      <c r="AK36" s="28" t="s">
        <v>355</v>
      </c>
      <c r="AN36" s="6" t="s">
        <v>3994</v>
      </c>
      <c r="AO36" t="s">
        <v>3680</v>
      </c>
    </row>
    <row r="37" spans="1:41">
      <c r="A37">
        <v>36</v>
      </c>
      <c r="B37" t="s">
        <v>356</v>
      </c>
      <c r="D37" t="s">
        <v>81</v>
      </c>
      <c r="G37" t="s">
        <v>357</v>
      </c>
      <c r="H37" t="s">
        <v>84</v>
      </c>
      <c r="I37" t="s">
        <v>40</v>
      </c>
      <c r="J37">
        <v>90046</v>
      </c>
      <c r="L37" t="s">
        <v>358</v>
      </c>
      <c r="M37" s="2" t="s">
        <v>359</v>
      </c>
      <c r="N37" s="2" t="s">
        <v>360</v>
      </c>
      <c r="O37" s="2"/>
      <c r="P37" t="s">
        <v>361</v>
      </c>
      <c r="U37" t="s">
        <v>45</v>
      </c>
      <c r="V37">
        <v>0</v>
      </c>
      <c r="W37">
        <v>3</v>
      </c>
      <c r="AC37" s="1">
        <v>5</v>
      </c>
      <c r="AD37" s="1">
        <v>1</v>
      </c>
      <c r="AE37" s="1">
        <v>1</v>
      </c>
      <c r="AF37" s="1">
        <v>1</v>
      </c>
      <c r="AG37" s="1">
        <v>1</v>
      </c>
      <c r="AH37" s="1">
        <v>0</v>
      </c>
      <c r="AI37" s="1">
        <v>0</v>
      </c>
      <c r="AJ37" s="1">
        <v>0</v>
      </c>
      <c r="AK37" s="28" t="s">
        <v>362</v>
      </c>
      <c r="AL37" s="28" t="s">
        <v>363</v>
      </c>
      <c r="AN37" t="s">
        <v>3994</v>
      </c>
      <c r="AO37" t="s">
        <v>3681</v>
      </c>
    </row>
    <row r="38" spans="1:41" ht="24" customHeight="1">
      <c r="A38">
        <v>37</v>
      </c>
      <c r="B38" t="s">
        <v>364</v>
      </c>
      <c r="C38" s="3" t="s">
        <v>365</v>
      </c>
      <c r="D38" t="s">
        <v>62</v>
      </c>
      <c r="E38" s="3" t="s">
        <v>310</v>
      </c>
      <c r="G38" s="3" t="s">
        <v>366</v>
      </c>
      <c r="H38" s="3" t="s">
        <v>365</v>
      </c>
      <c r="I38" s="3" t="s">
        <v>367</v>
      </c>
      <c r="J38">
        <v>60301</v>
      </c>
      <c r="L38" s="3" t="s">
        <v>368</v>
      </c>
      <c r="M38" s="2" t="s">
        <v>369</v>
      </c>
      <c r="N38" s="2" t="s">
        <v>370</v>
      </c>
      <c r="O38" s="2"/>
      <c r="P38" s="3" t="s">
        <v>371</v>
      </c>
      <c r="U38" t="s">
        <v>237</v>
      </c>
      <c r="V38">
        <v>0</v>
      </c>
      <c r="W38" s="3">
        <v>3</v>
      </c>
      <c r="AC38" s="1">
        <v>2</v>
      </c>
      <c r="AD38" s="1">
        <v>0</v>
      </c>
      <c r="AE38" s="1">
        <v>0</v>
      </c>
      <c r="AF38" s="1">
        <v>1</v>
      </c>
      <c r="AG38" s="1">
        <v>0</v>
      </c>
      <c r="AH38" s="1">
        <v>0</v>
      </c>
      <c r="AI38" s="1">
        <v>0</v>
      </c>
      <c r="AJ38" s="1">
        <v>0</v>
      </c>
      <c r="AK38" s="28" t="s">
        <v>372</v>
      </c>
      <c r="AN38" s="3" t="s">
        <v>3994</v>
      </c>
      <c r="AO38" t="s">
        <v>3682</v>
      </c>
    </row>
    <row r="39" spans="1:41" ht="24">
      <c r="A39">
        <v>38</v>
      </c>
      <c r="B39" t="s">
        <v>373</v>
      </c>
      <c r="C39" t="s">
        <v>374</v>
      </c>
      <c r="D39" s="3" t="s">
        <v>49</v>
      </c>
      <c r="E39" s="3"/>
      <c r="F39" s="3"/>
      <c r="G39" s="3" t="s">
        <v>375</v>
      </c>
      <c r="H39" t="s">
        <v>374</v>
      </c>
      <c r="I39" t="s">
        <v>376</v>
      </c>
      <c r="J39">
        <v>89119</v>
      </c>
      <c r="L39" s="3" t="s">
        <v>377</v>
      </c>
      <c r="M39" s="2" t="s">
        <v>378</v>
      </c>
      <c r="N39" s="2" t="s">
        <v>378</v>
      </c>
      <c r="O39" s="2" t="s">
        <v>378</v>
      </c>
      <c r="P39" s="6" t="s">
        <v>379</v>
      </c>
      <c r="Q39" s="6"/>
      <c r="R39" s="6"/>
      <c r="S39" s="6"/>
      <c r="T39" s="6"/>
      <c r="U39" s="3" t="s">
        <v>69</v>
      </c>
      <c r="V39" s="3">
        <v>1</v>
      </c>
      <c r="W39" s="3">
        <v>4</v>
      </c>
      <c r="X39" s="3">
        <v>1</v>
      </c>
      <c r="Y39" s="3"/>
      <c r="Z39" s="3"/>
      <c r="AA39" s="3"/>
      <c r="AB39" s="3"/>
      <c r="AC39" s="1">
        <v>2</v>
      </c>
      <c r="AD39" s="1">
        <v>0</v>
      </c>
      <c r="AE39" s="1">
        <v>0</v>
      </c>
      <c r="AF39" s="7">
        <v>0</v>
      </c>
      <c r="AG39" s="7">
        <v>0</v>
      </c>
      <c r="AH39" s="7">
        <v>0</v>
      </c>
      <c r="AI39" s="7">
        <v>0</v>
      </c>
      <c r="AJ39" s="7">
        <v>0</v>
      </c>
      <c r="AK39" s="29" t="s">
        <v>380</v>
      </c>
      <c r="AL39" s="29" t="s">
        <v>381</v>
      </c>
      <c r="AM39" s="29"/>
      <c r="AN39" t="s">
        <v>3994</v>
      </c>
      <c r="AO39" t="s">
        <v>3683</v>
      </c>
    </row>
    <row r="40" spans="1:41" ht="12" customHeight="1">
      <c r="A40">
        <v>39</v>
      </c>
      <c r="B40" t="s">
        <v>382</v>
      </c>
      <c r="D40" s="3" t="s">
        <v>269</v>
      </c>
      <c r="E40" s="3" t="s">
        <v>383</v>
      </c>
      <c r="F40" s="3"/>
      <c r="G40" s="3" t="s">
        <v>384</v>
      </c>
      <c r="H40" t="s">
        <v>385</v>
      </c>
      <c r="I40" t="s">
        <v>386</v>
      </c>
      <c r="J40">
        <v>10018</v>
      </c>
      <c r="L40" s="3" t="s">
        <v>387</v>
      </c>
      <c r="M40" s="2" t="s">
        <v>388</v>
      </c>
      <c r="N40" s="2" t="s">
        <v>389</v>
      </c>
      <c r="O40" s="2"/>
      <c r="P40" s="6" t="s">
        <v>390</v>
      </c>
      <c r="Q40" s="6"/>
      <c r="R40" s="6"/>
      <c r="S40" s="6"/>
      <c r="T40" s="6"/>
      <c r="U40" s="3" t="s">
        <v>45</v>
      </c>
      <c r="V40" s="3">
        <v>1</v>
      </c>
      <c r="W40" s="3">
        <v>3</v>
      </c>
      <c r="X40" s="3"/>
      <c r="Y40" s="3"/>
      <c r="Z40" s="3"/>
      <c r="AA40" s="3"/>
      <c r="AB40" s="3"/>
      <c r="AC40" s="1">
        <v>1</v>
      </c>
      <c r="AD40" s="1">
        <v>0</v>
      </c>
      <c r="AE40" s="1">
        <v>0</v>
      </c>
      <c r="AF40" s="7">
        <v>0</v>
      </c>
      <c r="AG40" s="7">
        <v>0</v>
      </c>
      <c r="AH40" s="7">
        <v>0</v>
      </c>
      <c r="AI40" s="7">
        <v>0</v>
      </c>
      <c r="AJ40" s="7">
        <v>1</v>
      </c>
      <c r="AK40" s="29" t="s">
        <v>391</v>
      </c>
      <c r="AL40" s="29" t="s">
        <v>392</v>
      </c>
      <c r="AM40" s="29"/>
      <c r="AN40" s="3" t="s">
        <v>3994</v>
      </c>
      <c r="AO40" t="s">
        <v>3684</v>
      </c>
    </row>
    <row r="41" spans="1:41" ht="12" customHeight="1">
      <c r="A41">
        <v>40</v>
      </c>
      <c r="B41" t="s">
        <v>393</v>
      </c>
      <c r="C41" t="s">
        <v>394</v>
      </c>
      <c r="D41" s="3" t="s">
        <v>395</v>
      </c>
      <c r="E41" s="3"/>
      <c r="F41" s="3"/>
      <c r="G41" s="3" t="s">
        <v>396</v>
      </c>
      <c r="H41" t="s">
        <v>385</v>
      </c>
      <c r="I41" t="s">
        <v>386</v>
      </c>
      <c r="J41">
        <v>10012</v>
      </c>
      <c r="L41" s="3" t="s">
        <v>397</v>
      </c>
      <c r="M41" s="2" t="s">
        <v>398</v>
      </c>
      <c r="N41" s="2" t="s">
        <v>399</v>
      </c>
      <c r="O41" s="2"/>
      <c r="P41" s="6" t="s">
        <v>400</v>
      </c>
      <c r="Q41" s="6"/>
      <c r="R41" s="6"/>
      <c r="S41" s="6"/>
      <c r="T41" s="6"/>
      <c r="U41" s="3" t="s">
        <v>45</v>
      </c>
      <c r="V41" s="3">
        <v>0</v>
      </c>
      <c r="W41" s="3">
        <v>3</v>
      </c>
      <c r="X41" s="3"/>
      <c r="Y41" s="3"/>
      <c r="Z41" s="3"/>
      <c r="AA41" s="3"/>
      <c r="AB41" s="3"/>
      <c r="AC41" s="1">
        <v>1</v>
      </c>
      <c r="AD41" s="1">
        <v>0</v>
      </c>
      <c r="AE41" s="1">
        <v>0</v>
      </c>
      <c r="AF41" s="7">
        <v>1</v>
      </c>
      <c r="AG41" s="7">
        <v>0</v>
      </c>
      <c r="AH41" s="7">
        <v>0</v>
      </c>
      <c r="AI41" s="7">
        <v>0</v>
      </c>
      <c r="AJ41" s="7">
        <v>0</v>
      </c>
      <c r="AK41" s="29" t="s">
        <v>401</v>
      </c>
      <c r="AL41" s="29" t="s">
        <v>402</v>
      </c>
      <c r="AM41" s="29"/>
      <c r="AN41" t="s">
        <v>3994</v>
      </c>
      <c r="AO41" t="s">
        <v>3685</v>
      </c>
    </row>
    <row r="42" spans="1:41">
      <c r="A42">
        <v>41</v>
      </c>
      <c r="B42" t="s">
        <v>403</v>
      </c>
      <c r="C42" t="s">
        <v>404</v>
      </c>
      <c r="D42" t="s">
        <v>405</v>
      </c>
      <c r="E42" s="3" t="s">
        <v>154</v>
      </c>
      <c r="F42" s="3" t="s">
        <v>123</v>
      </c>
      <c r="G42" t="s">
        <v>406</v>
      </c>
      <c r="H42" t="s">
        <v>385</v>
      </c>
      <c r="I42" t="s">
        <v>386</v>
      </c>
      <c r="J42">
        <v>10003</v>
      </c>
      <c r="L42" t="s">
        <v>407</v>
      </c>
      <c r="M42" t="s">
        <v>408</v>
      </c>
      <c r="N42" t="s">
        <v>409</v>
      </c>
      <c r="P42" s="6" t="s">
        <v>410</v>
      </c>
      <c r="U42" t="s">
        <v>45</v>
      </c>
      <c r="V42">
        <v>0</v>
      </c>
      <c r="W42">
        <v>3</v>
      </c>
      <c r="AC42" s="1">
        <v>3</v>
      </c>
      <c r="AD42" s="1">
        <v>0</v>
      </c>
      <c r="AE42" s="1">
        <v>0</v>
      </c>
      <c r="AF42" s="1">
        <v>1</v>
      </c>
      <c r="AG42" s="1">
        <v>1</v>
      </c>
      <c r="AH42" s="1">
        <v>0</v>
      </c>
      <c r="AI42" s="1">
        <v>0</v>
      </c>
      <c r="AJ42" s="1">
        <v>0</v>
      </c>
      <c r="AK42" s="28" t="s">
        <v>411</v>
      </c>
      <c r="AL42" s="28" t="s">
        <v>412</v>
      </c>
      <c r="AN42" t="s">
        <v>3994</v>
      </c>
      <c r="AO42" t="s">
        <v>3686</v>
      </c>
    </row>
    <row r="43" spans="1:41">
      <c r="A43">
        <v>42</v>
      </c>
      <c r="B43" t="s">
        <v>413</v>
      </c>
      <c r="C43" t="s">
        <v>414</v>
      </c>
      <c r="D43" t="s">
        <v>49</v>
      </c>
      <c r="E43" s="3" t="s">
        <v>63</v>
      </c>
      <c r="G43" t="s">
        <v>415</v>
      </c>
      <c r="H43" t="s">
        <v>385</v>
      </c>
      <c r="I43" t="s">
        <v>386</v>
      </c>
      <c r="J43">
        <v>10014</v>
      </c>
      <c r="L43" t="s">
        <v>416</v>
      </c>
      <c r="M43" s="2" t="s">
        <v>417</v>
      </c>
      <c r="N43" s="2" t="s">
        <v>417</v>
      </c>
      <c r="O43" s="2" t="s">
        <v>418</v>
      </c>
      <c r="P43" t="s">
        <v>419</v>
      </c>
      <c r="U43" s="3" t="s">
        <v>45</v>
      </c>
      <c r="V43">
        <v>1</v>
      </c>
      <c r="W43">
        <v>3</v>
      </c>
      <c r="AC43" s="1">
        <v>3</v>
      </c>
      <c r="AD43" s="1">
        <v>0</v>
      </c>
      <c r="AE43" s="1">
        <v>0</v>
      </c>
      <c r="AF43" s="1" t="s">
        <v>280</v>
      </c>
      <c r="AG43" s="1" t="s">
        <v>280</v>
      </c>
      <c r="AH43" s="1">
        <v>0</v>
      </c>
      <c r="AI43" s="1">
        <v>0</v>
      </c>
      <c r="AJ43" s="1">
        <v>1</v>
      </c>
      <c r="AK43" s="28" t="s">
        <v>420</v>
      </c>
      <c r="AL43" s="28" t="s">
        <v>421</v>
      </c>
      <c r="AN43" t="s">
        <v>3994</v>
      </c>
      <c r="AO43" t="s">
        <v>3687</v>
      </c>
    </row>
    <row r="44" spans="1:41" ht="24" customHeight="1">
      <c r="A44">
        <v>43</v>
      </c>
      <c r="B44" t="s">
        <v>422</v>
      </c>
      <c r="C44" t="s">
        <v>423</v>
      </c>
      <c r="D44" t="s">
        <v>424</v>
      </c>
      <c r="G44" t="s">
        <v>375</v>
      </c>
      <c r="H44" t="s">
        <v>374</v>
      </c>
      <c r="I44" t="s">
        <v>376</v>
      </c>
      <c r="J44">
        <v>89119</v>
      </c>
      <c r="L44" t="s">
        <v>425</v>
      </c>
      <c r="M44" s="2" t="s">
        <v>426</v>
      </c>
      <c r="N44" s="2" t="s">
        <v>426</v>
      </c>
      <c r="O44" s="2"/>
      <c r="P44" t="s">
        <v>427</v>
      </c>
      <c r="U44" t="s">
        <v>171</v>
      </c>
      <c r="V44">
        <v>1</v>
      </c>
      <c r="W44">
        <v>1</v>
      </c>
      <c r="AC44" s="1">
        <v>2</v>
      </c>
      <c r="AD44" s="1">
        <v>0</v>
      </c>
      <c r="AE44" s="1">
        <v>0</v>
      </c>
      <c r="AF44" s="1">
        <v>0</v>
      </c>
      <c r="AG44" s="1">
        <v>0</v>
      </c>
      <c r="AH44" s="1">
        <v>0</v>
      </c>
      <c r="AI44" s="1">
        <v>0</v>
      </c>
      <c r="AJ44" s="1">
        <v>0</v>
      </c>
      <c r="AK44" s="28" t="s">
        <v>428</v>
      </c>
      <c r="AN44" t="s">
        <v>3994</v>
      </c>
      <c r="AO44" t="s">
        <v>3688</v>
      </c>
    </row>
    <row r="45" spans="1:41" ht="12" customHeight="1">
      <c r="A45">
        <v>44</v>
      </c>
      <c r="B45" t="s">
        <v>429</v>
      </c>
      <c r="D45" t="s">
        <v>269</v>
      </c>
      <c r="E45" s="3" t="s">
        <v>63</v>
      </c>
      <c r="G45" t="s">
        <v>430</v>
      </c>
      <c r="H45" t="s">
        <v>84</v>
      </c>
      <c r="I45" t="s">
        <v>40</v>
      </c>
      <c r="J45">
        <v>90028</v>
      </c>
      <c r="L45" t="s">
        <v>431</v>
      </c>
      <c r="M45" s="2" t="s">
        <v>432</v>
      </c>
      <c r="N45" s="2" t="s">
        <v>433</v>
      </c>
      <c r="O45" s="2" t="s">
        <v>434</v>
      </c>
      <c r="P45" s="4" t="s">
        <v>435</v>
      </c>
      <c r="Q45" s="4"/>
      <c r="R45" s="4"/>
      <c r="S45" s="4"/>
      <c r="T45" s="4"/>
      <c r="U45" t="s">
        <v>45</v>
      </c>
      <c r="V45">
        <v>1</v>
      </c>
      <c r="W45">
        <v>3</v>
      </c>
      <c r="X45">
        <v>4</v>
      </c>
      <c r="AC45" s="1">
        <v>2</v>
      </c>
      <c r="AD45" s="1">
        <v>0</v>
      </c>
      <c r="AE45" s="1">
        <v>0</v>
      </c>
      <c r="AF45" s="1">
        <v>1</v>
      </c>
      <c r="AG45" s="1">
        <v>0</v>
      </c>
      <c r="AH45" s="1">
        <v>0</v>
      </c>
      <c r="AI45" s="1">
        <v>0</v>
      </c>
      <c r="AJ45" s="1">
        <v>1</v>
      </c>
      <c r="AK45" s="28" t="s">
        <v>436</v>
      </c>
      <c r="AL45" s="28" t="s">
        <v>437</v>
      </c>
      <c r="AN45" t="s">
        <v>3994</v>
      </c>
      <c r="AO45" t="s">
        <v>3689</v>
      </c>
    </row>
    <row r="46" spans="1:41" ht="36" customHeight="1">
      <c r="A46">
        <v>45</v>
      </c>
      <c r="B46" s="3" t="s">
        <v>438</v>
      </c>
      <c r="C46" t="s">
        <v>84</v>
      </c>
      <c r="D46" t="s">
        <v>439</v>
      </c>
      <c r="G46" t="s">
        <v>440</v>
      </c>
      <c r="H46" t="s">
        <v>84</v>
      </c>
      <c r="I46" t="s">
        <v>40</v>
      </c>
      <c r="M46" s="2" t="s">
        <v>441</v>
      </c>
      <c r="N46" s="2" t="s">
        <v>442</v>
      </c>
      <c r="O46" s="2"/>
      <c r="P46" s="6" t="s">
        <v>443</v>
      </c>
      <c r="U46" t="s">
        <v>45</v>
      </c>
      <c r="W46" s="3">
        <v>1</v>
      </c>
      <c r="AC46" s="1">
        <v>3</v>
      </c>
      <c r="AD46" s="1" t="s">
        <v>280</v>
      </c>
      <c r="AE46" s="7" t="s">
        <v>444</v>
      </c>
      <c r="AF46" s="7" t="s">
        <v>280</v>
      </c>
      <c r="AG46" s="7" t="s">
        <v>444</v>
      </c>
      <c r="AH46" s="7" t="s">
        <v>444</v>
      </c>
      <c r="AI46" s="7" t="s">
        <v>444</v>
      </c>
      <c r="AJ46" s="7" t="s">
        <v>280</v>
      </c>
      <c r="AK46" s="28" t="s">
        <v>445</v>
      </c>
      <c r="AL46" s="28" t="s">
        <v>446</v>
      </c>
      <c r="AN46" s="3" t="s">
        <v>3994</v>
      </c>
      <c r="AO46" t="s">
        <v>3690</v>
      </c>
    </row>
    <row r="47" spans="1:41" ht="12" customHeight="1">
      <c r="A47">
        <v>46</v>
      </c>
      <c r="B47" t="s">
        <v>447</v>
      </c>
      <c r="D47" t="s">
        <v>62</v>
      </c>
      <c r="G47" t="s">
        <v>448</v>
      </c>
      <c r="H47" t="s">
        <v>84</v>
      </c>
      <c r="I47" t="s">
        <v>40</v>
      </c>
      <c r="J47">
        <v>90071</v>
      </c>
      <c r="L47" t="s">
        <v>449</v>
      </c>
      <c r="M47" s="2" t="s">
        <v>450</v>
      </c>
      <c r="N47" s="2" t="s">
        <v>451</v>
      </c>
      <c r="O47" s="2" t="s">
        <v>452</v>
      </c>
      <c r="P47" s="4" t="s">
        <v>453</v>
      </c>
      <c r="Q47" s="4"/>
      <c r="R47" s="4"/>
      <c r="S47" s="4"/>
      <c r="T47" s="4"/>
      <c r="U47" t="s">
        <v>45</v>
      </c>
      <c r="V47" t="s">
        <v>280</v>
      </c>
      <c r="W47">
        <v>1</v>
      </c>
      <c r="X47">
        <v>3</v>
      </c>
      <c r="Y47">
        <v>4</v>
      </c>
      <c r="AC47" s="1">
        <v>2</v>
      </c>
      <c r="AD47" s="1">
        <v>0</v>
      </c>
      <c r="AE47" s="1" t="s">
        <v>280</v>
      </c>
      <c r="AF47" s="1" t="s">
        <v>280</v>
      </c>
      <c r="AG47" s="1" t="s">
        <v>444</v>
      </c>
      <c r="AH47" s="1" t="s">
        <v>280</v>
      </c>
      <c r="AI47" s="1"/>
      <c r="AJ47" s="7" t="s">
        <v>280</v>
      </c>
      <c r="AK47" s="29" t="s">
        <v>454</v>
      </c>
      <c r="AL47" s="28" t="s">
        <v>455</v>
      </c>
      <c r="AN47" s="3" t="s">
        <v>3994</v>
      </c>
      <c r="AO47" t="s">
        <v>3691</v>
      </c>
    </row>
    <row r="48" spans="1:41" ht="36" customHeight="1">
      <c r="A48">
        <v>47</v>
      </c>
      <c r="B48" t="s">
        <v>456</v>
      </c>
      <c r="C48" t="s">
        <v>52</v>
      </c>
      <c r="D48" t="s">
        <v>320</v>
      </c>
      <c r="G48" t="s">
        <v>457</v>
      </c>
      <c r="H48" t="s">
        <v>84</v>
      </c>
      <c r="I48" t="s">
        <v>40</v>
      </c>
      <c r="J48">
        <v>90048</v>
      </c>
      <c r="L48" t="s">
        <v>458</v>
      </c>
      <c r="M48" s="2" t="s">
        <v>459</v>
      </c>
      <c r="N48" s="2" t="s">
        <v>460</v>
      </c>
      <c r="O48" s="2"/>
      <c r="P48" s="3" t="s">
        <v>461</v>
      </c>
      <c r="U48" t="s">
        <v>237</v>
      </c>
      <c r="V48" t="s">
        <v>444</v>
      </c>
      <c r="W48">
        <v>2</v>
      </c>
      <c r="AC48" s="1">
        <v>3</v>
      </c>
      <c r="AD48" s="1">
        <v>0</v>
      </c>
      <c r="AE48" s="1">
        <v>0</v>
      </c>
      <c r="AF48" s="1" t="s">
        <v>280</v>
      </c>
      <c r="AG48" s="1" t="s">
        <v>444</v>
      </c>
      <c r="AH48" s="7" t="s">
        <v>444</v>
      </c>
      <c r="AI48" s="7" t="s">
        <v>444</v>
      </c>
      <c r="AJ48" s="7" t="s">
        <v>444</v>
      </c>
      <c r="AK48" s="28" t="s">
        <v>462</v>
      </c>
      <c r="AN48" s="3" t="s">
        <v>3994</v>
      </c>
      <c r="AO48" t="s">
        <v>3692</v>
      </c>
    </row>
    <row r="49" spans="1:41" ht="12" customHeight="1">
      <c r="A49">
        <v>48</v>
      </c>
      <c r="B49" t="s">
        <v>102</v>
      </c>
      <c r="C49" t="s">
        <v>197</v>
      </c>
      <c r="D49" s="3" t="s">
        <v>62</v>
      </c>
      <c r="E49" s="3" t="s">
        <v>463</v>
      </c>
      <c r="F49" s="3" t="s">
        <v>134</v>
      </c>
      <c r="G49" s="3" t="s">
        <v>464</v>
      </c>
      <c r="H49" t="s">
        <v>197</v>
      </c>
      <c r="I49" t="s">
        <v>40</v>
      </c>
      <c r="J49">
        <v>90401</v>
      </c>
      <c r="L49" s="3" t="s">
        <v>465</v>
      </c>
      <c r="M49" t="s">
        <v>466</v>
      </c>
      <c r="N49" t="s">
        <v>107</v>
      </c>
      <c r="P49" s="6" t="s">
        <v>467</v>
      </c>
      <c r="Q49" s="6"/>
      <c r="R49" s="6"/>
      <c r="S49" s="6"/>
      <c r="T49" s="6"/>
      <c r="U49" s="3" t="s">
        <v>45</v>
      </c>
      <c r="V49" s="3" t="s">
        <v>468</v>
      </c>
      <c r="W49" s="3">
        <v>3</v>
      </c>
      <c r="X49" s="3"/>
      <c r="Y49" s="3"/>
      <c r="Z49" s="3"/>
      <c r="AA49" s="3"/>
      <c r="AB49" s="3"/>
      <c r="AC49" s="1">
        <v>4</v>
      </c>
      <c r="AD49" s="1">
        <v>0</v>
      </c>
      <c r="AE49" s="7" t="s">
        <v>280</v>
      </c>
      <c r="AF49" s="7" t="s">
        <v>280</v>
      </c>
      <c r="AG49" s="7" t="s">
        <v>280</v>
      </c>
      <c r="AH49" s="7" t="s">
        <v>444</v>
      </c>
      <c r="AI49" s="7" t="s">
        <v>444</v>
      </c>
      <c r="AJ49" s="7" t="s">
        <v>444</v>
      </c>
      <c r="AK49" s="29" t="s">
        <v>109</v>
      </c>
      <c r="AL49" s="29" t="s">
        <v>111</v>
      </c>
      <c r="AM49" s="29"/>
      <c r="AN49" s="10" t="s">
        <v>3994</v>
      </c>
      <c r="AO49" t="s">
        <v>3656</v>
      </c>
    </row>
    <row r="50" spans="1:41">
      <c r="A50">
        <v>49</v>
      </c>
      <c r="B50" t="s">
        <v>469</v>
      </c>
      <c r="C50" t="s">
        <v>239</v>
      </c>
      <c r="D50" s="3" t="s">
        <v>81</v>
      </c>
      <c r="E50" s="3"/>
      <c r="F50" s="3"/>
      <c r="G50" s="3" t="s">
        <v>470</v>
      </c>
      <c r="H50" t="s">
        <v>242</v>
      </c>
      <c r="I50" t="s">
        <v>40</v>
      </c>
      <c r="J50">
        <v>90265</v>
      </c>
      <c r="L50" s="3" t="s">
        <v>471</v>
      </c>
      <c r="M50" s="2" t="s">
        <v>472</v>
      </c>
      <c r="N50" s="2" t="s">
        <v>473</v>
      </c>
      <c r="O50" s="2"/>
      <c r="P50" s="3" t="s">
        <v>474</v>
      </c>
      <c r="Q50" s="3"/>
      <c r="R50" s="3"/>
      <c r="S50" s="3"/>
      <c r="T50" s="3"/>
      <c r="U50" s="3" t="s">
        <v>45</v>
      </c>
      <c r="V50" s="3" t="s">
        <v>444</v>
      </c>
      <c r="W50" s="3">
        <v>2</v>
      </c>
      <c r="X50" s="3"/>
      <c r="Y50" s="3"/>
      <c r="Z50" s="3"/>
      <c r="AA50" s="3"/>
      <c r="AB50" s="3"/>
      <c r="AC50" s="1">
        <v>4</v>
      </c>
      <c r="AD50" s="1">
        <v>0</v>
      </c>
      <c r="AE50" s="1">
        <v>0</v>
      </c>
      <c r="AF50" s="7" t="s">
        <v>280</v>
      </c>
      <c r="AG50" s="7" t="s">
        <v>444</v>
      </c>
      <c r="AH50" s="7" t="s">
        <v>444</v>
      </c>
      <c r="AI50" s="7" t="s">
        <v>444</v>
      </c>
      <c r="AJ50" s="7" t="s">
        <v>444</v>
      </c>
      <c r="AK50" s="29" t="s">
        <v>475</v>
      </c>
      <c r="AL50" s="29"/>
      <c r="AM50" s="29"/>
      <c r="AN50" s="3" t="s">
        <v>3994</v>
      </c>
      <c r="AO50" t="s">
        <v>4005</v>
      </c>
    </row>
    <row r="51" spans="1:41">
      <c r="A51">
        <v>50</v>
      </c>
      <c r="B51" t="s">
        <v>476</v>
      </c>
      <c r="D51" t="s">
        <v>62</v>
      </c>
      <c r="G51" s="3" t="s">
        <v>477</v>
      </c>
      <c r="H51" t="s">
        <v>478</v>
      </c>
      <c r="I51" t="s">
        <v>479</v>
      </c>
      <c r="J51">
        <v>85042</v>
      </c>
      <c r="L51" s="3" t="s">
        <v>480</v>
      </c>
      <c r="M51" s="2" t="s">
        <v>481</v>
      </c>
      <c r="N51" s="2" t="s">
        <v>482</v>
      </c>
      <c r="O51" s="2"/>
      <c r="P51" s="3" t="s">
        <v>483</v>
      </c>
      <c r="Q51" s="3"/>
      <c r="R51" s="3"/>
      <c r="S51" s="3"/>
      <c r="T51" s="3"/>
      <c r="U51" s="3" t="s">
        <v>45</v>
      </c>
      <c r="V51" s="3" t="s">
        <v>444</v>
      </c>
      <c r="W51" s="3">
        <v>2</v>
      </c>
      <c r="X51" s="3"/>
      <c r="Y51" s="3"/>
      <c r="Z51" s="3"/>
      <c r="AA51" s="3"/>
      <c r="AB51" s="3"/>
      <c r="AC51" s="1">
        <v>3</v>
      </c>
      <c r="AD51" s="1">
        <v>0</v>
      </c>
      <c r="AE51" s="1">
        <v>0</v>
      </c>
      <c r="AF51" s="7" t="s">
        <v>280</v>
      </c>
      <c r="AG51" s="7" t="s">
        <v>444</v>
      </c>
      <c r="AH51" s="7" t="s">
        <v>280</v>
      </c>
      <c r="AI51" s="7" t="s">
        <v>280</v>
      </c>
      <c r="AJ51" s="7" t="s">
        <v>444</v>
      </c>
      <c r="AK51" s="29" t="s">
        <v>484</v>
      </c>
      <c r="AL51" s="29" t="s">
        <v>485</v>
      </c>
      <c r="AM51" s="29"/>
      <c r="AN51" s="3" t="s">
        <v>3994</v>
      </c>
      <c r="AO51" t="s">
        <v>3693</v>
      </c>
    </row>
    <row r="52" spans="1:41">
      <c r="A52">
        <v>51</v>
      </c>
      <c r="B52" t="s">
        <v>486</v>
      </c>
      <c r="C52" t="s">
        <v>52</v>
      </c>
      <c r="D52" t="s">
        <v>134</v>
      </c>
      <c r="G52" t="s">
        <v>487</v>
      </c>
      <c r="H52" t="s">
        <v>84</v>
      </c>
      <c r="I52" t="s">
        <v>40</v>
      </c>
      <c r="J52">
        <v>90048</v>
      </c>
      <c r="L52" t="s">
        <v>488</v>
      </c>
      <c r="M52" s="2" t="s">
        <v>489</v>
      </c>
      <c r="N52" s="2" t="s">
        <v>490</v>
      </c>
      <c r="O52" s="2"/>
      <c r="P52" s="3" t="s">
        <v>491</v>
      </c>
      <c r="U52" t="s">
        <v>45</v>
      </c>
      <c r="V52" t="s">
        <v>444</v>
      </c>
      <c r="W52">
        <v>3</v>
      </c>
      <c r="AC52" s="1">
        <v>4</v>
      </c>
      <c r="AD52" s="1">
        <v>0</v>
      </c>
      <c r="AE52" s="1">
        <v>0</v>
      </c>
      <c r="AF52" s="1" t="s">
        <v>280</v>
      </c>
      <c r="AG52" s="1" t="s">
        <v>280</v>
      </c>
      <c r="AH52" s="7" t="s">
        <v>444</v>
      </c>
      <c r="AI52" s="7" t="s">
        <v>444</v>
      </c>
      <c r="AJ52" s="7" t="s">
        <v>444</v>
      </c>
      <c r="AK52" s="28" t="s">
        <v>492</v>
      </c>
      <c r="AN52" s="3" t="s">
        <v>3994</v>
      </c>
      <c r="AO52" t="s">
        <v>3694</v>
      </c>
    </row>
    <row r="53" spans="1:41" ht="48" customHeight="1">
      <c r="A53">
        <v>52</v>
      </c>
      <c r="B53" t="s">
        <v>493</v>
      </c>
      <c r="D53" t="s">
        <v>134</v>
      </c>
      <c r="E53" s="3" t="s">
        <v>494</v>
      </c>
      <c r="G53" t="s">
        <v>495</v>
      </c>
      <c r="H53" t="s">
        <v>84</v>
      </c>
      <c r="I53" t="s">
        <v>40</v>
      </c>
      <c r="J53">
        <v>90048</v>
      </c>
      <c r="L53" t="s">
        <v>496</v>
      </c>
      <c r="M53" s="2" t="s">
        <v>497</v>
      </c>
      <c r="N53" s="2" t="s">
        <v>498</v>
      </c>
      <c r="O53" s="2"/>
      <c r="P53" s="4" t="s">
        <v>499</v>
      </c>
      <c r="Q53" s="4"/>
      <c r="R53" s="4"/>
      <c r="S53" s="4"/>
      <c r="T53" s="4"/>
      <c r="U53" t="s">
        <v>45</v>
      </c>
      <c r="V53" t="s">
        <v>444</v>
      </c>
      <c r="W53">
        <v>3</v>
      </c>
      <c r="AC53" s="1">
        <v>4</v>
      </c>
      <c r="AD53" s="1">
        <v>0</v>
      </c>
      <c r="AE53" s="1">
        <v>0</v>
      </c>
      <c r="AF53" s="1" t="s">
        <v>280</v>
      </c>
      <c r="AG53" s="1" t="s">
        <v>280</v>
      </c>
      <c r="AH53" s="7" t="s">
        <v>444</v>
      </c>
      <c r="AI53" s="7" t="s">
        <v>444</v>
      </c>
      <c r="AJ53" s="7" t="s">
        <v>444</v>
      </c>
      <c r="AK53" s="28" t="s">
        <v>500</v>
      </c>
      <c r="AL53" s="28" t="s">
        <v>501</v>
      </c>
      <c r="AN53" s="3" t="s">
        <v>3994</v>
      </c>
      <c r="AO53" t="s">
        <v>3695</v>
      </c>
    </row>
    <row r="54" spans="1:41" ht="24" customHeight="1">
      <c r="A54">
        <v>53</v>
      </c>
      <c r="B54" t="s">
        <v>502</v>
      </c>
      <c r="D54" t="s">
        <v>503</v>
      </c>
      <c r="G54" t="s">
        <v>504</v>
      </c>
      <c r="H54" t="s">
        <v>505</v>
      </c>
      <c r="I54" t="s">
        <v>40</v>
      </c>
      <c r="J54">
        <v>90048</v>
      </c>
      <c r="L54" t="s">
        <v>506</v>
      </c>
      <c r="M54" s="2" t="s">
        <v>507</v>
      </c>
      <c r="N54" s="2" t="s">
        <v>508</v>
      </c>
      <c r="O54" s="2"/>
      <c r="P54" s="3" t="s">
        <v>509</v>
      </c>
      <c r="U54" t="s">
        <v>45</v>
      </c>
      <c r="V54" t="s">
        <v>444</v>
      </c>
      <c r="W54">
        <v>3</v>
      </c>
      <c r="AC54" s="1">
        <v>5</v>
      </c>
      <c r="AD54" s="1">
        <v>0</v>
      </c>
      <c r="AE54" s="1" t="s">
        <v>280</v>
      </c>
      <c r="AF54" s="1" t="s">
        <v>280</v>
      </c>
      <c r="AG54" s="1" t="s">
        <v>444</v>
      </c>
      <c r="AH54" s="7" t="s">
        <v>444</v>
      </c>
      <c r="AI54" s="7" t="s">
        <v>444</v>
      </c>
      <c r="AJ54" s="7" t="s">
        <v>444</v>
      </c>
      <c r="AK54" s="28" t="s">
        <v>510</v>
      </c>
      <c r="AL54" s="28" t="s">
        <v>511</v>
      </c>
      <c r="AN54" s="3" t="s">
        <v>3994</v>
      </c>
      <c r="AO54" t="s">
        <v>4006</v>
      </c>
    </row>
    <row r="55" spans="1:41" ht="48">
      <c r="A55">
        <v>54</v>
      </c>
      <c r="B55" t="s">
        <v>512</v>
      </c>
      <c r="D55" t="s">
        <v>513</v>
      </c>
      <c r="G55" s="3" t="s">
        <v>514</v>
      </c>
      <c r="H55" t="s">
        <v>84</v>
      </c>
      <c r="I55" t="s">
        <v>40</v>
      </c>
      <c r="J55">
        <v>90048</v>
      </c>
      <c r="L55" s="3" t="s">
        <v>515</v>
      </c>
      <c r="M55" s="2" t="s">
        <v>516</v>
      </c>
      <c r="N55" s="2" t="s">
        <v>517</v>
      </c>
      <c r="O55" s="11" t="s">
        <v>518</v>
      </c>
      <c r="P55" s="6" t="s">
        <v>519</v>
      </c>
      <c r="Q55" s="6"/>
      <c r="R55" s="6"/>
      <c r="S55" s="6"/>
      <c r="T55" s="6"/>
      <c r="U55" s="3" t="s">
        <v>69</v>
      </c>
      <c r="V55" s="3" t="s">
        <v>520</v>
      </c>
      <c r="W55" s="3">
        <v>3</v>
      </c>
      <c r="X55" s="3"/>
      <c r="Y55" s="3"/>
      <c r="Z55" s="3"/>
      <c r="AA55" s="3"/>
      <c r="AB55" s="3"/>
      <c r="AC55" s="1">
        <v>3</v>
      </c>
      <c r="AD55" s="1">
        <v>0</v>
      </c>
      <c r="AE55" s="1">
        <v>0</v>
      </c>
      <c r="AF55" s="7" t="s">
        <v>280</v>
      </c>
      <c r="AG55" s="7" t="s">
        <v>444</v>
      </c>
      <c r="AH55" s="7" t="s">
        <v>444</v>
      </c>
      <c r="AI55" s="7" t="s">
        <v>444</v>
      </c>
      <c r="AJ55" s="7" t="s">
        <v>444</v>
      </c>
      <c r="AK55" s="29" t="s">
        <v>521</v>
      </c>
      <c r="AL55" s="29" t="s">
        <v>522</v>
      </c>
      <c r="AM55" s="29"/>
      <c r="AN55" s="3" t="s">
        <v>3994</v>
      </c>
      <c r="AO55" t="s">
        <v>3696</v>
      </c>
    </row>
    <row r="56" spans="1:41" ht="36" customHeight="1">
      <c r="A56">
        <v>55</v>
      </c>
      <c r="B56" t="s">
        <v>523</v>
      </c>
      <c r="D56" s="3" t="s">
        <v>207</v>
      </c>
      <c r="E56" s="3"/>
      <c r="F56" s="3"/>
      <c r="G56" s="3" t="s">
        <v>524</v>
      </c>
      <c r="H56" t="s">
        <v>505</v>
      </c>
      <c r="I56" t="s">
        <v>40</v>
      </c>
      <c r="J56">
        <v>90026</v>
      </c>
      <c r="L56" s="3" t="s">
        <v>525</v>
      </c>
      <c r="M56" s="2" t="s">
        <v>526</v>
      </c>
      <c r="N56" s="2" t="s">
        <v>527</v>
      </c>
      <c r="O56" s="2" t="s">
        <v>528</v>
      </c>
      <c r="P56" s="6" t="s">
        <v>529</v>
      </c>
      <c r="Q56" s="6"/>
      <c r="R56" s="6"/>
      <c r="S56" s="6"/>
      <c r="T56" s="6"/>
      <c r="U56" s="3" t="s">
        <v>45</v>
      </c>
      <c r="V56" s="3" t="s">
        <v>520</v>
      </c>
      <c r="W56" s="3">
        <v>3</v>
      </c>
      <c r="X56" s="3"/>
      <c r="Y56" s="3"/>
      <c r="Z56" s="3"/>
      <c r="AA56" s="3"/>
      <c r="AB56" s="3"/>
      <c r="AC56" s="1">
        <v>4</v>
      </c>
      <c r="AD56" s="7" t="s">
        <v>444</v>
      </c>
      <c r="AE56" s="7" t="s">
        <v>280</v>
      </c>
      <c r="AF56" s="7" t="s">
        <v>444</v>
      </c>
      <c r="AG56" s="7" t="s">
        <v>444</v>
      </c>
      <c r="AH56" s="7" t="s">
        <v>280</v>
      </c>
      <c r="AI56" s="7" t="s">
        <v>444</v>
      </c>
      <c r="AJ56" s="7" t="s">
        <v>444</v>
      </c>
      <c r="AK56" s="29" t="s">
        <v>530</v>
      </c>
      <c r="AL56" s="29" t="s">
        <v>531</v>
      </c>
      <c r="AM56" s="29"/>
      <c r="AN56" s="3" t="s">
        <v>3994</v>
      </c>
      <c r="AO56" t="s">
        <v>3697</v>
      </c>
    </row>
    <row r="57" spans="1:41">
      <c r="A57">
        <v>56</v>
      </c>
      <c r="B57" t="s">
        <v>532</v>
      </c>
      <c r="D57" t="s">
        <v>503</v>
      </c>
      <c r="G57" t="s">
        <v>533</v>
      </c>
      <c r="H57" t="s">
        <v>534</v>
      </c>
      <c r="I57" t="s">
        <v>40</v>
      </c>
      <c r="J57">
        <v>92119</v>
      </c>
      <c r="L57" t="s">
        <v>535</v>
      </c>
      <c r="M57" s="2" t="s">
        <v>536</v>
      </c>
      <c r="N57" s="2" t="s">
        <v>537</v>
      </c>
      <c r="O57" s="2"/>
      <c r="P57" t="s">
        <v>538</v>
      </c>
      <c r="U57" t="s">
        <v>45</v>
      </c>
      <c r="V57" s="3" t="s">
        <v>444</v>
      </c>
      <c r="W57">
        <v>2</v>
      </c>
      <c r="AC57" s="1">
        <v>4</v>
      </c>
      <c r="AD57" s="1" t="s">
        <v>280</v>
      </c>
      <c r="AE57" s="7" t="s">
        <v>444</v>
      </c>
      <c r="AF57" s="1" t="s">
        <v>280</v>
      </c>
      <c r="AG57" s="1" t="s">
        <v>444</v>
      </c>
      <c r="AH57" s="7" t="s">
        <v>444</v>
      </c>
      <c r="AI57" s="7" t="s">
        <v>444</v>
      </c>
      <c r="AJ57" s="7" t="s">
        <v>444</v>
      </c>
      <c r="AK57" s="28" t="s">
        <v>539</v>
      </c>
      <c r="AL57" s="28" t="s">
        <v>540</v>
      </c>
      <c r="AN57" s="3" t="s">
        <v>3994</v>
      </c>
      <c r="AO57" t="s">
        <v>3698</v>
      </c>
    </row>
    <row r="58" spans="1:41" ht="24">
      <c r="A58">
        <v>57</v>
      </c>
      <c r="B58" t="s">
        <v>4024</v>
      </c>
      <c r="C58" s="3" t="s">
        <v>181</v>
      </c>
      <c r="D58" s="3" t="s">
        <v>320</v>
      </c>
      <c r="E58" s="3"/>
      <c r="F58" s="3"/>
      <c r="G58" s="3" t="s">
        <v>542</v>
      </c>
      <c r="H58" t="s">
        <v>84</v>
      </c>
      <c r="I58" t="s">
        <v>40</v>
      </c>
      <c r="J58">
        <v>90028</v>
      </c>
      <c r="L58" s="3" t="s">
        <v>543</v>
      </c>
      <c r="M58" t="s">
        <v>4027</v>
      </c>
      <c r="N58" t="s">
        <v>4029</v>
      </c>
      <c r="P58" s="6" t="s">
        <v>544</v>
      </c>
      <c r="Q58" s="6"/>
      <c r="R58" s="6"/>
      <c r="S58" s="6"/>
      <c r="T58" s="6"/>
      <c r="U58" s="3" t="s">
        <v>45</v>
      </c>
      <c r="V58" s="3" t="s">
        <v>520</v>
      </c>
      <c r="W58" s="3">
        <v>1</v>
      </c>
      <c r="X58" s="3">
        <v>2</v>
      </c>
      <c r="Y58" s="3"/>
      <c r="Z58" s="3"/>
      <c r="AA58" s="3"/>
      <c r="AB58" s="3"/>
      <c r="AC58" s="1">
        <v>4</v>
      </c>
      <c r="AD58" s="1">
        <v>0</v>
      </c>
      <c r="AE58" s="1">
        <v>0</v>
      </c>
      <c r="AF58" s="7" t="s">
        <v>520</v>
      </c>
      <c r="AG58" s="7" t="s">
        <v>444</v>
      </c>
      <c r="AH58" s="7" t="s">
        <v>444</v>
      </c>
      <c r="AI58" s="7" t="s">
        <v>444</v>
      </c>
      <c r="AJ58" s="7" t="s">
        <v>444</v>
      </c>
      <c r="AK58" s="29" t="s">
        <v>4016</v>
      </c>
      <c r="AL58" s="29" t="s">
        <v>4021</v>
      </c>
      <c r="AM58" s="29"/>
      <c r="AN58" s="3" t="s">
        <v>3994</v>
      </c>
      <c r="AO58" t="s">
        <v>4007</v>
      </c>
    </row>
    <row r="59" spans="1:41" ht="36" customHeight="1">
      <c r="A59">
        <v>58</v>
      </c>
      <c r="B59" t="s">
        <v>4024</v>
      </c>
      <c r="C59" s="3" t="s">
        <v>545</v>
      </c>
      <c r="D59" s="3" t="s">
        <v>320</v>
      </c>
      <c r="E59" s="3"/>
      <c r="F59" s="3"/>
      <c r="G59" s="3" t="s">
        <v>546</v>
      </c>
      <c r="H59" s="3" t="s">
        <v>545</v>
      </c>
      <c r="I59" t="s">
        <v>40</v>
      </c>
      <c r="J59">
        <v>91362</v>
      </c>
      <c r="L59" s="3" t="s">
        <v>547</v>
      </c>
      <c r="M59" t="s">
        <v>4027</v>
      </c>
      <c r="N59" t="s">
        <v>4029</v>
      </c>
      <c r="P59" s="6" t="s">
        <v>548</v>
      </c>
      <c r="Q59" s="6"/>
      <c r="R59" s="6"/>
      <c r="S59" s="6"/>
      <c r="T59" s="6"/>
      <c r="U59" s="3" t="s">
        <v>45</v>
      </c>
      <c r="V59" s="3">
        <v>1</v>
      </c>
      <c r="W59" s="3"/>
      <c r="AC59" s="1">
        <v>4</v>
      </c>
      <c r="AD59" s="1">
        <v>0</v>
      </c>
      <c r="AE59" s="1">
        <v>0</v>
      </c>
      <c r="AF59" s="7" t="s">
        <v>280</v>
      </c>
      <c r="AG59" s="7" t="s">
        <v>444</v>
      </c>
      <c r="AH59" s="7" t="s">
        <v>444</v>
      </c>
      <c r="AI59" s="7" t="s">
        <v>444</v>
      </c>
      <c r="AJ59" s="7" t="s">
        <v>444</v>
      </c>
      <c r="AK59" s="29" t="s">
        <v>4017</v>
      </c>
      <c r="AL59" s="29" t="s">
        <v>4021</v>
      </c>
      <c r="AM59" s="29"/>
      <c r="AN59" s="3" t="s">
        <v>3994</v>
      </c>
      <c r="AO59" t="s">
        <v>4007</v>
      </c>
    </row>
    <row r="60" spans="1:41" ht="36" customHeight="1">
      <c r="A60">
        <v>59</v>
      </c>
      <c r="B60" s="3" t="s">
        <v>549</v>
      </c>
      <c r="C60" s="3" t="s">
        <v>550</v>
      </c>
      <c r="D60" s="3" t="s">
        <v>269</v>
      </c>
      <c r="E60" s="3"/>
      <c r="F60" s="3"/>
      <c r="G60" s="3" t="s">
        <v>551</v>
      </c>
      <c r="H60" s="3" t="s">
        <v>550</v>
      </c>
      <c r="I60" s="3" t="s">
        <v>40</v>
      </c>
      <c r="J60">
        <v>90803</v>
      </c>
      <c r="L60" s="3" t="s">
        <v>552</v>
      </c>
      <c r="M60" s="12" t="s">
        <v>553</v>
      </c>
      <c r="N60" s="12" t="s">
        <v>554</v>
      </c>
      <c r="O60" s="12"/>
      <c r="P60" s="6" t="s">
        <v>555</v>
      </c>
      <c r="Q60" s="6"/>
      <c r="R60" s="6"/>
      <c r="S60" s="6"/>
      <c r="T60" s="6"/>
      <c r="U60" s="3" t="s">
        <v>45</v>
      </c>
      <c r="V60" s="3">
        <v>0</v>
      </c>
      <c r="W60" s="3">
        <v>2</v>
      </c>
      <c r="X60" s="3"/>
      <c r="Y60" s="3"/>
      <c r="Z60" s="3"/>
      <c r="AA60" s="3"/>
      <c r="AB60" s="3"/>
      <c r="AC60" s="1">
        <v>3</v>
      </c>
      <c r="AD60" s="1">
        <v>0</v>
      </c>
      <c r="AE60" s="1">
        <v>0</v>
      </c>
      <c r="AF60" s="7">
        <v>1</v>
      </c>
      <c r="AG60" s="7">
        <v>0</v>
      </c>
      <c r="AH60" s="7">
        <v>0</v>
      </c>
      <c r="AI60" s="7">
        <v>0</v>
      </c>
      <c r="AJ60" s="7">
        <v>0</v>
      </c>
      <c r="AK60" s="29" t="s">
        <v>556</v>
      </c>
      <c r="AL60" s="29" t="s">
        <v>557</v>
      </c>
      <c r="AM60" s="29"/>
      <c r="AN60" s="3" t="s">
        <v>3994</v>
      </c>
      <c r="AO60" t="s">
        <v>3699</v>
      </c>
    </row>
    <row r="61" spans="1:41" ht="36" customHeight="1">
      <c r="A61">
        <v>60</v>
      </c>
      <c r="B61" t="s">
        <v>558</v>
      </c>
      <c r="D61" t="s">
        <v>62</v>
      </c>
      <c r="G61" t="s">
        <v>559</v>
      </c>
      <c r="H61" t="s">
        <v>560</v>
      </c>
      <c r="I61" t="s">
        <v>40</v>
      </c>
      <c r="J61">
        <v>90266</v>
      </c>
      <c r="L61" t="s">
        <v>561</v>
      </c>
      <c r="M61" s="2" t="s">
        <v>562</v>
      </c>
      <c r="N61" s="2" t="s">
        <v>563</v>
      </c>
      <c r="O61" s="2" t="s">
        <v>564</v>
      </c>
      <c r="P61" t="s">
        <v>565</v>
      </c>
      <c r="U61" t="s">
        <v>45</v>
      </c>
      <c r="V61">
        <v>1</v>
      </c>
      <c r="W61">
        <v>2</v>
      </c>
      <c r="AC61" s="1">
        <v>3</v>
      </c>
      <c r="AD61" s="1">
        <v>0</v>
      </c>
      <c r="AE61" s="1">
        <v>0</v>
      </c>
      <c r="AF61" s="1">
        <v>1</v>
      </c>
      <c r="AG61" s="1">
        <v>0</v>
      </c>
      <c r="AH61" s="1">
        <v>0</v>
      </c>
      <c r="AI61" s="1">
        <v>0</v>
      </c>
      <c r="AJ61" s="1">
        <v>0</v>
      </c>
      <c r="AK61" s="28" t="s">
        <v>566</v>
      </c>
      <c r="AL61" s="28" t="s">
        <v>567</v>
      </c>
      <c r="AN61" s="3" t="s">
        <v>3994</v>
      </c>
      <c r="AO61" t="s">
        <v>3700</v>
      </c>
    </row>
    <row r="62" spans="1:41" ht="36">
      <c r="A62">
        <v>61</v>
      </c>
      <c r="B62" t="s">
        <v>568</v>
      </c>
      <c r="D62" t="s">
        <v>569</v>
      </c>
      <c r="G62" t="s">
        <v>570</v>
      </c>
      <c r="H62" t="s">
        <v>571</v>
      </c>
      <c r="I62" t="s">
        <v>40</v>
      </c>
      <c r="J62">
        <v>90292</v>
      </c>
      <c r="L62" t="s">
        <v>572</v>
      </c>
      <c r="M62" s="2" t="s">
        <v>573</v>
      </c>
      <c r="N62" s="2" t="s">
        <v>573</v>
      </c>
      <c r="O62" s="2"/>
      <c r="P62" s="4" t="s">
        <v>574</v>
      </c>
      <c r="Q62" s="4"/>
      <c r="R62" s="4"/>
      <c r="S62" s="4"/>
      <c r="T62" s="4"/>
      <c r="U62" t="s">
        <v>45</v>
      </c>
      <c r="V62">
        <v>1</v>
      </c>
      <c r="W62">
        <v>3</v>
      </c>
      <c r="X62">
        <v>4</v>
      </c>
      <c r="AC62" s="1">
        <v>1</v>
      </c>
      <c r="AD62" s="1">
        <v>0</v>
      </c>
      <c r="AE62" s="1">
        <v>0</v>
      </c>
      <c r="AF62" s="1">
        <v>0</v>
      </c>
      <c r="AG62" s="1">
        <v>0</v>
      </c>
      <c r="AH62" s="1">
        <v>0</v>
      </c>
      <c r="AI62" s="1">
        <v>0</v>
      </c>
      <c r="AJ62" s="1">
        <v>1</v>
      </c>
      <c r="AK62" s="28" t="s">
        <v>575</v>
      </c>
      <c r="AL62" s="28" t="s">
        <v>576</v>
      </c>
      <c r="AN62" s="3" t="s">
        <v>3995</v>
      </c>
      <c r="AO62" t="s">
        <v>3701</v>
      </c>
    </row>
    <row r="63" spans="1:41" ht="24" customHeight="1">
      <c r="A63">
        <v>62</v>
      </c>
      <c r="B63" t="s">
        <v>4024</v>
      </c>
      <c r="C63" s="3" t="s">
        <v>577</v>
      </c>
      <c r="D63" s="3" t="s">
        <v>320</v>
      </c>
      <c r="E63" s="3"/>
      <c r="F63" s="3"/>
      <c r="G63" s="3" t="s">
        <v>578</v>
      </c>
      <c r="H63" s="3" t="s">
        <v>577</v>
      </c>
      <c r="I63" s="3" t="s">
        <v>40</v>
      </c>
      <c r="J63">
        <v>91604</v>
      </c>
      <c r="L63" s="3" t="s">
        <v>579</v>
      </c>
      <c r="M63" t="s">
        <v>4027</v>
      </c>
      <c r="N63" t="s">
        <v>4029</v>
      </c>
      <c r="P63" s="3" t="s">
        <v>580</v>
      </c>
      <c r="Q63" s="3"/>
      <c r="R63" s="3"/>
      <c r="S63" s="3"/>
      <c r="T63" s="3"/>
      <c r="U63" s="3" t="s">
        <v>45</v>
      </c>
      <c r="V63" s="3">
        <v>1</v>
      </c>
      <c r="W63" s="3">
        <v>1</v>
      </c>
      <c r="X63" s="3">
        <v>2</v>
      </c>
      <c r="Y63" s="3"/>
      <c r="Z63" s="3"/>
      <c r="AA63" s="3"/>
      <c r="AB63" s="3"/>
      <c r="AC63" s="1">
        <v>4</v>
      </c>
      <c r="AD63" s="7">
        <v>0</v>
      </c>
      <c r="AE63" s="1">
        <v>0</v>
      </c>
      <c r="AF63" s="7">
        <v>1</v>
      </c>
      <c r="AG63" s="7">
        <v>0</v>
      </c>
      <c r="AH63" s="7">
        <v>0</v>
      </c>
      <c r="AI63" s="7">
        <v>0</v>
      </c>
      <c r="AJ63" s="7">
        <v>0</v>
      </c>
      <c r="AK63" s="29" t="s">
        <v>4018</v>
      </c>
      <c r="AL63" s="29" t="s">
        <v>4021</v>
      </c>
      <c r="AM63" s="29"/>
      <c r="AN63" s="3" t="s">
        <v>3994</v>
      </c>
      <c r="AO63" t="s">
        <v>4008</v>
      </c>
    </row>
    <row r="64" spans="1:41" ht="12" customHeight="1">
      <c r="A64">
        <v>63</v>
      </c>
      <c r="B64" s="3" t="s">
        <v>4024</v>
      </c>
      <c r="C64" s="3" t="s">
        <v>581</v>
      </c>
      <c r="D64" s="3" t="s">
        <v>320</v>
      </c>
      <c r="E64" s="3"/>
      <c r="F64" s="3"/>
      <c r="G64" s="3" t="s">
        <v>582</v>
      </c>
      <c r="H64" s="3" t="s">
        <v>84</v>
      </c>
      <c r="I64" s="3" t="s">
        <v>40</v>
      </c>
      <c r="J64">
        <v>90036</v>
      </c>
      <c r="L64" s="3" t="s">
        <v>583</v>
      </c>
      <c r="M64" t="s">
        <v>4027</v>
      </c>
      <c r="N64" t="s">
        <v>4029</v>
      </c>
      <c r="P64" s="6" t="s">
        <v>584</v>
      </c>
      <c r="Q64" s="6"/>
      <c r="R64" s="6"/>
      <c r="S64" s="6"/>
      <c r="T64" s="6"/>
      <c r="U64" s="3" t="s">
        <v>45</v>
      </c>
      <c r="V64" s="3">
        <v>0</v>
      </c>
      <c r="W64" s="3">
        <v>2</v>
      </c>
      <c r="X64" s="3"/>
      <c r="Y64" s="3"/>
      <c r="Z64" s="3"/>
      <c r="AA64" s="3"/>
      <c r="AB64" s="3"/>
      <c r="AC64" s="1">
        <v>4</v>
      </c>
      <c r="AD64" s="1">
        <v>0</v>
      </c>
      <c r="AE64" s="1">
        <v>0</v>
      </c>
      <c r="AF64" s="7">
        <v>1</v>
      </c>
      <c r="AG64" s="7">
        <v>0</v>
      </c>
      <c r="AH64" s="7">
        <v>0</v>
      </c>
      <c r="AI64" s="7">
        <v>0</v>
      </c>
      <c r="AJ64" s="7">
        <v>0</v>
      </c>
      <c r="AK64" s="29" t="s">
        <v>4019</v>
      </c>
      <c r="AL64" s="29" t="s">
        <v>4021</v>
      </c>
      <c r="AM64" s="29"/>
      <c r="AN64" s="3" t="s">
        <v>3994</v>
      </c>
      <c r="AO64" t="s">
        <v>4008</v>
      </c>
    </row>
    <row r="65" spans="1:41" ht="24" customHeight="1">
      <c r="A65">
        <v>64</v>
      </c>
      <c r="B65" s="3" t="s">
        <v>585</v>
      </c>
      <c r="C65" s="3"/>
      <c r="D65" s="3" t="s">
        <v>62</v>
      </c>
      <c r="E65" s="3"/>
      <c r="F65" s="3"/>
      <c r="G65" s="3" t="s">
        <v>586</v>
      </c>
      <c r="H65" s="3" t="s">
        <v>84</v>
      </c>
      <c r="I65" s="3" t="s">
        <v>40</v>
      </c>
      <c r="J65">
        <v>90048</v>
      </c>
      <c r="L65" s="3" t="s">
        <v>587</v>
      </c>
      <c r="M65" s="2" t="s">
        <v>588</v>
      </c>
      <c r="N65" s="2" t="s">
        <v>589</v>
      </c>
      <c r="O65" s="2"/>
      <c r="P65" s="3" t="s">
        <v>590</v>
      </c>
      <c r="Q65" s="3"/>
      <c r="R65" s="3"/>
      <c r="S65" s="3"/>
      <c r="T65" s="3"/>
      <c r="U65" s="3" t="s">
        <v>45</v>
      </c>
      <c r="V65" s="3">
        <v>0</v>
      </c>
      <c r="W65" s="3">
        <v>3</v>
      </c>
      <c r="X65" s="3"/>
      <c r="Y65" s="3"/>
      <c r="Z65" s="3"/>
      <c r="AA65" s="3"/>
      <c r="AB65" s="3"/>
      <c r="AC65" s="1">
        <v>4</v>
      </c>
      <c r="AD65" s="1">
        <v>0</v>
      </c>
      <c r="AE65" s="1">
        <v>0</v>
      </c>
      <c r="AF65" s="7">
        <v>1</v>
      </c>
      <c r="AG65" s="7">
        <v>0</v>
      </c>
      <c r="AH65" s="7">
        <v>0</v>
      </c>
      <c r="AI65" s="7">
        <v>0</v>
      </c>
      <c r="AJ65" s="7">
        <v>0</v>
      </c>
      <c r="AK65" s="29" t="s">
        <v>591</v>
      </c>
      <c r="AL65" s="29" t="s">
        <v>592</v>
      </c>
      <c r="AM65" s="29"/>
      <c r="AN65" s="3" t="s">
        <v>3994</v>
      </c>
      <c r="AO65" t="s">
        <v>3702</v>
      </c>
    </row>
    <row r="66" spans="1:41" ht="12" customHeight="1">
      <c r="A66">
        <v>65</v>
      </c>
      <c r="B66" s="3" t="s">
        <v>593</v>
      </c>
      <c r="C66" s="3" t="s">
        <v>594</v>
      </c>
      <c r="D66" s="3" t="s">
        <v>494</v>
      </c>
      <c r="E66" s="3"/>
      <c r="F66" s="3"/>
      <c r="G66" t="s">
        <v>595</v>
      </c>
      <c r="H66" s="3" t="s">
        <v>594</v>
      </c>
      <c r="I66" s="3" t="s">
        <v>40</v>
      </c>
      <c r="J66">
        <v>91105</v>
      </c>
      <c r="L66" s="3" t="s">
        <v>596</v>
      </c>
      <c r="M66" s="2" t="s">
        <v>597</v>
      </c>
      <c r="N66" s="2" t="s">
        <v>598</v>
      </c>
      <c r="O66" s="2"/>
      <c r="P66" s="6" t="s">
        <v>599</v>
      </c>
      <c r="Q66" s="6"/>
      <c r="R66" s="6"/>
      <c r="S66" s="6"/>
      <c r="T66" s="6"/>
      <c r="U66" s="3" t="s">
        <v>45</v>
      </c>
      <c r="V66" s="3">
        <v>0</v>
      </c>
      <c r="W66" s="3">
        <v>1</v>
      </c>
      <c r="X66" s="3">
        <v>3</v>
      </c>
      <c r="Y66" s="3"/>
      <c r="Z66" s="3"/>
      <c r="AA66" s="3"/>
      <c r="AB66" s="3"/>
      <c r="AC66" s="1">
        <v>3</v>
      </c>
      <c r="AD66" s="1">
        <v>0</v>
      </c>
      <c r="AE66" s="7">
        <v>1</v>
      </c>
      <c r="AF66" s="7">
        <v>1</v>
      </c>
      <c r="AG66" s="7">
        <v>0</v>
      </c>
      <c r="AH66" s="7">
        <v>0</v>
      </c>
      <c r="AI66" s="7">
        <v>0</v>
      </c>
      <c r="AJ66" s="7">
        <v>0</v>
      </c>
      <c r="AK66" s="29" t="s">
        <v>600</v>
      </c>
      <c r="AL66" s="29" t="s">
        <v>601</v>
      </c>
      <c r="AM66" s="29"/>
      <c r="AN66" s="3" t="s">
        <v>3994</v>
      </c>
      <c r="AO66" t="s">
        <v>3703</v>
      </c>
    </row>
    <row r="67" spans="1:41" ht="24" customHeight="1">
      <c r="A67">
        <v>66</v>
      </c>
      <c r="B67" s="3" t="s">
        <v>602</v>
      </c>
      <c r="C67" s="3"/>
      <c r="D67" s="3" t="s">
        <v>603</v>
      </c>
      <c r="E67" s="3"/>
      <c r="F67" s="3"/>
      <c r="G67" t="s">
        <v>604</v>
      </c>
      <c r="H67" s="3" t="s">
        <v>84</v>
      </c>
      <c r="I67" s="3" t="s">
        <v>40</v>
      </c>
      <c r="J67">
        <v>90036</v>
      </c>
      <c r="L67" t="s">
        <v>605</v>
      </c>
      <c r="M67" s="2" t="s">
        <v>606</v>
      </c>
      <c r="N67" s="2" t="s">
        <v>607</v>
      </c>
      <c r="O67" s="2"/>
      <c r="P67" t="s">
        <v>608</v>
      </c>
      <c r="U67" s="3" t="s">
        <v>237</v>
      </c>
      <c r="V67" s="3">
        <v>0</v>
      </c>
      <c r="W67" s="3">
        <v>3</v>
      </c>
      <c r="X67" s="25">
        <v>2</v>
      </c>
      <c r="Y67" s="3"/>
      <c r="Z67" s="3"/>
      <c r="AA67" s="3"/>
      <c r="AB67" s="3"/>
      <c r="AC67" s="1">
        <v>3</v>
      </c>
      <c r="AD67" s="1">
        <v>0</v>
      </c>
      <c r="AE67" s="1">
        <v>0</v>
      </c>
      <c r="AF67" s="1">
        <v>1</v>
      </c>
      <c r="AG67" s="1">
        <v>0</v>
      </c>
      <c r="AH67" s="1">
        <v>0</v>
      </c>
      <c r="AI67" s="1">
        <v>0</v>
      </c>
      <c r="AJ67" s="1">
        <v>0</v>
      </c>
      <c r="AK67" s="28" t="s">
        <v>609</v>
      </c>
      <c r="AL67" s="28" t="s">
        <v>610</v>
      </c>
      <c r="AN67" s="3" t="s">
        <v>3994</v>
      </c>
      <c r="AO67" t="s">
        <v>3704</v>
      </c>
    </row>
    <row r="68" spans="1:41" ht="24" customHeight="1">
      <c r="A68">
        <v>67</v>
      </c>
      <c r="B68" s="3" t="s">
        <v>611</v>
      </c>
      <c r="C68" s="3"/>
      <c r="D68" s="3" t="s">
        <v>49</v>
      </c>
      <c r="E68" s="3"/>
      <c r="F68" s="3"/>
      <c r="G68" t="s">
        <v>612</v>
      </c>
      <c r="H68" s="3" t="s">
        <v>385</v>
      </c>
      <c r="I68" s="3" t="s">
        <v>386</v>
      </c>
      <c r="J68">
        <v>10021</v>
      </c>
      <c r="L68" s="3" t="s">
        <v>613</v>
      </c>
      <c r="M68" s="2" t="s">
        <v>614</v>
      </c>
      <c r="N68" s="2" t="s">
        <v>614</v>
      </c>
      <c r="O68" s="2"/>
      <c r="P68" s="3" t="s">
        <v>615</v>
      </c>
      <c r="Q68" s="3"/>
      <c r="R68" s="3"/>
      <c r="S68" s="3"/>
      <c r="T68" s="3"/>
      <c r="U68" s="3" t="s">
        <v>45</v>
      </c>
      <c r="V68" s="3">
        <v>1</v>
      </c>
      <c r="W68" s="3">
        <v>3</v>
      </c>
      <c r="X68" s="3"/>
      <c r="Y68" s="3"/>
      <c r="Z68" s="3"/>
      <c r="AA68" s="3"/>
      <c r="AB68" s="3"/>
      <c r="AC68" s="1">
        <v>3</v>
      </c>
      <c r="AD68" s="1">
        <v>1</v>
      </c>
      <c r="AE68" s="1">
        <v>0</v>
      </c>
      <c r="AF68" s="7">
        <v>1</v>
      </c>
      <c r="AG68" s="7">
        <v>0</v>
      </c>
      <c r="AH68" s="7">
        <v>0</v>
      </c>
      <c r="AI68" s="7">
        <v>0</v>
      </c>
      <c r="AJ68" s="7">
        <v>0</v>
      </c>
      <c r="AK68" s="29" t="s">
        <v>616</v>
      </c>
      <c r="AL68" s="29" t="s">
        <v>617</v>
      </c>
      <c r="AM68" s="29"/>
      <c r="AN68" s="3" t="s">
        <v>3994</v>
      </c>
      <c r="AO68" t="s">
        <v>3705</v>
      </c>
    </row>
    <row r="69" spans="1:41">
      <c r="A69">
        <v>68</v>
      </c>
      <c r="B69" s="3" t="s">
        <v>618</v>
      </c>
      <c r="C69" s="3"/>
      <c r="D69" s="3" t="s">
        <v>619</v>
      </c>
      <c r="E69" s="3"/>
      <c r="F69" s="3"/>
      <c r="G69" t="s">
        <v>620</v>
      </c>
      <c r="H69" s="3" t="s">
        <v>621</v>
      </c>
      <c r="I69" s="3" t="s">
        <v>622</v>
      </c>
      <c r="J69">
        <v>70118</v>
      </c>
      <c r="L69" t="s">
        <v>623</v>
      </c>
      <c r="M69" s="3" t="s">
        <v>624</v>
      </c>
      <c r="P69" s="3" t="s">
        <v>625</v>
      </c>
      <c r="Q69" s="3"/>
      <c r="R69" s="3"/>
      <c r="S69" s="3"/>
      <c r="T69" s="3"/>
      <c r="U69" s="3" t="s">
        <v>237</v>
      </c>
      <c r="V69" s="3">
        <v>0</v>
      </c>
      <c r="W69" s="3">
        <v>3</v>
      </c>
      <c r="X69" s="3"/>
      <c r="Y69" s="3"/>
      <c r="Z69" s="3"/>
      <c r="AA69" s="3"/>
      <c r="AB69" s="3"/>
      <c r="AC69" s="1">
        <v>4</v>
      </c>
      <c r="AD69" s="1">
        <v>0</v>
      </c>
      <c r="AE69" s="1">
        <v>0</v>
      </c>
      <c r="AF69" s="1">
        <v>1</v>
      </c>
      <c r="AG69" s="1">
        <v>1</v>
      </c>
      <c r="AH69" s="1">
        <v>0</v>
      </c>
      <c r="AI69" s="1">
        <v>0</v>
      </c>
      <c r="AJ69" s="1">
        <v>0</v>
      </c>
      <c r="AK69" s="28" t="s">
        <v>626</v>
      </c>
      <c r="AL69" s="28" t="s">
        <v>627</v>
      </c>
      <c r="AN69" s="3" t="s">
        <v>3996</v>
      </c>
      <c r="AO69" t="s">
        <v>3706</v>
      </c>
    </row>
    <row r="70" spans="1:41" ht="12" customHeight="1">
      <c r="A70">
        <v>69</v>
      </c>
      <c r="B70" s="3" t="s">
        <v>628</v>
      </c>
      <c r="C70" s="3"/>
      <c r="D70" s="3" t="s">
        <v>629</v>
      </c>
      <c r="E70" s="3"/>
      <c r="F70" s="3"/>
      <c r="G70" s="3" t="s">
        <v>630</v>
      </c>
      <c r="H70" s="3" t="s">
        <v>621</v>
      </c>
      <c r="I70" s="3" t="s">
        <v>622</v>
      </c>
      <c r="J70">
        <v>70118</v>
      </c>
      <c r="L70" s="13" t="s">
        <v>631</v>
      </c>
      <c r="M70" s="2" t="s">
        <v>632</v>
      </c>
      <c r="N70" s="2" t="s">
        <v>633</v>
      </c>
      <c r="O70" s="2"/>
      <c r="P70" s="6" t="s">
        <v>634</v>
      </c>
      <c r="Q70" s="6"/>
      <c r="R70" s="6"/>
      <c r="S70" s="6"/>
      <c r="T70" s="6"/>
      <c r="U70" s="3" t="s">
        <v>45</v>
      </c>
      <c r="V70" s="3">
        <v>1</v>
      </c>
      <c r="W70" s="3">
        <v>3</v>
      </c>
      <c r="X70" s="3"/>
      <c r="Y70" s="3"/>
      <c r="Z70" s="3"/>
      <c r="AA70" s="3"/>
      <c r="AB70" s="3"/>
      <c r="AC70" s="1">
        <v>5</v>
      </c>
      <c r="AD70" s="1">
        <v>0</v>
      </c>
      <c r="AE70" s="1">
        <v>0</v>
      </c>
      <c r="AF70" s="7">
        <v>1</v>
      </c>
      <c r="AG70" s="7">
        <v>0</v>
      </c>
      <c r="AH70" s="7">
        <v>0</v>
      </c>
      <c r="AI70" s="7">
        <v>0</v>
      </c>
      <c r="AJ70" s="7">
        <v>0</v>
      </c>
      <c r="AK70" s="29" t="s">
        <v>635</v>
      </c>
      <c r="AL70" s="29" t="s">
        <v>636</v>
      </c>
      <c r="AM70" s="29"/>
      <c r="AN70" s="3" t="s">
        <v>3996</v>
      </c>
      <c r="AO70" t="s">
        <v>3707</v>
      </c>
    </row>
    <row r="71" spans="1:41" ht="12" customHeight="1">
      <c r="A71">
        <v>70</v>
      </c>
      <c r="B71" s="3" t="s">
        <v>637</v>
      </c>
      <c r="C71" s="3"/>
      <c r="D71" s="3" t="s">
        <v>62</v>
      </c>
      <c r="E71" s="3"/>
      <c r="F71" s="3"/>
      <c r="G71" t="s">
        <v>638</v>
      </c>
      <c r="H71" s="3" t="s">
        <v>621</v>
      </c>
      <c r="I71" s="3" t="s">
        <v>622</v>
      </c>
      <c r="J71">
        <v>70118</v>
      </c>
      <c r="L71" s="3" t="s">
        <v>639</v>
      </c>
      <c r="M71" s="3" t="s">
        <v>624</v>
      </c>
      <c r="N71" s="2" t="s">
        <v>625</v>
      </c>
      <c r="O71" s="3"/>
      <c r="P71" s="6" t="s">
        <v>640</v>
      </c>
      <c r="Q71" s="6"/>
      <c r="R71" s="6"/>
      <c r="S71" s="6"/>
      <c r="T71" s="6"/>
      <c r="U71" s="3" t="s">
        <v>237</v>
      </c>
      <c r="V71" s="3">
        <v>0</v>
      </c>
      <c r="W71" s="3">
        <v>3</v>
      </c>
      <c r="X71" s="3"/>
      <c r="Y71" s="3"/>
      <c r="Z71" s="3"/>
      <c r="AA71" s="3"/>
      <c r="AB71" s="3"/>
      <c r="AC71" s="1">
        <v>1</v>
      </c>
      <c r="AD71" s="1">
        <v>0</v>
      </c>
      <c r="AE71" s="1">
        <v>0</v>
      </c>
      <c r="AF71" s="7">
        <v>1</v>
      </c>
      <c r="AG71" s="7">
        <v>0</v>
      </c>
      <c r="AH71" s="7">
        <v>0</v>
      </c>
      <c r="AI71" s="7">
        <v>0</v>
      </c>
      <c r="AJ71" s="7">
        <v>0</v>
      </c>
      <c r="AK71" s="29" t="s">
        <v>641</v>
      </c>
      <c r="AL71" s="29" t="s">
        <v>642</v>
      </c>
      <c r="AM71" s="29"/>
      <c r="AN71" s="3" t="s">
        <v>3996</v>
      </c>
      <c r="AO71" t="s">
        <v>3708</v>
      </c>
    </row>
    <row r="72" spans="1:41" ht="24" customHeight="1">
      <c r="A72">
        <v>71</v>
      </c>
      <c r="B72" t="s">
        <v>643</v>
      </c>
      <c r="C72" s="3"/>
      <c r="D72" s="3" t="s">
        <v>62</v>
      </c>
      <c r="E72" s="3"/>
      <c r="F72" s="3"/>
      <c r="G72" t="s">
        <v>644</v>
      </c>
      <c r="H72" s="3" t="s">
        <v>621</v>
      </c>
      <c r="I72" s="3" t="s">
        <v>622</v>
      </c>
      <c r="J72">
        <v>70115</v>
      </c>
      <c r="L72" t="s">
        <v>645</v>
      </c>
      <c r="M72" s="2" t="s">
        <v>646</v>
      </c>
      <c r="N72" s="2" t="s">
        <v>647</v>
      </c>
      <c r="O72" s="2"/>
      <c r="P72" t="s">
        <v>648</v>
      </c>
      <c r="U72" s="3" t="s">
        <v>69</v>
      </c>
      <c r="V72" s="3">
        <v>1</v>
      </c>
      <c r="W72" s="3">
        <v>3</v>
      </c>
      <c r="X72" s="3"/>
      <c r="Y72" s="3"/>
      <c r="Z72" s="3"/>
      <c r="AA72" s="3"/>
      <c r="AB72" s="3"/>
      <c r="AC72" s="1">
        <v>1</v>
      </c>
      <c r="AD72" s="1">
        <v>0</v>
      </c>
      <c r="AE72" s="1">
        <v>0</v>
      </c>
      <c r="AF72" s="1">
        <v>0</v>
      </c>
      <c r="AG72" s="1">
        <v>0</v>
      </c>
      <c r="AH72" s="1">
        <v>0</v>
      </c>
      <c r="AI72" s="1">
        <v>0</v>
      </c>
      <c r="AJ72" s="1">
        <v>0</v>
      </c>
      <c r="AK72" s="28" t="s">
        <v>649</v>
      </c>
      <c r="AL72" s="28" t="s">
        <v>650</v>
      </c>
      <c r="AN72" s="3" t="s">
        <v>3996</v>
      </c>
      <c r="AO72" t="s">
        <v>3709</v>
      </c>
    </row>
    <row r="73" spans="1:41" ht="24">
      <c r="A73">
        <v>72</v>
      </c>
      <c r="B73" t="s">
        <v>651</v>
      </c>
      <c r="C73" s="3"/>
      <c r="D73" s="3" t="s">
        <v>652</v>
      </c>
      <c r="E73" s="3"/>
      <c r="F73" s="3"/>
      <c r="G73" t="s">
        <v>653</v>
      </c>
      <c r="H73" s="3" t="s">
        <v>621</v>
      </c>
      <c r="I73" s="3" t="s">
        <v>622</v>
      </c>
      <c r="J73">
        <v>70118</v>
      </c>
      <c r="L73" t="s">
        <v>654</v>
      </c>
      <c r="M73" s="2" t="s">
        <v>655</v>
      </c>
      <c r="N73" s="2" t="s">
        <v>656</v>
      </c>
      <c r="O73" s="2"/>
      <c r="P73" s="4" t="s">
        <v>657</v>
      </c>
      <c r="Q73" s="4"/>
      <c r="R73" s="4"/>
      <c r="S73" s="4"/>
      <c r="T73" s="4"/>
      <c r="U73" s="3" t="s">
        <v>69</v>
      </c>
      <c r="V73" s="3">
        <v>1</v>
      </c>
      <c r="W73" s="3">
        <v>3</v>
      </c>
      <c r="X73" s="3"/>
      <c r="Y73" s="3"/>
      <c r="Z73" s="3"/>
      <c r="AA73" s="3"/>
      <c r="AB73" s="3"/>
      <c r="AC73" s="1">
        <v>2</v>
      </c>
      <c r="AD73" s="1">
        <v>0</v>
      </c>
      <c r="AE73" s="1">
        <v>0</v>
      </c>
      <c r="AF73" s="1">
        <v>0</v>
      </c>
      <c r="AG73" s="1">
        <v>0</v>
      </c>
      <c r="AH73" s="1">
        <v>0</v>
      </c>
      <c r="AI73" s="1">
        <v>0</v>
      </c>
      <c r="AJ73" s="1">
        <v>0</v>
      </c>
      <c r="AK73" s="28" t="s">
        <v>658</v>
      </c>
      <c r="AL73" s="28" t="s">
        <v>659</v>
      </c>
      <c r="AN73" s="3" t="s">
        <v>3996</v>
      </c>
      <c r="AO73" t="s">
        <v>3710</v>
      </c>
    </row>
    <row r="74" spans="1:41" ht="24">
      <c r="A74">
        <v>73</v>
      </c>
      <c r="B74" t="s">
        <v>660</v>
      </c>
      <c r="C74" s="3"/>
      <c r="D74" s="3" t="s">
        <v>133</v>
      </c>
      <c r="E74" s="3"/>
      <c r="F74" s="3"/>
      <c r="G74" t="s">
        <v>661</v>
      </c>
      <c r="H74" s="3" t="s">
        <v>621</v>
      </c>
      <c r="I74" s="3" t="s">
        <v>622</v>
      </c>
      <c r="J74">
        <v>70115</v>
      </c>
      <c r="L74" t="s">
        <v>662</v>
      </c>
      <c r="M74" s="2" t="s">
        <v>663</v>
      </c>
      <c r="N74" s="2" t="s">
        <v>664</v>
      </c>
      <c r="O74" s="2" t="s">
        <v>665</v>
      </c>
      <c r="P74" s="6" t="s">
        <v>666</v>
      </c>
      <c r="Q74" s="4"/>
      <c r="R74" s="4"/>
      <c r="S74" s="4"/>
      <c r="T74" s="4"/>
      <c r="U74" s="3" t="s">
        <v>69</v>
      </c>
      <c r="V74" s="3">
        <v>1</v>
      </c>
      <c r="W74" s="3">
        <v>3</v>
      </c>
      <c r="X74" s="3"/>
      <c r="Y74" s="3"/>
      <c r="Z74" s="3"/>
      <c r="AA74" s="3"/>
      <c r="AB74" s="3"/>
      <c r="AC74" s="1">
        <v>1</v>
      </c>
      <c r="AD74" s="1">
        <v>0</v>
      </c>
      <c r="AE74" s="1">
        <v>0</v>
      </c>
      <c r="AF74" s="1">
        <v>0</v>
      </c>
      <c r="AG74" s="1">
        <v>0</v>
      </c>
      <c r="AH74" s="1">
        <v>0</v>
      </c>
      <c r="AI74" s="1">
        <v>0</v>
      </c>
      <c r="AJ74" s="1">
        <v>0</v>
      </c>
      <c r="AK74" s="28" t="s">
        <v>667</v>
      </c>
      <c r="AL74" s="28" t="s">
        <v>668</v>
      </c>
      <c r="AN74" s="3" t="s">
        <v>3996</v>
      </c>
      <c r="AO74" t="s">
        <v>3711</v>
      </c>
    </row>
    <row r="75" spans="1:41" ht="48" customHeight="1">
      <c r="A75">
        <v>74</v>
      </c>
      <c r="B75" t="s">
        <v>669</v>
      </c>
      <c r="C75" s="3" t="s">
        <v>670</v>
      </c>
      <c r="D75" s="3" t="s">
        <v>671</v>
      </c>
      <c r="E75" s="3"/>
      <c r="F75" s="3"/>
      <c r="G75" t="s">
        <v>672</v>
      </c>
      <c r="H75" s="3" t="s">
        <v>621</v>
      </c>
      <c r="I75" s="3" t="s">
        <v>622</v>
      </c>
      <c r="J75">
        <v>70119</v>
      </c>
      <c r="L75" t="s">
        <v>673</v>
      </c>
      <c r="M75" s="2" t="s">
        <v>674</v>
      </c>
      <c r="N75" s="2" t="s">
        <v>675</v>
      </c>
      <c r="O75" s="2"/>
      <c r="P75" s="4" t="s">
        <v>676</v>
      </c>
      <c r="Q75" s="4"/>
      <c r="R75" s="4"/>
      <c r="S75" s="4"/>
      <c r="T75" s="4"/>
      <c r="U75" s="3" t="s">
        <v>45</v>
      </c>
      <c r="V75" s="3">
        <v>0</v>
      </c>
      <c r="W75" s="3">
        <v>3</v>
      </c>
      <c r="X75" s="3"/>
      <c r="Y75" s="3"/>
      <c r="Z75" s="3"/>
      <c r="AA75" s="3"/>
      <c r="AB75" s="3"/>
      <c r="AC75" s="1">
        <v>2</v>
      </c>
      <c r="AD75" s="1">
        <v>0</v>
      </c>
      <c r="AE75" s="1">
        <v>1</v>
      </c>
      <c r="AF75" s="1">
        <v>1</v>
      </c>
      <c r="AG75" s="1">
        <v>0</v>
      </c>
      <c r="AH75" s="1">
        <v>0</v>
      </c>
      <c r="AI75" s="1">
        <v>0</v>
      </c>
      <c r="AJ75" s="1">
        <v>0</v>
      </c>
      <c r="AK75" s="28" t="s">
        <v>677</v>
      </c>
      <c r="AL75" s="28" t="s">
        <v>678</v>
      </c>
      <c r="AN75" s="3" t="s">
        <v>3996</v>
      </c>
      <c r="AO75" t="s">
        <v>3712</v>
      </c>
    </row>
    <row r="76" spans="1:41" ht="48" customHeight="1">
      <c r="A76">
        <v>75</v>
      </c>
      <c r="B76" t="s">
        <v>669</v>
      </c>
      <c r="C76" s="3" t="s">
        <v>679</v>
      </c>
      <c r="D76" s="3" t="s">
        <v>671</v>
      </c>
      <c r="E76" s="3"/>
      <c r="F76" s="3"/>
      <c r="G76" t="s">
        <v>680</v>
      </c>
      <c r="H76" s="3" t="s">
        <v>621</v>
      </c>
      <c r="I76" s="3" t="s">
        <v>622</v>
      </c>
      <c r="J76">
        <v>70115</v>
      </c>
      <c r="L76" t="s">
        <v>681</v>
      </c>
      <c r="M76" s="2" t="s">
        <v>674</v>
      </c>
      <c r="N76" s="2" t="s">
        <v>675</v>
      </c>
      <c r="O76" s="2"/>
      <c r="P76" s="4" t="s">
        <v>676</v>
      </c>
      <c r="Q76" s="4"/>
      <c r="R76" s="4"/>
      <c r="S76" s="4"/>
      <c r="T76" s="4"/>
      <c r="U76" s="3" t="s">
        <v>45</v>
      </c>
      <c r="V76" s="3">
        <v>0</v>
      </c>
      <c r="W76" s="3">
        <v>3</v>
      </c>
      <c r="X76" s="3"/>
      <c r="Y76" s="3"/>
      <c r="Z76" s="3"/>
      <c r="AA76" s="3"/>
      <c r="AB76" s="3"/>
      <c r="AC76" s="1">
        <v>2</v>
      </c>
      <c r="AD76" s="1">
        <v>0</v>
      </c>
      <c r="AE76" s="1">
        <v>1</v>
      </c>
      <c r="AF76" s="1">
        <v>1</v>
      </c>
      <c r="AG76" s="1">
        <v>0</v>
      </c>
      <c r="AH76" s="1">
        <v>0</v>
      </c>
      <c r="AI76" s="1">
        <v>0</v>
      </c>
      <c r="AJ76" s="1">
        <v>0</v>
      </c>
      <c r="AK76" s="28" t="s">
        <v>682</v>
      </c>
      <c r="AL76" s="28" t="s">
        <v>678</v>
      </c>
      <c r="AN76" s="3" t="s">
        <v>3996</v>
      </c>
      <c r="AO76" t="s">
        <v>3712</v>
      </c>
    </row>
    <row r="77" spans="1:41" ht="48" customHeight="1">
      <c r="A77">
        <v>76</v>
      </c>
      <c r="B77" s="3" t="s">
        <v>683</v>
      </c>
      <c r="C77" s="3" t="s">
        <v>679</v>
      </c>
      <c r="D77" s="3" t="s">
        <v>320</v>
      </c>
      <c r="E77" s="3"/>
      <c r="F77" s="3"/>
      <c r="G77" s="3" t="s">
        <v>684</v>
      </c>
      <c r="H77" s="3" t="s">
        <v>621</v>
      </c>
      <c r="I77" s="3" t="s">
        <v>622</v>
      </c>
      <c r="J77">
        <v>70115</v>
      </c>
      <c r="L77" s="3" t="s">
        <v>685</v>
      </c>
      <c r="M77" s="2" t="s">
        <v>686</v>
      </c>
      <c r="N77" s="2" t="s">
        <v>687</v>
      </c>
      <c r="O77" s="2"/>
      <c r="P77" s="6" t="s">
        <v>688</v>
      </c>
      <c r="Q77" s="6"/>
      <c r="R77" s="6"/>
      <c r="S77" s="6"/>
      <c r="T77" s="6"/>
      <c r="U77" s="3" t="s">
        <v>45</v>
      </c>
      <c r="V77" s="3">
        <v>0</v>
      </c>
      <c r="W77" s="3">
        <v>3</v>
      </c>
      <c r="X77" s="3"/>
      <c r="Y77" s="3"/>
      <c r="Z77" s="3"/>
      <c r="AA77" s="3"/>
      <c r="AB77" s="3"/>
      <c r="AC77" s="1">
        <v>3</v>
      </c>
      <c r="AD77" s="1">
        <v>0</v>
      </c>
      <c r="AE77" s="1">
        <v>0</v>
      </c>
      <c r="AF77" s="1">
        <v>1</v>
      </c>
      <c r="AG77" s="1">
        <v>0</v>
      </c>
      <c r="AH77" s="1">
        <v>0</v>
      </c>
      <c r="AI77" s="1">
        <v>0</v>
      </c>
      <c r="AJ77" s="1">
        <v>0</v>
      </c>
      <c r="AK77" s="28" t="s">
        <v>689</v>
      </c>
      <c r="AL77" s="28" t="s">
        <v>690</v>
      </c>
      <c r="AN77" s="3" t="s">
        <v>3996</v>
      </c>
      <c r="AO77" t="s">
        <v>4009</v>
      </c>
    </row>
    <row r="78" spans="1:41" ht="48" customHeight="1">
      <c r="A78">
        <v>77</v>
      </c>
      <c r="B78" s="3" t="s">
        <v>683</v>
      </c>
      <c r="C78" s="3" t="s">
        <v>691</v>
      </c>
      <c r="D78" s="3" t="s">
        <v>320</v>
      </c>
      <c r="E78" s="3"/>
      <c r="F78" s="3"/>
      <c r="G78" t="s">
        <v>692</v>
      </c>
      <c r="H78" s="3" t="s">
        <v>621</v>
      </c>
      <c r="I78" s="3" t="s">
        <v>622</v>
      </c>
      <c r="J78">
        <v>70123</v>
      </c>
      <c r="L78" t="s">
        <v>693</v>
      </c>
      <c r="M78" s="2" t="s">
        <v>686</v>
      </c>
      <c r="N78" s="2" t="s">
        <v>687</v>
      </c>
      <c r="O78" s="2"/>
      <c r="P78" s="6" t="s">
        <v>688</v>
      </c>
      <c r="Q78" s="6"/>
      <c r="R78" s="6"/>
      <c r="S78" s="6"/>
      <c r="T78" s="6"/>
      <c r="U78" s="3" t="s">
        <v>45</v>
      </c>
      <c r="V78" s="3">
        <v>0</v>
      </c>
      <c r="W78" s="3">
        <v>3</v>
      </c>
      <c r="X78" s="3"/>
      <c r="Y78" s="3"/>
      <c r="Z78" s="3"/>
      <c r="AA78" s="3"/>
      <c r="AB78" s="3"/>
      <c r="AC78" s="1">
        <v>3</v>
      </c>
      <c r="AD78" s="1">
        <v>0</v>
      </c>
      <c r="AE78" s="1">
        <v>0</v>
      </c>
      <c r="AF78" s="1">
        <v>1</v>
      </c>
      <c r="AG78" s="1">
        <v>0</v>
      </c>
      <c r="AH78" s="1">
        <v>0</v>
      </c>
      <c r="AI78" s="1">
        <v>0</v>
      </c>
      <c r="AJ78" s="1">
        <v>0</v>
      </c>
      <c r="AK78" s="28" t="s">
        <v>694</v>
      </c>
      <c r="AL78" s="28" t="s">
        <v>690</v>
      </c>
      <c r="AN78" s="3" t="s">
        <v>3996</v>
      </c>
      <c r="AO78" t="s">
        <v>4009</v>
      </c>
    </row>
    <row r="79" spans="1:41" ht="48" customHeight="1">
      <c r="A79">
        <v>78</v>
      </c>
      <c r="B79" s="3" t="s">
        <v>695</v>
      </c>
      <c r="C79" s="3" t="s">
        <v>679</v>
      </c>
      <c r="D79" s="3" t="s">
        <v>320</v>
      </c>
      <c r="E79" s="3"/>
      <c r="F79" s="3"/>
      <c r="G79" t="s">
        <v>696</v>
      </c>
      <c r="H79" s="3" t="s">
        <v>621</v>
      </c>
      <c r="I79" s="3" t="s">
        <v>622</v>
      </c>
      <c r="J79">
        <v>70130</v>
      </c>
      <c r="L79" t="s">
        <v>697</v>
      </c>
      <c r="M79" s="2" t="s">
        <v>698</v>
      </c>
      <c r="N79" s="2" t="s">
        <v>698</v>
      </c>
      <c r="O79" s="2"/>
      <c r="P79" s="4" t="s">
        <v>699</v>
      </c>
      <c r="Q79" s="4"/>
      <c r="R79" s="4"/>
      <c r="S79" s="4"/>
      <c r="T79" s="4"/>
      <c r="U79" s="3" t="s">
        <v>45</v>
      </c>
      <c r="V79" s="3">
        <v>0</v>
      </c>
      <c r="W79" s="3">
        <v>3</v>
      </c>
      <c r="X79" s="3"/>
      <c r="Y79" s="3"/>
      <c r="Z79" s="3"/>
      <c r="AA79" s="3"/>
      <c r="AB79" s="3"/>
      <c r="AC79" s="1">
        <v>4</v>
      </c>
      <c r="AD79" s="1">
        <v>0</v>
      </c>
      <c r="AE79" s="1">
        <v>0</v>
      </c>
      <c r="AF79" s="1">
        <v>1</v>
      </c>
      <c r="AG79" s="1">
        <v>0</v>
      </c>
      <c r="AH79" s="1">
        <v>0</v>
      </c>
      <c r="AI79" s="1">
        <v>0</v>
      </c>
      <c r="AJ79" s="1">
        <v>0</v>
      </c>
      <c r="AK79" s="28" t="s">
        <v>700</v>
      </c>
      <c r="AL79" s="28" t="s">
        <v>701</v>
      </c>
      <c r="AN79" s="3" t="s">
        <v>3996</v>
      </c>
      <c r="AO79" t="s">
        <v>3713</v>
      </c>
    </row>
    <row r="80" spans="1:41" ht="24" customHeight="1">
      <c r="A80">
        <v>79</v>
      </c>
      <c r="B80" s="3" t="s">
        <v>695</v>
      </c>
      <c r="C80" s="3"/>
      <c r="D80" s="3" t="s">
        <v>320</v>
      </c>
      <c r="E80" s="3"/>
      <c r="F80" s="3"/>
      <c r="G80" t="s">
        <v>702</v>
      </c>
      <c r="H80" s="3" t="s">
        <v>621</v>
      </c>
      <c r="I80" s="3" t="s">
        <v>622</v>
      </c>
      <c r="J80">
        <v>70119</v>
      </c>
      <c r="L80" t="s">
        <v>703</v>
      </c>
      <c r="M80" s="2" t="s">
        <v>698</v>
      </c>
      <c r="N80" s="2" t="s">
        <v>698</v>
      </c>
      <c r="O80" s="2"/>
      <c r="P80" s="4" t="s">
        <v>699</v>
      </c>
      <c r="Q80" s="4"/>
      <c r="R80" s="4"/>
      <c r="S80" s="4"/>
      <c r="T80" s="4"/>
      <c r="U80" s="3" t="s">
        <v>45</v>
      </c>
      <c r="V80" s="3">
        <v>0</v>
      </c>
      <c r="W80" s="3">
        <v>3</v>
      </c>
      <c r="X80" s="3"/>
      <c r="Y80" s="3"/>
      <c r="Z80" s="3"/>
      <c r="AA80" s="3"/>
      <c r="AB80" s="3"/>
      <c r="AC80" s="1">
        <v>4</v>
      </c>
      <c r="AD80" s="1">
        <v>0</v>
      </c>
      <c r="AE80" s="1">
        <v>0</v>
      </c>
      <c r="AF80" s="1">
        <v>1</v>
      </c>
      <c r="AG80" s="1">
        <v>0</v>
      </c>
      <c r="AH80" s="1">
        <v>0</v>
      </c>
      <c r="AI80" s="1">
        <v>0</v>
      </c>
      <c r="AJ80" s="1">
        <v>0</v>
      </c>
      <c r="AK80" s="28" t="s">
        <v>704</v>
      </c>
      <c r="AL80" s="28" t="s">
        <v>701</v>
      </c>
      <c r="AN80" s="3" t="s">
        <v>3996</v>
      </c>
      <c r="AO80" t="s">
        <v>3713</v>
      </c>
    </row>
    <row r="81" spans="1:41">
      <c r="A81">
        <v>80</v>
      </c>
      <c r="B81" s="3" t="s">
        <v>705</v>
      </c>
      <c r="C81" s="3" t="s">
        <v>706</v>
      </c>
      <c r="D81" s="3" t="s">
        <v>134</v>
      </c>
      <c r="E81" s="3"/>
      <c r="F81" s="3"/>
      <c r="G81" t="s">
        <v>707</v>
      </c>
      <c r="H81" s="3" t="s">
        <v>621</v>
      </c>
      <c r="I81" s="3" t="s">
        <v>622</v>
      </c>
      <c r="J81">
        <v>70115</v>
      </c>
      <c r="L81" t="s">
        <v>708</v>
      </c>
      <c r="M81" s="2" t="s">
        <v>709</v>
      </c>
      <c r="N81" s="2" t="s">
        <v>710</v>
      </c>
      <c r="O81" s="2"/>
      <c r="P81" t="s">
        <v>711</v>
      </c>
      <c r="U81" s="3" t="s">
        <v>45</v>
      </c>
      <c r="V81" s="3">
        <v>0</v>
      </c>
      <c r="W81" s="3">
        <v>3</v>
      </c>
      <c r="X81" s="3"/>
      <c r="Y81" s="3"/>
      <c r="Z81" s="3"/>
      <c r="AA81" s="3"/>
      <c r="AB81" s="3"/>
      <c r="AC81" s="1">
        <v>4</v>
      </c>
      <c r="AD81" s="1">
        <v>0</v>
      </c>
      <c r="AE81" s="1">
        <v>1</v>
      </c>
      <c r="AF81" s="1">
        <v>1</v>
      </c>
      <c r="AG81" s="1">
        <v>0</v>
      </c>
      <c r="AH81" s="1">
        <v>1</v>
      </c>
      <c r="AI81" s="1">
        <v>0</v>
      </c>
      <c r="AJ81" s="1">
        <v>0</v>
      </c>
      <c r="AK81" s="28" t="s">
        <v>712</v>
      </c>
      <c r="AL81" s="28" t="s">
        <v>713</v>
      </c>
      <c r="AN81" s="3" t="s">
        <v>3996</v>
      </c>
      <c r="AO81" t="s">
        <v>3714</v>
      </c>
    </row>
    <row r="82" spans="1:41" ht="24" customHeight="1">
      <c r="A82">
        <v>81</v>
      </c>
      <c r="B82" s="3" t="s">
        <v>714</v>
      </c>
      <c r="C82" s="3" t="s">
        <v>715</v>
      </c>
      <c r="D82" s="3" t="s">
        <v>134</v>
      </c>
      <c r="E82" s="3"/>
      <c r="F82" s="3"/>
      <c r="G82" t="s">
        <v>716</v>
      </c>
      <c r="H82" s="3" t="s">
        <v>621</v>
      </c>
      <c r="I82" s="3" t="s">
        <v>622</v>
      </c>
      <c r="J82">
        <v>70130</v>
      </c>
      <c r="L82" t="s">
        <v>717</v>
      </c>
      <c r="M82" s="2" t="s">
        <v>709</v>
      </c>
      <c r="N82" s="2" t="s">
        <v>710</v>
      </c>
      <c r="O82" s="2"/>
      <c r="P82" t="s">
        <v>711</v>
      </c>
      <c r="U82" s="3" t="s">
        <v>45</v>
      </c>
      <c r="V82" s="3">
        <v>0</v>
      </c>
      <c r="W82" s="3">
        <v>3</v>
      </c>
      <c r="X82" s="3"/>
      <c r="Y82" s="3"/>
      <c r="Z82" s="3"/>
      <c r="AA82" s="3"/>
      <c r="AB82" s="3"/>
      <c r="AC82" s="1">
        <v>4</v>
      </c>
      <c r="AD82" s="1">
        <v>0</v>
      </c>
      <c r="AE82" s="1">
        <v>1</v>
      </c>
      <c r="AF82" s="1">
        <v>1</v>
      </c>
      <c r="AG82" s="1">
        <v>0</v>
      </c>
      <c r="AH82" s="1">
        <v>1</v>
      </c>
      <c r="AI82" s="1">
        <v>0</v>
      </c>
      <c r="AJ82" s="1">
        <v>0</v>
      </c>
      <c r="AK82" s="28" t="s">
        <v>718</v>
      </c>
      <c r="AL82" s="28" t="s">
        <v>713</v>
      </c>
      <c r="AN82" s="3" t="s">
        <v>3996</v>
      </c>
      <c r="AO82" t="s">
        <v>3714</v>
      </c>
    </row>
    <row r="83" spans="1:41" ht="24">
      <c r="A83">
        <v>82</v>
      </c>
      <c r="B83" s="3" t="s">
        <v>719</v>
      </c>
      <c r="C83" s="3"/>
      <c r="D83" s="3" t="s">
        <v>720</v>
      </c>
      <c r="E83" s="3"/>
      <c r="F83" s="3"/>
      <c r="G83" t="s">
        <v>721</v>
      </c>
      <c r="H83" s="3" t="s">
        <v>621</v>
      </c>
      <c r="I83" s="3" t="s">
        <v>622</v>
      </c>
      <c r="J83">
        <v>70115</v>
      </c>
      <c r="L83" t="s">
        <v>722</v>
      </c>
      <c r="M83" s="2" t="s">
        <v>723</v>
      </c>
      <c r="N83" s="2" t="s">
        <v>724</v>
      </c>
      <c r="O83" s="2"/>
      <c r="P83" s="4" t="s">
        <v>725</v>
      </c>
      <c r="Q83" s="4"/>
      <c r="R83" s="4"/>
      <c r="S83" s="4"/>
      <c r="T83" s="4"/>
      <c r="U83" s="3" t="s">
        <v>69</v>
      </c>
      <c r="V83" s="3">
        <v>0</v>
      </c>
      <c r="W83" s="3">
        <v>3</v>
      </c>
      <c r="X83" s="3"/>
      <c r="Y83" s="3"/>
      <c r="Z83" s="3"/>
      <c r="AA83" s="3"/>
      <c r="AB83" s="3"/>
      <c r="AC83" s="1">
        <v>2</v>
      </c>
      <c r="AD83" s="1">
        <v>0</v>
      </c>
      <c r="AE83" s="1">
        <v>0</v>
      </c>
      <c r="AF83" s="1">
        <v>0</v>
      </c>
      <c r="AG83" s="1">
        <v>0</v>
      </c>
      <c r="AH83" s="1">
        <v>0</v>
      </c>
      <c r="AI83" s="1">
        <v>0</v>
      </c>
      <c r="AJ83" s="1">
        <v>0</v>
      </c>
      <c r="AK83" s="28" t="s">
        <v>726</v>
      </c>
      <c r="AL83" s="28" t="s">
        <v>727</v>
      </c>
      <c r="AM83" s="28" t="s">
        <v>728</v>
      </c>
      <c r="AN83" s="3" t="s">
        <v>3996</v>
      </c>
      <c r="AO83" t="s">
        <v>3715</v>
      </c>
    </row>
    <row r="84" spans="1:41" ht="24">
      <c r="A84">
        <v>83</v>
      </c>
      <c r="B84" s="3" t="s">
        <v>729</v>
      </c>
      <c r="C84" s="3"/>
      <c r="D84" s="3" t="s">
        <v>133</v>
      </c>
      <c r="E84" s="3"/>
      <c r="F84" s="3"/>
      <c r="G84" t="s">
        <v>730</v>
      </c>
      <c r="H84" s="3" t="s">
        <v>621</v>
      </c>
      <c r="I84" s="3" t="s">
        <v>622</v>
      </c>
      <c r="J84">
        <v>70119</v>
      </c>
      <c r="L84" t="s">
        <v>731</v>
      </c>
      <c r="M84" s="2" t="s">
        <v>732</v>
      </c>
      <c r="N84" s="2" t="s">
        <v>733</v>
      </c>
      <c r="O84" s="2" t="s">
        <v>734</v>
      </c>
      <c r="P84" s="4" t="s">
        <v>735</v>
      </c>
      <c r="Q84" s="4"/>
      <c r="R84" s="4"/>
      <c r="S84" s="4"/>
      <c r="T84" s="4"/>
      <c r="U84" s="3" t="s">
        <v>69</v>
      </c>
      <c r="V84" s="3">
        <v>1</v>
      </c>
      <c r="W84" s="3">
        <v>3</v>
      </c>
      <c r="X84" s="3"/>
      <c r="Y84" s="3"/>
      <c r="Z84" s="3"/>
      <c r="AA84" s="3"/>
      <c r="AB84" s="3"/>
      <c r="AC84" s="1">
        <v>1</v>
      </c>
      <c r="AD84" s="1">
        <v>0</v>
      </c>
      <c r="AE84" s="1">
        <v>0</v>
      </c>
      <c r="AF84" s="1">
        <v>0</v>
      </c>
      <c r="AG84" s="1">
        <v>0</v>
      </c>
      <c r="AH84" s="1">
        <v>0</v>
      </c>
      <c r="AI84" s="1">
        <v>0</v>
      </c>
      <c r="AJ84" s="1">
        <v>0</v>
      </c>
      <c r="AK84" s="28" t="s">
        <v>736</v>
      </c>
      <c r="AL84" s="28" t="s">
        <v>737</v>
      </c>
      <c r="AN84" s="3" t="s">
        <v>3996</v>
      </c>
      <c r="AO84" t="s">
        <v>3716</v>
      </c>
    </row>
    <row r="85" spans="1:41" ht="24" customHeight="1">
      <c r="A85">
        <v>84</v>
      </c>
      <c r="B85" s="3" t="s">
        <v>738</v>
      </c>
      <c r="C85" s="3"/>
      <c r="D85" s="3" t="s">
        <v>49</v>
      </c>
      <c r="E85" s="3"/>
      <c r="F85" s="3"/>
      <c r="G85" s="3" t="s">
        <v>739</v>
      </c>
      <c r="H85" s="3" t="s">
        <v>740</v>
      </c>
      <c r="I85" s="3" t="s">
        <v>622</v>
      </c>
      <c r="J85">
        <v>70002</v>
      </c>
      <c r="L85" s="3" t="s">
        <v>741</v>
      </c>
      <c r="M85" s="2" t="s">
        <v>742</v>
      </c>
      <c r="N85" s="2" t="s">
        <v>743</v>
      </c>
      <c r="O85" s="2" t="s">
        <v>744</v>
      </c>
      <c r="P85" s="3" t="s">
        <v>745</v>
      </c>
      <c r="Q85" s="3"/>
      <c r="R85" s="3"/>
      <c r="S85" s="3"/>
      <c r="T85" s="3"/>
      <c r="U85" s="3" t="s">
        <v>69</v>
      </c>
      <c r="V85" s="3">
        <v>1</v>
      </c>
      <c r="W85" s="3">
        <v>2</v>
      </c>
      <c r="X85" s="3"/>
      <c r="Y85" s="3"/>
      <c r="Z85" s="3"/>
      <c r="AA85" s="3"/>
      <c r="AB85" s="3"/>
      <c r="AC85" s="1">
        <v>2</v>
      </c>
      <c r="AD85" s="1">
        <v>0</v>
      </c>
      <c r="AE85" s="1">
        <v>0</v>
      </c>
      <c r="AF85" s="1">
        <v>0</v>
      </c>
      <c r="AG85" s="1">
        <v>0</v>
      </c>
      <c r="AH85" s="1">
        <v>0</v>
      </c>
      <c r="AI85" s="1">
        <v>0</v>
      </c>
      <c r="AJ85" s="1">
        <v>0</v>
      </c>
      <c r="AK85" s="28" t="s">
        <v>746</v>
      </c>
      <c r="AL85" s="28" t="s">
        <v>747</v>
      </c>
      <c r="AN85" s="3" t="s">
        <v>3996</v>
      </c>
      <c r="AO85" t="s">
        <v>3717</v>
      </c>
    </row>
    <row r="86" spans="1:41" ht="24" customHeight="1">
      <c r="A86">
        <v>85</v>
      </c>
      <c r="B86" s="3" t="s">
        <v>748</v>
      </c>
      <c r="C86" s="3" t="s">
        <v>749</v>
      </c>
      <c r="D86" s="3" t="s">
        <v>81</v>
      </c>
      <c r="E86" s="3"/>
      <c r="F86" s="3"/>
      <c r="G86" s="3" t="s">
        <v>750</v>
      </c>
      <c r="H86" s="3" t="s">
        <v>621</v>
      </c>
      <c r="I86" s="3" t="s">
        <v>622</v>
      </c>
      <c r="J86">
        <v>70115</v>
      </c>
      <c r="L86" s="3" t="s">
        <v>751</v>
      </c>
      <c r="M86" s="2" t="s">
        <v>752</v>
      </c>
      <c r="N86" s="2" t="s">
        <v>753</v>
      </c>
      <c r="O86" s="2"/>
      <c r="P86" s="6" t="s">
        <v>754</v>
      </c>
      <c r="Q86" s="6"/>
      <c r="R86" s="6"/>
      <c r="S86" s="6"/>
      <c r="T86" s="6"/>
      <c r="U86" s="3" t="s">
        <v>45</v>
      </c>
      <c r="V86" s="3">
        <v>1</v>
      </c>
      <c r="W86" s="3">
        <v>3</v>
      </c>
      <c r="X86" s="3"/>
      <c r="Y86" s="3"/>
      <c r="Z86" s="3"/>
      <c r="AA86" s="3"/>
      <c r="AB86" s="3"/>
      <c r="AC86" s="1">
        <v>4</v>
      </c>
      <c r="AD86" s="1">
        <v>0</v>
      </c>
      <c r="AE86" s="1">
        <v>0</v>
      </c>
      <c r="AF86" s="7">
        <v>1</v>
      </c>
      <c r="AG86" s="7">
        <v>1</v>
      </c>
      <c r="AH86" s="7">
        <v>0</v>
      </c>
      <c r="AI86" s="7">
        <v>0</v>
      </c>
      <c r="AJ86" s="7">
        <v>0</v>
      </c>
      <c r="AK86" s="29" t="s">
        <v>755</v>
      </c>
      <c r="AL86" s="29" t="s">
        <v>756</v>
      </c>
      <c r="AM86" s="29"/>
      <c r="AN86" s="3" t="s">
        <v>3996</v>
      </c>
      <c r="AO86" t="s">
        <v>3718</v>
      </c>
    </row>
    <row r="87" spans="1:41" ht="24">
      <c r="A87">
        <v>86</v>
      </c>
      <c r="B87" s="3" t="s">
        <v>748</v>
      </c>
      <c r="C87" s="3" t="s">
        <v>706</v>
      </c>
      <c r="D87" s="3" t="s">
        <v>81</v>
      </c>
      <c r="E87" s="3"/>
      <c r="F87" s="3"/>
      <c r="G87" s="3" t="s">
        <v>757</v>
      </c>
      <c r="H87" s="3" t="s">
        <v>621</v>
      </c>
      <c r="I87" s="3" t="s">
        <v>622</v>
      </c>
      <c r="J87">
        <v>70116</v>
      </c>
      <c r="L87" s="3" t="s">
        <v>758</v>
      </c>
      <c r="M87" s="2" t="s">
        <v>752</v>
      </c>
      <c r="N87" s="2" t="s">
        <v>753</v>
      </c>
      <c r="O87" s="2"/>
      <c r="P87" s="6" t="s">
        <v>759</v>
      </c>
      <c r="Q87" s="6"/>
      <c r="R87" s="6"/>
      <c r="S87" s="6"/>
      <c r="T87" s="6"/>
      <c r="U87" s="3" t="s">
        <v>45</v>
      </c>
      <c r="V87" s="3">
        <v>1</v>
      </c>
      <c r="W87" s="3">
        <v>3</v>
      </c>
      <c r="X87" s="3"/>
      <c r="Y87" s="3"/>
      <c r="Z87" s="3"/>
      <c r="AA87" s="3"/>
      <c r="AB87" s="3"/>
      <c r="AC87" s="1">
        <v>4</v>
      </c>
      <c r="AD87" s="1">
        <v>0</v>
      </c>
      <c r="AE87" s="1">
        <v>0</v>
      </c>
      <c r="AF87" s="7">
        <v>1</v>
      </c>
      <c r="AG87" s="7">
        <v>1</v>
      </c>
      <c r="AH87" s="7">
        <v>0</v>
      </c>
      <c r="AI87" s="7">
        <v>0</v>
      </c>
      <c r="AJ87" s="7">
        <v>0</v>
      </c>
      <c r="AK87" s="29" t="s">
        <v>755</v>
      </c>
      <c r="AL87" s="29" t="s">
        <v>756</v>
      </c>
      <c r="AM87" s="29"/>
      <c r="AN87" s="3" t="s">
        <v>3996</v>
      </c>
      <c r="AO87" t="s">
        <v>3718</v>
      </c>
    </row>
    <row r="88" spans="1:41" ht="24" customHeight="1">
      <c r="A88">
        <v>87</v>
      </c>
      <c r="B88" s="3" t="s">
        <v>760</v>
      </c>
      <c r="C88" s="3"/>
      <c r="D88" s="3" t="s">
        <v>81</v>
      </c>
      <c r="E88" s="3"/>
      <c r="F88" s="3"/>
      <c r="G88" s="3" t="s">
        <v>761</v>
      </c>
      <c r="H88" s="3" t="s">
        <v>621</v>
      </c>
      <c r="I88" s="3" t="s">
        <v>622</v>
      </c>
      <c r="J88">
        <v>70195</v>
      </c>
      <c r="L88" s="3" t="s">
        <v>762</v>
      </c>
      <c r="M88" s="2" t="s">
        <v>763</v>
      </c>
      <c r="N88" s="2" t="s">
        <v>764</v>
      </c>
      <c r="O88" s="2" t="s">
        <v>765</v>
      </c>
      <c r="P88" s="6" t="s">
        <v>766</v>
      </c>
      <c r="Q88" s="6"/>
      <c r="R88" s="6"/>
      <c r="S88" s="6"/>
      <c r="T88" s="6"/>
      <c r="U88" s="3" t="s">
        <v>45</v>
      </c>
      <c r="V88" s="3">
        <v>1</v>
      </c>
      <c r="W88" s="3">
        <v>3</v>
      </c>
      <c r="X88" s="3"/>
      <c r="Y88" s="3"/>
      <c r="Z88" s="3"/>
      <c r="AA88" s="3"/>
      <c r="AB88" s="3"/>
      <c r="AC88" s="1">
        <v>4</v>
      </c>
      <c r="AD88" s="1">
        <v>0</v>
      </c>
      <c r="AE88" s="1">
        <v>0</v>
      </c>
      <c r="AF88" s="7">
        <v>1</v>
      </c>
      <c r="AG88" s="7">
        <v>0</v>
      </c>
      <c r="AH88" s="7">
        <v>0</v>
      </c>
      <c r="AI88" s="7">
        <v>0</v>
      </c>
      <c r="AJ88" s="7">
        <v>0</v>
      </c>
      <c r="AK88" s="29" t="s">
        <v>767</v>
      </c>
      <c r="AL88" s="29" t="s">
        <v>768</v>
      </c>
      <c r="AM88" s="29" t="s">
        <v>769</v>
      </c>
      <c r="AN88" s="3" t="s">
        <v>3996</v>
      </c>
      <c r="AO88" t="s">
        <v>3719</v>
      </c>
    </row>
    <row r="89" spans="1:41" ht="24" customHeight="1">
      <c r="A89">
        <v>88</v>
      </c>
      <c r="B89" s="3" t="s">
        <v>770</v>
      </c>
      <c r="C89" s="3"/>
      <c r="D89" s="3" t="s">
        <v>671</v>
      </c>
      <c r="E89" s="3"/>
      <c r="F89" s="3"/>
      <c r="G89" s="3" t="s">
        <v>771</v>
      </c>
      <c r="H89" s="3" t="s">
        <v>621</v>
      </c>
      <c r="I89" s="3" t="s">
        <v>622</v>
      </c>
      <c r="J89">
        <v>70118</v>
      </c>
      <c r="L89" s="3" t="s">
        <v>772</v>
      </c>
      <c r="M89" s="2" t="s">
        <v>773</v>
      </c>
      <c r="N89" s="2" t="s">
        <v>774</v>
      </c>
      <c r="O89" s="2"/>
      <c r="P89" s="6" t="s">
        <v>775</v>
      </c>
      <c r="Q89" s="6"/>
      <c r="R89" s="6"/>
      <c r="S89" s="6"/>
      <c r="T89" s="6"/>
      <c r="U89" s="3" t="s">
        <v>45</v>
      </c>
      <c r="V89" s="3">
        <v>0</v>
      </c>
      <c r="W89" s="3">
        <v>3</v>
      </c>
      <c r="X89" s="3">
        <v>2</v>
      </c>
      <c r="Y89" s="3"/>
      <c r="Z89" s="3"/>
      <c r="AA89" s="3"/>
      <c r="AB89" s="3"/>
      <c r="AC89" s="1">
        <v>5</v>
      </c>
      <c r="AD89" s="1">
        <v>0</v>
      </c>
      <c r="AE89" s="1">
        <v>0</v>
      </c>
      <c r="AF89" s="7">
        <v>1</v>
      </c>
      <c r="AG89" s="7">
        <v>1</v>
      </c>
      <c r="AH89" s="7">
        <v>0</v>
      </c>
      <c r="AI89" s="7">
        <v>0</v>
      </c>
      <c r="AJ89" s="7">
        <v>0</v>
      </c>
      <c r="AK89" s="29" t="s">
        <v>776</v>
      </c>
      <c r="AL89" s="29" t="s">
        <v>777</v>
      </c>
      <c r="AM89" s="29"/>
      <c r="AN89" s="3" t="s">
        <v>3996</v>
      </c>
      <c r="AO89" t="s">
        <v>3720</v>
      </c>
    </row>
    <row r="90" spans="1:41" ht="24" customHeight="1">
      <c r="A90">
        <v>89</v>
      </c>
      <c r="B90" s="3" t="s">
        <v>778</v>
      </c>
      <c r="C90" s="3"/>
      <c r="D90" s="3" t="s">
        <v>134</v>
      </c>
      <c r="E90" s="3"/>
      <c r="F90" s="3"/>
      <c r="G90" s="3" t="s">
        <v>779</v>
      </c>
      <c r="H90" s="3" t="s">
        <v>621</v>
      </c>
      <c r="I90" s="3" t="s">
        <v>622</v>
      </c>
      <c r="J90">
        <v>70119</v>
      </c>
      <c r="L90" s="3" t="s">
        <v>780</v>
      </c>
      <c r="M90" t="s">
        <v>781</v>
      </c>
      <c r="N90" t="s">
        <v>781</v>
      </c>
      <c r="P90" s="6" t="s">
        <v>782</v>
      </c>
      <c r="Q90" s="6"/>
      <c r="R90" s="6"/>
      <c r="S90" s="6"/>
      <c r="T90" s="6"/>
      <c r="U90" s="3" t="s">
        <v>45</v>
      </c>
      <c r="V90" s="3">
        <v>1</v>
      </c>
      <c r="W90" s="3">
        <v>3</v>
      </c>
      <c r="X90" s="3"/>
      <c r="Y90" s="3"/>
      <c r="Z90" s="3"/>
      <c r="AA90" s="3"/>
      <c r="AB90" s="3"/>
      <c r="AC90" s="1">
        <v>3</v>
      </c>
      <c r="AD90" s="7">
        <v>1</v>
      </c>
      <c r="AE90" s="7">
        <v>1</v>
      </c>
      <c r="AF90" s="7">
        <v>1</v>
      </c>
      <c r="AG90" s="7">
        <v>0</v>
      </c>
      <c r="AH90" s="7">
        <v>0</v>
      </c>
      <c r="AI90" s="7">
        <v>0</v>
      </c>
      <c r="AJ90" s="7">
        <v>0</v>
      </c>
      <c r="AK90" s="29" t="s">
        <v>783</v>
      </c>
      <c r="AL90" s="29" t="s">
        <v>784</v>
      </c>
      <c r="AM90" s="29"/>
      <c r="AN90" s="3" t="s">
        <v>3996</v>
      </c>
      <c r="AO90" t="s">
        <v>3721</v>
      </c>
    </row>
    <row r="91" spans="1:41" ht="24" customHeight="1">
      <c r="A91">
        <v>90</v>
      </c>
      <c r="B91" s="3" t="s">
        <v>785</v>
      </c>
      <c r="C91" s="3"/>
      <c r="D91" s="3" t="s">
        <v>786</v>
      </c>
      <c r="E91" s="3"/>
      <c r="F91" s="3"/>
      <c r="G91" s="3" t="s">
        <v>787</v>
      </c>
      <c r="H91" s="3" t="s">
        <v>621</v>
      </c>
      <c r="I91" s="3" t="s">
        <v>622</v>
      </c>
      <c r="J91">
        <v>70130</v>
      </c>
      <c r="L91" s="3" t="s">
        <v>788</v>
      </c>
      <c r="M91" s="2" t="s">
        <v>789</v>
      </c>
      <c r="N91" s="2" t="s">
        <v>790</v>
      </c>
      <c r="O91" s="2"/>
      <c r="P91" s="3" t="s">
        <v>791</v>
      </c>
      <c r="Q91" s="6"/>
      <c r="R91" s="6"/>
      <c r="S91" s="6"/>
      <c r="T91" s="6"/>
      <c r="U91" s="3" t="s">
        <v>45</v>
      </c>
      <c r="V91" s="3">
        <v>0</v>
      </c>
      <c r="W91" s="3">
        <v>3</v>
      </c>
      <c r="X91" s="3"/>
      <c r="Y91" s="3"/>
      <c r="Z91" s="3"/>
      <c r="AA91" s="3"/>
      <c r="AB91" s="3"/>
      <c r="AC91" s="1">
        <v>1</v>
      </c>
      <c r="AD91" s="1">
        <v>0</v>
      </c>
      <c r="AE91" s="1">
        <v>0</v>
      </c>
      <c r="AF91" s="7">
        <v>0</v>
      </c>
      <c r="AG91" s="7">
        <v>0</v>
      </c>
      <c r="AH91" s="7">
        <v>1</v>
      </c>
      <c r="AI91" s="7">
        <v>0</v>
      </c>
      <c r="AJ91" s="7">
        <v>0</v>
      </c>
      <c r="AK91" s="29" t="s">
        <v>792</v>
      </c>
      <c r="AL91" s="29" t="s">
        <v>793</v>
      </c>
      <c r="AM91" s="29" t="s">
        <v>794</v>
      </c>
      <c r="AN91" s="3" t="s">
        <v>3996</v>
      </c>
      <c r="AO91" t="s">
        <v>3722</v>
      </c>
    </row>
    <row r="92" spans="1:41" ht="24" customHeight="1">
      <c r="A92">
        <v>91</v>
      </c>
      <c r="B92" s="3" t="s">
        <v>795</v>
      </c>
      <c r="C92" s="3"/>
      <c r="D92" s="3" t="s">
        <v>49</v>
      </c>
      <c r="E92" s="3"/>
      <c r="F92" s="3"/>
      <c r="G92" s="3" t="s">
        <v>796</v>
      </c>
      <c r="H92" s="3" t="s">
        <v>621</v>
      </c>
      <c r="I92" s="3" t="s">
        <v>622</v>
      </c>
      <c r="J92">
        <v>70130</v>
      </c>
      <c r="L92" s="3" t="s">
        <v>797</v>
      </c>
      <c r="M92" s="2" t="s">
        <v>798</v>
      </c>
      <c r="N92" s="2" t="s">
        <v>799</v>
      </c>
      <c r="O92" s="2"/>
      <c r="P92" s="6" t="s">
        <v>800</v>
      </c>
      <c r="Q92" s="6"/>
      <c r="R92" s="6"/>
      <c r="S92" s="6"/>
      <c r="T92" s="6"/>
      <c r="U92" s="3" t="s">
        <v>69</v>
      </c>
      <c r="V92" s="3">
        <v>1</v>
      </c>
      <c r="W92" s="3">
        <v>3</v>
      </c>
      <c r="X92" s="3"/>
      <c r="Y92" s="3"/>
      <c r="Z92" s="3"/>
      <c r="AA92" s="3"/>
      <c r="AB92" s="3"/>
      <c r="AC92" s="1">
        <v>1</v>
      </c>
      <c r="AD92" s="1">
        <v>0</v>
      </c>
      <c r="AE92" s="1">
        <v>0</v>
      </c>
      <c r="AF92" s="7">
        <v>1</v>
      </c>
      <c r="AG92" s="7">
        <v>0</v>
      </c>
      <c r="AH92" s="7">
        <v>0</v>
      </c>
      <c r="AI92" s="7">
        <v>0</v>
      </c>
      <c r="AJ92" s="7">
        <v>0</v>
      </c>
      <c r="AK92" s="29" t="s">
        <v>801</v>
      </c>
      <c r="AL92" s="29" t="s">
        <v>802</v>
      </c>
      <c r="AM92" s="29"/>
      <c r="AN92" s="3" t="s">
        <v>3996</v>
      </c>
      <c r="AO92" t="s">
        <v>3723</v>
      </c>
    </row>
    <row r="93" spans="1:41" ht="24">
      <c r="A93">
        <v>92</v>
      </c>
      <c r="B93" s="3" t="s">
        <v>803</v>
      </c>
      <c r="C93" s="3"/>
      <c r="D93" s="3" t="s">
        <v>49</v>
      </c>
      <c r="E93" s="3"/>
      <c r="F93" s="3"/>
      <c r="G93" s="3" t="s">
        <v>804</v>
      </c>
      <c r="H93" s="3" t="s">
        <v>621</v>
      </c>
      <c r="I93" s="3" t="s">
        <v>622</v>
      </c>
      <c r="J93">
        <v>70118</v>
      </c>
      <c r="L93" s="3" t="s">
        <v>805</v>
      </c>
      <c r="M93" s="2" t="s">
        <v>806</v>
      </c>
      <c r="N93" s="2" t="s">
        <v>807</v>
      </c>
      <c r="O93" s="2"/>
      <c r="P93" s="6" t="s">
        <v>808</v>
      </c>
      <c r="Q93" s="6"/>
      <c r="R93" s="6"/>
      <c r="S93" s="6"/>
      <c r="T93" s="6"/>
      <c r="U93" s="3" t="s">
        <v>69</v>
      </c>
      <c r="V93" s="3" t="s">
        <v>280</v>
      </c>
      <c r="W93" s="3">
        <v>3</v>
      </c>
      <c r="X93" s="3"/>
      <c r="Y93" s="3"/>
      <c r="Z93" s="3"/>
      <c r="AA93" s="3"/>
      <c r="AB93" s="3"/>
      <c r="AC93" s="1">
        <v>2</v>
      </c>
      <c r="AD93" s="1">
        <v>0</v>
      </c>
      <c r="AE93" s="1">
        <v>0</v>
      </c>
      <c r="AF93" s="7" t="s">
        <v>280</v>
      </c>
      <c r="AG93" s="7" t="s">
        <v>444</v>
      </c>
      <c r="AH93" s="7" t="s">
        <v>280</v>
      </c>
      <c r="AI93" s="7"/>
      <c r="AJ93" s="7"/>
      <c r="AK93" s="29" t="s">
        <v>809</v>
      </c>
      <c r="AL93" s="29" t="s">
        <v>810</v>
      </c>
      <c r="AM93" s="29"/>
      <c r="AN93" s="3" t="s">
        <v>3996</v>
      </c>
      <c r="AO93" t="s">
        <v>3724</v>
      </c>
    </row>
    <row r="94" spans="1:41" ht="48">
      <c r="A94">
        <v>93</v>
      </c>
      <c r="B94" s="3" t="s">
        <v>803</v>
      </c>
      <c r="C94" s="3" t="s">
        <v>740</v>
      </c>
      <c r="D94" s="3" t="s">
        <v>49</v>
      </c>
      <c r="E94" s="3"/>
      <c r="F94" s="3"/>
      <c r="G94" s="3" t="s">
        <v>811</v>
      </c>
      <c r="H94" s="3" t="s">
        <v>740</v>
      </c>
      <c r="I94" s="3" t="s">
        <v>622</v>
      </c>
      <c r="J94">
        <v>70006</v>
      </c>
      <c r="L94" s="3" t="s">
        <v>812</v>
      </c>
      <c r="M94" s="2" t="s">
        <v>806</v>
      </c>
      <c r="N94" s="2" t="s">
        <v>807</v>
      </c>
      <c r="O94" s="2" t="s">
        <v>813</v>
      </c>
      <c r="P94" s="6" t="s">
        <v>814</v>
      </c>
      <c r="Q94" s="6"/>
      <c r="R94" s="6"/>
      <c r="S94" s="6"/>
      <c r="T94" s="6"/>
      <c r="U94" s="3" t="s">
        <v>69</v>
      </c>
      <c r="V94" s="3">
        <v>1</v>
      </c>
      <c r="W94" s="3">
        <v>3</v>
      </c>
      <c r="X94" s="3"/>
      <c r="Y94" s="3"/>
      <c r="Z94" s="3"/>
      <c r="AA94" s="3"/>
      <c r="AB94" s="3"/>
      <c r="AC94" s="1">
        <v>2</v>
      </c>
      <c r="AD94" s="1">
        <v>0</v>
      </c>
      <c r="AE94" s="1">
        <v>0</v>
      </c>
      <c r="AF94" s="7">
        <v>1</v>
      </c>
      <c r="AG94" s="7">
        <v>0</v>
      </c>
      <c r="AH94" s="7">
        <v>1</v>
      </c>
      <c r="AI94" s="7">
        <v>0</v>
      </c>
      <c r="AJ94" s="7">
        <v>0</v>
      </c>
      <c r="AK94" s="29" t="s">
        <v>809</v>
      </c>
      <c r="AL94" s="29" t="s">
        <v>810</v>
      </c>
      <c r="AM94" s="29"/>
      <c r="AN94" s="3" t="s">
        <v>3996</v>
      </c>
      <c r="AO94" t="s">
        <v>3724</v>
      </c>
    </row>
    <row r="95" spans="1:41" ht="24">
      <c r="A95">
        <v>94</v>
      </c>
      <c r="B95" s="3" t="s">
        <v>815</v>
      </c>
      <c r="C95" s="3"/>
      <c r="D95" s="3" t="s">
        <v>133</v>
      </c>
      <c r="E95" s="3"/>
      <c r="F95" s="3"/>
      <c r="G95" s="3" t="s">
        <v>816</v>
      </c>
      <c r="H95" s="3" t="s">
        <v>621</v>
      </c>
      <c r="I95" s="3" t="s">
        <v>622</v>
      </c>
      <c r="J95">
        <v>70130</v>
      </c>
      <c r="L95" s="3" t="s">
        <v>817</v>
      </c>
      <c r="M95" s="2" t="s">
        <v>818</v>
      </c>
      <c r="N95" s="2" t="s">
        <v>819</v>
      </c>
      <c r="O95" s="2" t="s">
        <v>820</v>
      </c>
      <c r="P95" s="6" t="s">
        <v>821</v>
      </c>
      <c r="Q95" s="6"/>
      <c r="R95" s="6"/>
      <c r="S95" s="6"/>
      <c r="T95" s="6"/>
      <c r="U95" s="3" t="s">
        <v>171</v>
      </c>
      <c r="V95" s="3">
        <v>1</v>
      </c>
      <c r="W95" s="3">
        <v>3</v>
      </c>
      <c r="X95" s="3"/>
      <c r="Y95" s="3"/>
      <c r="Z95" s="3"/>
      <c r="AA95" s="3"/>
      <c r="AB95" s="3"/>
      <c r="AC95" s="1">
        <v>4</v>
      </c>
      <c r="AD95" s="1">
        <v>0</v>
      </c>
      <c r="AE95" s="1">
        <v>0</v>
      </c>
      <c r="AF95" s="7">
        <v>1</v>
      </c>
      <c r="AG95" s="7">
        <v>0</v>
      </c>
      <c r="AH95" s="7">
        <v>1</v>
      </c>
      <c r="AI95" s="7">
        <v>0</v>
      </c>
      <c r="AJ95" s="7">
        <v>0</v>
      </c>
      <c r="AK95" s="29" t="s">
        <v>822</v>
      </c>
      <c r="AL95" s="29" t="s">
        <v>823</v>
      </c>
      <c r="AM95" s="29"/>
      <c r="AN95" s="3" t="s">
        <v>3996</v>
      </c>
      <c r="AO95" t="s">
        <v>3725</v>
      </c>
    </row>
    <row r="96" spans="1:41" ht="24" customHeight="1">
      <c r="A96">
        <v>95</v>
      </c>
      <c r="B96" s="3" t="s">
        <v>824</v>
      </c>
      <c r="D96" s="3" t="s">
        <v>825</v>
      </c>
      <c r="E96" s="3"/>
      <c r="F96" s="3"/>
      <c r="G96" t="s">
        <v>826</v>
      </c>
      <c r="H96" s="3" t="s">
        <v>827</v>
      </c>
      <c r="I96" s="3" t="s">
        <v>828</v>
      </c>
      <c r="J96" t="s">
        <v>829</v>
      </c>
      <c r="K96" t="s">
        <v>830</v>
      </c>
      <c r="L96" t="s">
        <v>831</v>
      </c>
      <c r="M96" s="2" t="s">
        <v>832</v>
      </c>
      <c r="N96" s="2" t="s">
        <v>832</v>
      </c>
      <c r="O96" s="2"/>
      <c r="P96" s="4" t="s">
        <v>833</v>
      </c>
      <c r="Q96" s="4"/>
      <c r="R96" s="4"/>
      <c r="S96" s="4"/>
      <c r="T96" s="4"/>
      <c r="U96" s="3" t="s">
        <v>45</v>
      </c>
      <c r="V96" s="3">
        <v>1</v>
      </c>
      <c r="W96" s="3">
        <v>3</v>
      </c>
      <c r="X96" s="3"/>
      <c r="Y96" s="3"/>
      <c r="Z96" s="3"/>
      <c r="AA96" s="3"/>
      <c r="AB96" s="3"/>
      <c r="AC96" s="1">
        <v>4</v>
      </c>
      <c r="AD96" s="1">
        <v>0</v>
      </c>
      <c r="AE96" s="1">
        <v>0</v>
      </c>
      <c r="AF96" s="1">
        <v>1</v>
      </c>
      <c r="AG96" s="1">
        <v>0</v>
      </c>
      <c r="AH96" s="1">
        <v>1</v>
      </c>
      <c r="AI96" s="1">
        <v>0</v>
      </c>
      <c r="AJ96" s="1">
        <v>0</v>
      </c>
      <c r="AK96" s="28" t="s">
        <v>834</v>
      </c>
      <c r="AL96" s="28" t="s">
        <v>835</v>
      </c>
      <c r="AM96" s="28" t="s">
        <v>836</v>
      </c>
      <c r="AN96" s="3" t="s">
        <v>3994</v>
      </c>
      <c r="AO96" t="s">
        <v>3726</v>
      </c>
    </row>
    <row r="97" spans="1:41" ht="12" customHeight="1">
      <c r="A97">
        <v>96</v>
      </c>
      <c r="B97" s="3" t="s">
        <v>837</v>
      </c>
      <c r="D97" s="3" t="s">
        <v>838</v>
      </c>
      <c r="E97" s="3"/>
      <c r="F97" s="3"/>
      <c r="G97" t="s">
        <v>839</v>
      </c>
      <c r="H97" s="3" t="s">
        <v>827</v>
      </c>
      <c r="I97" s="3" t="s">
        <v>828</v>
      </c>
      <c r="J97" t="s">
        <v>840</v>
      </c>
      <c r="K97" t="s">
        <v>830</v>
      </c>
      <c r="L97" t="s">
        <v>841</v>
      </c>
      <c r="M97" s="2" t="s">
        <v>842</v>
      </c>
      <c r="N97" s="2" t="s">
        <v>843</v>
      </c>
      <c r="O97" s="2"/>
      <c r="P97" s="4" t="s">
        <v>844</v>
      </c>
      <c r="Q97" s="4"/>
      <c r="R97" s="4"/>
      <c r="S97" s="4"/>
      <c r="T97" s="4"/>
      <c r="U97" s="3" t="s">
        <v>237</v>
      </c>
      <c r="V97" s="3">
        <v>0</v>
      </c>
      <c r="W97" s="3">
        <v>3</v>
      </c>
      <c r="X97" s="3"/>
      <c r="Y97" s="3"/>
      <c r="Z97" s="3"/>
      <c r="AA97" s="3"/>
      <c r="AB97" s="3"/>
      <c r="AC97" s="1">
        <v>2</v>
      </c>
      <c r="AD97" s="1">
        <v>0</v>
      </c>
      <c r="AE97" s="1">
        <v>1</v>
      </c>
      <c r="AF97" s="1">
        <v>1</v>
      </c>
      <c r="AG97" s="1">
        <v>1</v>
      </c>
      <c r="AH97" s="1">
        <v>0</v>
      </c>
      <c r="AI97" s="1">
        <v>0</v>
      </c>
      <c r="AJ97" s="1">
        <v>0</v>
      </c>
      <c r="AK97" s="28" t="s">
        <v>845</v>
      </c>
      <c r="AL97" s="28" t="s">
        <v>846</v>
      </c>
      <c r="AM97" s="28" t="s">
        <v>847</v>
      </c>
      <c r="AN97" s="3" t="s">
        <v>3994</v>
      </c>
      <c r="AO97" t="s">
        <v>3727</v>
      </c>
    </row>
    <row r="98" spans="1:41">
      <c r="A98">
        <v>97</v>
      </c>
      <c r="B98" s="3" t="s">
        <v>848</v>
      </c>
      <c r="D98" s="3" t="s">
        <v>849</v>
      </c>
      <c r="E98" s="3"/>
      <c r="F98" s="3"/>
      <c r="G98" t="s">
        <v>850</v>
      </c>
      <c r="H98" s="3" t="s">
        <v>827</v>
      </c>
      <c r="I98" s="3" t="s">
        <v>828</v>
      </c>
      <c r="J98" t="s">
        <v>851</v>
      </c>
      <c r="K98" t="s">
        <v>830</v>
      </c>
      <c r="L98" t="s">
        <v>852</v>
      </c>
      <c r="M98" s="2" t="s">
        <v>853</v>
      </c>
      <c r="N98" s="2" t="s">
        <v>854</v>
      </c>
      <c r="O98" s="2"/>
      <c r="P98" t="s">
        <v>855</v>
      </c>
      <c r="U98" s="3" t="s">
        <v>45</v>
      </c>
      <c r="V98" s="3">
        <v>0</v>
      </c>
      <c r="W98" s="3">
        <v>3</v>
      </c>
      <c r="X98" s="3"/>
      <c r="Y98" s="3"/>
      <c r="Z98" s="3"/>
      <c r="AA98" s="3"/>
      <c r="AB98" s="3"/>
      <c r="AC98" s="1">
        <v>1</v>
      </c>
      <c r="AD98" s="1">
        <v>0</v>
      </c>
      <c r="AE98" s="1">
        <v>0</v>
      </c>
      <c r="AF98" s="1">
        <v>0</v>
      </c>
      <c r="AG98" s="1">
        <v>0</v>
      </c>
      <c r="AH98" s="1">
        <v>0</v>
      </c>
      <c r="AI98" s="1">
        <v>0</v>
      </c>
      <c r="AJ98" s="1">
        <v>0</v>
      </c>
      <c r="AK98" s="28" t="s">
        <v>856</v>
      </c>
      <c r="AL98" s="28" t="s">
        <v>857</v>
      </c>
      <c r="AM98" s="28" t="s">
        <v>858</v>
      </c>
      <c r="AN98" s="3" t="s">
        <v>3994</v>
      </c>
      <c r="AO98" t="s">
        <v>3728</v>
      </c>
    </row>
    <row r="99" spans="1:41" ht="24" customHeight="1">
      <c r="A99">
        <v>98</v>
      </c>
      <c r="B99" s="3" t="s">
        <v>859</v>
      </c>
      <c r="D99" s="3" t="s">
        <v>49</v>
      </c>
      <c r="E99" s="3" t="s">
        <v>63</v>
      </c>
      <c r="F99" s="3"/>
      <c r="G99" t="s">
        <v>860</v>
      </c>
      <c r="H99" s="3" t="s">
        <v>861</v>
      </c>
      <c r="I99" s="3" t="s">
        <v>367</v>
      </c>
      <c r="J99">
        <v>60130</v>
      </c>
      <c r="L99" t="s">
        <v>862</v>
      </c>
      <c r="M99" s="2" t="s">
        <v>863</v>
      </c>
      <c r="N99" s="2" t="s">
        <v>864</v>
      </c>
      <c r="O99" s="2"/>
      <c r="P99" s="4" t="s">
        <v>865</v>
      </c>
      <c r="Q99" s="4"/>
      <c r="R99" s="4"/>
      <c r="S99" s="4"/>
      <c r="T99" s="4"/>
      <c r="U99" s="3" t="s">
        <v>45</v>
      </c>
      <c r="V99" s="3">
        <v>1</v>
      </c>
      <c r="W99" s="3">
        <v>3</v>
      </c>
      <c r="X99" s="3"/>
      <c r="Y99" s="3"/>
      <c r="Z99" s="3"/>
      <c r="AA99" s="3"/>
      <c r="AB99" s="3"/>
      <c r="AC99" s="1">
        <v>3</v>
      </c>
      <c r="AD99" s="1">
        <v>1</v>
      </c>
      <c r="AE99" s="1">
        <v>0</v>
      </c>
      <c r="AF99" s="1">
        <v>1</v>
      </c>
      <c r="AG99" s="1">
        <v>0</v>
      </c>
      <c r="AH99" s="1">
        <v>0</v>
      </c>
      <c r="AI99" s="1">
        <v>0</v>
      </c>
      <c r="AJ99" s="1">
        <v>0</v>
      </c>
      <c r="AK99" s="28" t="s">
        <v>866</v>
      </c>
      <c r="AL99" s="28" t="s">
        <v>867</v>
      </c>
      <c r="AM99" s="28" t="s">
        <v>868</v>
      </c>
      <c r="AN99" s="3" t="s">
        <v>3997</v>
      </c>
      <c r="AO99" t="s">
        <v>3729</v>
      </c>
    </row>
    <row r="100" spans="1:41" ht="36" customHeight="1">
      <c r="A100">
        <v>99</v>
      </c>
      <c r="B100" s="3" t="s">
        <v>869</v>
      </c>
      <c r="D100" s="3" t="s">
        <v>62</v>
      </c>
      <c r="E100" s="3"/>
      <c r="F100" s="3"/>
      <c r="G100" t="s">
        <v>870</v>
      </c>
      <c r="H100" s="3" t="s">
        <v>365</v>
      </c>
      <c r="I100" s="3" t="s">
        <v>367</v>
      </c>
      <c r="J100">
        <v>60301</v>
      </c>
      <c r="L100" t="s">
        <v>871</v>
      </c>
      <c r="M100" s="2" t="s">
        <v>872</v>
      </c>
      <c r="N100" s="2" t="s">
        <v>873</v>
      </c>
      <c r="O100" s="2" t="s">
        <v>874</v>
      </c>
      <c r="P100" s="4" t="s">
        <v>875</v>
      </c>
      <c r="Q100" s="4"/>
      <c r="R100" s="4"/>
      <c r="S100" s="4"/>
      <c r="T100" s="4"/>
      <c r="U100" s="3" t="s">
        <v>45</v>
      </c>
      <c r="V100" s="3">
        <v>1</v>
      </c>
      <c r="W100" s="3">
        <v>3</v>
      </c>
      <c r="X100" s="3"/>
      <c r="Y100" s="3"/>
      <c r="Z100" s="3"/>
      <c r="AA100" s="3"/>
      <c r="AB100" s="3"/>
      <c r="AC100" s="1">
        <v>5</v>
      </c>
      <c r="AD100" s="1">
        <v>1</v>
      </c>
      <c r="AE100" s="1">
        <v>1</v>
      </c>
      <c r="AF100" s="1">
        <v>1</v>
      </c>
      <c r="AG100" s="1">
        <v>0</v>
      </c>
      <c r="AH100" s="1">
        <v>0</v>
      </c>
      <c r="AI100" s="1">
        <v>0</v>
      </c>
      <c r="AJ100" s="1">
        <v>0</v>
      </c>
      <c r="AK100" s="29" t="s">
        <v>876</v>
      </c>
      <c r="AL100" s="28" t="s">
        <v>877</v>
      </c>
      <c r="AM100" s="28" t="s">
        <v>878</v>
      </c>
      <c r="AN100" s="3" t="s">
        <v>3994</v>
      </c>
      <c r="AO100" t="s">
        <v>3730</v>
      </c>
    </row>
    <row r="101" spans="1:41" ht="36">
      <c r="A101">
        <v>100</v>
      </c>
      <c r="B101" s="3" t="s">
        <v>879</v>
      </c>
      <c r="D101" s="3" t="s">
        <v>880</v>
      </c>
      <c r="E101" s="3" t="s">
        <v>63</v>
      </c>
      <c r="F101" s="3"/>
      <c r="G101" t="s">
        <v>881</v>
      </c>
      <c r="H101" s="3" t="s">
        <v>882</v>
      </c>
      <c r="I101" s="3" t="s">
        <v>367</v>
      </c>
      <c r="J101">
        <v>60614</v>
      </c>
      <c r="L101" t="s">
        <v>883</v>
      </c>
      <c r="M101" t="s">
        <v>884</v>
      </c>
      <c r="N101" t="s">
        <v>885</v>
      </c>
      <c r="P101" s="4" t="s">
        <v>886</v>
      </c>
      <c r="Q101" s="4"/>
      <c r="R101" s="4"/>
      <c r="S101" s="4"/>
      <c r="T101" s="4"/>
      <c r="U101" s="3" t="s">
        <v>45</v>
      </c>
      <c r="V101" s="3">
        <v>0</v>
      </c>
      <c r="W101" s="3">
        <v>3</v>
      </c>
      <c r="X101" s="3"/>
      <c r="Y101" s="3"/>
      <c r="Z101" s="3"/>
      <c r="AA101" s="3"/>
      <c r="AB101" s="3"/>
      <c r="AC101" s="1">
        <v>2</v>
      </c>
      <c r="AD101" s="1">
        <v>0</v>
      </c>
      <c r="AE101" s="1">
        <v>0</v>
      </c>
      <c r="AF101" s="1">
        <v>1</v>
      </c>
      <c r="AG101" s="1">
        <v>0</v>
      </c>
      <c r="AH101" s="1">
        <v>0</v>
      </c>
      <c r="AI101" s="1">
        <v>0</v>
      </c>
      <c r="AJ101" s="1">
        <v>0</v>
      </c>
      <c r="AK101" s="28" t="s">
        <v>887</v>
      </c>
      <c r="AL101" s="28" t="s">
        <v>888</v>
      </c>
      <c r="AM101" s="28" t="s">
        <v>889</v>
      </c>
      <c r="AN101" s="3" t="s">
        <v>3994</v>
      </c>
      <c r="AO101" t="s">
        <v>3731</v>
      </c>
    </row>
    <row r="102" spans="1:41" ht="36" customHeight="1">
      <c r="A102">
        <v>101</v>
      </c>
      <c r="B102" s="3" t="s">
        <v>890</v>
      </c>
      <c r="D102" s="3" t="s">
        <v>198</v>
      </c>
      <c r="E102" s="3"/>
      <c r="F102" s="3"/>
      <c r="G102" t="s">
        <v>891</v>
      </c>
      <c r="H102" s="3" t="s">
        <v>892</v>
      </c>
      <c r="I102" s="3" t="s">
        <v>367</v>
      </c>
      <c r="J102">
        <v>60563</v>
      </c>
      <c r="L102" t="s">
        <v>893</v>
      </c>
      <c r="M102" s="2" t="s">
        <v>894</v>
      </c>
      <c r="N102" s="2" t="s">
        <v>895</v>
      </c>
      <c r="O102" s="2" t="s">
        <v>896</v>
      </c>
      <c r="P102" s="4" t="s">
        <v>897</v>
      </c>
      <c r="Q102" s="4"/>
      <c r="R102" s="4"/>
      <c r="S102" s="4"/>
      <c r="T102" s="4"/>
      <c r="U102" s="3" t="s">
        <v>69</v>
      </c>
      <c r="V102" s="3">
        <v>1</v>
      </c>
      <c r="W102" s="3">
        <v>1</v>
      </c>
      <c r="X102" s="3">
        <v>4</v>
      </c>
      <c r="Y102" s="3"/>
      <c r="Z102" s="3"/>
      <c r="AA102" s="3"/>
      <c r="AB102" s="3"/>
      <c r="AC102" s="1">
        <v>1</v>
      </c>
      <c r="AD102" s="1">
        <v>0</v>
      </c>
      <c r="AE102" s="1">
        <v>0</v>
      </c>
      <c r="AF102" s="1">
        <v>1</v>
      </c>
      <c r="AG102" s="1">
        <v>0</v>
      </c>
      <c r="AH102" s="1">
        <v>0</v>
      </c>
      <c r="AI102" s="1">
        <v>0</v>
      </c>
      <c r="AJ102" s="1">
        <v>0</v>
      </c>
      <c r="AK102" s="28" t="s">
        <v>898</v>
      </c>
      <c r="AL102" s="28" t="s">
        <v>899</v>
      </c>
      <c r="AN102" s="3" t="s">
        <v>3994</v>
      </c>
      <c r="AO102" t="s">
        <v>3732</v>
      </c>
    </row>
    <row r="103" spans="1:41" ht="24" customHeight="1">
      <c r="A103">
        <v>102</v>
      </c>
      <c r="B103" s="3" t="s">
        <v>900</v>
      </c>
      <c r="D103" s="3" t="s">
        <v>49</v>
      </c>
      <c r="E103" s="3"/>
      <c r="F103" s="3"/>
      <c r="G103" t="s">
        <v>901</v>
      </c>
      <c r="H103" s="3" t="s">
        <v>892</v>
      </c>
      <c r="I103" s="3" t="s">
        <v>367</v>
      </c>
      <c r="J103">
        <v>60540</v>
      </c>
      <c r="L103" t="s">
        <v>902</v>
      </c>
      <c r="M103" s="2" t="s">
        <v>903</v>
      </c>
      <c r="N103" s="2" t="s">
        <v>904</v>
      </c>
      <c r="O103" s="2"/>
      <c r="P103" s="4" t="s">
        <v>905</v>
      </c>
      <c r="Q103" s="4"/>
      <c r="R103" s="4"/>
      <c r="S103" s="4"/>
      <c r="T103" s="4"/>
      <c r="U103" s="3" t="s">
        <v>45</v>
      </c>
      <c r="V103" s="3">
        <v>0</v>
      </c>
      <c r="W103" s="3">
        <v>2</v>
      </c>
      <c r="X103" s="3"/>
      <c r="Y103" s="3"/>
      <c r="Z103" s="3"/>
      <c r="AA103" s="3"/>
      <c r="AB103" s="3"/>
      <c r="AC103" s="1">
        <v>4</v>
      </c>
      <c r="AD103" s="1">
        <v>1</v>
      </c>
      <c r="AE103" s="1">
        <v>0</v>
      </c>
      <c r="AF103" s="1">
        <v>1</v>
      </c>
      <c r="AG103" s="1">
        <v>0</v>
      </c>
      <c r="AH103" s="1">
        <v>0</v>
      </c>
      <c r="AI103" s="1">
        <v>0</v>
      </c>
      <c r="AJ103" s="1">
        <v>0</v>
      </c>
      <c r="AK103" s="28" t="s">
        <v>906</v>
      </c>
      <c r="AL103" s="28" t="s">
        <v>907</v>
      </c>
      <c r="AN103" s="3" t="s">
        <v>3994</v>
      </c>
      <c r="AO103" t="s">
        <v>3733</v>
      </c>
    </row>
    <row r="104" spans="1:41" ht="24" customHeight="1">
      <c r="A104">
        <v>103</v>
      </c>
      <c r="B104" s="3" t="s">
        <v>908</v>
      </c>
      <c r="D104" s="3" t="s">
        <v>320</v>
      </c>
      <c r="E104" s="3"/>
      <c r="F104" s="3"/>
      <c r="G104" s="3" t="s">
        <v>909</v>
      </c>
      <c r="H104" s="3" t="s">
        <v>827</v>
      </c>
      <c r="I104" s="3" t="s">
        <v>828</v>
      </c>
      <c r="J104" t="s">
        <v>910</v>
      </c>
      <c r="L104" t="s">
        <v>911</v>
      </c>
      <c r="M104" s="2" t="s">
        <v>912</v>
      </c>
      <c r="N104" s="2" t="s">
        <v>913</v>
      </c>
      <c r="O104" s="2"/>
      <c r="P104" s="4" t="s">
        <v>914</v>
      </c>
      <c r="Q104" s="4"/>
      <c r="R104" s="4"/>
      <c r="S104" s="4"/>
      <c r="T104" s="4"/>
      <c r="U104" s="3" t="s">
        <v>45</v>
      </c>
      <c r="V104" s="3">
        <v>1</v>
      </c>
      <c r="W104" s="3">
        <v>3</v>
      </c>
      <c r="X104" s="3"/>
      <c r="Y104" s="3"/>
      <c r="Z104" s="3"/>
      <c r="AA104" s="3"/>
      <c r="AB104" s="3"/>
      <c r="AC104" s="1">
        <v>3</v>
      </c>
      <c r="AD104" s="1">
        <v>0</v>
      </c>
      <c r="AE104" s="1">
        <v>0</v>
      </c>
      <c r="AF104" s="1">
        <v>1</v>
      </c>
      <c r="AG104" s="1">
        <v>0</v>
      </c>
      <c r="AH104" s="1">
        <v>0</v>
      </c>
      <c r="AI104" s="1">
        <v>0</v>
      </c>
      <c r="AJ104" s="1">
        <v>0</v>
      </c>
      <c r="AK104" s="28" t="s">
        <v>915</v>
      </c>
      <c r="AL104" s="28" t="s">
        <v>916</v>
      </c>
      <c r="AM104" s="28" t="s">
        <v>917</v>
      </c>
      <c r="AN104" s="3" t="s">
        <v>3994</v>
      </c>
      <c r="AO104" t="s">
        <v>3734</v>
      </c>
    </row>
    <row r="105" spans="1:41" ht="12" customHeight="1">
      <c r="A105">
        <v>104</v>
      </c>
      <c r="B105" s="3" t="s">
        <v>918</v>
      </c>
      <c r="C105" s="3" t="s">
        <v>919</v>
      </c>
      <c r="D105" s="3" t="s">
        <v>320</v>
      </c>
      <c r="E105" s="3" t="s">
        <v>73</v>
      </c>
      <c r="F105" s="3"/>
      <c r="G105" t="s">
        <v>920</v>
      </c>
      <c r="H105" s="3" t="s">
        <v>621</v>
      </c>
      <c r="I105" s="3" t="s">
        <v>622</v>
      </c>
      <c r="J105">
        <v>70124</v>
      </c>
      <c r="L105" t="s">
        <v>921</v>
      </c>
      <c r="M105" s="2" t="s">
        <v>922</v>
      </c>
      <c r="N105" s="2" t="s">
        <v>923</v>
      </c>
      <c r="O105" s="2"/>
      <c r="P105" s="4" t="s">
        <v>924</v>
      </c>
      <c r="Q105" s="4"/>
      <c r="R105" s="4"/>
      <c r="S105" s="4"/>
      <c r="T105" s="4"/>
      <c r="U105" s="3" t="s">
        <v>45</v>
      </c>
      <c r="V105" s="3">
        <v>0</v>
      </c>
      <c r="W105" s="3">
        <v>3</v>
      </c>
      <c r="X105" s="3"/>
      <c r="Y105" s="3"/>
      <c r="Z105" s="3"/>
      <c r="AA105" s="3"/>
      <c r="AB105" s="3"/>
      <c r="AC105" s="1">
        <v>3</v>
      </c>
      <c r="AD105" s="1">
        <v>0</v>
      </c>
      <c r="AE105" s="1">
        <v>0</v>
      </c>
      <c r="AF105" s="1">
        <v>1</v>
      </c>
      <c r="AG105" s="1">
        <v>0</v>
      </c>
      <c r="AH105" s="1">
        <v>0</v>
      </c>
      <c r="AI105" s="1">
        <v>0</v>
      </c>
      <c r="AJ105" s="1">
        <v>0</v>
      </c>
      <c r="AK105" s="28" t="s">
        <v>925</v>
      </c>
      <c r="AN105" s="3" t="s">
        <v>3994</v>
      </c>
      <c r="AO105" t="s">
        <v>3735</v>
      </c>
    </row>
    <row r="106" spans="1:41" ht="12" customHeight="1">
      <c r="A106">
        <v>105</v>
      </c>
      <c r="B106" s="3" t="s">
        <v>918</v>
      </c>
      <c r="C106" t="s">
        <v>926</v>
      </c>
      <c r="D106" s="3" t="s">
        <v>320</v>
      </c>
      <c r="E106" s="3" t="s">
        <v>73</v>
      </c>
      <c r="F106" s="3"/>
      <c r="G106" t="s">
        <v>927</v>
      </c>
      <c r="H106" s="3" t="s">
        <v>621</v>
      </c>
      <c r="I106" s="3" t="s">
        <v>622</v>
      </c>
      <c r="J106">
        <v>70116</v>
      </c>
      <c r="L106" t="s">
        <v>928</v>
      </c>
      <c r="M106" s="2" t="s">
        <v>922</v>
      </c>
      <c r="N106" s="2" t="s">
        <v>923</v>
      </c>
      <c r="O106" s="2"/>
      <c r="P106" s="4" t="s">
        <v>929</v>
      </c>
      <c r="Q106" s="4"/>
      <c r="R106" s="4"/>
      <c r="S106" s="4"/>
      <c r="T106" s="4"/>
      <c r="U106" s="3" t="s">
        <v>45</v>
      </c>
      <c r="V106" s="3">
        <v>0</v>
      </c>
      <c r="W106" s="3">
        <v>3</v>
      </c>
      <c r="X106" s="3"/>
      <c r="Y106" s="3"/>
      <c r="Z106" s="3"/>
      <c r="AA106" s="3"/>
      <c r="AB106" s="3"/>
      <c r="AC106" s="1">
        <v>3</v>
      </c>
      <c r="AD106" s="1">
        <v>0</v>
      </c>
      <c r="AE106" s="1">
        <v>0</v>
      </c>
      <c r="AF106" s="1">
        <v>1</v>
      </c>
      <c r="AG106" s="1">
        <v>0</v>
      </c>
      <c r="AH106" s="1">
        <v>0</v>
      </c>
      <c r="AI106" s="1">
        <v>0</v>
      </c>
      <c r="AJ106" s="1">
        <v>0</v>
      </c>
      <c r="AK106" s="28" t="s">
        <v>925</v>
      </c>
      <c r="AN106" s="3" t="s">
        <v>3994</v>
      </c>
      <c r="AO106" t="s">
        <v>3735</v>
      </c>
    </row>
    <row r="107" spans="1:41" ht="48" customHeight="1">
      <c r="A107">
        <v>106</v>
      </c>
      <c r="B107" s="3" t="s">
        <v>72</v>
      </c>
      <c r="D107" s="3" t="s">
        <v>930</v>
      </c>
      <c r="E107" s="3"/>
      <c r="F107" s="3"/>
      <c r="G107" t="s">
        <v>931</v>
      </c>
      <c r="H107" s="3" t="s">
        <v>932</v>
      </c>
      <c r="J107">
        <v>2</v>
      </c>
      <c r="K107" t="s">
        <v>933</v>
      </c>
      <c r="L107" t="s">
        <v>934</v>
      </c>
      <c r="M107" s="2" t="s">
        <v>935</v>
      </c>
      <c r="N107" s="2" t="s">
        <v>936</v>
      </c>
      <c r="O107" s="2"/>
      <c r="P107" t="s">
        <v>937</v>
      </c>
      <c r="U107" s="3" t="s">
        <v>69</v>
      </c>
      <c r="V107" s="3">
        <v>1</v>
      </c>
      <c r="W107" s="3">
        <v>3</v>
      </c>
      <c r="X107" s="3"/>
      <c r="Y107" s="3"/>
      <c r="Z107" s="3"/>
      <c r="AA107" s="3"/>
      <c r="AB107" s="3"/>
      <c r="AC107" s="1">
        <v>2</v>
      </c>
      <c r="AD107" s="1">
        <v>0</v>
      </c>
      <c r="AE107" s="1">
        <v>0</v>
      </c>
      <c r="AF107" s="1">
        <v>0</v>
      </c>
      <c r="AG107" s="1">
        <v>0</v>
      </c>
      <c r="AH107" s="1">
        <v>1</v>
      </c>
      <c r="AI107" s="1">
        <v>0</v>
      </c>
      <c r="AJ107" s="1">
        <v>0</v>
      </c>
      <c r="AK107" s="28" t="s">
        <v>938</v>
      </c>
      <c r="AN107" s="3" t="s">
        <v>3994</v>
      </c>
      <c r="AO107" t="s">
        <v>3736</v>
      </c>
    </row>
    <row r="108" spans="1:41" ht="36" customHeight="1">
      <c r="A108">
        <v>107</v>
      </c>
      <c r="B108" s="3" t="s">
        <v>939</v>
      </c>
      <c r="D108" s="3" t="s">
        <v>198</v>
      </c>
      <c r="E108" s="3"/>
      <c r="F108" s="3"/>
      <c r="G108" t="s">
        <v>940</v>
      </c>
      <c r="H108" s="3" t="s">
        <v>941</v>
      </c>
      <c r="K108" t="s">
        <v>942</v>
      </c>
      <c r="L108">
        <v>88638612</v>
      </c>
      <c r="M108" s="2" t="s">
        <v>943</v>
      </c>
      <c r="N108" s="2"/>
      <c r="O108" s="2"/>
      <c r="P108" t="s">
        <v>944</v>
      </c>
      <c r="U108" s="3" t="s">
        <v>45</v>
      </c>
      <c r="V108" s="3">
        <v>1</v>
      </c>
      <c r="W108" s="3">
        <v>3</v>
      </c>
      <c r="X108" s="3"/>
      <c r="Y108" s="3"/>
      <c r="Z108" s="3"/>
      <c r="AA108" s="3"/>
      <c r="AB108" s="3"/>
      <c r="AC108" s="1">
        <v>2</v>
      </c>
      <c r="AD108" s="1">
        <v>0</v>
      </c>
      <c r="AE108" s="1">
        <v>0</v>
      </c>
      <c r="AF108" s="1">
        <v>0</v>
      </c>
      <c r="AG108" s="1">
        <v>0</v>
      </c>
      <c r="AH108" s="1">
        <v>0</v>
      </c>
      <c r="AI108" s="1">
        <v>0</v>
      </c>
      <c r="AJ108" s="1">
        <v>0</v>
      </c>
      <c r="AK108" s="28" t="s">
        <v>945</v>
      </c>
      <c r="AL108" s="28" t="s">
        <v>946</v>
      </c>
      <c r="AN108" s="3" t="s">
        <v>3994</v>
      </c>
      <c r="AO108" t="s">
        <v>3737</v>
      </c>
    </row>
    <row r="109" spans="1:41" ht="36" customHeight="1">
      <c r="A109">
        <v>108</v>
      </c>
      <c r="B109" s="3" t="s">
        <v>947</v>
      </c>
      <c r="C109" s="3" t="s">
        <v>156</v>
      </c>
      <c r="D109" s="3" t="s">
        <v>603</v>
      </c>
      <c r="E109" s="3"/>
      <c r="F109" s="3"/>
      <c r="G109" t="s">
        <v>948</v>
      </c>
      <c r="H109" s="3" t="s">
        <v>156</v>
      </c>
      <c r="I109" t="s">
        <v>40</v>
      </c>
      <c r="J109">
        <v>90292</v>
      </c>
      <c r="L109" t="s">
        <v>949</v>
      </c>
      <c r="M109" s="2" t="s">
        <v>950</v>
      </c>
      <c r="N109" s="2" t="s">
        <v>951</v>
      </c>
      <c r="O109" s="2"/>
      <c r="P109" t="s">
        <v>952</v>
      </c>
      <c r="U109" s="3" t="s">
        <v>45</v>
      </c>
      <c r="V109" s="3">
        <v>0</v>
      </c>
      <c r="W109" s="3">
        <v>2</v>
      </c>
      <c r="X109" s="3"/>
      <c r="Y109" s="3"/>
      <c r="Z109" s="3"/>
      <c r="AA109" s="3"/>
      <c r="AB109" s="3"/>
      <c r="AC109" s="1">
        <v>3</v>
      </c>
      <c r="AD109" s="1">
        <v>0</v>
      </c>
      <c r="AE109" s="1">
        <v>1</v>
      </c>
      <c r="AF109" s="1">
        <v>1</v>
      </c>
      <c r="AG109" s="1">
        <v>0</v>
      </c>
      <c r="AH109" s="1">
        <v>1</v>
      </c>
      <c r="AI109" s="1">
        <v>0</v>
      </c>
      <c r="AJ109" s="1">
        <v>0</v>
      </c>
      <c r="AK109" s="28" t="s">
        <v>953</v>
      </c>
      <c r="AL109" s="28" t="s">
        <v>954</v>
      </c>
      <c r="AN109" s="3" t="s">
        <v>3994</v>
      </c>
      <c r="AO109" t="s">
        <v>3738</v>
      </c>
    </row>
    <row r="110" spans="1:41" ht="24" customHeight="1">
      <c r="A110">
        <v>109</v>
      </c>
      <c r="B110" s="3" t="s">
        <v>955</v>
      </c>
      <c r="D110" s="3" t="s">
        <v>49</v>
      </c>
      <c r="E110" s="3"/>
      <c r="F110" s="3"/>
      <c r="G110" t="s">
        <v>956</v>
      </c>
      <c r="H110" s="3" t="s">
        <v>84</v>
      </c>
      <c r="I110" s="3" t="s">
        <v>40</v>
      </c>
      <c r="J110">
        <v>90017</v>
      </c>
      <c r="L110" t="s">
        <v>957</v>
      </c>
      <c r="M110" t="s">
        <v>958</v>
      </c>
      <c r="N110" t="s">
        <v>958</v>
      </c>
      <c r="P110" s="4" t="s">
        <v>959</v>
      </c>
      <c r="Q110" s="4"/>
      <c r="R110" s="4"/>
      <c r="S110" s="4"/>
      <c r="T110" s="4"/>
      <c r="U110" s="3" t="s">
        <v>45</v>
      </c>
      <c r="V110" s="3">
        <v>0</v>
      </c>
      <c r="W110">
        <v>1</v>
      </c>
      <c r="X110">
        <v>3</v>
      </c>
      <c r="Y110" t="s">
        <v>4002</v>
      </c>
      <c r="Z110">
        <v>2</v>
      </c>
      <c r="AA110">
        <v>4</v>
      </c>
      <c r="AC110" s="1">
        <v>4</v>
      </c>
      <c r="AD110" s="1">
        <v>0</v>
      </c>
      <c r="AE110" s="1">
        <v>0</v>
      </c>
      <c r="AF110" s="1">
        <v>1</v>
      </c>
      <c r="AG110" s="1">
        <v>0</v>
      </c>
      <c r="AH110" s="1">
        <v>0</v>
      </c>
      <c r="AI110" s="1">
        <v>0</v>
      </c>
      <c r="AJ110" s="1">
        <v>0</v>
      </c>
      <c r="AK110" s="28" t="s">
        <v>960</v>
      </c>
      <c r="AL110" s="28" t="s">
        <v>961</v>
      </c>
      <c r="AM110" s="28" t="s">
        <v>962</v>
      </c>
      <c r="AN110" s="3" t="s">
        <v>3994</v>
      </c>
      <c r="AO110" t="s">
        <v>3739</v>
      </c>
    </row>
    <row r="111" spans="1:41" ht="24" customHeight="1">
      <c r="A111">
        <v>110</v>
      </c>
      <c r="B111" s="3" t="s">
        <v>963</v>
      </c>
      <c r="D111" s="3" t="s">
        <v>652</v>
      </c>
      <c r="E111" s="3"/>
      <c r="F111" s="3"/>
      <c r="G111" t="s">
        <v>964</v>
      </c>
      <c r="H111" s="3" t="s">
        <v>965</v>
      </c>
      <c r="I111" s="3" t="s">
        <v>40</v>
      </c>
      <c r="J111">
        <v>93101</v>
      </c>
      <c r="L111" t="s">
        <v>966</v>
      </c>
      <c r="M111" s="2" t="s">
        <v>967</v>
      </c>
      <c r="N111" s="2" t="s">
        <v>968</v>
      </c>
      <c r="O111" s="2"/>
      <c r="P111" s="4" t="s">
        <v>969</v>
      </c>
      <c r="Q111" s="4"/>
      <c r="R111" s="4"/>
      <c r="S111" s="4"/>
      <c r="T111" s="4"/>
      <c r="U111" s="3" t="s">
        <v>45</v>
      </c>
      <c r="V111" s="3">
        <v>1</v>
      </c>
      <c r="W111" s="3">
        <v>3</v>
      </c>
      <c r="X111" s="3"/>
      <c r="Y111" s="3"/>
      <c r="Z111" s="3"/>
      <c r="AA111" s="3"/>
      <c r="AB111" s="3"/>
      <c r="AC111" s="1">
        <v>1</v>
      </c>
      <c r="AD111" s="1">
        <v>0</v>
      </c>
      <c r="AE111" s="1">
        <v>0</v>
      </c>
      <c r="AF111" s="1">
        <v>1</v>
      </c>
      <c r="AG111" s="1">
        <v>0</v>
      </c>
      <c r="AH111" s="1">
        <v>0</v>
      </c>
      <c r="AI111" s="1">
        <v>0</v>
      </c>
      <c r="AJ111" s="1">
        <v>0</v>
      </c>
      <c r="AK111" s="28" t="s">
        <v>970</v>
      </c>
      <c r="AL111" s="28" t="s">
        <v>971</v>
      </c>
      <c r="AN111" s="3" t="s">
        <v>3994</v>
      </c>
      <c r="AO111" t="s">
        <v>3740</v>
      </c>
    </row>
    <row r="112" spans="1:41" ht="12" customHeight="1">
      <c r="A112">
        <v>111</v>
      </c>
      <c r="B112" t="s">
        <v>972</v>
      </c>
      <c r="D112" s="3" t="s">
        <v>973</v>
      </c>
      <c r="E112" s="3"/>
      <c r="F112" s="3"/>
      <c r="G112" t="s">
        <v>974</v>
      </c>
      <c r="H112" s="3" t="s">
        <v>975</v>
      </c>
      <c r="J112">
        <v>8008</v>
      </c>
      <c r="K112" t="s">
        <v>976</v>
      </c>
      <c r="L112" t="s">
        <v>977</v>
      </c>
      <c r="M112" s="3" t="s">
        <v>625</v>
      </c>
      <c r="P112" s="4" t="s">
        <v>978</v>
      </c>
      <c r="Q112" s="4"/>
      <c r="R112" s="4"/>
      <c r="S112" s="4"/>
      <c r="T112" s="4"/>
      <c r="U112" s="3" t="s">
        <v>45</v>
      </c>
      <c r="V112" s="3">
        <v>0</v>
      </c>
      <c r="W112" s="3">
        <v>3</v>
      </c>
      <c r="X112" s="3"/>
      <c r="Y112" s="3"/>
      <c r="Z112" s="3"/>
      <c r="AA112" s="3"/>
      <c r="AB112" s="3"/>
      <c r="AC112" s="1">
        <v>2</v>
      </c>
      <c r="AD112" s="1">
        <v>0</v>
      </c>
      <c r="AE112" s="1">
        <v>0</v>
      </c>
      <c r="AF112" s="1">
        <v>0</v>
      </c>
      <c r="AG112" s="1">
        <v>0</v>
      </c>
      <c r="AH112" s="1">
        <v>0</v>
      </c>
      <c r="AI112" s="1">
        <v>0</v>
      </c>
      <c r="AJ112" s="1">
        <v>0</v>
      </c>
      <c r="AK112" s="28" t="s">
        <v>979</v>
      </c>
      <c r="AL112" s="28" t="s">
        <v>980</v>
      </c>
      <c r="AN112" s="3" t="s">
        <v>3994</v>
      </c>
      <c r="AO112" t="s">
        <v>3741</v>
      </c>
    </row>
    <row r="113" spans="1:41">
      <c r="A113">
        <v>112</v>
      </c>
      <c r="B113" t="s">
        <v>981</v>
      </c>
      <c r="D113" t="s">
        <v>62</v>
      </c>
      <c r="G113" t="s">
        <v>982</v>
      </c>
      <c r="H113" t="s">
        <v>983</v>
      </c>
      <c r="I113" t="s">
        <v>40</v>
      </c>
      <c r="J113">
        <v>94133</v>
      </c>
      <c r="L113" t="s">
        <v>984</v>
      </c>
      <c r="M113" s="2" t="s">
        <v>985</v>
      </c>
      <c r="N113" s="2" t="s">
        <v>986</v>
      </c>
      <c r="O113" s="2" t="s">
        <v>987</v>
      </c>
      <c r="P113" t="s">
        <v>988</v>
      </c>
      <c r="U113" t="s">
        <v>171</v>
      </c>
      <c r="V113">
        <v>1</v>
      </c>
      <c r="W113">
        <v>4</v>
      </c>
      <c r="AC113" s="1">
        <v>2</v>
      </c>
      <c r="AD113" s="1">
        <v>0</v>
      </c>
      <c r="AE113" s="1">
        <v>0</v>
      </c>
      <c r="AF113" s="1">
        <v>0</v>
      </c>
      <c r="AG113" s="1">
        <v>0</v>
      </c>
      <c r="AH113" s="1">
        <v>1</v>
      </c>
      <c r="AI113" s="1">
        <v>0</v>
      </c>
      <c r="AJ113" s="1">
        <v>0</v>
      </c>
      <c r="AK113" s="28" t="s">
        <v>989</v>
      </c>
      <c r="AL113" s="28" t="s">
        <v>990</v>
      </c>
      <c r="AN113" s="3" t="s">
        <v>3994</v>
      </c>
      <c r="AO113" t="s">
        <v>3742</v>
      </c>
    </row>
    <row r="114" spans="1:41" ht="24" customHeight="1">
      <c r="A114">
        <v>113</v>
      </c>
      <c r="B114" s="3" t="s">
        <v>991</v>
      </c>
      <c r="D114" t="s">
        <v>62</v>
      </c>
      <c r="G114" t="s">
        <v>992</v>
      </c>
      <c r="H114" t="s">
        <v>993</v>
      </c>
      <c r="I114" t="s">
        <v>40</v>
      </c>
      <c r="J114">
        <v>90601</v>
      </c>
      <c r="L114" t="s">
        <v>994</v>
      </c>
      <c r="M114" s="2" t="s">
        <v>995</v>
      </c>
      <c r="N114" s="2" t="s">
        <v>996</v>
      </c>
      <c r="O114" s="2"/>
      <c r="P114" s="4" t="s">
        <v>997</v>
      </c>
      <c r="Q114" s="4"/>
      <c r="R114" s="4"/>
      <c r="S114" s="4"/>
      <c r="T114" s="4"/>
      <c r="U114" t="s">
        <v>237</v>
      </c>
      <c r="V114">
        <v>0</v>
      </c>
      <c r="W114">
        <v>3</v>
      </c>
      <c r="AC114" s="1">
        <v>5</v>
      </c>
      <c r="AD114" s="1">
        <v>0</v>
      </c>
      <c r="AE114" s="1">
        <v>1</v>
      </c>
      <c r="AF114" s="1">
        <v>1</v>
      </c>
      <c r="AG114" s="1">
        <v>0</v>
      </c>
      <c r="AH114" s="1">
        <v>0</v>
      </c>
      <c r="AI114" s="1">
        <v>0</v>
      </c>
      <c r="AJ114" s="1">
        <v>0</v>
      </c>
      <c r="AK114" s="28" t="s">
        <v>998</v>
      </c>
      <c r="AL114" s="28" t="s">
        <v>999</v>
      </c>
      <c r="AN114" s="3" t="s">
        <v>3994</v>
      </c>
      <c r="AO114" t="s">
        <v>3743</v>
      </c>
    </row>
    <row r="115" spans="1:41" ht="24">
      <c r="A115">
        <v>114</v>
      </c>
      <c r="B115" t="s">
        <v>1000</v>
      </c>
      <c r="D115" t="s">
        <v>259</v>
      </c>
      <c r="G115" t="s">
        <v>1001</v>
      </c>
      <c r="H115" t="s">
        <v>1002</v>
      </c>
      <c r="I115" t="s">
        <v>367</v>
      </c>
      <c r="J115">
        <v>60430</v>
      </c>
      <c r="L115" t="s">
        <v>1003</v>
      </c>
      <c r="M115" s="2" t="s">
        <v>1004</v>
      </c>
      <c r="N115" s="2" t="s">
        <v>1005</v>
      </c>
      <c r="O115" s="2"/>
      <c r="P115" s="4" t="s">
        <v>1006</v>
      </c>
      <c r="Q115" s="4"/>
      <c r="R115" s="4"/>
      <c r="S115" s="4"/>
      <c r="T115" s="4"/>
      <c r="U115" t="s">
        <v>237</v>
      </c>
      <c r="V115">
        <v>0</v>
      </c>
      <c r="W115">
        <v>3</v>
      </c>
      <c r="AC115" s="1">
        <v>1</v>
      </c>
      <c r="AD115" s="1">
        <v>0</v>
      </c>
      <c r="AE115" s="1">
        <v>0</v>
      </c>
      <c r="AF115" s="1">
        <v>1</v>
      </c>
      <c r="AG115" s="1">
        <v>1</v>
      </c>
      <c r="AH115" s="1">
        <v>0</v>
      </c>
      <c r="AI115" s="1">
        <v>0</v>
      </c>
      <c r="AJ115" s="1">
        <v>0</v>
      </c>
      <c r="AK115" s="28" t="s">
        <v>1007</v>
      </c>
      <c r="AN115" s="3" t="s">
        <v>3994</v>
      </c>
      <c r="AO115" t="s">
        <v>3744</v>
      </c>
    </row>
    <row r="116" spans="1:41" ht="12" customHeight="1">
      <c r="A116">
        <v>115</v>
      </c>
      <c r="B116" t="s">
        <v>1008</v>
      </c>
      <c r="D116" t="s">
        <v>62</v>
      </c>
      <c r="G116" t="s">
        <v>1009</v>
      </c>
      <c r="H116" t="s">
        <v>827</v>
      </c>
      <c r="I116" t="s">
        <v>828</v>
      </c>
      <c r="J116" t="s">
        <v>1010</v>
      </c>
      <c r="K116" t="s">
        <v>830</v>
      </c>
      <c r="L116" t="s">
        <v>1011</v>
      </c>
      <c r="M116" s="2" t="s">
        <v>1012</v>
      </c>
      <c r="N116" s="2" t="s">
        <v>1013</v>
      </c>
      <c r="O116" s="2" t="s">
        <v>1014</v>
      </c>
      <c r="P116" s="4" t="s">
        <v>1015</v>
      </c>
      <c r="Q116" s="4"/>
      <c r="R116" s="4"/>
      <c r="S116" s="4"/>
      <c r="T116" s="4"/>
      <c r="U116" t="s">
        <v>69</v>
      </c>
      <c r="V116">
        <v>1</v>
      </c>
      <c r="W116">
        <v>3</v>
      </c>
      <c r="AC116" s="1">
        <v>2</v>
      </c>
      <c r="AD116" s="1">
        <v>0</v>
      </c>
      <c r="AE116" s="1">
        <v>0</v>
      </c>
      <c r="AF116" s="1">
        <v>0</v>
      </c>
      <c r="AG116" s="1">
        <v>0</v>
      </c>
      <c r="AH116" s="1">
        <v>0</v>
      </c>
      <c r="AI116" s="1">
        <v>0</v>
      </c>
      <c r="AJ116" s="1">
        <v>0</v>
      </c>
      <c r="AK116" s="28" t="s">
        <v>1016</v>
      </c>
      <c r="AL116" s="28" t="s">
        <v>1017</v>
      </c>
      <c r="AN116" s="3" t="s">
        <v>3994</v>
      </c>
      <c r="AO116" t="s">
        <v>3745</v>
      </c>
    </row>
    <row r="117" spans="1:41">
      <c r="A117">
        <v>116</v>
      </c>
      <c r="B117" t="s">
        <v>1018</v>
      </c>
      <c r="D117" t="s">
        <v>269</v>
      </c>
      <c r="G117" t="s">
        <v>1019</v>
      </c>
      <c r="H117" t="s">
        <v>827</v>
      </c>
      <c r="I117" t="s">
        <v>828</v>
      </c>
      <c r="J117" t="s">
        <v>1020</v>
      </c>
      <c r="K117" t="s">
        <v>830</v>
      </c>
      <c r="L117" t="s">
        <v>1021</v>
      </c>
      <c r="M117" s="2" t="s">
        <v>1022</v>
      </c>
      <c r="N117" s="2" t="s">
        <v>1022</v>
      </c>
      <c r="O117" s="2"/>
      <c r="P117" s="3" t="s">
        <v>1023</v>
      </c>
      <c r="Q117" s="4"/>
      <c r="R117" s="4"/>
      <c r="S117" s="4"/>
      <c r="T117" s="4"/>
      <c r="U117" t="s">
        <v>45</v>
      </c>
      <c r="V117">
        <v>1</v>
      </c>
      <c r="W117" t="s">
        <v>1024</v>
      </c>
      <c r="AC117" s="1">
        <v>1</v>
      </c>
      <c r="AD117" s="1">
        <v>0</v>
      </c>
      <c r="AE117" s="1">
        <v>0</v>
      </c>
      <c r="AF117" s="1">
        <v>0</v>
      </c>
      <c r="AG117" s="1">
        <v>0</v>
      </c>
      <c r="AH117" s="1">
        <v>0</v>
      </c>
      <c r="AI117" s="1">
        <v>0</v>
      </c>
      <c r="AJ117" s="1">
        <v>0</v>
      </c>
      <c r="AK117" s="28" t="s">
        <v>1025</v>
      </c>
      <c r="AL117" s="28" t="s">
        <v>1026</v>
      </c>
      <c r="AN117" s="3" t="s">
        <v>3994</v>
      </c>
      <c r="AO117" t="s">
        <v>3746</v>
      </c>
    </row>
    <row r="118" spans="1:41" ht="12" customHeight="1">
      <c r="A118">
        <v>117</v>
      </c>
      <c r="B118" t="s">
        <v>1027</v>
      </c>
      <c r="C118" s="3" t="s">
        <v>1028</v>
      </c>
      <c r="G118" t="s">
        <v>1029</v>
      </c>
      <c r="H118" t="s">
        <v>385</v>
      </c>
      <c r="I118" t="s">
        <v>386</v>
      </c>
      <c r="J118">
        <v>10016</v>
      </c>
      <c r="L118" t="s">
        <v>1030</v>
      </c>
      <c r="M118" s="2" t="s">
        <v>1031</v>
      </c>
      <c r="N118" s="2" t="s">
        <v>1031</v>
      </c>
      <c r="O118" s="2"/>
      <c r="P118" s="4" t="s">
        <v>1032</v>
      </c>
      <c r="Q118" s="4"/>
      <c r="R118" s="4"/>
      <c r="S118" s="4"/>
      <c r="T118" s="4"/>
      <c r="U118" t="s">
        <v>45</v>
      </c>
      <c r="V118">
        <v>1</v>
      </c>
      <c r="W118">
        <v>3</v>
      </c>
      <c r="AC118" s="1">
        <v>3</v>
      </c>
      <c r="AD118" s="1">
        <v>0</v>
      </c>
      <c r="AE118" s="1">
        <v>0</v>
      </c>
      <c r="AF118" s="1">
        <v>1</v>
      </c>
      <c r="AG118" s="1">
        <v>0</v>
      </c>
      <c r="AH118" s="1">
        <v>0</v>
      </c>
      <c r="AI118" s="1">
        <v>0</v>
      </c>
      <c r="AJ118" s="1">
        <v>0</v>
      </c>
      <c r="AK118" s="28" t="s">
        <v>1033</v>
      </c>
      <c r="AL118" s="28" t="s">
        <v>1034</v>
      </c>
      <c r="AM118" s="28" t="s">
        <v>1035</v>
      </c>
      <c r="AN118" s="3" t="s">
        <v>3994</v>
      </c>
      <c r="AO118" t="s">
        <v>3747</v>
      </c>
    </row>
    <row r="119" spans="1:41" ht="48" customHeight="1">
      <c r="A119">
        <v>118</v>
      </c>
      <c r="B119" t="s">
        <v>1027</v>
      </c>
      <c r="G119" t="s">
        <v>1036</v>
      </c>
      <c r="H119" t="s">
        <v>385</v>
      </c>
      <c r="I119" t="s">
        <v>386</v>
      </c>
      <c r="J119">
        <v>10017</v>
      </c>
      <c r="L119" t="s">
        <v>1037</v>
      </c>
      <c r="M119" s="2" t="s">
        <v>1031</v>
      </c>
      <c r="N119" s="2" t="s">
        <v>1031</v>
      </c>
      <c r="O119" s="2"/>
      <c r="P119" s="4" t="s">
        <v>1032</v>
      </c>
      <c r="Q119" s="4"/>
      <c r="R119" s="4"/>
      <c r="S119" s="4"/>
      <c r="T119" s="4"/>
      <c r="U119" t="s">
        <v>45</v>
      </c>
      <c r="V119">
        <v>1</v>
      </c>
      <c r="W119">
        <v>3</v>
      </c>
      <c r="AC119" s="1">
        <v>3</v>
      </c>
      <c r="AD119" s="1">
        <v>0</v>
      </c>
      <c r="AE119" s="1">
        <v>0</v>
      </c>
      <c r="AF119" s="1">
        <v>1</v>
      </c>
      <c r="AG119" s="1">
        <v>0</v>
      </c>
      <c r="AH119" s="1">
        <v>0</v>
      </c>
      <c r="AI119" s="1">
        <v>0</v>
      </c>
      <c r="AJ119" s="1">
        <v>0</v>
      </c>
      <c r="AK119" s="28" t="s">
        <v>1033</v>
      </c>
      <c r="AL119" s="28" t="s">
        <v>1034</v>
      </c>
      <c r="AM119" s="28" t="s">
        <v>1035</v>
      </c>
      <c r="AN119" s="3" t="s">
        <v>3994</v>
      </c>
      <c r="AO119" t="s">
        <v>3747</v>
      </c>
    </row>
    <row r="120" spans="1:41" ht="36">
      <c r="A120">
        <v>119</v>
      </c>
      <c r="B120" t="s">
        <v>1038</v>
      </c>
      <c r="D120" t="s">
        <v>320</v>
      </c>
      <c r="G120" t="s">
        <v>1039</v>
      </c>
      <c r="H120" t="s">
        <v>505</v>
      </c>
      <c r="I120" t="s">
        <v>40</v>
      </c>
      <c r="J120">
        <v>90014</v>
      </c>
      <c r="L120" t="s">
        <v>1040</v>
      </c>
      <c r="M120" s="3" t="s">
        <v>474</v>
      </c>
      <c r="P120" s="4" t="s">
        <v>1041</v>
      </c>
      <c r="Q120" s="4"/>
      <c r="R120" s="4"/>
      <c r="S120" s="4"/>
      <c r="T120" s="4"/>
      <c r="U120" t="s">
        <v>237</v>
      </c>
      <c r="V120">
        <v>0</v>
      </c>
      <c r="W120">
        <v>3</v>
      </c>
      <c r="AC120" s="1">
        <v>3</v>
      </c>
      <c r="AD120" s="1">
        <v>0</v>
      </c>
      <c r="AE120" s="1">
        <v>0</v>
      </c>
      <c r="AF120" s="1">
        <v>1</v>
      </c>
      <c r="AG120" s="1">
        <v>0</v>
      </c>
      <c r="AH120" s="1">
        <v>0</v>
      </c>
      <c r="AI120" s="1">
        <v>0</v>
      </c>
      <c r="AJ120" s="1">
        <v>0</v>
      </c>
      <c r="AK120" s="28" t="s">
        <v>1042</v>
      </c>
      <c r="AL120" s="29" t="s">
        <v>1043</v>
      </c>
      <c r="AM120" s="28" t="s">
        <v>1044</v>
      </c>
      <c r="AN120" s="3" t="s">
        <v>3994</v>
      </c>
      <c r="AO120" t="s">
        <v>3748</v>
      </c>
    </row>
    <row r="121" spans="1:41" ht="24" customHeight="1">
      <c r="A121">
        <v>120</v>
      </c>
      <c r="B121" t="s">
        <v>1045</v>
      </c>
      <c r="D121" t="s">
        <v>49</v>
      </c>
      <c r="G121" s="3" t="s">
        <v>1046</v>
      </c>
      <c r="H121" t="s">
        <v>385</v>
      </c>
      <c r="I121" t="s">
        <v>386</v>
      </c>
      <c r="J121">
        <v>10036</v>
      </c>
      <c r="L121" t="s">
        <v>1047</v>
      </c>
      <c r="M121" s="2" t="s">
        <v>1048</v>
      </c>
      <c r="N121" s="2" t="s">
        <v>1049</v>
      </c>
      <c r="O121" s="2" t="s">
        <v>1050</v>
      </c>
      <c r="P121" t="s">
        <v>1051</v>
      </c>
      <c r="U121" t="s">
        <v>69</v>
      </c>
      <c r="V121">
        <v>1</v>
      </c>
      <c r="W121">
        <v>3</v>
      </c>
      <c r="AC121" s="1">
        <v>2</v>
      </c>
      <c r="AD121" s="1">
        <v>0</v>
      </c>
      <c r="AE121" s="1">
        <v>0</v>
      </c>
      <c r="AF121" s="1">
        <v>1</v>
      </c>
      <c r="AG121" s="1">
        <v>0</v>
      </c>
      <c r="AH121" s="1">
        <v>0</v>
      </c>
      <c r="AI121" s="1">
        <v>0</v>
      </c>
      <c r="AJ121" s="1">
        <v>0</v>
      </c>
      <c r="AK121" s="28" t="s">
        <v>1052</v>
      </c>
      <c r="AL121" s="28" t="s">
        <v>1053</v>
      </c>
      <c r="AN121" s="3" t="s">
        <v>3994</v>
      </c>
      <c r="AO121" t="s">
        <v>3749</v>
      </c>
    </row>
    <row r="122" spans="1:41" ht="48" customHeight="1">
      <c r="A122">
        <v>121</v>
      </c>
      <c r="B122" t="s">
        <v>4025</v>
      </c>
      <c r="D122" t="s">
        <v>49</v>
      </c>
      <c r="G122" t="s">
        <v>1055</v>
      </c>
      <c r="H122" t="s">
        <v>374</v>
      </c>
      <c r="I122" t="s">
        <v>376</v>
      </c>
      <c r="J122">
        <v>89109</v>
      </c>
      <c r="L122" t="s">
        <v>1056</v>
      </c>
      <c r="M122" s="2" t="s">
        <v>4028</v>
      </c>
      <c r="N122" s="2" t="s">
        <v>4030</v>
      </c>
      <c r="O122" s="2"/>
      <c r="P122" t="s">
        <v>1058</v>
      </c>
      <c r="U122" t="s">
        <v>171</v>
      </c>
      <c r="V122">
        <v>1</v>
      </c>
      <c r="W122">
        <v>1</v>
      </c>
      <c r="X122">
        <v>4</v>
      </c>
      <c r="AC122" s="1">
        <v>1</v>
      </c>
      <c r="AD122" s="1">
        <v>0</v>
      </c>
      <c r="AE122" s="1">
        <v>0</v>
      </c>
      <c r="AF122" s="1">
        <v>0</v>
      </c>
      <c r="AG122" s="1">
        <v>0</v>
      </c>
      <c r="AH122" s="1">
        <v>0</v>
      </c>
      <c r="AI122" s="1">
        <v>0</v>
      </c>
      <c r="AJ122" s="1">
        <v>0</v>
      </c>
      <c r="AK122" s="28" t="s">
        <v>4020</v>
      </c>
      <c r="AL122" s="28" t="s">
        <v>4022</v>
      </c>
      <c r="AN122" s="3" t="s">
        <v>3994</v>
      </c>
      <c r="AO122" t="s">
        <v>4023</v>
      </c>
    </row>
    <row r="123" spans="1:41" ht="12" customHeight="1">
      <c r="A123">
        <v>122</v>
      </c>
      <c r="B123" t="s">
        <v>1059</v>
      </c>
      <c r="C123" s="3" t="s">
        <v>1060</v>
      </c>
      <c r="D123" t="s">
        <v>198</v>
      </c>
      <c r="G123" t="s">
        <v>1061</v>
      </c>
      <c r="H123" t="s">
        <v>374</v>
      </c>
      <c r="I123" t="s">
        <v>376</v>
      </c>
      <c r="J123">
        <v>89109</v>
      </c>
      <c r="L123" t="s">
        <v>1062</v>
      </c>
      <c r="M123" s="2" t="s">
        <v>1063</v>
      </c>
      <c r="N123" s="2" t="s">
        <v>1064</v>
      </c>
      <c r="O123" s="2"/>
      <c r="P123" s="4" t="s">
        <v>1065</v>
      </c>
      <c r="Q123" s="4"/>
      <c r="R123" s="4"/>
      <c r="S123" s="4"/>
      <c r="T123" s="4"/>
      <c r="U123" t="s">
        <v>69</v>
      </c>
      <c r="V123">
        <v>1</v>
      </c>
      <c r="W123">
        <v>1</v>
      </c>
      <c r="X123">
        <v>4</v>
      </c>
      <c r="AC123" s="1">
        <v>2</v>
      </c>
      <c r="AD123" s="1">
        <v>0</v>
      </c>
      <c r="AE123" s="1">
        <v>0</v>
      </c>
      <c r="AF123" s="1">
        <v>0</v>
      </c>
      <c r="AG123" s="1">
        <v>0</v>
      </c>
      <c r="AH123" s="1">
        <v>0</v>
      </c>
      <c r="AI123" s="1">
        <v>0</v>
      </c>
      <c r="AJ123" s="1">
        <v>0</v>
      </c>
      <c r="AK123" s="28" t="s">
        <v>1066</v>
      </c>
      <c r="AL123" s="28" t="s">
        <v>1067</v>
      </c>
      <c r="AN123" s="3" t="s">
        <v>3994</v>
      </c>
      <c r="AO123" t="s">
        <v>3750</v>
      </c>
    </row>
    <row r="124" spans="1:41">
      <c r="A124">
        <v>123</v>
      </c>
      <c r="B124" t="s">
        <v>1068</v>
      </c>
      <c r="C124" s="3" t="s">
        <v>1060</v>
      </c>
      <c r="D124" t="s">
        <v>49</v>
      </c>
      <c r="G124" t="s">
        <v>1061</v>
      </c>
      <c r="H124" t="s">
        <v>374</v>
      </c>
      <c r="I124" t="s">
        <v>376</v>
      </c>
      <c r="J124">
        <v>89109</v>
      </c>
      <c r="L124" t="s">
        <v>1062</v>
      </c>
      <c r="M124" s="2" t="s">
        <v>1069</v>
      </c>
      <c r="N124" s="2" t="s">
        <v>1070</v>
      </c>
      <c r="O124" s="2"/>
      <c r="P124" t="s">
        <v>1071</v>
      </c>
      <c r="U124" t="s">
        <v>171</v>
      </c>
      <c r="V124">
        <v>1</v>
      </c>
      <c r="W124">
        <v>1</v>
      </c>
      <c r="X124">
        <v>4</v>
      </c>
      <c r="AC124" s="1">
        <v>2</v>
      </c>
      <c r="AD124" s="1">
        <v>0</v>
      </c>
      <c r="AE124" s="1">
        <v>0</v>
      </c>
      <c r="AF124" s="1">
        <v>0</v>
      </c>
      <c r="AG124" s="1">
        <v>0</v>
      </c>
      <c r="AH124" s="1">
        <v>0</v>
      </c>
      <c r="AI124" s="1">
        <v>0</v>
      </c>
      <c r="AJ124" s="1">
        <v>0</v>
      </c>
      <c r="AK124" s="28" t="s">
        <v>1072</v>
      </c>
      <c r="AL124" s="28" t="s">
        <v>1073</v>
      </c>
      <c r="AN124" s="3" t="s">
        <v>3994</v>
      </c>
      <c r="AO124" t="s">
        <v>3751</v>
      </c>
    </row>
    <row r="125" spans="1:41">
      <c r="A125">
        <v>124</v>
      </c>
      <c r="B125" t="s">
        <v>1074</v>
      </c>
      <c r="D125" t="s">
        <v>62</v>
      </c>
      <c r="G125" t="s">
        <v>1061</v>
      </c>
      <c r="H125" t="s">
        <v>374</v>
      </c>
      <c r="I125" t="s">
        <v>376</v>
      </c>
      <c r="J125">
        <v>89109</v>
      </c>
      <c r="L125" t="s">
        <v>1062</v>
      </c>
      <c r="M125" s="2" t="s">
        <v>1075</v>
      </c>
      <c r="N125" s="2" t="s">
        <v>1076</v>
      </c>
      <c r="O125" s="2" t="s">
        <v>1077</v>
      </c>
      <c r="P125" t="s">
        <v>1071</v>
      </c>
      <c r="U125" t="s">
        <v>171</v>
      </c>
      <c r="V125">
        <v>1</v>
      </c>
      <c r="W125">
        <v>1</v>
      </c>
      <c r="X125">
        <v>4</v>
      </c>
      <c r="AC125" s="1">
        <v>2</v>
      </c>
      <c r="AD125" s="1">
        <v>0</v>
      </c>
      <c r="AE125" s="1">
        <v>0</v>
      </c>
      <c r="AF125" s="1">
        <v>0</v>
      </c>
      <c r="AG125" s="1">
        <v>0</v>
      </c>
      <c r="AH125" s="1">
        <v>0</v>
      </c>
      <c r="AI125" s="1">
        <v>0</v>
      </c>
      <c r="AJ125" s="1">
        <v>0</v>
      </c>
      <c r="AK125" s="28" t="s">
        <v>1078</v>
      </c>
      <c r="AL125" s="28" t="s">
        <v>1079</v>
      </c>
      <c r="AN125" s="3" t="s">
        <v>3994</v>
      </c>
      <c r="AO125" t="s">
        <v>3752</v>
      </c>
    </row>
    <row r="126" spans="1:41" ht="24" customHeight="1">
      <c r="A126">
        <v>125</v>
      </c>
      <c r="B126" t="s">
        <v>1068</v>
      </c>
      <c r="C126" s="3" t="s">
        <v>385</v>
      </c>
      <c r="D126" t="s">
        <v>49</v>
      </c>
      <c r="G126" t="s">
        <v>1080</v>
      </c>
      <c r="H126" t="s">
        <v>385</v>
      </c>
      <c r="I126" t="s">
        <v>386</v>
      </c>
      <c r="J126">
        <v>10019</v>
      </c>
      <c r="L126" t="s">
        <v>1081</v>
      </c>
      <c r="M126" s="2" t="s">
        <v>1082</v>
      </c>
      <c r="N126" s="2" t="s">
        <v>1083</v>
      </c>
      <c r="O126" s="2" t="s">
        <v>1084</v>
      </c>
      <c r="P126" s="4" t="s">
        <v>1085</v>
      </c>
      <c r="Q126" s="4"/>
      <c r="R126" s="4"/>
      <c r="S126" s="4"/>
      <c r="T126" s="4"/>
      <c r="U126" t="s">
        <v>69</v>
      </c>
      <c r="V126">
        <v>1</v>
      </c>
      <c r="W126">
        <v>3</v>
      </c>
      <c r="AC126" s="1">
        <v>2</v>
      </c>
      <c r="AD126" s="1">
        <v>0</v>
      </c>
      <c r="AE126" s="1">
        <v>0</v>
      </c>
      <c r="AF126" s="1">
        <v>1</v>
      </c>
      <c r="AG126" s="1">
        <v>1</v>
      </c>
      <c r="AH126" s="1">
        <v>0</v>
      </c>
      <c r="AI126" s="1">
        <v>0</v>
      </c>
      <c r="AJ126" s="1">
        <v>0</v>
      </c>
      <c r="AK126" s="28" t="s">
        <v>1086</v>
      </c>
      <c r="AL126" s="28" t="s">
        <v>1073</v>
      </c>
      <c r="AN126" s="3" t="s">
        <v>3994</v>
      </c>
      <c r="AO126" t="s">
        <v>3753</v>
      </c>
    </row>
    <row r="127" spans="1:41" ht="24" customHeight="1">
      <c r="A127">
        <v>126</v>
      </c>
      <c r="B127" s="3" t="s">
        <v>1087</v>
      </c>
      <c r="C127" t="s">
        <v>423</v>
      </c>
      <c r="D127" t="s">
        <v>320</v>
      </c>
      <c r="G127" t="s">
        <v>375</v>
      </c>
      <c r="H127" t="s">
        <v>374</v>
      </c>
      <c r="I127" t="s">
        <v>376</v>
      </c>
      <c r="J127">
        <v>89119</v>
      </c>
      <c r="L127" t="s">
        <v>1088</v>
      </c>
      <c r="M127" s="2" t="s">
        <v>1089</v>
      </c>
      <c r="N127" s="2" t="s">
        <v>1090</v>
      </c>
      <c r="O127" s="2"/>
      <c r="P127" s="3" t="s">
        <v>1091</v>
      </c>
      <c r="U127" t="s">
        <v>45</v>
      </c>
      <c r="V127">
        <v>1</v>
      </c>
      <c r="W127">
        <v>1</v>
      </c>
      <c r="AC127" s="1">
        <v>4</v>
      </c>
      <c r="AD127" s="1">
        <v>1</v>
      </c>
      <c r="AE127" s="1">
        <v>0</v>
      </c>
      <c r="AF127" s="1">
        <v>1</v>
      </c>
      <c r="AG127" s="1">
        <v>0</v>
      </c>
      <c r="AH127" s="1">
        <v>0</v>
      </c>
      <c r="AI127" s="1">
        <v>0</v>
      </c>
      <c r="AJ127" s="1">
        <v>0</v>
      </c>
      <c r="AK127" s="28" t="s">
        <v>1092</v>
      </c>
      <c r="AL127" s="28" t="s">
        <v>1093</v>
      </c>
      <c r="AN127" s="3" t="s">
        <v>3994</v>
      </c>
      <c r="AO127" t="s">
        <v>3754</v>
      </c>
    </row>
    <row r="128" spans="1:41">
      <c r="A128">
        <v>127</v>
      </c>
      <c r="B128" t="s">
        <v>1094</v>
      </c>
      <c r="C128" t="s">
        <v>1095</v>
      </c>
      <c r="D128" t="s">
        <v>1096</v>
      </c>
      <c r="G128" t="s">
        <v>1097</v>
      </c>
      <c r="H128" t="s">
        <v>374</v>
      </c>
      <c r="I128" t="s">
        <v>376</v>
      </c>
      <c r="J128">
        <v>89158</v>
      </c>
      <c r="L128" t="s">
        <v>1098</v>
      </c>
      <c r="M128" s="2" t="s">
        <v>1099</v>
      </c>
      <c r="N128" s="2" t="s">
        <v>1099</v>
      </c>
      <c r="O128" s="2" t="s">
        <v>1100</v>
      </c>
      <c r="P128" s="3" t="s">
        <v>1101</v>
      </c>
      <c r="U128" t="s">
        <v>171</v>
      </c>
      <c r="V128">
        <v>1</v>
      </c>
      <c r="W128">
        <v>4</v>
      </c>
      <c r="AC128" s="1">
        <v>3</v>
      </c>
      <c r="AD128" s="1">
        <v>0</v>
      </c>
      <c r="AE128" s="1">
        <v>0</v>
      </c>
      <c r="AF128" s="1">
        <v>0</v>
      </c>
      <c r="AG128" s="1">
        <v>0</v>
      </c>
      <c r="AH128" s="1">
        <v>0</v>
      </c>
      <c r="AI128" s="1">
        <v>0</v>
      </c>
      <c r="AJ128" s="1">
        <v>0</v>
      </c>
      <c r="AK128" s="28" t="s">
        <v>1102</v>
      </c>
      <c r="AL128" s="28" t="s">
        <v>1103</v>
      </c>
      <c r="AN128" s="3" t="s">
        <v>3994</v>
      </c>
      <c r="AO128" t="s">
        <v>3755</v>
      </c>
    </row>
    <row r="129" spans="1:41" ht="12" customHeight="1">
      <c r="A129">
        <v>128</v>
      </c>
      <c r="B129" t="s">
        <v>1104</v>
      </c>
      <c r="C129" t="s">
        <v>1095</v>
      </c>
      <c r="D129" t="s">
        <v>973</v>
      </c>
      <c r="G129" t="s">
        <v>1097</v>
      </c>
      <c r="H129" t="s">
        <v>374</v>
      </c>
      <c r="I129" t="s">
        <v>376</v>
      </c>
      <c r="J129">
        <v>89158</v>
      </c>
      <c r="L129" t="s">
        <v>1098</v>
      </c>
      <c r="M129" s="2" t="s">
        <v>1105</v>
      </c>
      <c r="N129" s="2" t="s">
        <v>1106</v>
      </c>
      <c r="O129" s="2" t="s">
        <v>1107</v>
      </c>
      <c r="P129" s="4" t="s">
        <v>1108</v>
      </c>
      <c r="Q129" s="4"/>
      <c r="R129" s="4"/>
      <c r="S129" s="4"/>
      <c r="T129" s="4"/>
      <c r="U129" t="s">
        <v>69</v>
      </c>
      <c r="V129">
        <v>1</v>
      </c>
      <c r="W129">
        <v>4</v>
      </c>
      <c r="AC129" s="1">
        <v>5</v>
      </c>
      <c r="AD129" s="1">
        <v>0</v>
      </c>
      <c r="AE129" s="1">
        <v>1</v>
      </c>
      <c r="AF129" s="1">
        <v>0</v>
      </c>
      <c r="AG129" s="1">
        <v>0</v>
      </c>
      <c r="AH129" s="1">
        <v>0</v>
      </c>
      <c r="AI129" s="1">
        <v>0</v>
      </c>
      <c r="AJ129" s="1">
        <v>0</v>
      </c>
      <c r="AK129" s="28" t="s">
        <v>1109</v>
      </c>
      <c r="AL129" s="28" t="s">
        <v>1110</v>
      </c>
      <c r="AM129" s="28" t="s">
        <v>1111</v>
      </c>
      <c r="AN129" s="3" t="s">
        <v>3994</v>
      </c>
      <c r="AO129" t="s">
        <v>4010</v>
      </c>
    </row>
    <row r="130" spans="1:41" ht="48">
      <c r="A130">
        <v>129</v>
      </c>
      <c r="B130" t="s">
        <v>1112</v>
      </c>
      <c r="G130" t="s">
        <v>1113</v>
      </c>
      <c r="H130" t="s">
        <v>385</v>
      </c>
      <c r="I130" t="s">
        <v>386</v>
      </c>
      <c r="J130">
        <v>10003</v>
      </c>
      <c r="L130" t="s">
        <v>1114</v>
      </c>
      <c r="M130" s="2" t="s">
        <v>1115</v>
      </c>
      <c r="N130" s="2" t="s">
        <v>1115</v>
      </c>
      <c r="O130" s="2"/>
      <c r="P130" s="4" t="s">
        <v>1116</v>
      </c>
      <c r="Q130" s="4"/>
      <c r="R130" s="4"/>
      <c r="S130" s="4"/>
      <c r="T130" s="4"/>
      <c r="U130" t="s">
        <v>69</v>
      </c>
      <c r="V130">
        <v>1</v>
      </c>
      <c r="W130">
        <v>3</v>
      </c>
      <c r="AC130" s="1">
        <v>2</v>
      </c>
      <c r="AD130" s="1">
        <v>0</v>
      </c>
      <c r="AE130" s="1">
        <v>0</v>
      </c>
      <c r="AF130" s="1">
        <v>0</v>
      </c>
      <c r="AG130" s="1">
        <v>0</v>
      </c>
      <c r="AH130" s="1">
        <v>1</v>
      </c>
      <c r="AI130" s="1">
        <v>1</v>
      </c>
      <c r="AJ130" s="1">
        <v>0</v>
      </c>
      <c r="AK130" s="28" t="s">
        <v>1117</v>
      </c>
      <c r="AL130" s="28" t="s">
        <v>1118</v>
      </c>
      <c r="AN130" s="3" t="s">
        <v>3994</v>
      </c>
      <c r="AO130" t="s">
        <v>3756</v>
      </c>
    </row>
    <row r="131" spans="1:41" ht="24" customHeight="1">
      <c r="A131">
        <v>130</v>
      </c>
      <c r="B131" t="s">
        <v>1119</v>
      </c>
      <c r="C131" t="s">
        <v>1120</v>
      </c>
      <c r="D131" t="s">
        <v>1121</v>
      </c>
      <c r="G131" t="s">
        <v>1122</v>
      </c>
      <c r="H131" t="s">
        <v>84</v>
      </c>
      <c r="I131" t="s">
        <v>40</v>
      </c>
      <c r="J131">
        <v>90014</v>
      </c>
      <c r="L131" t="s">
        <v>1123</v>
      </c>
      <c r="M131" s="2" t="s">
        <v>1124</v>
      </c>
      <c r="N131" s="2" t="s">
        <v>1124</v>
      </c>
      <c r="O131" s="2"/>
      <c r="P131" t="s">
        <v>1125</v>
      </c>
      <c r="U131" t="s">
        <v>45</v>
      </c>
      <c r="V131">
        <v>0</v>
      </c>
      <c r="W131">
        <v>3</v>
      </c>
      <c r="AC131" s="1">
        <v>1</v>
      </c>
      <c r="AD131" s="1">
        <v>0</v>
      </c>
      <c r="AE131" s="1">
        <v>0</v>
      </c>
      <c r="AF131" s="1">
        <v>0</v>
      </c>
      <c r="AG131" s="1">
        <v>0</v>
      </c>
      <c r="AH131" s="1">
        <v>0</v>
      </c>
      <c r="AI131" s="1">
        <v>0</v>
      </c>
      <c r="AJ131" s="1">
        <v>1</v>
      </c>
      <c r="AK131" s="28" t="s">
        <v>1126</v>
      </c>
      <c r="AL131" s="28" t="s">
        <v>1127</v>
      </c>
      <c r="AN131" s="3" t="s">
        <v>3994</v>
      </c>
      <c r="AO131" t="s">
        <v>3757</v>
      </c>
    </row>
    <row r="132" spans="1:41">
      <c r="A132">
        <v>131</v>
      </c>
      <c r="B132" t="s">
        <v>1128</v>
      </c>
      <c r="D132" t="s">
        <v>1129</v>
      </c>
      <c r="G132" t="s">
        <v>1130</v>
      </c>
      <c r="H132" t="s">
        <v>882</v>
      </c>
      <c r="I132" t="s">
        <v>367</v>
      </c>
      <c r="J132">
        <v>60618</v>
      </c>
      <c r="L132" t="s">
        <v>1131</v>
      </c>
      <c r="M132" s="2" t="s">
        <v>1132</v>
      </c>
      <c r="N132" s="2" t="s">
        <v>1133</v>
      </c>
      <c r="O132" s="2"/>
      <c r="P132" t="s">
        <v>1134</v>
      </c>
      <c r="U132" t="s">
        <v>45</v>
      </c>
      <c r="V132">
        <v>0</v>
      </c>
      <c r="W132">
        <v>3</v>
      </c>
      <c r="AC132" s="1">
        <v>100</v>
      </c>
      <c r="AD132" s="1">
        <v>0</v>
      </c>
      <c r="AE132" s="1">
        <v>1</v>
      </c>
      <c r="AF132" s="1">
        <v>1</v>
      </c>
      <c r="AG132" s="1">
        <v>0</v>
      </c>
      <c r="AH132" s="1">
        <v>0</v>
      </c>
      <c r="AI132" s="1">
        <v>0</v>
      </c>
      <c r="AJ132" s="1">
        <v>0</v>
      </c>
      <c r="AK132" s="28" t="s">
        <v>1135</v>
      </c>
      <c r="AL132" s="28" t="s">
        <v>1136</v>
      </c>
      <c r="AN132" s="3" t="s">
        <v>3998</v>
      </c>
      <c r="AO132" t="s">
        <v>3758</v>
      </c>
    </row>
    <row r="133" spans="1:41" ht="24">
      <c r="A133">
        <v>132</v>
      </c>
      <c r="B133" t="s">
        <v>1137</v>
      </c>
      <c r="D133" t="s">
        <v>1129</v>
      </c>
      <c r="G133" t="s">
        <v>1138</v>
      </c>
      <c r="H133" t="s">
        <v>84</v>
      </c>
      <c r="I133" t="s">
        <v>40</v>
      </c>
      <c r="J133">
        <v>90027</v>
      </c>
      <c r="L133" t="s">
        <v>1139</v>
      </c>
      <c r="M133" s="2" t="s">
        <v>1140</v>
      </c>
      <c r="N133" s="2" t="s">
        <v>1141</v>
      </c>
      <c r="O133" s="2"/>
      <c r="P133" s="4" t="s">
        <v>1142</v>
      </c>
      <c r="Q133" s="4"/>
      <c r="R133" s="4"/>
      <c r="S133" s="4"/>
      <c r="T133" s="4"/>
      <c r="U133" t="s">
        <v>45</v>
      </c>
      <c r="V133">
        <v>1</v>
      </c>
      <c r="W133">
        <v>3</v>
      </c>
      <c r="AC133" s="1">
        <v>100</v>
      </c>
      <c r="AD133" s="1">
        <v>0</v>
      </c>
      <c r="AE133" s="1">
        <v>1</v>
      </c>
      <c r="AF133" s="1">
        <v>1</v>
      </c>
      <c r="AG133" s="1">
        <v>0</v>
      </c>
      <c r="AH133" s="1">
        <v>0</v>
      </c>
      <c r="AI133" s="1">
        <v>0</v>
      </c>
      <c r="AJ133" s="1">
        <v>0</v>
      </c>
      <c r="AK133" s="28" t="s">
        <v>1143</v>
      </c>
      <c r="AL133" s="28" t="s">
        <v>1144</v>
      </c>
      <c r="AN133" s="3" t="s">
        <v>3994</v>
      </c>
      <c r="AO133" t="s">
        <v>3759</v>
      </c>
    </row>
    <row r="134" spans="1:41">
      <c r="A134">
        <v>133</v>
      </c>
      <c r="B134" t="s">
        <v>1145</v>
      </c>
      <c r="D134" s="3" t="s">
        <v>62</v>
      </c>
      <c r="G134" t="s">
        <v>1146</v>
      </c>
      <c r="H134" t="s">
        <v>385</v>
      </c>
      <c r="I134" t="s">
        <v>386</v>
      </c>
      <c r="J134">
        <v>10014</v>
      </c>
      <c r="L134" t="s">
        <v>1147</v>
      </c>
      <c r="M134" s="2" t="s">
        <v>1148</v>
      </c>
      <c r="N134" s="2" t="s">
        <v>1149</v>
      </c>
      <c r="O134" s="2"/>
      <c r="P134" t="s">
        <v>1150</v>
      </c>
      <c r="U134" t="s">
        <v>69</v>
      </c>
      <c r="V134">
        <v>1</v>
      </c>
      <c r="W134">
        <v>3</v>
      </c>
      <c r="AC134" s="1">
        <v>1</v>
      </c>
      <c r="AD134" s="1">
        <v>0</v>
      </c>
      <c r="AE134" s="1">
        <v>0</v>
      </c>
      <c r="AF134" s="1">
        <v>1</v>
      </c>
      <c r="AG134" s="1">
        <v>0</v>
      </c>
      <c r="AH134" s="1">
        <v>1</v>
      </c>
      <c r="AI134" s="1">
        <v>1</v>
      </c>
      <c r="AJ134" s="1">
        <v>1</v>
      </c>
      <c r="AK134" s="28" t="s">
        <v>1151</v>
      </c>
      <c r="AL134" s="28" t="s">
        <v>1152</v>
      </c>
      <c r="AM134" s="28" t="s">
        <v>1153</v>
      </c>
      <c r="AN134" s="3" t="s">
        <v>3994</v>
      </c>
      <c r="AO134" t="s">
        <v>3760</v>
      </c>
    </row>
    <row r="135" spans="1:41" ht="48" customHeight="1">
      <c r="A135">
        <v>134</v>
      </c>
      <c r="B135" t="s">
        <v>1154</v>
      </c>
      <c r="D135" t="s">
        <v>973</v>
      </c>
      <c r="G135" t="s">
        <v>1155</v>
      </c>
      <c r="H135" t="s">
        <v>975</v>
      </c>
      <c r="J135" s="14">
        <v>8.0030000000000004E-2</v>
      </c>
      <c r="K135" t="s">
        <v>976</v>
      </c>
      <c r="L135" s="3">
        <v>93.310796100000005</v>
      </c>
      <c r="M135" s="2" t="s">
        <v>1156</v>
      </c>
      <c r="N135" s="3"/>
      <c r="O135" s="3"/>
      <c r="P135" s="6" t="s">
        <v>1157</v>
      </c>
      <c r="Q135" s="6"/>
      <c r="R135" s="6"/>
      <c r="S135" s="6"/>
      <c r="T135" s="6"/>
      <c r="U135" s="3" t="s">
        <v>69</v>
      </c>
      <c r="V135" s="3">
        <v>1</v>
      </c>
      <c r="W135" s="3">
        <v>3</v>
      </c>
      <c r="X135" s="3"/>
      <c r="Y135" s="3"/>
      <c r="Z135" s="3"/>
      <c r="AA135" s="3"/>
      <c r="AB135" s="3"/>
      <c r="AC135" s="1">
        <v>2</v>
      </c>
      <c r="AD135" s="7">
        <v>0</v>
      </c>
      <c r="AE135" s="7">
        <v>0</v>
      </c>
      <c r="AF135" s="7">
        <v>0</v>
      </c>
      <c r="AG135" s="7">
        <v>0</v>
      </c>
      <c r="AH135" s="7">
        <v>0</v>
      </c>
      <c r="AI135" s="7">
        <v>0</v>
      </c>
      <c r="AJ135" s="7">
        <v>0</v>
      </c>
      <c r="AK135" s="29" t="s">
        <v>1158</v>
      </c>
      <c r="AL135" s="29" t="s">
        <v>1159</v>
      </c>
      <c r="AM135" s="29"/>
      <c r="AN135" s="3" t="s">
        <v>3994</v>
      </c>
      <c r="AO135" t="s">
        <v>3761</v>
      </c>
    </row>
    <row r="136" spans="1:41" ht="48" customHeight="1">
      <c r="A136">
        <v>135</v>
      </c>
      <c r="B136" s="3" t="s">
        <v>1160</v>
      </c>
      <c r="D136" s="3" t="s">
        <v>629</v>
      </c>
      <c r="E136" s="3" t="s">
        <v>1121</v>
      </c>
      <c r="G136" s="15" t="s">
        <v>1161</v>
      </c>
      <c r="H136" s="3" t="s">
        <v>84</v>
      </c>
      <c r="I136" s="3" t="s">
        <v>40</v>
      </c>
      <c r="J136" s="14">
        <v>90046</v>
      </c>
      <c r="L136" s="3" t="s">
        <v>1162</v>
      </c>
      <c r="M136" s="2" t="s">
        <v>1163</v>
      </c>
      <c r="N136" s="2" t="s">
        <v>1163</v>
      </c>
      <c r="O136" s="2" t="s">
        <v>1164</v>
      </c>
      <c r="P136" s="6" t="s">
        <v>1165</v>
      </c>
      <c r="Q136" s="6"/>
      <c r="R136" s="6"/>
      <c r="S136" s="6"/>
      <c r="T136" s="6"/>
      <c r="U136" s="3" t="s">
        <v>45</v>
      </c>
      <c r="V136" s="3">
        <v>1</v>
      </c>
      <c r="W136" s="3">
        <v>3</v>
      </c>
      <c r="X136" s="3"/>
      <c r="Y136" s="3"/>
      <c r="Z136" s="3"/>
      <c r="AA136" s="3"/>
      <c r="AB136" s="3"/>
      <c r="AC136" s="1">
        <v>3</v>
      </c>
      <c r="AD136" s="7">
        <v>0</v>
      </c>
      <c r="AE136" s="7">
        <v>0</v>
      </c>
      <c r="AF136" s="7">
        <v>1</v>
      </c>
      <c r="AG136" s="7">
        <v>0</v>
      </c>
      <c r="AH136" s="7">
        <v>1</v>
      </c>
      <c r="AI136" s="7">
        <v>1</v>
      </c>
      <c r="AJ136" s="7">
        <v>1</v>
      </c>
      <c r="AK136" s="29" t="s">
        <v>1166</v>
      </c>
      <c r="AL136" s="29" t="s">
        <v>1167</v>
      </c>
      <c r="AM136" s="29" t="s">
        <v>1168</v>
      </c>
      <c r="AN136" s="3" t="s">
        <v>3994</v>
      </c>
      <c r="AO136" t="s">
        <v>3762</v>
      </c>
    </row>
    <row r="137" spans="1:41" ht="36">
      <c r="A137">
        <v>136</v>
      </c>
      <c r="B137" s="3" t="s">
        <v>1169</v>
      </c>
      <c r="C137" s="3" t="s">
        <v>560</v>
      </c>
      <c r="D137" s="3" t="s">
        <v>1170</v>
      </c>
      <c r="E137" s="3"/>
      <c r="F137" s="3"/>
      <c r="G137" s="3" t="s">
        <v>1171</v>
      </c>
      <c r="H137" s="3" t="s">
        <v>560</v>
      </c>
      <c r="I137" s="3" t="s">
        <v>40</v>
      </c>
      <c r="J137" s="14">
        <v>90266</v>
      </c>
      <c r="L137" s="3" t="s">
        <v>1172</v>
      </c>
      <c r="M137" s="2" t="s">
        <v>1173</v>
      </c>
      <c r="N137" s="2" t="s">
        <v>1174</v>
      </c>
      <c r="O137" s="2"/>
      <c r="P137" s="6" t="s">
        <v>1175</v>
      </c>
      <c r="Q137" s="6"/>
      <c r="R137" s="6"/>
      <c r="S137" s="6"/>
      <c r="T137" s="6"/>
      <c r="U137" s="3" t="s">
        <v>69</v>
      </c>
      <c r="V137" s="3">
        <v>1</v>
      </c>
      <c r="W137" s="3">
        <v>1</v>
      </c>
      <c r="X137" s="3"/>
      <c r="Y137" s="3"/>
      <c r="Z137" s="3"/>
      <c r="AA137" s="3"/>
      <c r="AB137" s="3"/>
      <c r="AC137" s="1">
        <v>1</v>
      </c>
      <c r="AD137" s="7">
        <v>0</v>
      </c>
      <c r="AE137" s="7">
        <v>0</v>
      </c>
      <c r="AF137" s="7">
        <v>1</v>
      </c>
      <c r="AG137" s="7">
        <v>0</v>
      </c>
      <c r="AH137" s="7">
        <v>0</v>
      </c>
      <c r="AI137" s="7">
        <v>0</v>
      </c>
      <c r="AJ137" s="7">
        <v>0</v>
      </c>
      <c r="AK137" s="29" t="s">
        <v>1176</v>
      </c>
      <c r="AL137" s="29" t="s">
        <v>1177</v>
      </c>
      <c r="AM137" s="29" t="s">
        <v>1178</v>
      </c>
      <c r="AN137" s="3" t="s">
        <v>3994</v>
      </c>
      <c r="AO137" t="s">
        <v>3763</v>
      </c>
    </row>
    <row r="138" spans="1:41" ht="12" customHeight="1">
      <c r="A138">
        <v>137</v>
      </c>
      <c r="B138" s="3" t="s">
        <v>1169</v>
      </c>
      <c r="C138" s="3" t="s">
        <v>1179</v>
      </c>
      <c r="D138" s="3" t="s">
        <v>1170</v>
      </c>
      <c r="E138" s="3"/>
      <c r="F138" s="3"/>
      <c r="G138" s="3" t="s">
        <v>1180</v>
      </c>
      <c r="H138" s="3" t="s">
        <v>1179</v>
      </c>
      <c r="I138" s="3" t="s">
        <v>40</v>
      </c>
      <c r="J138" s="14">
        <v>93441</v>
      </c>
      <c r="L138" s="3" t="s">
        <v>1181</v>
      </c>
      <c r="M138" s="2" t="s">
        <v>1173</v>
      </c>
      <c r="N138" s="2" t="s">
        <v>1174</v>
      </c>
      <c r="O138" s="2"/>
      <c r="P138" s="6" t="s">
        <v>1182</v>
      </c>
      <c r="Q138" s="6"/>
      <c r="R138" s="6"/>
      <c r="S138" s="6"/>
      <c r="T138" s="6"/>
      <c r="U138" s="3" t="s">
        <v>69</v>
      </c>
      <c r="V138" s="3">
        <v>1</v>
      </c>
      <c r="W138" s="3">
        <v>1</v>
      </c>
      <c r="X138" s="3"/>
      <c r="Y138" s="3"/>
      <c r="Z138" s="3"/>
      <c r="AA138" s="3"/>
      <c r="AB138" s="3"/>
      <c r="AC138" s="1">
        <v>1</v>
      </c>
      <c r="AD138" s="7">
        <v>0</v>
      </c>
      <c r="AE138" s="7">
        <v>0</v>
      </c>
      <c r="AF138" s="7">
        <v>1</v>
      </c>
      <c r="AG138" s="7">
        <v>0</v>
      </c>
      <c r="AH138" s="7">
        <v>0</v>
      </c>
      <c r="AI138" s="7">
        <v>0</v>
      </c>
      <c r="AJ138" s="7">
        <v>0</v>
      </c>
      <c r="AK138" s="29" t="s">
        <v>1183</v>
      </c>
      <c r="AL138" s="30" t="s">
        <v>1178</v>
      </c>
      <c r="AN138" s="3" t="s">
        <v>3994</v>
      </c>
      <c r="AO138" t="s">
        <v>3763</v>
      </c>
    </row>
    <row r="139" spans="1:41">
      <c r="A139">
        <v>138</v>
      </c>
      <c r="B139" s="3" t="s">
        <v>1169</v>
      </c>
      <c r="C139" s="3" t="s">
        <v>965</v>
      </c>
      <c r="D139" s="3" t="s">
        <v>1170</v>
      </c>
      <c r="E139" s="3"/>
      <c r="F139" s="3"/>
      <c r="G139" s="3" t="s">
        <v>1184</v>
      </c>
      <c r="H139" s="3" t="s">
        <v>965</v>
      </c>
      <c r="I139" s="3" t="s">
        <v>40</v>
      </c>
      <c r="J139" s="14">
        <v>93101</v>
      </c>
      <c r="L139" s="3" t="s">
        <v>1185</v>
      </c>
      <c r="M139" s="2" t="s">
        <v>1173</v>
      </c>
      <c r="N139" s="2" t="s">
        <v>1174</v>
      </c>
      <c r="O139" s="2"/>
      <c r="P139" s="3" t="s">
        <v>1186</v>
      </c>
      <c r="Q139" s="3"/>
      <c r="R139" s="3"/>
      <c r="S139" s="3"/>
      <c r="T139" s="3"/>
      <c r="U139" s="3" t="s">
        <v>69</v>
      </c>
      <c r="V139" s="3">
        <v>1</v>
      </c>
      <c r="W139" s="3">
        <v>1</v>
      </c>
      <c r="X139" s="3"/>
      <c r="Y139" s="3"/>
      <c r="Z139" s="3"/>
      <c r="AA139" s="3"/>
      <c r="AB139" s="3"/>
      <c r="AC139" s="1">
        <v>1</v>
      </c>
      <c r="AD139" s="7">
        <v>0</v>
      </c>
      <c r="AE139" s="7">
        <v>0</v>
      </c>
      <c r="AF139" s="7">
        <v>1</v>
      </c>
      <c r="AG139" s="7">
        <v>0</v>
      </c>
      <c r="AH139" s="7">
        <v>0</v>
      </c>
      <c r="AI139" s="7">
        <v>0</v>
      </c>
      <c r="AJ139" s="7">
        <v>0</v>
      </c>
      <c r="AK139" s="29" t="s">
        <v>1187</v>
      </c>
      <c r="AL139" s="29" t="s">
        <v>1178</v>
      </c>
      <c r="AN139" s="3" t="s">
        <v>3994</v>
      </c>
      <c r="AO139" t="s">
        <v>3763</v>
      </c>
    </row>
    <row r="140" spans="1:41" ht="12" customHeight="1">
      <c r="A140">
        <v>139</v>
      </c>
      <c r="B140" s="3" t="s">
        <v>1188</v>
      </c>
      <c r="D140" s="3" t="s">
        <v>1170</v>
      </c>
      <c r="E140" s="3"/>
      <c r="F140" s="3"/>
      <c r="G140" s="3" t="s">
        <v>1189</v>
      </c>
      <c r="H140" s="3" t="s">
        <v>242</v>
      </c>
      <c r="I140" s="3" t="s">
        <v>40</v>
      </c>
      <c r="J140" s="14">
        <v>90265</v>
      </c>
      <c r="L140" s="3" t="s">
        <v>1190</v>
      </c>
      <c r="M140" s="2" t="s">
        <v>1191</v>
      </c>
      <c r="N140" s="2" t="s">
        <v>1192</v>
      </c>
      <c r="O140" s="2"/>
      <c r="P140" s="6" t="s">
        <v>1193</v>
      </c>
      <c r="Q140" s="6"/>
      <c r="R140" s="6"/>
      <c r="S140" s="6"/>
      <c r="T140" s="6"/>
      <c r="U140" s="3" t="s">
        <v>69</v>
      </c>
      <c r="V140" s="3">
        <v>1</v>
      </c>
      <c r="W140" s="3">
        <v>3</v>
      </c>
      <c r="X140" s="3">
        <v>4</v>
      </c>
      <c r="Y140" s="3"/>
      <c r="Z140" s="3"/>
      <c r="AA140" s="3"/>
      <c r="AB140" s="3"/>
      <c r="AC140" s="1">
        <v>2</v>
      </c>
      <c r="AD140" s="7">
        <v>0</v>
      </c>
      <c r="AE140" s="7">
        <v>0</v>
      </c>
      <c r="AF140" s="7">
        <v>1</v>
      </c>
      <c r="AG140" s="7">
        <v>0</v>
      </c>
      <c r="AH140" s="7">
        <v>0</v>
      </c>
      <c r="AI140" s="7">
        <v>0</v>
      </c>
      <c r="AJ140" s="7">
        <v>0</v>
      </c>
      <c r="AK140" s="29" t="s">
        <v>1194</v>
      </c>
      <c r="AL140" s="29" t="s">
        <v>1195</v>
      </c>
      <c r="AM140" s="29"/>
      <c r="AN140" s="3" t="s">
        <v>3994</v>
      </c>
      <c r="AO140" t="s">
        <v>3764</v>
      </c>
    </row>
    <row r="141" spans="1:41">
      <c r="A141">
        <v>140</v>
      </c>
      <c r="B141" s="3" t="s">
        <v>1196</v>
      </c>
      <c r="C141" s="3" t="s">
        <v>181</v>
      </c>
      <c r="D141" s="3" t="s">
        <v>1197</v>
      </c>
      <c r="E141" s="3"/>
      <c r="F141" s="3"/>
      <c r="G141" s="3" t="s">
        <v>1198</v>
      </c>
      <c r="H141" s="3" t="s">
        <v>84</v>
      </c>
      <c r="I141" s="3" t="s">
        <v>40</v>
      </c>
      <c r="J141" s="14">
        <v>90046</v>
      </c>
      <c r="L141" s="3" t="s">
        <v>1199</v>
      </c>
      <c r="M141" s="2" t="s">
        <v>1200</v>
      </c>
      <c r="N141" s="2" t="s">
        <v>1200</v>
      </c>
      <c r="O141" s="2"/>
      <c r="P141" s="3" t="s">
        <v>1201</v>
      </c>
      <c r="Q141" s="3"/>
      <c r="R141" s="3"/>
      <c r="S141" s="3"/>
      <c r="T141" s="3"/>
      <c r="U141" s="3" t="s">
        <v>45</v>
      </c>
      <c r="V141" s="3">
        <v>1</v>
      </c>
      <c r="W141" s="3">
        <v>3</v>
      </c>
      <c r="X141" s="3"/>
      <c r="Y141" s="3"/>
      <c r="Z141" s="3"/>
      <c r="AA141" s="3"/>
      <c r="AB141" s="3"/>
      <c r="AC141" s="1">
        <v>3</v>
      </c>
      <c r="AD141" s="7">
        <v>0</v>
      </c>
      <c r="AE141" s="7">
        <v>0</v>
      </c>
      <c r="AF141" s="7">
        <v>1</v>
      </c>
      <c r="AG141" s="7">
        <v>1</v>
      </c>
      <c r="AH141" s="7">
        <v>0</v>
      </c>
      <c r="AI141" s="7">
        <v>0</v>
      </c>
      <c r="AJ141" s="7">
        <v>0</v>
      </c>
      <c r="AK141" s="29" t="s">
        <v>1202</v>
      </c>
      <c r="AL141" s="28" t="s">
        <v>1203</v>
      </c>
      <c r="AM141" s="29"/>
      <c r="AN141" s="3" t="s">
        <v>3994</v>
      </c>
      <c r="AO141" t="s">
        <v>3765</v>
      </c>
    </row>
    <row r="142" spans="1:41" ht="24">
      <c r="A142">
        <v>141</v>
      </c>
      <c r="B142" s="3" t="s">
        <v>1196</v>
      </c>
      <c r="C142" s="3" t="s">
        <v>52</v>
      </c>
      <c r="D142" s="3" t="s">
        <v>1197</v>
      </c>
      <c r="E142" s="3"/>
      <c r="F142" s="3"/>
      <c r="G142" t="s">
        <v>1204</v>
      </c>
      <c r="H142" s="3" t="s">
        <v>84</v>
      </c>
      <c r="I142" s="3" t="s">
        <v>40</v>
      </c>
      <c r="J142" s="14">
        <v>90069</v>
      </c>
      <c r="L142" s="3" t="s">
        <v>1205</v>
      </c>
      <c r="M142" s="2" t="s">
        <v>1200</v>
      </c>
      <c r="N142" s="2" t="s">
        <v>1200</v>
      </c>
      <c r="O142" s="2"/>
      <c r="P142" s="6" t="s">
        <v>1206</v>
      </c>
      <c r="Q142" s="6"/>
      <c r="R142" s="6"/>
      <c r="S142" s="6"/>
      <c r="T142" s="6"/>
      <c r="U142" s="3" t="s">
        <v>45</v>
      </c>
      <c r="V142" s="3">
        <v>1</v>
      </c>
      <c r="W142" s="3">
        <v>3</v>
      </c>
      <c r="X142" s="3"/>
      <c r="Y142" s="3"/>
      <c r="Z142" s="3"/>
      <c r="AA142" s="3"/>
      <c r="AB142" s="3"/>
      <c r="AC142" s="1">
        <v>3</v>
      </c>
      <c r="AD142" s="7">
        <v>0</v>
      </c>
      <c r="AE142" s="7">
        <v>0</v>
      </c>
      <c r="AF142" s="7">
        <v>1</v>
      </c>
      <c r="AG142" s="7">
        <v>1</v>
      </c>
      <c r="AH142" s="7">
        <v>0</v>
      </c>
      <c r="AI142" s="7">
        <v>0</v>
      </c>
      <c r="AJ142" s="7">
        <v>0</v>
      </c>
      <c r="AK142" s="29" t="s">
        <v>1202</v>
      </c>
      <c r="AL142" s="28" t="s">
        <v>1203</v>
      </c>
      <c r="AM142" s="29"/>
      <c r="AN142" s="3" t="s">
        <v>3994</v>
      </c>
      <c r="AO142" t="s">
        <v>3765</v>
      </c>
    </row>
    <row r="143" spans="1:41" ht="24" customHeight="1">
      <c r="A143">
        <v>142</v>
      </c>
      <c r="B143" s="3" t="s">
        <v>1196</v>
      </c>
      <c r="C143" s="3" t="s">
        <v>1207</v>
      </c>
      <c r="D143" s="3" t="s">
        <v>1197</v>
      </c>
      <c r="E143" s="3"/>
      <c r="F143" s="3"/>
      <c r="G143" s="3" t="s">
        <v>1208</v>
      </c>
      <c r="H143" s="3" t="s">
        <v>84</v>
      </c>
      <c r="I143" s="3" t="s">
        <v>40</v>
      </c>
      <c r="J143" s="14">
        <v>90064</v>
      </c>
      <c r="L143" s="3" t="s">
        <v>1209</v>
      </c>
      <c r="M143" s="2" t="s">
        <v>1200</v>
      </c>
      <c r="N143" s="2" t="s">
        <v>1200</v>
      </c>
      <c r="O143" s="2"/>
      <c r="U143" s="3" t="s">
        <v>45</v>
      </c>
      <c r="V143" s="3">
        <v>1</v>
      </c>
      <c r="W143" s="3">
        <v>3</v>
      </c>
      <c r="X143" s="3"/>
      <c r="Y143" s="3"/>
      <c r="Z143" s="3"/>
      <c r="AA143" s="3"/>
      <c r="AB143" s="3"/>
      <c r="AC143" s="1">
        <v>3</v>
      </c>
      <c r="AD143" s="7">
        <v>0</v>
      </c>
      <c r="AE143" s="7">
        <v>0</v>
      </c>
      <c r="AF143" s="7">
        <v>1</v>
      </c>
      <c r="AG143" s="7">
        <v>1</v>
      </c>
      <c r="AH143" s="7">
        <v>0</v>
      </c>
      <c r="AI143" s="7">
        <v>0</v>
      </c>
      <c r="AJ143" s="7">
        <v>0</v>
      </c>
      <c r="AK143" s="29" t="s">
        <v>1202</v>
      </c>
      <c r="AL143" s="28" t="s">
        <v>1203</v>
      </c>
      <c r="AM143" s="29"/>
      <c r="AN143" s="3" t="s">
        <v>3994</v>
      </c>
      <c r="AO143" t="s">
        <v>3765</v>
      </c>
    </row>
    <row r="144" spans="1:41" ht="12" customHeight="1">
      <c r="A144">
        <v>143</v>
      </c>
      <c r="B144" s="3" t="s">
        <v>1210</v>
      </c>
      <c r="C144" s="3" t="s">
        <v>181</v>
      </c>
      <c r="D144" s="3" t="s">
        <v>1211</v>
      </c>
      <c r="E144" s="3"/>
      <c r="F144" s="3"/>
      <c r="G144" t="s">
        <v>1212</v>
      </c>
      <c r="H144" s="3" t="s">
        <v>84</v>
      </c>
      <c r="I144" s="3" t="s">
        <v>40</v>
      </c>
      <c r="J144" s="14">
        <v>90046</v>
      </c>
      <c r="L144" t="s">
        <v>1213</v>
      </c>
      <c r="M144" s="2" t="s">
        <v>1214</v>
      </c>
      <c r="N144" s="2" t="s">
        <v>1215</v>
      </c>
      <c r="O144" s="2"/>
      <c r="P144" s="4" t="s">
        <v>1216</v>
      </c>
      <c r="Q144" s="4"/>
      <c r="R144" s="4"/>
      <c r="S144" s="4"/>
      <c r="T144" s="4"/>
      <c r="U144" s="3" t="s">
        <v>45</v>
      </c>
      <c r="V144" s="3">
        <v>0</v>
      </c>
      <c r="W144" s="3">
        <v>3</v>
      </c>
      <c r="X144" s="3"/>
      <c r="Y144" s="3"/>
      <c r="Z144" s="3"/>
      <c r="AA144" s="3"/>
      <c r="AB144" s="3"/>
      <c r="AC144" s="1">
        <v>3</v>
      </c>
      <c r="AD144" s="1">
        <v>0</v>
      </c>
      <c r="AE144" s="1">
        <v>0</v>
      </c>
      <c r="AF144" s="1">
        <v>1</v>
      </c>
      <c r="AG144" s="1">
        <v>1</v>
      </c>
      <c r="AH144" s="1">
        <v>0</v>
      </c>
      <c r="AI144" s="1">
        <v>0</v>
      </c>
      <c r="AJ144" s="1">
        <v>0</v>
      </c>
      <c r="AK144" s="28" t="s">
        <v>1217</v>
      </c>
      <c r="AL144" s="28" t="s">
        <v>1218</v>
      </c>
      <c r="AM144" s="28" t="s">
        <v>1219</v>
      </c>
      <c r="AN144" s="3" t="s">
        <v>3994</v>
      </c>
      <c r="AO144" t="s">
        <v>3766</v>
      </c>
    </row>
    <row r="145" spans="1:41" ht="24">
      <c r="A145">
        <v>144</v>
      </c>
      <c r="B145" s="3" t="s">
        <v>1210</v>
      </c>
      <c r="C145" s="3" t="s">
        <v>577</v>
      </c>
      <c r="D145" s="3" t="s">
        <v>1211</v>
      </c>
      <c r="E145" s="3"/>
      <c r="F145" s="3"/>
      <c r="G145" t="s">
        <v>1220</v>
      </c>
      <c r="H145" s="3" t="s">
        <v>577</v>
      </c>
      <c r="I145" s="3" t="s">
        <v>40</v>
      </c>
      <c r="J145" s="14">
        <v>91604</v>
      </c>
      <c r="L145" t="s">
        <v>1221</v>
      </c>
      <c r="M145" s="2" t="s">
        <v>1214</v>
      </c>
      <c r="N145" s="2" t="s">
        <v>1215</v>
      </c>
      <c r="O145" s="2"/>
      <c r="P145" s="4" t="s">
        <v>1222</v>
      </c>
      <c r="Q145" s="4"/>
      <c r="R145" s="4"/>
      <c r="S145" s="4"/>
      <c r="T145" s="4"/>
      <c r="U145" s="3" t="s">
        <v>45</v>
      </c>
      <c r="V145" s="3">
        <v>0</v>
      </c>
      <c r="W145" s="3">
        <v>3</v>
      </c>
      <c r="X145" s="3"/>
      <c r="Y145" s="3"/>
      <c r="Z145" s="3"/>
      <c r="AA145" s="3"/>
      <c r="AB145" s="3"/>
      <c r="AC145" s="1">
        <v>3</v>
      </c>
      <c r="AD145" s="1">
        <v>0</v>
      </c>
      <c r="AE145" s="1">
        <v>0</v>
      </c>
      <c r="AF145" s="1">
        <v>1</v>
      </c>
      <c r="AG145" s="1">
        <v>1</v>
      </c>
      <c r="AH145" s="1">
        <v>0</v>
      </c>
      <c r="AI145" s="1">
        <v>0</v>
      </c>
      <c r="AJ145" s="1">
        <v>0</v>
      </c>
      <c r="AK145" s="28" t="s">
        <v>1223</v>
      </c>
      <c r="AL145" s="29" t="s">
        <v>1224</v>
      </c>
      <c r="AM145" s="28" t="s">
        <v>1219</v>
      </c>
      <c r="AN145" s="3" t="s">
        <v>3994</v>
      </c>
      <c r="AO145" t="s">
        <v>3766</v>
      </c>
    </row>
    <row r="146" spans="1:41" ht="24" customHeight="1">
      <c r="A146">
        <v>145</v>
      </c>
      <c r="B146" s="3" t="s">
        <v>1225</v>
      </c>
      <c r="D146" s="3" t="s">
        <v>1197</v>
      </c>
      <c r="E146" s="3"/>
      <c r="F146" s="3"/>
      <c r="G146" t="s">
        <v>1226</v>
      </c>
      <c r="H146" s="3" t="s">
        <v>385</v>
      </c>
      <c r="I146" s="3" t="s">
        <v>386</v>
      </c>
      <c r="J146" s="14">
        <v>10021</v>
      </c>
      <c r="L146" t="s">
        <v>1227</v>
      </c>
      <c r="M146" t="s">
        <v>1228</v>
      </c>
      <c r="N146" t="s">
        <v>1228</v>
      </c>
      <c r="O146" t="s">
        <v>1229</v>
      </c>
      <c r="P146" s="3" t="s">
        <v>1230</v>
      </c>
      <c r="Q146" s="3" t="s">
        <v>1231</v>
      </c>
      <c r="U146" s="3" t="s">
        <v>69</v>
      </c>
      <c r="V146" s="3">
        <v>1</v>
      </c>
      <c r="W146" s="3">
        <v>3</v>
      </c>
      <c r="X146" s="3"/>
      <c r="Y146" s="3"/>
      <c r="Z146" s="3"/>
      <c r="AA146" s="3"/>
      <c r="AB146" s="3"/>
      <c r="AC146" s="1">
        <v>1</v>
      </c>
      <c r="AD146" s="1">
        <v>0</v>
      </c>
      <c r="AE146" s="1">
        <v>0</v>
      </c>
      <c r="AF146" s="1">
        <v>0</v>
      </c>
      <c r="AG146" s="1">
        <v>0</v>
      </c>
      <c r="AH146" s="1">
        <v>0</v>
      </c>
      <c r="AI146" s="1">
        <v>0</v>
      </c>
      <c r="AJ146" s="1">
        <v>0</v>
      </c>
      <c r="AK146" s="28" t="s">
        <v>1232</v>
      </c>
      <c r="AL146" s="28" t="s">
        <v>1233</v>
      </c>
      <c r="AM146" s="28" t="s">
        <v>1234</v>
      </c>
      <c r="AN146" s="3" t="s">
        <v>3994</v>
      </c>
      <c r="AO146" t="s">
        <v>3767</v>
      </c>
    </row>
    <row r="147" spans="1:41" ht="24">
      <c r="A147">
        <v>146</v>
      </c>
      <c r="B147" s="3" t="s">
        <v>1235</v>
      </c>
      <c r="D147" s="3" t="s">
        <v>1211</v>
      </c>
      <c r="E147" s="3" t="s">
        <v>63</v>
      </c>
      <c r="F147" s="3"/>
      <c r="G147" s="3" t="s">
        <v>1236</v>
      </c>
      <c r="H147" s="3" t="s">
        <v>594</v>
      </c>
      <c r="I147" s="3" t="s">
        <v>40</v>
      </c>
      <c r="J147" s="14">
        <v>91106</v>
      </c>
      <c r="L147" s="3" t="s">
        <v>1237</v>
      </c>
      <c r="M147" s="2" t="s">
        <v>1238</v>
      </c>
      <c r="N147" s="2" t="s">
        <v>1239</v>
      </c>
      <c r="O147" s="2"/>
      <c r="P147" s="6" t="s">
        <v>1240</v>
      </c>
      <c r="Q147" s="6"/>
      <c r="R147" s="6"/>
      <c r="S147" s="6"/>
      <c r="T147" s="6"/>
      <c r="U147" s="3" t="s">
        <v>69</v>
      </c>
      <c r="V147" s="3">
        <v>1</v>
      </c>
      <c r="W147" s="3">
        <v>3</v>
      </c>
      <c r="X147" s="3"/>
      <c r="Y147" s="3"/>
      <c r="Z147" s="3"/>
      <c r="AA147" s="3"/>
      <c r="AB147" s="3"/>
      <c r="AC147" s="1">
        <v>1</v>
      </c>
      <c r="AD147" s="7">
        <v>0</v>
      </c>
      <c r="AE147" s="7">
        <v>0</v>
      </c>
      <c r="AF147" s="7">
        <v>1</v>
      </c>
      <c r="AG147" s="7">
        <v>1</v>
      </c>
      <c r="AH147" s="7">
        <v>0</v>
      </c>
      <c r="AI147" s="7">
        <v>0</v>
      </c>
      <c r="AJ147" s="7">
        <v>0</v>
      </c>
      <c r="AK147" s="29" t="s">
        <v>1241</v>
      </c>
      <c r="AL147" s="29" t="s">
        <v>1242</v>
      </c>
      <c r="AM147" s="29"/>
      <c r="AN147" s="3" t="s">
        <v>3994</v>
      </c>
      <c r="AO147" t="s">
        <v>3768</v>
      </c>
    </row>
    <row r="148" spans="1:41" ht="24">
      <c r="A148">
        <v>147</v>
      </c>
      <c r="B148" s="3" t="s">
        <v>1243</v>
      </c>
      <c r="C148" s="3" t="s">
        <v>1244</v>
      </c>
      <c r="D148" s="3" t="s">
        <v>1245</v>
      </c>
      <c r="E148" s="3" t="s">
        <v>309</v>
      </c>
      <c r="F148" s="3"/>
      <c r="G148" s="3" t="s">
        <v>1246</v>
      </c>
      <c r="H148" s="3" t="s">
        <v>1244</v>
      </c>
      <c r="I148" s="3" t="s">
        <v>40</v>
      </c>
      <c r="J148" s="14">
        <v>91362</v>
      </c>
      <c r="L148" s="3" t="s">
        <v>1247</v>
      </c>
      <c r="M148" s="2" t="s">
        <v>1248</v>
      </c>
      <c r="N148" s="2" t="s">
        <v>1249</v>
      </c>
      <c r="O148" s="2"/>
      <c r="P148" s="6" t="s">
        <v>1250</v>
      </c>
      <c r="Q148" s="6"/>
      <c r="R148" s="6"/>
      <c r="S148" s="6"/>
      <c r="T148" s="6"/>
      <c r="U148" s="3" t="s">
        <v>45</v>
      </c>
      <c r="V148" s="3">
        <v>0</v>
      </c>
      <c r="W148" s="3">
        <v>3</v>
      </c>
      <c r="X148" s="3"/>
      <c r="Y148" s="3"/>
      <c r="Z148" s="3"/>
      <c r="AA148" s="3"/>
      <c r="AB148" s="3"/>
      <c r="AC148" s="1">
        <v>1</v>
      </c>
      <c r="AD148" s="7">
        <v>0</v>
      </c>
      <c r="AE148" s="7">
        <v>0</v>
      </c>
      <c r="AF148" s="7">
        <v>1</v>
      </c>
      <c r="AG148" s="7">
        <v>0</v>
      </c>
      <c r="AH148" s="7">
        <v>0</v>
      </c>
      <c r="AI148" s="7">
        <v>0</v>
      </c>
      <c r="AJ148" s="7">
        <v>0</v>
      </c>
      <c r="AK148" s="29" t="s">
        <v>1251</v>
      </c>
      <c r="AL148" s="28" t="s">
        <v>1252</v>
      </c>
      <c r="AM148" s="29"/>
      <c r="AN148" s="3" t="s">
        <v>3994</v>
      </c>
      <c r="AO148" t="s">
        <v>3769</v>
      </c>
    </row>
    <row r="149" spans="1:41" ht="24">
      <c r="A149">
        <v>148</v>
      </c>
      <c r="B149" s="3" t="s">
        <v>1243</v>
      </c>
      <c r="C149" s="3" t="s">
        <v>1253</v>
      </c>
      <c r="D149" s="3" t="s">
        <v>1245</v>
      </c>
      <c r="E149" s="3" t="s">
        <v>309</v>
      </c>
      <c r="F149" s="3"/>
      <c r="G149" s="3" t="s">
        <v>1254</v>
      </c>
      <c r="H149" s="3" t="s">
        <v>1253</v>
      </c>
      <c r="I149" s="3" t="s">
        <v>40</v>
      </c>
      <c r="J149" s="14">
        <v>92626</v>
      </c>
      <c r="L149" s="3" t="s">
        <v>1255</v>
      </c>
      <c r="M149" s="2" t="s">
        <v>1248</v>
      </c>
      <c r="N149" s="2" t="s">
        <v>1256</v>
      </c>
      <c r="O149" s="2"/>
      <c r="P149" s="6" t="s">
        <v>1257</v>
      </c>
      <c r="Q149" s="6"/>
      <c r="R149" s="6"/>
      <c r="S149" s="6"/>
      <c r="T149" s="6"/>
      <c r="U149" s="3" t="s">
        <v>45</v>
      </c>
      <c r="V149" s="3">
        <v>0</v>
      </c>
      <c r="W149" s="3">
        <v>3</v>
      </c>
      <c r="X149" s="3"/>
      <c r="Y149" s="3"/>
      <c r="Z149" s="3"/>
      <c r="AA149" s="3"/>
      <c r="AB149" s="3"/>
      <c r="AC149" s="1">
        <v>1</v>
      </c>
      <c r="AD149" s="7">
        <v>0</v>
      </c>
      <c r="AE149" s="7">
        <v>0</v>
      </c>
      <c r="AF149" s="7">
        <v>1</v>
      </c>
      <c r="AG149" s="7">
        <v>0</v>
      </c>
      <c r="AH149" s="7">
        <v>0</v>
      </c>
      <c r="AI149" s="7">
        <v>0</v>
      </c>
      <c r="AJ149" s="7">
        <v>0</v>
      </c>
      <c r="AK149" s="29" t="s">
        <v>1258</v>
      </c>
      <c r="AL149" s="28" t="s">
        <v>1252</v>
      </c>
      <c r="AM149" s="29"/>
      <c r="AN149" s="3" t="s">
        <v>3994</v>
      </c>
      <c r="AO149" t="s">
        <v>3769</v>
      </c>
    </row>
    <row r="150" spans="1:41" ht="24">
      <c r="A150">
        <v>149</v>
      </c>
      <c r="B150" s="3" t="s">
        <v>1243</v>
      </c>
      <c r="C150" s="3" t="s">
        <v>1259</v>
      </c>
      <c r="D150" s="3" t="s">
        <v>1245</v>
      </c>
      <c r="E150" s="3" t="s">
        <v>309</v>
      </c>
      <c r="F150" s="3"/>
      <c r="G150" s="3" t="s">
        <v>1260</v>
      </c>
      <c r="H150" s="3" t="s">
        <v>1259</v>
      </c>
      <c r="I150" s="3" t="s">
        <v>40</v>
      </c>
      <c r="J150" s="14">
        <v>90254</v>
      </c>
      <c r="L150" s="3" t="s">
        <v>1261</v>
      </c>
      <c r="M150" s="2" t="s">
        <v>1248</v>
      </c>
      <c r="N150" s="2" t="s">
        <v>1262</v>
      </c>
      <c r="O150" s="2"/>
      <c r="P150" s="6" t="s">
        <v>1263</v>
      </c>
      <c r="Q150" s="6"/>
      <c r="R150" s="6"/>
      <c r="S150" s="6"/>
      <c r="T150" s="6"/>
      <c r="U150" s="3" t="s">
        <v>45</v>
      </c>
      <c r="V150" s="3">
        <v>0</v>
      </c>
      <c r="W150" s="3">
        <v>3</v>
      </c>
      <c r="X150" s="3"/>
      <c r="Y150" s="3"/>
      <c r="Z150" s="3"/>
      <c r="AA150" s="3"/>
      <c r="AB150" s="3"/>
      <c r="AC150" s="1">
        <v>1</v>
      </c>
      <c r="AD150" s="7">
        <v>0</v>
      </c>
      <c r="AE150" s="7">
        <v>0</v>
      </c>
      <c r="AF150" s="7">
        <v>1</v>
      </c>
      <c r="AG150" s="7">
        <v>0</v>
      </c>
      <c r="AH150" s="7">
        <v>0</v>
      </c>
      <c r="AI150" s="7">
        <v>0</v>
      </c>
      <c r="AJ150" s="7">
        <v>0</v>
      </c>
      <c r="AK150" s="29" t="s">
        <v>1264</v>
      </c>
      <c r="AL150" s="28" t="s">
        <v>1252</v>
      </c>
      <c r="AM150" s="29"/>
      <c r="AN150" s="3" t="s">
        <v>3994</v>
      </c>
      <c r="AO150" t="s">
        <v>3769</v>
      </c>
    </row>
    <row r="151" spans="1:41" ht="36" customHeight="1">
      <c r="A151">
        <v>150</v>
      </c>
      <c r="B151" s="3" t="s">
        <v>1243</v>
      </c>
      <c r="C151" s="3" t="s">
        <v>577</v>
      </c>
      <c r="D151" s="3" t="s">
        <v>1245</v>
      </c>
      <c r="E151" s="3" t="s">
        <v>309</v>
      </c>
      <c r="F151" s="3"/>
      <c r="G151" s="3" t="s">
        <v>1265</v>
      </c>
      <c r="H151" s="3" t="s">
        <v>577</v>
      </c>
      <c r="I151" s="3" t="s">
        <v>40</v>
      </c>
      <c r="J151" s="14">
        <v>91604</v>
      </c>
      <c r="L151" s="3" t="s">
        <v>1266</v>
      </c>
      <c r="M151" s="2" t="s">
        <v>1248</v>
      </c>
      <c r="N151" s="2" t="s">
        <v>1267</v>
      </c>
      <c r="O151" s="2"/>
      <c r="P151" s="3" t="s">
        <v>1268</v>
      </c>
      <c r="Q151" s="3"/>
      <c r="R151" s="3"/>
      <c r="S151" s="3"/>
      <c r="T151" s="3"/>
      <c r="U151" s="3" t="s">
        <v>45</v>
      </c>
      <c r="V151" s="3">
        <v>0</v>
      </c>
      <c r="W151" s="3">
        <v>3</v>
      </c>
      <c r="X151" s="3"/>
      <c r="Y151" s="3"/>
      <c r="Z151" s="3"/>
      <c r="AA151" s="3"/>
      <c r="AB151" s="3"/>
      <c r="AC151" s="1">
        <v>1</v>
      </c>
      <c r="AD151" s="7">
        <v>0</v>
      </c>
      <c r="AE151" s="7">
        <v>0</v>
      </c>
      <c r="AF151" s="7">
        <v>1</v>
      </c>
      <c r="AG151" s="7">
        <v>0</v>
      </c>
      <c r="AH151" s="7">
        <v>0</v>
      </c>
      <c r="AI151" s="7">
        <v>0</v>
      </c>
      <c r="AJ151" s="7">
        <v>0</v>
      </c>
      <c r="AK151" s="29" t="s">
        <v>1269</v>
      </c>
      <c r="AL151" s="28" t="s">
        <v>1252</v>
      </c>
      <c r="AM151" s="29"/>
      <c r="AN151" s="3" t="s">
        <v>3994</v>
      </c>
      <c r="AO151" t="s">
        <v>3769</v>
      </c>
    </row>
    <row r="152" spans="1:41" ht="36">
      <c r="A152">
        <v>151</v>
      </c>
      <c r="B152" s="3" t="s">
        <v>1243</v>
      </c>
      <c r="C152" s="3" t="s">
        <v>197</v>
      </c>
      <c r="D152" s="3" t="s">
        <v>1245</v>
      </c>
      <c r="E152" s="3" t="s">
        <v>309</v>
      </c>
      <c r="F152" s="3"/>
      <c r="G152" s="3" t="s">
        <v>1270</v>
      </c>
      <c r="H152" s="3" t="s">
        <v>197</v>
      </c>
      <c r="I152" s="3" t="s">
        <v>40</v>
      </c>
      <c r="J152" s="14">
        <v>90401</v>
      </c>
      <c r="L152" s="3" t="s">
        <v>1271</v>
      </c>
      <c r="M152" s="2" t="s">
        <v>1248</v>
      </c>
      <c r="N152" s="2" t="s">
        <v>1272</v>
      </c>
      <c r="O152" s="2"/>
      <c r="P152" s="6" t="s">
        <v>1273</v>
      </c>
      <c r="Q152" s="6"/>
      <c r="R152" s="6"/>
      <c r="S152" s="6"/>
      <c r="T152" s="6"/>
      <c r="U152" s="3" t="s">
        <v>45</v>
      </c>
      <c r="V152" s="3">
        <v>0</v>
      </c>
      <c r="W152" s="3">
        <v>3</v>
      </c>
      <c r="X152" s="3"/>
      <c r="Y152" s="3"/>
      <c r="Z152" s="3"/>
      <c r="AA152" s="3"/>
      <c r="AB152" s="3"/>
      <c r="AC152" s="1">
        <v>1</v>
      </c>
      <c r="AD152" s="7">
        <v>0</v>
      </c>
      <c r="AE152" s="7">
        <v>0</v>
      </c>
      <c r="AF152" s="7">
        <v>1</v>
      </c>
      <c r="AG152" s="7">
        <v>0</v>
      </c>
      <c r="AH152" s="7">
        <v>0</v>
      </c>
      <c r="AI152" s="7">
        <v>0</v>
      </c>
      <c r="AJ152" s="7">
        <v>0</v>
      </c>
      <c r="AK152" s="29" t="s">
        <v>1274</v>
      </c>
      <c r="AL152" s="28" t="s">
        <v>1252</v>
      </c>
      <c r="AM152" s="29"/>
      <c r="AN152" s="3" t="s">
        <v>3994</v>
      </c>
      <c r="AO152" t="s">
        <v>3769</v>
      </c>
    </row>
    <row r="153" spans="1:41" ht="12" customHeight="1">
      <c r="A153">
        <v>152</v>
      </c>
      <c r="B153" s="3" t="s">
        <v>1243</v>
      </c>
      <c r="C153" s="3" t="s">
        <v>339</v>
      </c>
      <c r="D153" s="3" t="s">
        <v>1245</v>
      </c>
      <c r="E153" s="3" t="s">
        <v>309</v>
      </c>
      <c r="F153" s="3"/>
      <c r="G153" s="3" t="s">
        <v>1275</v>
      </c>
      <c r="H153" s="3" t="s">
        <v>84</v>
      </c>
      <c r="I153" s="3" t="s">
        <v>40</v>
      </c>
      <c r="J153" s="14">
        <v>90027</v>
      </c>
      <c r="L153" s="3" t="s">
        <v>1276</v>
      </c>
      <c r="M153" s="2" t="s">
        <v>1248</v>
      </c>
      <c r="N153" s="2" t="s">
        <v>1277</v>
      </c>
      <c r="O153" s="2"/>
      <c r="P153" s="6" t="s">
        <v>1278</v>
      </c>
      <c r="Q153" s="6"/>
      <c r="R153" s="6"/>
      <c r="S153" s="6"/>
      <c r="T153" s="6"/>
      <c r="U153" s="3" t="s">
        <v>45</v>
      </c>
      <c r="V153" s="3">
        <v>0</v>
      </c>
      <c r="W153" s="3">
        <v>3</v>
      </c>
      <c r="X153" s="3"/>
      <c r="Y153" s="3"/>
      <c r="Z153" s="3"/>
      <c r="AA153" s="3"/>
      <c r="AB153" s="3"/>
      <c r="AC153" s="1">
        <v>1</v>
      </c>
      <c r="AD153" s="7">
        <v>0</v>
      </c>
      <c r="AE153" s="7">
        <v>0</v>
      </c>
      <c r="AF153" s="7">
        <v>1</v>
      </c>
      <c r="AG153" s="7">
        <v>0</v>
      </c>
      <c r="AH153" s="7">
        <v>0</v>
      </c>
      <c r="AI153" s="7">
        <v>0</v>
      </c>
      <c r="AJ153" s="7">
        <v>0</v>
      </c>
      <c r="AK153" s="29" t="s">
        <v>1279</v>
      </c>
      <c r="AL153" s="29" t="s">
        <v>1252</v>
      </c>
      <c r="AM153" s="29"/>
      <c r="AN153" s="3" t="s">
        <v>3994</v>
      </c>
      <c r="AO153" t="s">
        <v>3769</v>
      </c>
    </row>
    <row r="154" spans="1:41" ht="12" customHeight="1">
      <c r="A154">
        <v>153</v>
      </c>
      <c r="B154" s="3" t="s">
        <v>1243</v>
      </c>
      <c r="C154" s="3" t="s">
        <v>181</v>
      </c>
      <c r="D154" s="3" t="s">
        <v>1245</v>
      </c>
      <c r="E154" s="3" t="s">
        <v>309</v>
      </c>
      <c r="F154" s="3"/>
      <c r="G154" s="3" t="s">
        <v>1280</v>
      </c>
      <c r="H154" s="3" t="s">
        <v>84</v>
      </c>
      <c r="I154" s="3" t="s">
        <v>40</v>
      </c>
      <c r="J154" s="14">
        <v>90028</v>
      </c>
      <c r="L154" s="3" t="s">
        <v>1281</v>
      </c>
      <c r="M154" s="2" t="s">
        <v>1248</v>
      </c>
      <c r="N154" s="2" t="s">
        <v>1282</v>
      </c>
      <c r="O154" s="2"/>
      <c r="P154" s="6" t="s">
        <v>1283</v>
      </c>
      <c r="Q154" s="6"/>
      <c r="R154" s="6"/>
      <c r="S154" s="6"/>
      <c r="T154" s="6"/>
      <c r="U154" s="3" t="s">
        <v>45</v>
      </c>
      <c r="V154" s="3">
        <v>0</v>
      </c>
      <c r="W154" s="3">
        <v>3</v>
      </c>
      <c r="X154" s="3"/>
      <c r="Y154" s="3"/>
      <c r="Z154" s="3"/>
      <c r="AA154" s="3"/>
      <c r="AB154" s="3"/>
      <c r="AC154" s="1">
        <v>1</v>
      </c>
      <c r="AD154" s="7">
        <v>0</v>
      </c>
      <c r="AE154" s="7">
        <v>0</v>
      </c>
      <c r="AF154" s="7">
        <v>1</v>
      </c>
      <c r="AG154" s="7">
        <v>0</v>
      </c>
      <c r="AH154" s="7">
        <v>0</v>
      </c>
      <c r="AI154" s="7">
        <v>0</v>
      </c>
      <c r="AJ154" s="7">
        <v>0</v>
      </c>
      <c r="AK154" s="29" t="s">
        <v>1284</v>
      </c>
      <c r="AL154" s="28" t="s">
        <v>1252</v>
      </c>
      <c r="AM154" s="29"/>
      <c r="AN154" s="3" t="s">
        <v>3994</v>
      </c>
      <c r="AO154" t="s">
        <v>3769</v>
      </c>
    </row>
    <row r="155" spans="1:41" ht="24" customHeight="1">
      <c r="A155">
        <v>154</v>
      </c>
      <c r="B155" s="3" t="s">
        <v>1285</v>
      </c>
      <c r="C155" s="3" t="s">
        <v>1286</v>
      </c>
      <c r="D155" s="3" t="s">
        <v>671</v>
      </c>
      <c r="E155" s="3"/>
      <c r="F155" s="3"/>
      <c r="G155" s="3" t="s">
        <v>1287</v>
      </c>
      <c r="H155" s="3" t="s">
        <v>84</v>
      </c>
      <c r="I155" s="3" t="s">
        <v>40</v>
      </c>
      <c r="J155" s="14">
        <v>90024</v>
      </c>
      <c r="L155" s="3" t="s">
        <v>1288</v>
      </c>
      <c r="M155" s="2" t="s">
        <v>1289</v>
      </c>
      <c r="N155" s="2" t="s">
        <v>1290</v>
      </c>
      <c r="O155" s="2"/>
      <c r="P155" s="3" t="s">
        <v>1291</v>
      </c>
      <c r="Q155" s="3"/>
      <c r="R155" s="3"/>
      <c r="S155" s="3"/>
      <c r="T155" s="3"/>
      <c r="U155" s="3" t="s">
        <v>237</v>
      </c>
      <c r="V155" s="3">
        <v>0</v>
      </c>
      <c r="W155" s="3">
        <v>3</v>
      </c>
      <c r="X155" s="3"/>
      <c r="Y155" s="3"/>
      <c r="Z155" s="3"/>
      <c r="AA155" s="3"/>
      <c r="AB155" s="3"/>
      <c r="AC155" s="1">
        <v>3</v>
      </c>
      <c r="AD155" s="7">
        <v>0</v>
      </c>
      <c r="AE155" s="7">
        <v>0</v>
      </c>
      <c r="AF155" s="7">
        <v>1</v>
      </c>
      <c r="AG155" s="7">
        <v>0</v>
      </c>
      <c r="AH155" s="7">
        <v>1</v>
      </c>
      <c r="AI155" s="7">
        <v>1</v>
      </c>
      <c r="AJ155" s="7">
        <v>0</v>
      </c>
      <c r="AK155" s="29" t="s">
        <v>1292</v>
      </c>
      <c r="AL155" s="29" t="s">
        <v>1293</v>
      </c>
      <c r="AM155" s="29"/>
      <c r="AN155" s="3" t="s">
        <v>3994</v>
      </c>
      <c r="AO155" t="s">
        <v>3770</v>
      </c>
    </row>
    <row r="156" spans="1:41" ht="24" customHeight="1">
      <c r="A156">
        <v>155</v>
      </c>
      <c r="B156" s="3" t="s">
        <v>1294</v>
      </c>
      <c r="C156" s="3"/>
      <c r="D156" s="3" t="s">
        <v>1295</v>
      </c>
      <c r="E156" s="3"/>
      <c r="F156" s="3"/>
      <c r="G156" s="3" t="s">
        <v>1296</v>
      </c>
      <c r="H156" s="3" t="s">
        <v>1297</v>
      </c>
      <c r="I156" s="3" t="s">
        <v>40</v>
      </c>
      <c r="J156" s="14">
        <v>90211</v>
      </c>
      <c r="L156" s="3" t="s">
        <v>1298</v>
      </c>
      <c r="M156" s="2" t="s">
        <v>1299</v>
      </c>
      <c r="N156" s="2" t="s">
        <v>1300</v>
      </c>
      <c r="O156" s="2" t="s">
        <v>1301</v>
      </c>
      <c r="P156" s="3" t="s">
        <v>335</v>
      </c>
      <c r="Q156" s="3"/>
      <c r="R156" s="3"/>
      <c r="S156" s="3"/>
      <c r="T156" s="3"/>
      <c r="U156" s="3" t="s">
        <v>69</v>
      </c>
      <c r="V156" s="3">
        <v>1</v>
      </c>
      <c r="W156" s="3">
        <v>3</v>
      </c>
      <c r="X156" s="3"/>
      <c r="Y156" s="3"/>
      <c r="Z156" s="3"/>
      <c r="AA156" s="3"/>
      <c r="AB156" s="3"/>
      <c r="AC156" s="1">
        <v>2</v>
      </c>
      <c r="AD156" s="7">
        <v>0</v>
      </c>
      <c r="AE156" s="7">
        <v>0</v>
      </c>
      <c r="AF156" s="7">
        <v>0</v>
      </c>
      <c r="AG156" s="7">
        <v>0</v>
      </c>
      <c r="AH156" s="7">
        <v>0</v>
      </c>
      <c r="AI156" s="7">
        <v>0</v>
      </c>
      <c r="AJ156" s="7">
        <v>0</v>
      </c>
      <c r="AK156" s="29" t="s">
        <v>1302</v>
      </c>
      <c r="AL156" s="29" t="s">
        <v>1303</v>
      </c>
      <c r="AM156" s="29"/>
      <c r="AN156" s="3" t="s">
        <v>3994</v>
      </c>
      <c r="AO156" t="s">
        <v>3771</v>
      </c>
    </row>
    <row r="157" spans="1:41" ht="36" customHeight="1">
      <c r="A157">
        <v>156</v>
      </c>
      <c r="B157" s="3" t="s">
        <v>1304</v>
      </c>
      <c r="C157" s="3" t="s">
        <v>1305</v>
      </c>
      <c r="D157" s="3" t="s">
        <v>1306</v>
      </c>
      <c r="E157" s="3"/>
      <c r="F157" s="3"/>
      <c r="G157" s="3" t="s">
        <v>1307</v>
      </c>
      <c r="H157" s="3" t="s">
        <v>1305</v>
      </c>
      <c r="I157" s="3" t="s">
        <v>40</v>
      </c>
      <c r="J157" s="14">
        <v>92009</v>
      </c>
      <c r="L157" s="3" t="s">
        <v>1308</v>
      </c>
      <c r="M157" s="2" t="s">
        <v>1309</v>
      </c>
      <c r="N157" s="2" t="s">
        <v>1310</v>
      </c>
      <c r="O157" s="2"/>
      <c r="P157" s="6" t="s">
        <v>1311</v>
      </c>
      <c r="Q157" s="6"/>
      <c r="R157" s="6"/>
      <c r="S157" s="6"/>
      <c r="T157" s="6"/>
      <c r="U157" s="3" t="s">
        <v>45</v>
      </c>
      <c r="V157" s="3">
        <v>0</v>
      </c>
      <c r="W157" s="3">
        <v>3</v>
      </c>
      <c r="X157" s="3"/>
      <c r="Y157" s="3"/>
      <c r="Z157" s="3"/>
      <c r="AA157" s="3"/>
      <c r="AB157" s="3"/>
      <c r="AC157" s="1">
        <v>2</v>
      </c>
      <c r="AD157" s="7">
        <v>0</v>
      </c>
      <c r="AE157" s="7">
        <v>0</v>
      </c>
      <c r="AF157" s="7">
        <v>1</v>
      </c>
      <c r="AG157" s="7">
        <v>0</v>
      </c>
      <c r="AH157" s="7">
        <v>0</v>
      </c>
      <c r="AI157" s="7">
        <v>0</v>
      </c>
      <c r="AJ157" s="7">
        <v>0</v>
      </c>
      <c r="AK157" s="29" t="s">
        <v>1312</v>
      </c>
      <c r="AL157" s="29" t="s">
        <v>1313</v>
      </c>
      <c r="AM157" s="29"/>
      <c r="AN157" s="3" t="s">
        <v>3994</v>
      </c>
      <c r="AO157" t="s">
        <v>3772</v>
      </c>
    </row>
    <row r="158" spans="1:41" ht="24" customHeight="1">
      <c r="A158">
        <v>157</v>
      </c>
      <c r="B158" s="3" t="s">
        <v>1304</v>
      </c>
      <c r="C158" s="3" t="s">
        <v>1314</v>
      </c>
      <c r="D158" s="3" t="s">
        <v>1306</v>
      </c>
      <c r="E158" s="3"/>
      <c r="F158" s="3"/>
      <c r="G158" s="3" t="s">
        <v>1315</v>
      </c>
      <c r="H158" s="3" t="s">
        <v>1314</v>
      </c>
      <c r="I158" s="3" t="s">
        <v>40</v>
      </c>
      <c r="J158" s="14">
        <v>94925</v>
      </c>
      <c r="L158" s="3" t="s">
        <v>1316</v>
      </c>
      <c r="M158" s="2" t="s">
        <v>1309</v>
      </c>
      <c r="N158" s="2" t="s">
        <v>1317</v>
      </c>
      <c r="O158" s="2"/>
      <c r="P158" s="6" t="s">
        <v>1318</v>
      </c>
      <c r="Q158" s="6"/>
      <c r="R158" s="6"/>
      <c r="S158" s="6"/>
      <c r="T158" s="6"/>
      <c r="U158" s="3" t="s">
        <v>45</v>
      </c>
      <c r="V158" s="3">
        <v>0</v>
      </c>
      <c r="W158" s="3">
        <v>3</v>
      </c>
      <c r="X158" s="3"/>
      <c r="Y158" s="3"/>
      <c r="Z158" s="3"/>
      <c r="AA158" s="3"/>
      <c r="AB158" s="3"/>
      <c r="AC158" s="1">
        <v>2</v>
      </c>
      <c r="AD158" s="7">
        <v>0</v>
      </c>
      <c r="AE158" s="7">
        <v>0</v>
      </c>
      <c r="AF158" s="7">
        <v>1</v>
      </c>
      <c r="AG158" s="7">
        <v>0</v>
      </c>
      <c r="AH158" s="7">
        <v>0</v>
      </c>
      <c r="AI158" s="7">
        <v>0</v>
      </c>
      <c r="AJ158" s="7">
        <v>0</v>
      </c>
      <c r="AK158" s="29" t="s">
        <v>1312</v>
      </c>
      <c r="AL158" s="29" t="s">
        <v>1313</v>
      </c>
      <c r="AM158" s="29"/>
      <c r="AN158" s="3" t="s">
        <v>3994</v>
      </c>
      <c r="AO158" t="s">
        <v>3772</v>
      </c>
    </row>
    <row r="159" spans="1:41" ht="48" customHeight="1">
      <c r="A159">
        <v>158</v>
      </c>
      <c r="B159" s="3" t="s">
        <v>1304</v>
      </c>
      <c r="C159" s="3" t="s">
        <v>300</v>
      </c>
      <c r="D159" s="3" t="s">
        <v>1306</v>
      </c>
      <c r="E159" s="3"/>
      <c r="F159" s="3"/>
      <c r="G159" s="3" t="s">
        <v>1319</v>
      </c>
      <c r="H159" s="3" t="s">
        <v>300</v>
      </c>
      <c r="I159" s="3" t="s">
        <v>40</v>
      </c>
      <c r="J159" s="14">
        <v>90245</v>
      </c>
      <c r="L159" s="3" t="s">
        <v>1320</v>
      </c>
      <c r="M159" s="2" t="s">
        <v>1309</v>
      </c>
      <c r="N159" s="2" t="s">
        <v>1317</v>
      </c>
      <c r="O159" s="2"/>
      <c r="P159" s="6" t="s">
        <v>1321</v>
      </c>
      <c r="Q159" s="6"/>
      <c r="R159" s="6"/>
      <c r="S159" s="6"/>
      <c r="T159" s="6"/>
      <c r="U159" s="3" t="s">
        <v>45</v>
      </c>
      <c r="V159" s="3">
        <v>0</v>
      </c>
      <c r="W159" s="3">
        <v>3</v>
      </c>
      <c r="X159" s="3"/>
      <c r="Y159" s="3"/>
      <c r="Z159" s="3"/>
      <c r="AA159" s="3"/>
      <c r="AB159" s="3"/>
      <c r="AC159" s="1">
        <v>2</v>
      </c>
      <c r="AD159" s="7">
        <v>0</v>
      </c>
      <c r="AE159" s="7">
        <v>0</v>
      </c>
      <c r="AF159" s="7">
        <v>1</v>
      </c>
      <c r="AG159" s="7">
        <v>0</v>
      </c>
      <c r="AH159" s="7">
        <v>0</v>
      </c>
      <c r="AI159" s="7">
        <v>0</v>
      </c>
      <c r="AJ159" s="7">
        <v>0</v>
      </c>
      <c r="AK159" s="29" t="s">
        <v>1312</v>
      </c>
      <c r="AL159" s="29" t="s">
        <v>1313</v>
      </c>
      <c r="AM159" s="29"/>
      <c r="AN159" s="3" t="s">
        <v>3994</v>
      </c>
      <c r="AO159" t="s">
        <v>3772</v>
      </c>
    </row>
    <row r="160" spans="1:41">
      <c r="A160">
        <v>159</v>
      </c>
      <c r="B160" s="3" t="s">
        <v>1304</v>
      </c>
      <c r="C160" s="3" t="s">
        <v>1259</v>
      </c>
      <c r="D160" s="3" t="s">
        <v>1306</v>
      </c>
      <c r="E160" s="3"/>
      <c r="F160" s="3"/>
      <c r="G160" s="3" t="s">
        <v>1322</v>
      </c>
      <c r="H160" s="3" t="s">
        <v>1259</v>
      </c>
      <c r="I160" s="3" t="s">
        <v>40</v>
      </c>
      <c r="J160" s="14">
        <v>90254</v>
      </c>
      <c r="L160" s="3" t="s">
        <v>1323</v>
      </c>
      <c r="M160" s="2" t="s">
        <v>1309</v>
      </c>
      <c r="N160" s="2" t="s">
        <v>1317</v>
      </c>
      <c r="O160" s="2"/>
      <c r="P160" s="3" t="s">
        <v>1324</v>
      </c>
      <c r="Q160" s="3"/>
      <c r="R160" s="3"/>
      <c r="S160" s="3"/>
      <c r="T160" s="3"/>
      <c r="U160" s="3" t="s">
        <v>45</v>
      </c>
      <c r="V160" s="3">
        <v>0</v>
      </c>
      <c r="W160" s="3">
        <v>3</v>
      </c>
      <c r="X160" s="3"/>
      <c r="Y160" s="3"/>
      <c r="Z160" s="3"/>
      <c r="AA160" s="3"/>
      <c r="AB160" s="3"/>
      <c r="AC160" s="1">
        <v>2</v>
      </c>
      <c r="AD160" s="7">
        <v>0</v>
      </c>
      <c r="AE160" s="7">
        <v>0</v>
      </c>
      <c r="AF160" s="7">
        <v>1</v>
      </c>
      <c r="AG160" s="7">
        <v>0</v>
      </c>
      <c r="AH160" s="7">
        <v>0</v>
      </c>
      <c r="AI160" s="7">
        <v>0</v>
      </c>
      <c r="AJ160" s="7">
        <v>0</v>
      </c>
      <c r="AK160" s="29" t="s">
        <v>1312</v>
      </c>
      <c r="AL160" s="29" t="s">
        <v>1313</v>
      </c>
      <c r="AM160" s="29"/>
      <c r="AN160" s="3" t="s">
        <v>3994</v>
      </c>
      <c r="AO160" t="s">
        <v>3772</v>
      </c>
    </row>
    <row r="161" spans="1:41" ht="48" customHeight="1">
      <c r="A161">
        <v>160</v>
      </c>
      <c r="B161" s="3" t="s">
        <v>1304</v>
      </c>
      <c r="C161" s="3" t="s">
        <v>1325</v>
      </c>
      <c r="D161" s="3" t="s">
        <v>1306</v>
      </c>
      <c r="E161" s="3"/>
      <c r="F161" s="3"/>
      <c r="G161" s="3" t="s">
        <v>1326</v>
      </c>
      <c r="H161" s="3" t="s">
        <v>1325</v>
      </c>
      <c r="I161" s="3" t="s">
        <v>40</v>
      </c>
      <c r="J161" s="14">
        <v>92620</v>
      </c>
      <c r="L161" s="3" t="s">
        <v>1327</v>
      </c>
      <c r="M161" s="2" t="s">
        <v>1309</v>
      </c>
      <c r="N161" s="2" t="s">
        <v>1317</v>
      </c>
      <c r="O161" s="2"/>
      <c r="P161" s="6" t="s">
        <v>1328</v>
      </c>
      <c r="Q161" s="6"/>
      <c r="R161" s="6"/>
      <c r="S161" s="6"/>
      <c r="T161" s="6"/>
      <c r="U161" s="3" t="s">
        <v>45</v>
      </c>
      <c r="V161" s="3">
        <v>0</v>
      </c>
      <c r="W161" s="3">
        <v>3</v>
      </c>
      <c r="X161" s="3"/>
      <c r="Y161" s="3"/>
      <c r="Z161" s="3"/>
      <c r="AA161" s="3"/>
      <c r="AB161" s="3"/>
      <c r="AC161" s="1">
        <v>2</v>
      </c>
      <c r="AD161" s="7">
        <v>0</v>
      </c>
      <c r="AE161" s="7">
        <v>0</v>
      </c>
      <c r="AF161" s="7">
        <v>1</v>
      </c>
      <c r="AG161" s="7">
        <v>0</v>
      </c>
      <c r="AH161" s="7">
        <v>0</v>
      </c>
      <c r="AI161" s="7">
        <v>0</v>
      </c>
      <c r="AJ161" s="7">
        <v>0</v>
      </c>
      <c r="AK161" s="29" t="s">
        <v>1312</v>
      </c>
      <c r="AL161" s="29" t="s">
        <v>1313</v>
      </c>
      <c r="AM161" s="29"/>
      <c r="AN161" s="3" t="s">
        <v>3994</v>
      </c>
      <c r="AO161" t="s">
        <v>3772</v>
      </c>
    </row>
    <row r="162" spans="1:41" ht="12" customHeight="1">
      <c r="A162">
        <v>161</v>
      </c>
      <c r="B162" s="3" t="s">
        <v>1304</v>
      </c>
      <c r="C162" s="3" t="s">
        <v>1329</v>
      </c>
      <c r="D162" s="3" t="s">
        <v>1306</v>
      </c>
      <c r="E162" s="3"/>
      <c r="F162" s="3"/>
      <c r="G162" s="3" t="s">
        <v>1330</v>
      </c>
      <c r="H162" s="3" t="s">
        <v>84</v>
      </c>
      <c r="I162" s="3" t="s">
        <v>40</v>
      </c>
      <c r="J162" s="14">
        <v>90067</v>
      </c>
      <c r="L162" s="3" t="s">
        <v>1331</v>
      </c>
      <c r="M162" s="2" t="s">
        <v>1309</v>
      </c>
      <c r="N162" s="2" t="s">
        <v>1317</v>
      </c>
      <c r="O162" s="2"/>
      <c r="P162" s="6" t="s">
        <v>1332</v>
      </c>
      <c r="Q162" s="6"/>
      <c r="R162" s="6"/>
      <c r="S162" s="6"/>
      <c r="T162" s="6"/>
      <c r="U162" s="3" t="s">
        <v>45</v>
      </c>
      <c r="V162" s="3">
        <v>0</v>
      </c>
      <c r="W162" s="3">
        <v>3</v>
      </c>
      <c r="X162" s="3"/>
      <c r="Y162" s="3"/>
      <c r="Z162" s="3"/>
      <c r="AA162" s="3"/>
      <c r="AB162" s="3"/>
      <c r="AC162" s="1">
        <v>2</v>
      </c>
      <c r="AD162" s="7">
        <v>0</v>
      </c>
      <c r="AE162" s="7">
        <v>0</v>
      </c>
      <c r="AF162" s="7">
        <v>1</v>
      </c>
      <c r="AG162" s="7">
        <v>0</v>
      </c>
      <c r="AH162" s="7">
        <v>0</v>
      </c>
      <c r="AI162" s="7">
        <v>0</v>
      </c>
      <c r="AJ162" s="7">
        <v>0</v>
      </c>
      <c r="AK162" s="29" t="s">
        <v>1312</v>
      </c>
      <c r="AL162" s="29" t="s">
        <v>1313</v>
      </c>
      <c r="AM162" s="29"/>
      <c r="AN162" s="3" t="s">
        <v>3994</v>
      </c>
      <c r="AO162" t="s">
        <v>3772</v>
      </c>
    </row>
    <row r="163" spans="1:41" ht="36">
      <c r="A163">
        <v>162</v>
      </c>
      <c r="B163" s="3" t="s">
        <v>1304</v>
      </c>
      <c r="C163" s="3" t="s">
        <v>1333</v>
      </c>
      <c r="D163" s="3" t="s">
        <v>1306</v>
      </c>
      <c r="E163" s="3"/>
      <c r="F163" s="3"/>
      <c r="G163" s="3" t="s">
        <v>1334</v>
      </c>
      <c r="H163" s="3" t="s">
        <v>84</v>
      </c>
      <c r="I163" s="3" t="s">
        <v>40</v>
      </c>
      <c r="J163" s="14">
        <v>90017</v>
      </c>
      <c r="L163" s="3" t="s">
        <v>1335</v>
      </c>
      <c r="M163" s="2" t="s">
        <v>1309</v>
      </c>
      <c r="N163" s="2" t="s">
        <v>1317</v>
      </c>
      <c r="O163" s="2"/>
      <c r="P163" s="6" t="s">
        <v>1336</v>
      </c>
      <c r="Q163" s="6"/>
      <c r="R163" s="6"/>
      <c r="S163" s="6"/>
      <c r="T163" s="6"/>
      <c r="U163" s="3" t="s">
        <v>45</v>
      </c>
      <c r="V163" s="3">
        <v>0</v>
      </c>
      <c r="W163" s="3">
        <v>3</v>
      </c>
      <c r="X163" s="3"/>
      <c r="Y163" s="3"/>
      <c r="Z163" s="3"/>
      <c r="AA163" s="3"/>
      <c r="AB163" s="3"/>
      <c r="AC163" s="1">
        <v>2</v>
      </c>
      <c r="AD163" s="7">
        <v>0</v>
      </c>
      <c r="AE163" s="7">
        <v>0</v>
      </c>
      <c r="AF163" s="7">
        <v>1</v>
      </c>
      <c r="AG163" s="7">
        <v>0</v>
      </c>
      <c r="AH163" s="7">
        <v>0</v>
      </c>
      <c r="AI163" s="7">
        <v>0</v>
      </c>
      <c r="AJ163" s="7">
        <v>0</v>
      </c>
      <c r="AK163" s="29" t="s">
        <v>1312</v>
      </c>
      <c r="AL163" s="29" t="s">
        <v>1313</v>
      </c>
      <c r="AM163" s="29"/>
      <c r="AN163" s="3" t="s">
        <v>3994</v>
      </c>
      <c r="AO163" t="s">
        <v>3772</v>
      </c>
    </row>
    <row r="164" spans="1:41" ht="24" customHeight="1">
      <c r="A164">
        <v>163</v>
      </c>
      <c r="B164" s="3" t="s">
        <v>1304</v>
      </c>
      <c r="C164" s="3" t="s">
        <v>1337</v>
      </c>
      <c r="D164" s="3" t="s">
        <v>1306</v>
      </c>
      <c r="E164" s="3"/>
      <c r="F164" s="3"/>
      <c r="G164" s="3" t="s">
        <v>1338</v>
      </c>
      <c r="H164" s="3" t="s">
        <v>84</v>
      </c>
      <c r="I164" s="3" t="s">
        <v>40</v>
      </c>
      <c r="J164" s="14">
        <v>90036</v>
      </c>
      <c r="L164" s="3" t="s">
        <v>1339</v>
      </c>
      <c r="M164" s="2" t="s">
        <v>1309</v>
      </c>
      <c r="N164" s="2" t="s">
        <v>1317</v>
      </c>
      <c r="O164" s="2"/>
      <c r="P164" s="6" t="s">
        <v>1336</v>
      </c>
      <c r="Q164" s="6"/>
      <c r="R164" s="6"/>
      <c r="S164" s="6"/>
      <c r="T164" s="6"/>
      <c r="U164" s="3" t="s">
        <v>45</v>
      </c>
      <c r="V164" s="3">
        <v>0</v>
      </c>
      <c r="W164" s="3">
        <v>3</v>
      </c>
      <c r="X164" s="3"/>
      <c r="Y164" s="3"/>
      <c r="Z164" s="3"/>
      <c r="AA164" s="3"/>
      <c r="AB164" s="3"/>
      <c r="AC164" s="1">
        <v>2</v>
      </c>
      <c r="AD164" s="7">
        <v>0</v>
      </c>
      <c r="AE164" s="7">
        <v>0</v>
      </c>
      <c r="AF164" s="7">
        <v>1</v>
      </c>
      <c r="AG164" s="7">
        <v>0</v>
      </c>
      <c r="AH164" s="7">
        <v>0</v>
      </c>
      <c r="AI164" s="7">
        <v>0</v>
      </c>
      <c r="AJ164" s="7">
        <v>0</v>
      </c>
      <c r="AK164" s="29" t="s">
        <v>1312</v>
      </c>
      <c r="AL164" s="29" t="s">
        <v>1313</v>
      </c>
      <c r="AM164" s="29"/>
      <c r="AN164" s="3" t="s">
        <v>3994</v>
      </c>
      <c r="AO164" t="s">
        <v>3772</v>
      </c>
    </row>
    <row r="165" spans="1:41" ht="48" customHeight="1">
      <c r="A165">
        <v>164</v>
      </c>
      <c r="B165" s="3" t="s">
        <v>1304</v>
      </c>
      <c r="C165" s="3" t="s">
        <v>181</v>
      </c>
      <c r="D165" s="3" t="s">
        <v>1306</v>
      </c>
      <c r="E165" s="3"/>
      <c r="F165" s="3"/>
      <c r="G165" s="3" t="s">
        <v>1340</v>
      </c>
      <c r="H165" s="3" t="s">
        <v>84</v>
      </c>
      <c r="I165" s="3" t="s">
        <v>40</v>
      </c>
      <c r="J165" s="14">
        <v>90046</v>
      </c>
      <c r="L165" s="3" t="s">
        <v>1341</v>
      </c>
      <c r="M165" s="2" t="s">
        <v>1309</v>
      </c>
      <c r="N165" s="2" t="s">
        <v>1317</v>
      </c>
      <c r="O165" s="2"/>
      <c r="P165" s="6" t="s">
        <v>1342</v>
      </c>
      <c r="Q165" s="6"/>
      <c r="R165" s="6"/>
      <c r="S165" s="6"/>
      <c r="T165" s="6"/>
      <c r="U165" s="3" t="s">
        <v>45</v>
      </c>
      <c r="V165" s="3">
        <v>0</v>
      </c>
      <c r="W165" s="3">
        <v>3</v>
      </c>
      <c r="X165" s="3"/>
      <c r="Y165" s="3"/>
      <c r="Z165" s="3"/>
      <c r="AA165" s="3"/>
      <c r="AB165" s="3"/>
      <c r="AC165" s="1">
        <v>2</v>
      </c>
      <c r="AD165" s="7">
        <v>0</v>
      </c>
      <c r="AE165" s="7">
        <v>0</v>
      </c>
      <c r="AF165" s="7">
        <v>1</v>
      </c>
      <c r="AG165" s="7">
        <v>0</v>
      </c>
      <c r="AH165" s="7">
        <v>0</v>
      </c>
      <c r="AI165" s="7">
        <v>0</v>
      </c>
      <c r="AJ165" s="7">
        <v>0</v>
      </c>
      <c r="AK165" s="29" t="s">
        <v>1312</v>
      </c>
      <c r="AL165" s="29" t="s">
        <v>1313</v>
      </c>
      <c r="AM165" s="29"/>
      <c r="AN165" s="3" t="s">
        <v>3994</v>
      </c>
      <c r="AO165" t="s">
        <v>3772</v>
      </c>
    </row>
    <row r="166" spans="1:41" ht="24" customHeight="1">
      <c r="A166">
        <v>165</v>
      </c>
      <c r="B166" s="3" t="s">
        <v>1343</v>
      </c>
      <c r="D166" s="3" t="s">
        <v>1295</v>
      </c>
      <c r="E166" s="3"/>
      <c r="F166" s="3"/>
      <c r="G166" t="s">
        <v>1344</v>
      </c>
      <c r="H166" s="3" t="s">
        <v>1345</v>
      </c>
      <c r="I166" s="3" t="s">
        <v>1346</v>
      </c>
      <c r="J166" s="14">
        <v>77002</v>
      </c>
      <c r="L166" t="s">
        <v>1347</v>
      </c>
      <c r="M166" s="2" t="s">
        <v>1348</v>
      </c>
      <c r="N166" s="2" t="s">
        <v>1349</v>
      </c>
      <c r="O166" s="2"/>
      <c r="P166" s="4" t="s">
        <v>1350</v>
      </c>
      <c r="Q166" s="4"/>
      <c r="R166" s="4"/>
      <c r="S166" s="4"/>
      <c r="T166" s="4"/>
      <c r="U166" s="3" t="s">
        <v>45</v>
      </c>
      <c r="V166" s="3">
        <v>1</v>
      </c>
      <c r="W166" s="3">
        <v>3</v>
      </c>
      <c r="X166" s="3">
        <v>2</v>
      </c>
      <c r="Y166" s="3"/>
      <c r="Z166" s="3"/>
      <c r="AA166" s="3"/>
      <c r="AB166" s="3"/>
      <c r="AC166" s="1">
        <v>4</v>
      </c>
      <c r="AD166" s="1">
        <v>0</v>
      </c>
      <c r="AE166" s="1">
        <v>0</v>
      </c>
      <c r="AF166" s="1">
        <v>1</v>
      </c>
      <c r="AG166" s="1">
        <v>0</v>
      </c>
      <c r="AH166" s="1">
        <v>0</v>
      </c>
      <c r="AI166" s="1">
        <v>0</v>
      </c>
      <c r="AJ166" s="1">
        <v>0</v>
      </c>
      <c r="AK166" s="28" t="s">
        <v>1351</v>
      </c>
      <c r="AL166" s="28" t="s">
        <v>1352</v>
      </c>
      <c r="AN166" s="3" t="s">
        <v>3994</v>
      </c>
      <c r="AO166" t="s">
        <v>3773</v>
      </c>
    </row>
    <row r="167" spans="1:41" ht="48" customHeight="1">
      <c r="A167">
        <v>166</v>
      </c>
      <c r="B167" s="3" t="s">
        <v>1353</v>
      </c>
      <c r="D167" s="3" t="s">
        <v>62</v>
      </c>
      <c r="E167" s="3"/>
      <c r="F167" s="3"/>
      <c r="G167" t="s">
        <v>1354</v>
      </c>
      <c r="H167" s="3" t="s">
        <v>1355</v>
      </c>
      <c r="I167" s="3" t="s">
        <v>1356</v>
      </c>
      <c r="J167" s="14">
        <v>54016</v>
      </c>
      <c r="L167" t="s">
        <v>1357</v>
      </c>
      <c r="M167" s="2" t="s">
        <v>1358</v>
      </c>
      <c r="N167" s="2" t="s">
        <v>1358</v>
      </c>
      <c r="O167" s="2"/>
      <c r="P167" t="s">
        <v>1359</v>
      </c>
      <c r="U167" s="3" t="s">
        <v>45</v>
      </c>
      <c r="V167" s="3">
        <v>0</v>
      </c>
      <c r="W167" s="3">
        <v>3</v>
      </c>
      <c r="X167" s="3"/>
      <c r="Y167" s="3"/>
      <c r="Z167" s="3"/>
      <c r="AA167" s="3"/>
      <c r="AB167" s="3"/>
      <c r="AC167" s="1">
        <v>1</v>
      </c>
      <c r="AD167" s="1">
        <v>0</v>
      </c>
      <c r="AE167" s="1">
        <v>0</v>
      </c>
      <c r="AF167" s="1">
        <v>1</v>
      </c>
      <c r="AG167" s="1">
        <v>1</v>
      </c>
      <c r="AH167" s="1">
        <v>0</v>
      </c>
      <c r="AI167" s="1">
        <v>0</v>
      </c>
      <c r="AJ167" s="1">
        <v>1</v>
      </c>
      <c r="AK167" s="28" t="s">
        <v>1360</v>
      </c>
      <c r="AL167" s="28" t="s">
        <v>1361</v>
      </c>
      <c r="AM167" s="28" t="s">
        <v>1362</v>
      </c>
      <c r="AN167" s="3" t="s">
        <v>3994</v>
      </c>
      <c r="AO167" t="s">
        <v>4011</v>
      </c>
    </row>
    <row r="168" spans="1:41" ht="24">
      <c r="A168">
        <v>167</v>
      </c>
      <c r="B168" s="3" t="s">
        <v>1363</v>
      </c>
      <c r="D168" s="3" t="s">
        <v>49</v>
      </c>
      <c r="E168" s="3"/>
      <c r="F168" s="3"/>
      <c r="G168" t="s">
        <v>1364</v>
      </c>
      <c r="H168" s="3" t="s">
        <v>1365</v>
      </c>
      <c r="K168" t="s">
        <v>1366</v>
      </c>
      <c r="L168" t="s">
        <v>1367</v>
      </c>
      <c r="M168" s="2" t="s">
        <v>1368</v>
      </c>
      <c r="N168" s="2" t="s">
        <v>1369</v>
      </c>
      <c r="O168" s="2"/>
      <c r="P168" s="6" t="s">
        <v>1370</v>
      </c>
      <c r="Q168" s="4"/>
      <c r="R168" s="4"/>
      <c r="S168" s="4"/>
      <c r="T168" s="4"/>
      <c r="U168" s="3" t="s">
        <v>45</v>
      </c>
      <c r="V168" s="3">
        <v>0</v>
      </c>
      <c r="W168" s="3">
        <v>3</v>
      </c>
      <c r="X168" s="3"/>
      <c r="Y168" s="3"/>
      <c r="Z168" s="3"/>
      <c r="AA168" s="3"/>
      <c r="AB168" s="3"/>
      <c r="AC168" s="1">
        <v>2</v>
      </c>
      <c r="AD168" s="1">
        <v>0</v>
      </c>
      <c r="AE168" s="1">
        <v>0</v>
      </c>
      <c r="AF168" s="1">
        <v>0</v>
      </c>
      <c r="AG168" s="1">
        <v>0</v>
      </c>
      <c r="AH168" s="1">
        <v>0</v>
      </c>
      <c r="AI168" s="1">
        <v>0</v>
      </c>
      <c r="AJ168" s="1">
        <v>0</v>
      </c>
      <c r="AK168" s="28" t="s">
        <v>1371</v>
      </c>
      <c r="AL168" s="28" t="s">
        <v>1372</v>
      </c>
      <c r="AM168" s="28" t="s">
        <v>1373</v>
      </c>
      <c r="AN168" s="3" t="s">
        <v>3994</v>
      </c>
      <c r="AO168" t="s">
        <v>3774</v>
      </c>
    </row>
    <row r="169" spans="1:41">
      <c r="A169">
        <v>168</v>
      </c>
      <c r="B169" s="3" t="s">
        <v>1374</v>
      </c>
      <c r="C169" t="s">
        <v>1375</v>
      </c>
      <c r="D169" s="3" t="s">
        <v>1376</v>
      </c>
      <c r="E169" s="3"/>
      <c r="F169" s="3"/>
      <c r="G169" t="s">
        <v>1377</v>
      </c>
      <c r="H169" s="3" t="s">
        <v>1378</v>
      </c>
      <c r="J169">
        <v>50125</v>
      </c>
      <c r="K169" t="s">
        <v>1366</v>
      </c>
      <c r="L169" t="s">
        <v>1379</v>
      </c>
      <c r="M169" s="2" t="s">
        <v>1380</v>
      </c>
      <c r="N169" s="2" t="s">
        <v>1380</v>
      </c>
      <c r="O169" s="2"/>
      <c r="P169" t="s">
        <v>1381</v>
      </c>
      <c r="U169" s="3" t="s">
        <v>45</v>
      </c>
      <c r="V169" s="3">
        <v>0</v>
      </c>
      <c r="W169" s="3">
        <v>3</v>
      </c>
      <c r="X169" s="3"/>
      <c r="Y169" s="3"/>
      <c r="Z169" s="3"/>
      <c r="AA169" s="3"/>
      <c r="AB169" s="3"/>
      <c r="AC169" s="1">
        <v>3</v>
      </c>
      <c r="AD169" s="1">
        <v>0</v>
      </c>
      <c r="AE169" s="1">
        <v>0</v>
      </c>
      <c r="AF169" s="1">
        <v>0</v>
      </c>
      <c r="AG169" s="1">
        <v>0</v>
      </c>
      <c r="AH169" s="1">
        <v>0</v>
      </c>
      <c r="AI169" s="1">
        <v>0</v>
      </c>
      <c r="AJ169" s="1">
        <v>0</v>
      </c>
      <c r="AK169" s="28" t="s">
        <v>1382</v>
      </c>
      <c r="AL169" s="28" t="s">
        <v>1383</v>
      </c>
      <c r="AM169" s="28" t="s">
        <v>1384</v>
      </c>
      <c r="AN169" s="3" t="s">
        <v>3994</v>
      </c>
      <c r="AO169" t="s">
        <v>3775</v>
      </c>
    </row>
    <row r="170" spans="1:41" ht="36" customHeight="1">
      <c r="A170">
        <v>169</v>
      </c>
      <c r="B170" s="3" t="s">
        <v>1385</v>
      </c>
      <c r="C170" t="s">
        <v>1386</v>
      </c>
      <c r="D170" s="3" t="s">
        <v>49</v>
      </c>
      <c r="E170" s="3"/>
      <c r="F170" s="3"/>
      <c r="G170" t="s">
        <v>1387</v>
      </c>
      <c r="H170" s="3" t="s">
        <v>1378</v>
      </c>
      <c r="J170">
        <v>50125</v>
      </c>
      <c r="K170" t="s">
        <v>1366</v>
      </c>
      <c r="L170" t="s">
        <v>1388</v>
      </c>
      <c r="M170" s="2" t="s">
        <v>1389</v>
      </c>
      <c r="N170" s="2" t="s">
        <v>1390</v>
      </c>
      <c r="O170" s="2"/>
      <c r="P170" t="s">
        <v>1391</v>
      </c>
      <c r="U170" s="3" t="s">
        <v>69</v>
      </c>
      <c r="V170" s="3">
        <v>1</v>
      </c>
      <c r="W170" s="3">
        <v>3</v>
      </c>
      <c r="X170" s="3"/>
      <c r="Y170" s="3"/>
      <c r="Z170" s="3"/>
      <c r="AA170" s="3"/>
      <c r="AB170" s="3"/>
      <c r="AC170" s="1">
        <v>4</v>
      </c>
      <c r="AD170" s="1">
        <v>0</v>
      </c>
      <c r="AE170" s="1">
        <v>0</v>
      </c>
      <c r="AF170" s="1">
        <v>0</v>
      </c>
      <c r="AG170" s="1">
        <v>0</v>
      </c>
      <c r="AH170" s="1">
        <v>0</v>
      </c>
      <c r="AI170" s="1">
        <v>0</v>
      </c>
      <c r="AJ170" s="1">
        <v>0</v>
      </c>
      <c r="AK170" s="28" t="s">
        <v>1392</v>
      </c>
      <c r="AL170" s="28" t="s">
        <v>1393</v>
      </c>
      <c r="AM170" s="28" t="s">
        <v>1394</v>
      </c>
      <c r="AN170" s="3" t="s">
        <v>3994</v>
      </c>
      <c r="AO170" t="s">
        <v>3776</v>
      </c>
    </row>
    <row r="171" spans="1:41" ht="24" customHeight="1">
      <c r="A171">
        <v>170</v>
      </c>
      <c r="B171" s="3" t="s">
        <v>1395</v>
      </c>
      <c r="D171" s="3" t="s">
        <v>269</v>
      </c>
      <c r="E171" s="3"/>
      <c r="F171" s="3"/>
      <c r="G171" t="s">
        <v>1396</v>
      </c>
      <c r="H171" s="3" t="s">
        <v>1378</v>
      </c>
      <c r="J171">
        <v>50122</v>
      </c>
      <c r="K171" t="s">
        <v>1366</v>
      </c>
      <c r="L171" t="s">
        <v>1397</v>
      </c>
      <c r="M171" s="2" t="s">
        <v>1398</v>
      </c>
      <c r="N171" s="2" t="s">
        <v>1399</v>
      </c>
      <c r="O171" s="2"/>
      <c r="P171" t="s">
        <v>1400</v>
      </c>
      <c r="U171" s="3" t="s">
        <v>45</v>
      </c>
      <c r="V171" s="3">
        <v>0</v>
      </c>
      <c r="W171" s="3">
        <v>3</v>
      </c>
      <c r="X171" s="3"/>
      <c r="Y171" s="3"/>
      <c r="Z171" s="3"/>
      <c r="AA171" s="3"/>
      <c r="AB171" s="3"/>
      <c r="AC171" s="1">
        <v>2</v>
      </c>
      <c r="AD171" s="1" t="s">
        <v>444</v>
      </c>
      <c r="AE171" s="1" t="s">
        <v>444</v>
      </c>
      <c r="AF171" s="1">
        <v>0</v>
      </c>
      <c r="AG171" s="1">
        <v>0</v>
      </c>
      <c r="AH171" s="1">
        <v>0</v>
      </c>
      <c r="AI171" s="1">
        <v>0</v>
      </c>
      <c r="AJ171" s="1">
        <v>0</v>
      </c>
      <c r="AK171" s="28" t="s">
        <v>1401</v>
      </c>
      <c r="AL171" s="28" t="s">
        <v>1402</v>
      </c>
      <c r="AM171" s="28" t="s">
        <v>1403</v>
      </c>
      <c r="AN171" s="3" t="s">
        <v>3994</v>
      </c>
      <c r="AO171" t="s">
        <v>3777</v>
      </c>
    </row>
    <row r="172" spans="1:41" ht="36" customHeight="1">
      <c r="A172">
        <v>171</v>
      </c>
      <c r="B172" s="3" t="s">
        <v>1404</v>
      </c>
      <c r="D172" s="3" t="s">
        <v>62</v>
      </c>
      <c r="E172" s="3"/>
      <c r="F172" s="3"/>
      <c r="G172" t="s">
        <v>1405</v>
      </c>
      <c r="H172" s="3" t="s">
        <v>827</v>
      </c>
      <c r="I172" s="3" t="s">
        <v>828</v>
      </c>
      <c r="J172" t="s">
        <v>1406</v>
      </c>
      <c r="K172" t="s">
        <v>830</v>
      </c>
      <c r="L172" t="s">
        <v>1407</v>
      </c>
      <c r="M172" s="2" t="s">
        <v>1408</v>
      </c>
      <c r="N172" s="2" t="s">
        <v>1409</v>
      </c>
      <c r="O172" s="2"/>
      <c r="P172" s="4" t="s">
        <v>1410</v>
      </c>
      <c r="Q172" s="4"/>
      <c r="R172" s="4"/>
      <c r="S172" s="4"/>
      <c r="T172" s="4"/>
      <c r="U172" s="3" t="s">
        <v>45</v>
      </c>
      <c r="V172" s="3">
        <v>1</v>
      </c>
      <c r="W172" s="3">
        <v>3</v>
      </c>
      <c r="X172" s="3"/>
      <c r="Y172" s="3"/>
      <c r="Z172" s="3"/>
      <c r="AA172" s="3"/>
      <c r="AB172" s="3"/>
      <c r="AC172" s="1">
        <v>2</v>
      </c>
      <c r="AD172" s="1">
        <v>1</v>
      </c>
      <c r="AE172" s="1">
        <v>1</v>
      </c>
      <c r="AF172" s="1">
        <v>1</v>
      </c>
      <c r="AG172" s="1">
        <v>0</v>
      </c>
      <c r="AH172" s="1">
        <v>1</v>
      </c>
      <c r="AI172" s="1">
        <v>1</v>
      </c>
      <c r="AJ172" s="1">
        <v>0</v>
      </c>
      <c r="AK172" s="28" t="s">
        <v>1411</v>
      </c>
      <c r="AL172" s="28" t="s">
        <v>1412</v>
      </c>
      <c r="AM172" s="28" t="s">
        <v>1413</v>
      </c>
      <c r="AN172" s="3" t="s">
        <v>3999</v>
      </c>
      <c r="AO172" t="s">
        <v>3778</v>
      </c>
    </row>
    <row r="173" spans="1:41" ht="36" customHeight="1">
      <c r="A173">
        <v>172</v>
      </c>
      <c r="B173" t="s">
        <v>1414</v>
      </c>
      <c r="D173" s="3" t="s">
        <v>62</v>
      </c>
      <c r="E173" s="3"/>
      <c r="F173" s="3"/>
      <c r="G173" t="s">
        <v>1415</v>
      </c>
      <c r="H173" s="3" t="s">
        <v>827</v>
      </c>
      <c r="I173" s="3" t="s">
        <v>828</v>
      </c>
      <c r="J173" t="s">
        <v>1416</v>
      </c>
      <c r="K173" t="s">
        <v>830</v>
      </c>
      <c r="L173" t="s">
        <v>1417</v>
      </c>
      <c r="M173" s="2" t="s">
        <v>1418</v>
      </c>
      <c r="N173" s="2" t="s">
        <v>1419</v>
      </c>
      <c r="O173" s="2" t="s">
        <v>1420</v>
      </c>
      <c r="P173" s="3" t="s">
        <v>1421</v>
      </c>
      <c r="Q173" s="3" t="s">
        <v>1422</v>
      </c>
      <c r="R173" s="3" t="s">
        <v>1423</v>
      </c>
      <c r="U173" s="3" t="s">
        <v>45</v>
      </c>
      <c r="V173" s="3">
        <v>1</v>
      </c>
      <c r="W173" s="3">
        <v>3</v>
      </c>
      <c r="X173" s="3">
        <v>2</v>
      </c>
      <c r="Y173" s="3"/>
      <c r="Z173" s="3"/>
      <c r="AA173" s="3"/>
      <c r="AB173" s="3"/>
      <c r="AC173" s="1">
        <v>2</v>
      </c>
      <c r="AD173" s="1">
        <v>0</v>
      </c>
      <c r="AE173" s="1">
        <v>0</v>
      </c>
      <c r="AF173" s="1">
        <v>1</v>
      </c>
      <c r="AG173" s="1">
        <v>0</v>
      </c>
      <c r="AH173" s="1">
        <v>1</v>
      </c>
      <c r="AI173" s="1">
        <v>0</v>
      </c>
      <c r="AJ173" s="1">
        <v>0</v>
      </c>
      <c r="AK173" s="28" t="s">
        <v>1424</v>
      </c>
      <c r="AL173" s="28" t="s">
        <v>1425</v>
      </c>
      <c r="AN173" s="3" t="s">
        <v>3994</v>
      </c>
      <c r="AO173" t="s">
        <v>3779</v>
      </c>
    </row>
    <row r="174" spans="1:41" ht="24" customHeight="1">
      <c r="A174">
        <v>173</v>
      </c>
      <c r="B174" t="s">
        <v>1426</v>
      </c>
      <c r="C174" s="3" t="s">
        <v>1427</v>
      </c>
      <c r="D174" s="3" t="s">
        <v>1428</v>
      </c>
      <c r="E174" s="3"/>
      <c r="F174" s="3"/>
      <c r="G174" t="s">
        <v>1429</v>
      </c>
      <c r="H174" s="3" t="s">
        <v>1427</v>
      </c>
      <c r="I174" s="3" t="s">
        <v>828</v>
      </c>
      <c r="J174" t="s">
        <v>1430</v>
      </c>
      <c r="K174" t="s">
        <v>830</v>
      </c>
      <c r="L174" t="s">
        <v>1431</v>
      </c>
      <c r="M174" s="2" t="s">
        <v>1432</v>
      </c>
      <c r="N174" s="2" t="s">
        <v>1433</v>
      </c>
      <c r="O174" s="2"/>
      <c r="P174" s="3" t="s">
        <v>625</v>
      </c>
      <c r="U174" s="3" t="s">
        <v>45</v>
      </c>
      <c r="V174" s="3">
        <v>0</v>
      </c>
      <c r="W174" s="3">
        <v>3</v>
      </c>
      <c r="X174" s="3"/>
      <c r="Y174" s="3"/>
      <c r="Z174" s="3"/>
      <c r="AA174" s="3"/>
      <c r="AB174" s="3"/>
      <c r="AC174" s="1">
        <v>2</v>
      </c>
      <c r="AD174" s="1">
        <v>0</v>
      </c>
      <c r="AE174" s="1">
        <v>0</v>
      </c>
      <c r="AF174" s="1">
        <v>0</v>
      </c>
      <c r="AG174" s="1">
        <v>0</v>
      </c>
      <c r="AH174" s="1">
        <v>0</v>
      </c>
      <c r="AI174" s="1">
        <v>0</v>
      </c>
      <c r="AJ174" s="1">
        <v>0</v>
      </c>
      <c r="AK174" s="28" t="s">
        <v>1434</v>
      </c>
      <c r="AL174" s="28" t="s">
        <v>1435</v>
      </c>
      <c r="AN174" s="3" t="s">
        <v>3994</v>
      </c>
      <c r="AO174" t="s">
        <v>3780</v>
      </c>
    </row>
    <row r="175" spans="1:41" ht="24" customHeight="1">
      <c r="A175">
        <v>174</v>
      </c>
      <c r="B175" t="s">
        <v>1436</v>
      </c>
      <c r="D175" s="3" t="s">
        <v>62</v>
      </c>
      <c r="E175" s="3"/>
      <c r="F175" s="3"/>
      <c r="G175" t="s">
        <v>1437</v>
      </c>
      <c r="H175" s="3" t="s">
        <v>827</v>
      </c>
      <c r="I175" s="3" t="s">
        <v>828</v>
      </c>
      <c r="J175" t="s">
        <v>1438</v>
      </c>
      <c r="K175" t="s">
        <v>830</v>
      </c>
      <c r="L175" t="s">
        <v>1439</v>
      </c>
      <c r="M175" s="2" t="s">
        <v>1440</v>
      </c>
      <c r="N175" s="2" t="s">
        <v>1441</v>
      </c>
      <c r="O175" s="2" t="s">
        <v>1442</v>
      </c>
      <c r="P175" s="4" t="s">
        <v>1443</v>
      </c>
      <c r="Q175" s="4"/>
      <c r="R175" s="4"/>
      <c r="S175" s="4"/>
      <c r="T175" s="4"/>
      <c r="U175" s="3" t="s">
        <v>69</v>
      </c>
      <c r="V175" s="3">
        <v>1</v>
      </c>
      <c r="W175" s="3">
        <v>3</v>
      </c>
      <c r="X175" s="3"/>
      <c r="Y175" s="3"/>
      <c r="Z175" s="3"/>
      <c r="AA175" s="3"/>
      <c r="AB175" s="3"/>
      <c r="AC175" s="1">
        <v>2</v>
      </c>
      <c r="AD175" s="1">
        <v>0</v>
      </c>
      <c r="AE175" s="1">
        <v>0</v>
      </c>
      <c r="AF175" s="1">
        <v>0</v>
      </c>
      <c r="AG175" s="1">
        <v>0</v>
      </c>
      <c r="AH175" s="1">
        <v>0</v>
      </c>
      <c r="AI175" s="1">
        <v>0</v>
      </c>
      <c r="AJ175" s="1">
        <v>0</v>
      </c>
      <c r="AK175" s="28" t="s">
        <v>1444</v>
      </c>
      <c r="AL175" s="28" t="s">
        <v>1445</v>
      </c>
      <c r="AM175" s="28" t="s">
        <v>1446</v>
      </c>
      <c r="AN175" s="3" t="s">
        <v>3994</v>
      </c>
      <c r="AO175" t="s">
        <v>3781</v>
      </c>
    </row>
    <row r="176" spans="1:41">
      <c r="A176">
        <v>175</v>
      </c>
      <c r="B176" t="s">
        <v>1447</v>
      </c>
      <c r="D176" s="3" t="s">
        <v>1448</v>
      </c>
      <c r="E176" s="3"/>
      <c r="F176" s="3"/>
      <c r="G176" t="s">
        <v>1449</v>
      </c>
      <c r="H176" t="s">
        <v>827</v>
      </c>
      <c r="I176" s="3" t="s">
        <v>828</v>
      </c>
      <c r="J176" t="s">
        <v>1450</v>
      </c>
      <c r="K176" t="s">
        <v>830</v>
      </c>
      <c r="L176" t="s">
        <v>1451</v>
      </c>
      <c r="M176" s="2" t="s">
        <v>1452</v>
      </c>
      <c r="N176" s="2" t="s">
        <v>1452</v>
      </c>
      <c r="O176" s="2"/>
      <c r="P176" s="6" t="s">
        <v>625</v>
      </c>
      <c r="Q176" s="4"/>
      <c r="R176" s="4"/>
      <c r="S176" s="4"/>
      <c r="T176" s="4"/>
      <c r="U176" s="3" t="s">
        <v>45</v>
      </c>
      <c r="V176" s="3">
        <v>0</v>
      </c>
      <c r="W176" s="3">
        <v>3</v>
      </c>
      <c r="X176" s="3"/>
      <c r="Y176" s="3"/>
      <c r="Z176" s="3"/>
      <c r="AA176" s="3"/>
      <c r="AB176" s="3"/>
      <c r="AC176" s="1">
        <v>3</v>
      </c>
      <c r="AD176" s="1">
        <v>0</v>
      </c>
      <c r="AE176" s="1">
        <v>0</v>
      </c>
      <c r="AF176" s="1">
        <v>1</v>
      </c>
      <c r="AG176" s="1">
        <v>1</v>
      </c>
      <c r="AH176" s="1">
        <v>0</v>
      </c>
      <c r="AI176" s="1">
        <v>0</v>
      </c>
      <c r="AJ176" s="1">
        <v>0</v>
      </c>
      <c r="AK176" s="28" t="s">
        <v>1453</v>
      </c>
      <c r="AL176" s="28" t="s">
        <v>1454</v>
      </c>
      <c r="AN176" s="3" t="s">
        <v>3999</v>
      </c>
      <c r="AO176" t="s">
        <v>3782</v>
      </c>
    </row>
    <row r="177" spans="1:41" ht="12" customHeight="1">
      <c r="A177">
        <v>176</v>
      </c>
      <c r="B177" t="s">
        <v>1455</v>
      </c>
      <c r="D177" s="3" t="s">
        <v>62</v>
      </c>
      <c r="E177" s="3"/>
      <c r="F177" s="3"/>
      <c r="G177" t="s">
        <v>1456</v>
      </c>
      <c r="H177" t="s">
        <v>827</v>
      </c>
      <c r="I177" s="3" t="s">
        <v>828</v>
      </c>
      <c r="J177" t="s">
        <v>1457</v>
      </c>
      <c r="K177" t="s">
        <v>830</v>
      </c>
      <c r="L177" t="s">
        <v>1458</v>
      </c>
      <c r="M177" s="2" t="s">
        <v>1459</v>
      </c>
      <c r="N177" s="2" t="s">
        <v>1460</v>
      </c>
      <c r="O177" s="2" t="s">
        <v>1461</v>
      </c>
      <c r="P177" s="4" t="s">
        <v>1462</v>
      </c>
      <c r="Q177" s="4"/>
      <c r="R177" s="4"/>
      <c r="S177" s="4"/>
      <c r="T177" s="4"/>
      <c r="U177" s="3" t="s">
        <v>45</v>
      </c>
      <c r="V177" s="3">
        <v>1</v>
      </c>
      <c r="W177" s="3">
        <v>3</v>
      </c>
      <c r="X177" s="3"/>
      <c r="Y177" s="3"/>
      <c r="Z177" s="3"/>
      <c r="AA177" s="3"/>
      <c r="AB177" s="3"/>
      <c r="AC177" s="1">
        <v>1</v>
      </c>
      <c r="AD177" s="1">
        <v>0</v>
      </c>
      <c r="AE177" s="1">
        <v>0</v>
      </c>
      <c r="AF177" s="1">
        <v>0</v>
      </c>
      <c r="AG177" s="1">
        <v>0</v>
      </c>
      <c r="AH177" s="1">
        <v>1</v>
      </c>
      <c r="AI177" s="1">
        <v>0</v>
      </c>
      <c r="AJ177" s="1">
        <v>0</v>
      </c>
      <c r="AK177" s="28" t="s">
        <v>1463</v>
      </c>
      <c r="AL177" s="28" t="s">
        <v>1464</v>
      </c>
      <c r="AN177" s="3" t="s">
        <v>3994</v>
      </c>
      <c r="AO177" t="s">
        <v>3783</v>
      </c>
    </row>
    <row r="178" spans="1:41" ht="36" customHeight="1">
      <c r="A178">
        <v>177</v>
      </c>
      <c r="B178" t="s">
        <v>1465</v>
      </c>
      <c r="D178" s="3" t="s">
        <v>49</v>
      </c>
      <c r="E178" s="3"/>
      <c r="F178" s="3"/>
      <c r="G178" t="s">
        <v>1466</v>
      </c>
      <c r="H178" t="s">
        <v>385</v>
      </c>
      <c r="I178" s="3" t="s">
        <v>386</v>
      </c>
      <c r="J178">
        <v>10022</v>
      </c>
      <c r="L178" t="s">
        <v>1467</v>
      </c>
      <c r="M178" s="2" t="s">
        <v>1468</v>
      </c>
      <c r="N178" s="2" t="s">
        <v>1469</v>
      </c>
      <c r="O178" s="2"/>
      <c r="P178" s="4" t="s">
        <v>1470</v>
      </c>
      <c r="Q178" s="4"/>
      <c r="R178" s="4"/>
      <c r="S178" s="4"/>
      <c r="T178" s="4"/>
      <c r="U178" s="3" t="s">
        <v>69</v>
      </c>
      <c r="V178" s="3">
        <v>1</v>
      </c>
      <c r="W178" s="3">
        <v>3</v>
      </c>
      <c r="X178" s="3"/>
      <c r="Y178" s="3"/>
      <c r="Z178" s="3"/>
      <c r="AA178" s="3"/>
      <c r="AB178" s="3"/>
      <c r="AC178" s="1">
        <v>2</v>
      </c>
      <c r="AD178" s="1">
        <v>1</v>
      </c>
      <c r="AE178" s="1">
        <v>0</v>
      </c>
      <c r="AF178" s="1">
        <v>0</v>
      </c>
      <c r="AG178" s="1">
        <v>0</v>
      </c>
      <c r="AH178" s="1">
        <v>1</v>
      </c>
      <c r="AI178" s="1">
        <v>1</v>
      </c>
      <c r="AJ178" s="1">
        <v>0</v>
      </c>
      <c r="AK178" s="28" t="s">
        <v>1471</v>
      </c>
      <c r="AL178" s="28" t="s">
        <v>1472</v>
      </c>
      <c r="AN178" s="3" t="s">
        <v>3994</v>
      </c>
      <c r="AO178" t="s">
        <v>3784</v>
      </c>
    </row>
    <row r="179" spans="1:41" ht="24" customHeight="1">
      <c r="A179">
        <v>178</v>
      </c>
      <c r="B179" t="s">
        <v>1473</v>
      </c>
      <c r="D179" s="3" t="s">
        <v>49</v>
      </c>
      <c r="E179" s="3"/>
      <c r="F179" s="3"/>
      <c r="G179" t="s">
        <v>1474</v>
      </c>
      <c r="H179" t="s">
        <v>385</v>
      </c>
      <c r="I179" s="3" t="s">
        <v>386</v>
      </c>
      <c r="J179">
        <v>10022</v>
      </c>
      <c r="L179" t="s">
        <v>1475</v>
      </c>
      <c r="M179" s="2" t="s">
        <v>1476</v>
      </c>
      <c r="N179" s="2" t="s">
        <v>1476</v>
      </c>
      <c r="O179" s="2" t="s">
        <v>1477</v>
      </c>
      <c r="P179" t="s">
        <v>1478</v>
      </c>
      <c r="U179" s="3" t="s">
        <v>69</v>
      </c>
      <c r="V179" s="3">
        <v>1</v>
      </c>
      <c r="W179" s="3">
        <v>3</v>
      </c>
      <c r="X179" s="3"/>
      <c r="Y179" s="3"/>
      <c r="Z179" s="3"/>
      <c r="AA179" s="3"/>
      <c r="AB179" s="3"/>
      <c r="AC179" s="1">
        <v>3</v>
      </c>
      <c r="AD179" s="1">
        <v>0</v>
      </c>
      <c r="AE179" s="1">
        <v>0</v>
      </c>
      <c r="AF179" s="1">
        <v>0</v>
      </c>
      <c r="AG179" s="1">
        <v>0</v>
      </c>
      <c r="AH179" s="1">
        <v>0</v>
      </c>
      <c r="AI179" s="1">
        <v>0</v>
      </c>
      <c r="AJ179" s="1">
        <v>0</v>
      </c>
      <c r="AK179" s="28" t="s">
        <v>1479</v>
      </c>
      <c r="AL179" s="28" t="s">
        <v>1480</v>
      </c>
      <c r="AN179" s="3" t="s">
        <v>3994</v>
      </c>
      <c r="AO179" t="s">
        <v>3785</v>
      </c>
    </row>
    <row r="180" spans="1:41" ht="36" customHeight="1">
      <c r="A180">
        <v>179</v>
      </c>
      <c r="B180" s="3" t="s">
        <v>1481</v>
      </c>
      <c r="D180" s="3" t="s">
        <v>1096</v>
      </c>
      <c r="E180" s="3"/>
      <c r="F180" s="3"/>
      <c r="G180" t="s">
        <v>1482</v>
      </c>
      <c r="H180" t="s">
        <v>385</v>
      </c>
      <c r="I180" s="3" t="s">
        <v>386</v>
      </c>
      <c r="J180">
        <v>10019</v>
      </c>
      <c r="L180" t="s">
        <v>1483</v>
      </c>
      <c r="M180" s="2" t="s">
        <v>1484</v>
      </c>
      <c r="N180" s="2"/>
      <c r="O180" s="2"/>
      <c r="P180" t="s">
        <v>1485</v>
      </c>
      <c r="U180" s="3" t="s">
        <v>171</v>
      </c>
      <c r="V180" s="3">
        <v>0</v>
      </c>
      <c r="W180" s="3">
        <v>3</v>
      </c>
      <c r="X180" s="3"/>
      <c r="Y180" s="3"/>
      <c r="Z180" s="3"/>
      <c r="AA180" s="3"/>
      <c r="AB180" s="3"/>
      <c r="AC180" s="1">
        <v>3</v>
      </c>
      <c r="AD180" s="1">
        <v>0</v>
      </c>
      <c r="AE180" s="1">
        <v>0</v>
      </c>
      <c r="AF180" s="1">
        <v>0</v>
      </c>
      <c r="AG180" s="1">
        <v>0</v>
      </c>
      <c r="AH180" s="1">
        <v>0</v>
      </c>
      <c r="AI180" s="1">
        <v>0</v>
      </c>
      <c r="AJ180" s="1">
        <v>0</v>
      </c>
      <c r="AK180" s="29" t="s">
        <v>1486</v>
      </c>
      <c r="AL180" s="28" t="s">
        <v>1103</v>
      </c>
      <c r="AN180" s="3" t="s">
        <v>3994</v>
      </c>
      <c r="AO180" t="s">
        <v>3786</v>
      </c>
    </row>
    <row r="181" spans="1:41" ht="24">
      <c r="A181">
        <v>180</v>
      </c>
      <c r="B181" t="s">
        <v>1487</v>
      </c>
      <c r="D181" s="3" t="s">
        <v>1129</v>
      </c>
      <c r="E181" s="3"/>
      <c r="F181" s="3"/>
      <c r="G181" t="s">
        <v>1488</v>
      </c>
      <c r="H181" t="s">
        <v>550</v>
      </c>
      <c r="I181" s="3" t="s">
        <v>40</v>
      </c>
      <c r="J181">
        <v>90815</v>
      </c>
      <c r="L181" t="s">
        <v>1489</v>
      </c>
      <c r="M181" s="2" t="s">
        <v>1490</v>
      </c>
      <c r="N181" s="2" t="s">
        <v>1491</v>
      </c>
      <c r="O181" s="2"/>
      <c r="P181" s="4" t="s">
        <v>1492</v>
      </c>
      <c r="Q181" s="4"/>
      <c r="R181" s="4"/>
      <c r="S181" s="4"/>
      <c r="T181" s="4"/>
      <c r="U181" s="3" t="s">
        <v>45</v>
      </c>
      <c r="V181" s="3">
        <v>0</v>
      </c>
      <c r="W181" s="3">
        <v>3</v>
      </c>
      <c r="X181" s="3"/>
      <c r="Y181" s="3"/>
      <c r="Z181" s="3"/>
      <c r="AA181" s="3"/>
      <c r="AB181" s="3"/>
      <c r="AC181" s="1">
        <v>100</v>
      </c>
      <c r="AD181" s="1">
        <v>0</v>
      </c>
      <c r="AE181" s="1">
        <v>1</v>
      </c>
      <c r="AF181" s="1">
        <v>1</v>
      </c>
      <c r="AG181" s="1">
        <v>0</v>
      </c>
      <c r="AH181" s="1">
        <v>0</v>
      </c>
      <c r="AI181" s="1">
        <v>0</v>
      </c>
      <c r="AJ181" s="1">
        <v>0</v>
      </c>
      <c r="AK181" s="28" t="s">
        <v>1493</v>
      </c>
      <c r="AL181" s="28" t="s">
        <v>1494</v>
      </c>
      <c r="AM181" s="28" t="s">
        <v>1495</v>
      </c>
      <c r="AN181" s="3" t="s">
        <v>3994</v>
      </c>
      <c r="AO181" t="s">
        <v>3787</v>
      </c>
    </row>
    <row r="182" spans="1:41" ht="48" customHeight="1">
      <c r="A182">
        <v>181</v>
      </c>
      <c r="B182" t="s">
        <v>1496</v>
      </c>
      <c r="C182" s="3" t="s">
        <v>394</v>
      </c>
      <c r="D182" s="3" t="s">
        <v>973</v>
      </c>
      <c r="E182" s="3"/>
      <c r="F182" s="3"/>
      <c r="G182" t="s">
        <v>1497</v>
      </c>
      <c r="H182" t="s">
        <v>1498</v>
      </c>
      <c r="I182" s="3" t="s">
        <v>1499</v>
      </c>
      <c r="J182" t="s">
        <v>1500</v>
      </c>
      <c r="K182" t="s">
        <v>1501</v>
      </c>
      <c r="M182" s="2" t="s">
        <v>1502</v>
      </c>
      <c r="N182" s="2" t="s">
        <v>1503</v>
      </c>
      <c r="O182" s="2"/>
      <c r="P182" s="4" t="s">
        <v>1504</v>
      </c>
      <c r="Q182" s="4"/>
      <c r="R182" s="4"/>
      <c r="S182" s="4"/>
      <c r="T182" s="4"/>
      <c r="U182" s="3" t="s">
        <v>69</v>
      </c>
      <c r="V182" s="3">
        <v>0</v>
      </c>
      <c r="W182" s="3">
        <v>3</v>
      </c>
      <c r="X182" s="3"/>
      <c r="Y182" s="3"/>
      <c r="Z182" s="3"/>
      <c r="AA182" s="3"/>
      <c r="AB182" s="3"/>
      <c r="AC182" s="1">
        <v>1</v>
      </c>
      <c r="AD182" s="1">
        <v>0</v>
      </c>
      <c r="AE182" s="1">
        <v>0</v>
      </c>
      <c r="AF182" s="1">
        <v>0</v>
      </c>
      <c r="AG182" s="1">
        <v>0</v>
      </c>
      <c r="AH182" s="1">
        <v>0</v>
      </c>
      <c r="AI182" s="1">
        <v>0</v>
      </c>
      <c r="AJ182" s="1">
        <v>0</v>
      </c>
      <c r="AK182" s="28" t="s">
        <v>1505</v>
      </c>
      <c r="AL182" s="28" t="s">
        <v>1506</v>
      </c>
      <c r="AN182" s="3" t="s">
        <v>3994</v>
      </c>
      <c r="AO182" t="s">
        <v>3788</v>
      </c>
    </row>
    <row r="183" spans="1:41" ht="12" customHeight="1">
      <c r="A183">
        <v>182</v>
      </c>
      <c r="B183" t="s">
        <v>1507</v>
      </c>
      <c r="D183" s="3" t="s">
        <v>49</v>
      </c>
      <c r="E183" s="3"/>
      <c r="F183" s="3"/>
      <c r="G183" t="s">
        <v>1508</v>
      </c>
      <c r="H183" t="s">
        <v>1509</v>
      </c>
      <c r="I183" s="3" t="s">
        <v>1510</v>
      </c>
      <c r="J183">
        <v>48104</v>
      </c>
      <c r="L183" t="s">
        <v>1511</v>
      </c>
      <c r="M183" s="2" t="s">
        <v>1512</v>
      </c>
      <c r="N183" s="2" t="s">
        <v>1513</v>
      </c>
      <c r="O183" s="2"/>
      <c r="P183" s="4" t="s">
        <v>1514</v>
      </c>
      <c r="Q183" s="4"/>
      <c r="R183" s="4"/>
      <c r="S183" s="4"/>
      <c r="T183" s="4"/>
      <c r="U183" s="3" t="s">
        <v>45</v>
      </c>
      <c r="V183" s="3">
        <v>0</v>
      </c>
      <c r="W183" s="3">
        <v>3</v>
      </c>
      <c r="X183" s="3"/>
      <c r="Y183" s="3"/>
      <c r="Z183" s="3"/>
      <c r="AA183" s="3"/>
      <c r="AB183" s="3"/>
      <c r="AC183" s="1">
        <v>3</v>
      </c>
      <c r="AD183" s="1">
        <v>0</v>
      </c>
      <c r="AE183" s="1">
        <v>0</v>
      </c>
      <c r="AF183" s="1">
        <v>0</v>
      </c>
      <c r="AG183" s="1">
        <v>0</v>
      </c>
      <c r="AH183" s="1">
        <v>1</v>
      </c>
      <c r="AI183" s="1">
        <v>0</v>
      </c>
      <c r="AJ183" s="1">
        <v>0</v>
      </c>
      <c r="AK183" s="28" t="s">
        <v>1515</v>
      </c>
      <c r="AL183" s="28" t="s">
        <v>1516</v>
      </c>
      <c r="AM183" s="28" t="s">
        <v>1517</v>
      </c>
      <c r="AN183" s="3" t="s">
        <v>3994</v>
      </c>
      <c r="AO183" t="s">
        <v>3789</v>
      </c>
    </row>
    <row r="184" spans="1:41" ht="36" customHeight="1">
      <c r="A184">
        <v>183</v>
      </c>
      <c r="B184" t="s">
        <v>1518</v>
      </c>
      <c r="D184" s="3" t="s">
        <v>133</v>
      </c>
      <c r="E184" s="3"/>
      <c r="F184" s="3"/>
      <c r="G184" t="s">
        <v>1519</v>
      </c>
      <c r="H184" t="s">
        <v>1520</v>
      </c>
      <c r="J184">
        <v>75006</v>
      </c>
      <c r="K184" t="s">
        <v>1521</v>
      </c>
      <c r="L184" t="s">
        <v>1522</v>
      </c>
      <c r="M184" s="2" t="s">
        <v>1523</v>
      </c>
      <c r="N184" s="2" t="s">
        <v>1524</v>
      </c>
      <c r="O184" s="2" t="s">
        <v>1525</v>
      </c>
      <c r="P184" s="4" t="s">
        <v>1526</v>
      </c>
      <c r="Q184" s="4"/>
      <c r="R184" s="4"/>
      <c r="S184" s="4"/>
      <c r="T184" s="4"/>
      <c r="U184" s="3" t="s">
        <v>69</v>
      </c>
      <c r="V184" s="3">
        <v>1</v>
      </c>
      <c r="W184" s="3">
        <v>3</v>
      </c>
      <c r="X184" s="3"/>
      <c r="Y184" s="3"/>
      <c r="Z184" s="3"/>
      <c r="AA184" s="3"/>
      <c r="AB184" s="3"/>
      <c r="AC184" s="1">
        <v>1</v>
      </c>
      <c r="AD184" s="1">
        <v>0</v>
      </c>
      <c r="AE184" s="1">
        <v>0</v>
      </c>
      <c r="AF184" s="1">
        <v>0</v>
      </c>
      <c r="AG184" s="1">
        <v>0</v>
      </c>
      <c r="AH184" s="1">
        <v>0</v>
      </c>
      <c r="AI184" s="1">
        <v>0</v>
      </c>
      <c r="AJ184" s="1">
        <v>0</v>
      </c>
      <c r="AK184" s="28" t="s">
        <v>1527</v>
      </c>
      <c r="AL184" s="28" t="s">
        <v>1528</v>
      </c>
      <c r="AM184" s="28" t="s">
        <v>1529</v>
      </c>
      <c r="AN184" s="3" t="s">
        <v>3994</v>
      </c>
      <c r="AO184" t="s">
        <v>3790</v>
      </c>
    </row>
    <row r="185" spans="1:41" ht="36" customHeight="1">
      <c r="A185">
        <v>184</v>
      </c>
      <c r="B185" t="s">
        <v>1530</v>
      </c>
      <c r="D185" s="3" t="s">
        <v>113</v>
      </c>
      <c r="E185" s="3"/>
      <c r="F185" s="3"/>
      <c r="G185" t="s">
        <v>1531</v>
      </c>
      <c r="H185" t="s">
        <v>1520</v>
      </c>
      <c r="J185">
        <v>75005</v>
      </c>
      <c r="K185" t="s">
        <v>1521</v>
      </c>
      <c r="L185" t="s">
        <v>1532</v>
      </c>
      <c r="M185" s="3" t="s">
        <v>625</v>
      </c>
      <c r="P185" t="s">
        <v>1533</v>
      </c>
      <c r="U185" s="3" t="s">
        <v>69</v>
      </c>
      <c r="V185" s="3">
        <v>0</v>
      </c>
      <c r="W185" s="3">
        <v>3</v>
      </c>
      <c r="X185" s="3"/>
      <c r="Y185" s="3"/>
      <c r="Z185" s="3"/>
      <c r="AA185" s="3"/>
      <c r="AB185" s="3"/>
      <c r="AC185" s="1">
        <v>1</v>
      </c>
      <c r="AD185" s="1">
        <v>0</v>
      </c>
      <c r="AE185" s="1">
        <v>0</v>
      </c>
      <c r="AF185" s="1">
        <v>0</v>
      </c>
      <c r="AG185" s="1">
        <v>0</v>
      </c>
      <c r="AH185" s="1">
        <v>0</v>
      </c>
      <c r="AI185" s="1">
        <v>0</v>
      </c>
      <c r="AJ185" s="1">
        <v>0</v>
      </c>
      <c r="AK185" s="28" t="s">
        <v>1534</v>
      </c>
      <c r="AL185" s="28" t="s">
        <v>1535</v>
      </c>
      <c r="AN185" s="3" t="s">
        <v>3994</v>
      </c>
      <c r="AO185" t="s">
        <v>3791</v>
      </c>
    </row>
    <row r="186" spans="1:41" ht="36" customHeight="1">
      <c r="A186">
        <v>185</v>
      </c>
      <c r="B186" s="3" t="s">
        <v>1536</v>
      </c>
      <c r="D186" s="3" t="s">
        <v>1537</v>
      </c>
      <c r="E186" s="3"/>
      <c r="F186" s="3"/>
      <c r="G186" t="s">
        <v>1538</v>
      </c>
      <c r="H186" t="s">
        <v>1378</v>
      </c>
      <c r="J186">
        <v>50123</v>
      </c>
      <c r="K186" t="s">
        <v>1366</v>
      </c>
      <c r="L186" t="s">
        <v>1539</v>
      </c>
      <c r="M186" s="2" t="s">
        <v>1540</v>
      </c>
      <c r="N186" s="2" t="s">
        <v>1541</v>
      </c>
      <c r="O186" s="2"/>
      <c r="P186" t="s">
        <v>1542</v>
      </c>
      <c r="U186" s="3" t="s">
        <v>45</v>
      </c>
      <c r="V186" s="3">
        <v>1</v>
      </c>
      <c r="AC186" s="1">
        <v>1</v>
      </c>
      <c r="AD186" s="1">
        <v>0</v>
      </c>
      <c r="AE186" s="1">
        <v>0</v>
      </c>
      <c r="AF186" s="1">
        <v>0</v>
      </c>
      <c r="AG186" s="1">
        <v>0</v>
      </c>
      <c r="AH186" s="1">
        <v>0</v>
      </c>
      <c r="AI186" s="1">
        <v>0</v>
      </c>
      <c r="AJ186" s="1">
        <v>0</v>
      </c>
      <c r="AK186" s="28" t="s">
        <v>1543</v>
      </c>
      <c r="AL186" s="28" t="s">
        <v>1544</v>
      </c>
      <c r="AN186" s="3" t="s">
        <v>3994</v>
      </c>
      <c r="AO186" t="s">
        <v>3792</v>
      </c>
    </row>
    <row r="187" spans="1:41" ht="12" customHeight="1">
      <c r="A187">
        <v>186</v>
      </c>
      <c r="B187" s="3" t="s">
        <v>1545</v>
      </c>
      <c r="C187" s="3" t="s">
        <v>1546</v>
      </c>
      <c r="D187" s="3" t="s">
        <v>1547</v>
      </c>
      <c r="E187" s="3"/>
      <c r="F187" s="3"/>
      <c r="G187" t="s">
        <v>1548</v>
      </c>
      <c r="H187" t="s">
        <v>1546</v>
      </c>
      <c r="I187" t="s">
        <v>1549</v>
      </c>
      <c r="J187">
        <v>30303</v>
      </c>
      <c r="L187" t="s">
        <v>1550</v>
      </c>
      <c r="M187" s="2" t="s">
        <v>1551</v>
      </c>
      <c r="N187" s="2" t="s">
        <v>1552</v>
      </c>
      <c r="O187" s="2"/>
      <c r="P187" s="4" t="s">
        <v>1553</v>
      </c>
      <c r="Q187" s="4"/>
      <c r="R187" s="4"/>
      <c r="S187" s="4"/>
      <c r="T187" s="4"/>
      <c r="U187" s="3" t="s">
        <v>45</v>
      </c>
      <c r="V187" s="3">
        <v>0</v>
      </c>
      <c r="W187" s="3">
        <v>3</v>
      </c>
      <c r="X187" s="3"/>
      <c r="Y187" s="3"/>
      <c r="Z187" s="3"/>
      <c r="AA187" s="3"/>
      <c r="AB187" s="3"/>
      <c r="AC187" s="1">
        <v>1</v>
      </c>
      <c r="AD187" s="1">
        <v>0</v>
      </c>
      <c r="AE187" s="1">
        <v>0</v>
      </c>
      <c r="AF187" s="1">
        <v>0</v>
      </c>
      <c r="AG187" s="1">
        <v>0</v>
      </c>
      <c r="AH187" s="1">
        <v>0</v>
      </c>
      <c r="AI187" s="1">
        <v>0</v>
      </c>
      <c r="AJ187" s="1">
        <v>0</v>
      </c>
      <c r="AK187" s="28" t="s">
        <v>1554</v>
      </c>
      <c r="AL187" s="28" t="s">
        <v>1555</v>
      </c>
      <c r="AN187" s="3" t="s">
        <v>3994</v>
      </c>
      <c r="AO187" t="s">
        <v>3793</v>
      </c>
    </row>
    <row r="188" spans="1:41" ht="84" customHeight="1">
      <c r="A188">
        <v>187</v>
      </c>
      <c r="B188" t="s">
        <v>1556</v>
      </c>
      <c r="D188" s="3" t="s">
        <v>1129</v>
      </c>
      <c r="E188" s="3"/>
      <c r="F188" s="3"/>
      <c r="G188" t="s">
        <v>1557</v>
      </c>
      <c r="H188" t="s">
        <v>1558</v>
      </c>
      <c r="J188">
        <v>50025</v>
      </c>
      <c r="K188" t="s">
        <v>1366</v>
      </c>
      <c r="L188" t="s">
        <v>1559</v>
      </c>
      <c r="M188" s="2" t="s">
        <v>1560</v>
      </c>
      <c r="N188" s="2"/>
      <c r="O188" s="2"/>
      <c r="P188" s="6" t="s">
        <v>625</v>
      </c>
      <c r="Q188" s="4"/>
      <c r="R188" s="4"/>
      <c r="S188" s="4"/>
      <c r="T188" s="4"/>
      <c r="U188" s="3" t="s">
        <v>1150</v>
      </c>
      <c r="V188" s="3">
        <v>1</v>
      </c>
      <c r="W188" s="3">
        <v>2</v>
      </c>
      <c r="X188" s="3"/>
      <c r="Y188" s="3"/>
      <c r="Z188" s="3"/>
      <c r="AA188" s="3"/>
      <c r="AB188" s="3"/>
      <c r="AC188" s="1">
        <v>100</v>
      </c>
      <c r="AD188" s="1">
        <v>0</v>
      </c>
      <c r="AE188" s="1">
        <v>1</v>
      </c>
      <c r="AF188" s="1">
        <v>0</v>
      </c>
      <c r="AG188" s="1">
        <v>0</v>
      </c>
      <c r="AH188" s="1">
        <v>1</v>
      </c>
      <c r="AI188" s="1">
        <v>1</v>
      </c>
      <c r="AJ188" s="1">
        <v>0</v>
      </c>
      <c r="AK188" s="28" t="s">
        <v>1561</v>
      </c>
      <c r="AL188" s="28" t="s">
        <v>1562</v>
      </c>
      <c r="AN188" s="3" t="s">
        <v>3994</v>
      </c>
      <c r="AO188" t="s">
        <v>3794</v>
      </c>
    </row>
    <row r="189" spans="1:41" ht="48" customHeight="1">
      <c r="A189">
        <v>188</v>
      </c>
      <c r="B189" t="s">
        <v>1563</v>
      </c>
      <c r="D189" s="3" t="s">
        <v>1564</v>
      </c>
      <c r="E189" s="3"/>
      <c r="F189" s="3"/>
      <c r="G189" t="s">
        <v>1565</v>
      </c>
      <c r="H189" t="s">
        <v>1498</v>
      </c>
      <c r="J189" t="s">
        <v>1566</v>
      </c>
      <c r="K189" t="s">
        <v>1501</v>
      </c>
      <c r="L189" t="s">
        <v>1567</v>
      </c>
      <c r="M189" s="2" t="s">
        <v>1568</v>
      </c>
      <c r="N189" s="2" t="s">
        <v>1569</v>
      </c>
      <c r="O189" s="2"/>
      <c r="P189" s="4" t="s">
        <v>1570</v>
      </c>
      <c r="Q189" s="4"/>
      <c r="R189" s="4"/>
      <c r="S189" s="4"/>
      <c r="T189" s="4"/>
      <c r="U189" s="3" t="s">
        <v>171</v>
      </c>
      <c r="V189" s="3">
        <v>1</v>
      </c>
      <c r="W189" s="3">
        <v>3</v>
      </c>
      <c r="X189" s="3"/>
      <c r="Y189" s="3"/>
      <c r="Z189" s="3"/>
      <c r="AA189" s="3"/>
      <c r="AB189" s="3"/>
      <c r="AC189" s="1">
        <v>3</v>
      </c>
      <c r="AD189" s="1">
        <v>0</v>
      </c>
      <c r="AE189" s="1">
        <v>0</v>
      </c>
      <c r="AF189" s="1">
        <v>0</v>
      </c>
      <c r="AG189" s="1">
        <v>0</v>
      </c>
      <c r="AH189" s="1">
        <v>0</v>
      </c>
      <c r="AI189" s="1">
        <v>0</v>
      </c>
      <c r="AJ189" s="1">
        <v>0</v>
      </c>
      <c r="AK189" s="28" t="s">
        <v>1571</v>
      </c>
      <c r="AL189" s="28" t="s">
        <v>1572</v>
      </c>
      <c r="AN189" s="3" t="s">
        <v>3994</v>
      </c>
      <c r="AO189" t="s">
        <v>3795</v>
      </c>
    </row>
    <row r="190" spans="1:41">
      <c r="A190">
        <v>189</v>
      </c>
      <c r="B190" t="s">
        <v>1573</v>
      </c>
      <c r="C190" s="3" t="s">
        <v>1378</v>
      </c>
      <c r="D190" s="3" t="s">
        <v>49</v>
      </c>
      <c r="E190" s="3"/>
      <c r="F190" s="3"/>
      <c r="G190" t="s">
        <v>1574</v>
      </c>
      <c r="H190" t="s">
        <v>1378</v>
      </c>
      <c r="J190">
        <v>50122</v>
      </c>
      <c r="K190" t="s">
        <v>1366</v>
      </c>
      <c r="L190" t="s">
        <v>1575</v>
      </c>
      <c r="M190" s="2" t="s">
        <v>1576</v>
      </c>
      <c r="N190" s="2"/>
      <c r="O190" s="2"/>
      <c r="P190" s="6" t="s">
        <v>625</v>
      </c>
      <c r="Q190" s="4"/>
      <c r="R190" s="4"/>
      <c r="S190" s="4"/>
      <c r="T190" s="4"/>
      <c r="U190" s="3" t="s">
        <v>69</v>
      </c>
      <c r="V190" s="3">
        <v>1</v>
      </c>
      <c r="W190" s="3">
        <v>3</v>
      </c>
      <c r="X190" s="3"/>
      <c r="Y190" s="3"/>
      <c r="Z190" s="3"/>
      <c r="AA190" s="3"/>
      <c r="AB190" s="3"/>
      <c r="AC190" s="1">
        <v>3</v>
      </c>
      <c r="AD190" s="1">
        <v>0</v>
      </c>
      <c r="AE190" s="1">
        <v>0</v>
      </c>
      <c r="AF190" s="1">
        <v>0</v>
      </c>
      <c r="AG190" s="1">
        <v>0</v>
      </c>
      <c r="AH190" s="1">
        <v>0</v>
      </c>
      <c r="AI190" s="1">
        <v>0</v>
      </c>
      <c r="AJ190" s="1">
        <v>0</v>
      </c>
      <c r="AK190" s="28" t="s">
        <v>1577</v>
      </c>
      <c r="AL190" s="28" t="s">
        <v>1578</v>
      </c>
      <c r="AN190" s="3" t="s">
        <v>3994</v>
      </c>
      <c r="AO190" t="s">
        <v>3796</v>
      </c>
    </row>
    <row r="191" spans="1:41">
      <c r="A191">
        <v>190</v>
      </c>
      <c r="B191" t="s">
        <v>1573</v>
      </c>
      <c r="C191" s="3" t="s">
        <v>1579</v>
      </c>
      <c r="D191" s="3" t="s">
        <v>49</v>
      </c>
      <c r="E191" s="3"/>
      <c r="F191" s="3"/>
      <c r="G191" t="s">
        <v>1580</v>
      </c>
      <c r="H191" t="s">
        <v>534</v>
      </c>
      <c r="I191" t="s">
        <v>40</v>
      </c>
      <c r="J191">
        <v>92101</v>
      </c>
      <c r="L191" t="s">
        <v>1581</v>
      </c>
      <c r="M191" s="2" t="s">
        <v>1582</v>
      </c>
      <c r="N191" s="2" t="s">
        <v>1583</v>
      </c>
      <c r="O191" s="2"/>
      <c r="P191" t="s">
        <v>1584</v>
      </c>
      <c r="U191" s="3" t="s">
        <v>69</v>
      </c>
      <c r="V191" s="3">
        <v>1</v>
      </c>
      <c r="W191" s="3">
        <v>3</v>
      </c>
      <c r="X191" s="3"/>
      <c r="Y191" s="3"/>
      <c r="Z191" s="3"/>
      <c r="AA191" s="3"/>
      <c r="AB191" s="3"/>
      <c r="AC191" s="1">
        <v>3</v>
      </c>
      <c r="AD191" s="1">
        <v>0</v>
      </c>
      <c r="AE191" s="1">
        <v>0</v>
      </c>
      <c r="AF191" s="1">
        <v>0</v>
      </c>
      <c r="AG191" s="1">
        <v>0</v>
      </c>
      <c r="AH191" s="1">
        <v>0</v>
      </c>
      <c r="AI191" s="1">
        <v>0</v>
      </c>
      <c r="AJ191" s="1">
        <v>0</v>
      </c>
      <c r="AK191" s="28" t="s">
        <v>1585</v>
      </c>
      <c r="AL191" s="28" t="s">
        <v>1578</v>
      </c>
      <c r="AN191" s="3" t="s">
        <v>3994</v>
      </c>
      <c r="AO191" t="s">
        <v>3797</v>
      </c>
    </row>
    <row r="192" spans="1:41" ht="24" customHeight="1">
      <c r="A192">
        <v>191</v>
      </c>
      <c r="B192" t="s">
        <v>1573</v>
      </c>
      <c r="C192" s="3" t="s">
        <v>1586</v>
      </c>
      <c r="D192" s="3" t="s">
        <v>49</v>
      </c>
      <c r="E192" s="3"/>
      <c r="F192" s="3"/>
      <c r="G192" t="s">
        <v>1587</v>
      </c>
      <c r="H192" t="s">
        <v>1588</v>
      </c>
      <c r="I192" t="s">
        <v>1586</v>
      </c>
      <c r="J192">
        <v>20003</v>
      </c>
      <c r="L192" t="s">
        <v>1589</v>
      </c>
      <c r="M192" s="2" t="s">
        <v>1590</v>
      </c>
      <c r="N192" s="2" t="s">
        <v>1590</v>
      </c>
      <c r="O192" s="2"/>
      <c r="P192" s="4" t="s">
        <v>1591</v>
      </c>
      <c r="Q192" s="4"/>
      <c r="R192" s="4"/>
      <c r="S192" s="4"/>
      <c r="T192" s="4"/>
      <c r="U192" s="3" t="s">
        <v>69</v>
      </c>
      <c r="V192" s="3">
        <v>1</v>
      </c>
      <c r="W192" s="3">
        <v>3</v>
      </c>
      <c r="X192" s="3"/>
      <c r="Y192" s="3"/>
      <c r="Z192" s="3"/>
      <c r="AA192" s="3"/>
      <c r="AB192" s="3"/>
      <c r="AC192" s="1">
        <v>3</v>
      </c>
      <c r="AD192" s="1">
        <v>0</v>
      </c>
      <c r="AE192" s="1">
        <v>0</v>
      </c>
      <c r="AF192" s="1">
        <v>0</v>
      </c>
      <c r="AG192" s="1">
        <v>0</v>
      </c>
      <c r="AH192" s="1">
        <v>0</v>
      </c>
      <c r="AI192" s="1">
        <v>0</v>
      </c>
      <c r="AJ192" s="1">
        <v>0</v>
      </c>
      <c r="AK192" s="28" t="s">
        <v>1592</v>
      </c>
      <c r="AL192" s="28" t="s">
        <v>1593</v>
      </c>
      <c r="AM192" s="28" t="s">
        <v>1578</v>
      </c>
      <c r="AN192" s="3" t="s">
        <v>3994</v>
      </c>
      <c r="AO192" t="s">
        <v>3797</v>
      </c>
    </row>
    <row r="193" spans="1:41">
      <c r="A193">
        <v>192</v>
      </c>
      <c r="B193" t="s">
        <v>1594</v>
      </c>
      <c r="D193" s="3" t="s">
        <v>49</v>
      </c>
      <c r="E193" s="3"/>
      <c r="F193" s="3"/>
      <c r="G193" t="s">
        <v>1595</v>
      </c>
      <c r="H193" t="s">
        <v>1378</v>
      </c>
      <c r="J193">
        <v>50124</v>
      </c>
      <c r="K193" t="s">
        <v>1366</v>
      </c>
      <c r="L193" t="s">
        <v>1596</v>
      </c>
      <c r="M193" s="2" t="s">
        <v>1597</v>
      </c>
      <c r="N193" s="2" t="s">
        <v>1598</v>
      </c>
      <c r="O193" s="2"/>
      <c r="P193" s="6" t="s">
        <v>625</v>
      </c>
      <c r="Q193" s="4"/>
      <c r="R193" s="4"/>
      <c r="S193" s="4"/>
      <c r="T193" s="4"/>
      <c r="U193" s="3" t="s">
        <v>45</v>
      </c>
      <c r="V193" s="3">
        <v>1</v>
      </c>
      <c r="W193" s="3" t="s">
        <v>1150</v>
      </c>
      <c r="X193" s="3"/>
      <c r="Y193" s="3"/>
      <c r="Z193" s="3"/>
      <c r="AA193" s="3"/>
      <c r="AB193" s="3"/>
      <c r="AC193" s="1">
        <v>5</v>
      </c>
      <c r="AD193" s="1">
        <v>1</v>
      </c>
      <c r="AE193" s="1">
        <v>1</v>
      </c>
      <c r="AF193" s="1">
        <v>0</v>
      </c>
      <c r="AG193" s="1">
        <v>0</v>
      </c>
      <c r="AH193" s="1">
        <v>1</v>
      </c>
      <c r="AI193" s="1">
        <v>1</v>
      </c>
      <c r="AJ193" s="1">
        <v>0</v>
      </c>
      <c r="AK193" s="28" t="s">
        <v>1599</v>
      </c>
      <c r="AL193" s="28" t="s">
        <v>1600</v>
      </c>
      <c r="AN193" s="3" t="s">
        <v>3994</v>
      </c>
      <c r="AO193" t="s">
        <v>3798</v>
      </c>
    </row>
    <row r="194" spans="1:41" ht="24" customHeight="1">
      <c r="A194">
        <v>193</v>
      </c>
      <c r="B194" t="s">
        <v>1436</v>
      </c>
      <c r="D194" s="3" t="s">
        <v>49</v>
      </c>
      <c r="E194" s="3" t="s">
        <v>73</v>
      </c>
      <c r="F194" s="3"/>
      <c r="G194" t="s">
        <v>1601</v>
      </c>
      <c r="H194" t="s">
        <v>1602</v>
      </c>
      <c r="K194" t="s">
        <v>1603</v>
      </c>
      <c r="L194" t="s">
        <v>1604</v>
      </c>
      <c r="M194" s="2" t="s">
        <v>1605</v>
      </c>
      <c r="N194" s="2" t="s">
        <v>1605</v>
      </c>
      <c r="O194" s="2"/>
      <c r="P194" s="4" t="s">
        <v>1606</v>
      </c>
      <c r="Q194" s="4"/>
      <c r="R194" s="4"/>
      <c r="S194" s="4"/>
      <c r="T194" s="4"/>
      <c r="U194" s="3" t="s">
        <v>69</v>
      </c>
      <c r="V194" s="3">
        <v>1</v>
      </c>
      <c r="W194" s="3" t="s">
        <v>1150</v>
      </c>
      <c r="X194" s="3"/>
      <c r="Y194" s="3"/>
      <c r="Z194" s="3"/>
      <c r="AA194" s="3"/>
      <c r="AB194" s="3"/>
      <c r="AC194" s="1">
        <v>1</v>
      </c>
      <c r="AD194" s="1">
        <v>0</v>
      </c>
      <c r="AE194" s="1">
        <v>0</v>
      </c>
      <c r="AF194" s="1">
        <v>0</v>
      </c>
      <c r="AG194" s="1">
        <v>0</v>
      </c>
      <c r="AH194" s="1">
        <v>0</v>
      </c>
      <c r="AI194" s="1">
        <v>0</v>
      </c>
      <c r="AJ194" s="1">
        <v>0</v>
      </c>
      <c r="AK194" s="28" t="s">
        <v>1607</v>
      </c>
      <c r="AL194" s="28" t="s">
        <v>1608</v>
      </c>
      <c r="AM194" s="28" t="s">
        <v>1609</v>
      </c>
      <c r="AN194" s="3" t="s">
        <v>3994</v>
      </c>
      <c r="AO194" t="s">
        <v>3799</v>
      </c>
    </row>
    <row r="195" spans="1:41" ht="36" customHeight="1">
      <c r="A195">
        <v>194</v>
      </c>
      <c r="B195" t="s">
        <v>1610</v>
      </c>
      <c r="D195" s="3" t="s">
        <v>1611</v>
      </c>
      <c r="E195" s="3"/>
      <c r="F195" s="3"/>
      <c r="G195" t="s">
        <v>1612</v>
      </c>
      <c r="H195" t="s">
        <v>1613</v>
      </c>
      <c r="I195" t="s">
        <v>828</v>
      </c>
      <c r="J195" t="s">
        <v>1614</v>
      </c>
      <c r="K195" t="s">
        <v>830</v>
      </c>
      <c r="L195" t="s">
        <v>1615</v>
      </c>
      <c r="M195" s="2" t="s">
        <v>1616</v>
      </c>
      <c r="N195" s="2" t="s">
        <v>1617</v>
      </c>
      <c r="O195" s="2"/>
      <c r="P195" s="4" t="s">
        <v>1618</v>
      </c>
      <c r="Q195" s="4"/>
      <c r="R195" s="4"/>
      <c r="S195" s="4"/>
      <c r="T195" s="4"/>
      <c r="U195" s="3" t="s">
        <v>69</v>
      </c>
      <c r="V195" s="3">
        <v>0</v>
      </c>
      <c r="W195" s="3">
        <v>3</v>
      </c>
      <c r="X195" s="3"/>
      <c r="Y195" s="3"/>
      <c r="Z195" s="3"/>
      <c r="AA195" s="3"/>
      <c r="AB195" s="3"/>
      <c r="AC195" s="1">
        <v>2</v>
      </c>
      <c r="AD195" s="1">
        <v>0</v>
      </c>
      <c r="AE195" s="1">
        <v>0</v>
      </c>
      <c r="AF195" s="1">
        <v>0</v>
      </c>
      <c r="AG195" s="1">
        <v>0</v>
      </c>
      <c r="AH195" s="1">
        <v>0</v>
      </c>
      <c r="AI195" s="1">
        <v>0</v>
      </c>
      <c r="AJ195" s="1">
        <v>0</v>
      </c>
      <c r="AK195" s="28" t="s">
        <v>1619</v>
      </c>
      <c r="AL195" s="28" t="s">
        <v>1620</v>
      </c>
      <c r="AN195" s="3" t="s">
        <v>3994</v>
      </c>
      <c r="AO195" t="s">
        <v>3800</v>
      </c>
    </row>
    <row r="196" spans="1:41" ht="24" customHeight="1">
      <c r="A196">
        <v>195</v>
      </c>
      <c r="B196" t="s">
        <v>1621</v>
      </c>
      <c r="D196" s="3" t="s">
        <v>207</v>
      </c>
      <c r="E196" s="3"/>
      <c r="F196" s="3"/>
      <c r="G196" t="s">
        <v>1622</v>
      </c>
      <c r="H196" t="s">
        <v>827</v>
      </c>
      <c r="I196" t="s">
        <v>828</v>
      </c>
      <c r="J196" t="s">
        <v>1623</v>
      </c>
      <c r="K196" t="s">
        <v>830</v>
      </c>
      <c r="L196" t="s">
        <v>1624</v>
      </c>
      <c r="M196" s="2" t="s">
        <v>1625</v>
      </c>
      <c r="N196" s="2" t="s">
        <v>1626</v>
      </c>
      <c r="O196" s="2"/>
      <c r="P196" s="4" t="s">
        <v>1627</v>
      </c>
      <c r="Q196" s="4"/>
      <c r="R196" s="4"/>
      <c r="S196" s="4"/>
      <c r="T196" s="4"/>
      <c r="U196" t="s">
        <v>69</v>
      </c>
      <c r="V196" s="3">
        <v>0</v>
      </c>
      <c r="W196" s="3">
        <v>3</v>
      </c>
      <c r="X196" s="3"/>
      <c r="Y196" s="3"/>
      <c r="Z196" s="3"/>
      <c r="AA196" s="3"/>
      <c r="AB196" s="3"/>
      <c r="AC196" s="1">
        <v>2</v>
      </c>
      <c r="AD196" s="1">
        <v>0</v>
      </c>
      <c r="AE196" s="1">
        <v>0</v>
      </c>
      <c r="AF196" s="1">
        <v>0</v>
      </c>
      <c r="AG196" s="1">
        <v>0</v>
      </c>
      <c r="AH196" s="1">
        <v>0</v>
      </c>
      <c r="AI196" s="1">
        <v>0</v>
      </c>
      <c r="AJ196" s="1">
        <v>0</v>
      </c>
      <c r="AK196" s="28" t="s">
        <v>1628</v>
      </c>
      <c r="AL196" s="28" t="s">
        <v>1629</v>
      </c>
      <c r="AM196" s="28" t="s">
        <v>1630</v>
      </c>
      <c r="AN196" s="3" t="s">
        <v>3994</v>
      </c>
      <c r="AO196" t="s">
        <v>3801</v>
      </c>
    </row>
    <row r="197" spans="1:41" ht="12" customHeight="1">
      <c r="A197">
        <v>196</v>
      </c>
      <c r="B197" t="s">
        <v>1631</v>
      </c>
      <c r="D197" s="3" t="s">
        <v>207</v>
      </c>
      <c r="E197" s="3"/>
      <c r="F197" s="3"/>
      <c r="G197" t="s">
        <v>1632</v>
      </c>
      <c r="H197" t="s">
        <v>1633</v>
      </c>
      <c r="I197" t="s">
        <v>828</v>
      </c>
      <c r="J197" t="s">
        <v>1634</v>
      </c>
      <c r="K197" t="s">
        <v>830</v>
      </c>
      <c r="L197" t="s">
        <v>1635</v>
      </c>
      <c r="M197" s="2" t="s">
        <v>1636</v>
      </c>
      <c r="N197" s="2" t="s">
        <v>1636</v>
      </c>
      <c r="O197" s="2"/>
      <c r="P197" s="4" t="s">
        <v>1637</v>
      </c>
      <c r="Q197" s="4"/>
      <c r="R197" s="4"/>
      <c r="S197" s="4"/>
      <c r="T197" s="4"/>
      <c r="U197" t="s">
        <v>69</v>
      </c>
      <c r="V197" s="3">
        <v>0</v>
      </c>
      <c r="W197" s="3">
        <v>3</v>
      </c>
      <c r="X197" s="3"/>
      <c r="Y197" s="3"/>
      <c r="Z197" s="3"/>
      <c r="AA197" s="3"/>
      <c r="AB197" s="3"/>
      <c r="AC197" s="1">
        <v>2</v>
      </c>
      <c r="AD197" s="1">
        <v>0</v>
      </c>
      <c r="AE197" s="1">
        <v>0</v>
      </c>
      <c r="AF197" s="1">
        <v>0</v>
      </c>
      <c r="AG197" s="1">
        <v>0</v>
      </c>
      <c r="AH197" s="1">
        <v>0</v>
      </c>
      <c r="AI197" s="1">
        <v>0</v>
      </c>
      <c r="AJ197" s="1">
        <v>0</v>
      </c>
      <c r="AK197" s="28" t="s">
        <v>1638</v>
      </c>
      <c r="AL197" s="28" t="s">
        <v>1639</v>
      </c>
      <c r="AM197" s="28" t="s">
        <v>1640</v>
      </c>
      <c r="AN197" s="3" t="s">
        <v>3994</v>
      </c>
      <c r="AO197" t="s">
        <v>3802</v>
      </c>
    </row>
    <row r="198" spans="1:41" ht="24">
      <c r="A198">
        <v>197</v>
      </c>
      <c r="B198" t="s">
        <v>1641</v>
      </c>
      <c r="D198" s="3" t="s">
        <v>207</v>
      </c>
      <c r="E198" s="3"/>
      <c r="F198" s="3"/>
      <c r="G198" t="s">
        <v>1642</v>
      </c>
      <c r="H198" t="s">
        <v>1643</v>
      </c>
      <c r="I198" t="s">
        <v>828</v>
      </c>
      <c r="J198" t="s">
        <v>1644</v>
      </c>
      <c r="K198" t="s">
        <v>830</v>
      </c>
      <c r="L198" t="s">
        <v>1645</v>
      </c>
      <c r="M198" s="2" t="s">
        <v>1646</v>
      </c>
      <c r="N198" s="2" t="s">
        <v>1647</v>
      </c>
      <c r="O198" s="2"/>
      <c r="P198" s="4" t="s">
        <v>1648</v>
      </c>
      <c r="Q198" s="4"/>
      <c r="R198" s="4"/>
      <c r="S198" s="4"/>
      <c r="T198" s="4"/>
      <c r="U198" t="s">
        <v>45</v>
      </c>
      <c r="V198" s="3">
        <v>0</v>
      </c>
      <c r="W198" s="3">
        <v>3</v>
      </c>
      <c r="X198" s="3"/>
      <c r="Y198" s="3"/>
      <c r="Z198" s="3"/>
      <c r="AA198" s="3"/>
      <c r="AB198" s="3"/>
      <c r="AC198" s="1">
        <v>2</v>
      </c>
      <c r="AD198" s="1">
        <v>1</v>
      </c>
      <c r="AE198" s="1">
        <v>0</v>
      </c>
      <c r="AF198" s="1">
        <v>0</v>
      </c>
      <c r="AG198" s="1">
        <v>0</v>
      </c>
      <c r="AH198" s="1">
        <v>0</v>
      </c>
      <c r="AI198" s="1">
        <v>0</v>
      </c>
      <c r="AJ198" s="1">
        <v>0</v>
      </c>
      <c r="AK198" s="28" t="s">
        <v>1649</v>
      </c>
      <c r="AL198" s="28" t="s">
        <v>1650</v>
      </c>
      <c r="AN198" s="3" t="s">
        <v>3994</v>
      </c>
      <c r="AO198" t="s">
        <v>3803</v>
      </c>
    </row>
    <row r="199" spans="1:41" ht="12" customHeight="1">
      <c r="A199">
        <v>198</v>
      </c>
      <c r="B199" s="3" t="s">
        <v>1651</v>
      </c>
      <c r="D199" s="3" t="s">
        <v>1611</v>
      </c>
      <c r="E199" s="3"/>
      <c r="F199" s="3"/>
      <c r="G199" t="s">
        <v>1652</v>
      </c>
      <c r="H199" t="s">
        <v>827</v>
      </c>
      <c r="I199" t="s">
        <v>828</v>
      </c>
      <c r="J199" t="s">
        <v>1653</v>
      </c>
      <c r="K199" t="s">
        <v>830</v>
      </c>
      <c r="L199" t="s">
        <v>1654</v>
      </c>
      <c r="M199" s="2" t="s">
        <v>1655</v>
      </c>
      <c r="N199" s="2" t="s">
        <v>1656</v>
      </c>
      <c r="O199" s="2" t="s">
        <v>1657</v>
      </c>
      <c r="P199" s="4" t="s">
        <v>1658</v>
      </c>
      <c r="Q199" s="4"/>
      <c r="R199" s="4"/>
      <c r="S199" s="4"/>
      <c r="T199" s="4"/>
      <c r="U199" t="s">
        <v>69</v>
      </c>
      <c r="V199" s="3">
        <v>1</v>
      </c>
      <c r="W199" s="3">
        <v>3</v>
      </c>
      <c r="X199" s="3"/>
      <c r="Y199" s="3"/>
      <c r="Z199" s="3"/>
      <c r="AA199" s="3"/>
      <c r="AB199" s="3"/>
      <c r="AC199" s="1">
        <v>1</v>
      </c>
      <c r="AD199" s="1">
        <v>0</v>
      </c>
      <c r="AE199" s="1">
        <v>0</v>
      </c>
      <c r="AF199" s="1">
        <v>1</v>
      </c>
      <c r="AG199" s="1">
        <v>0</v>
      </c>
      <c r="AH199" s="1">
        <v>0</v>
      </c>
      <c r="AI199" s="1">
        <v>0</v>
      </c>
      <c r="AJ199" s="1">
        <v>0</v>
      </c>
      <c r="AK199" s="28" t="s">
        <v>1659</v>
      </c>
      <c r="AL199" s="28" t="s">
        <v>1660</v>
      </c>
      <c r="AM199" s="28" t="s">
        <v>1661</v>
      </c>
      <c r="AN199" s="3" t="s">
        <v>3994</v>
      </c>
      <c r="AO199" t="s">
        <v>3804</v>
      </c>
    </row>
    <row r="200" spans="1:41" ht="24" customHeight="1">
      <c r="A200">
        <v>199</v>
      </c>
      <c r="B200" t="s">
        <v>1662</v>
      </c>
      <c r="C200" t="s">
        <v>1663</v>
      </c>
      <c r="D200" s="3" t="s">
        <v>1611</v>
      </c>
      <c r="E200" s="3"/>
      <c r="F200" s="3"/>
      <c r="G200" t="s">
        <v>1664</v>
      </c>
      <c r="H200" t="s">
        <v>827</v>
      </c>
      <c r="I200" t="s">
        <v>828</v>
      </c>
      <c r="J200" t="s">
        <v>1665</v>
      </c>
      <c r="K200" t="s">
        <v>830</v>
      </c>
      <c r="L200" t="s">
        <v>1666</v>
      </c>
      <c r="M200" s="2" t="s">
        <v>1667</v>
      </c>
      <c r="N200" s="2" t="s">
        <v>1668</v>
      </c>
      <c r="O200" s="2" t="s">
        <v>1669</v>
      </c>
      <c r="P200" s="4" t="s">
        <v>1670</v>
      </c>
      <c r="Q200" s="4"/>
      <c r="R200" s="4"/>
      <c r="S200" s="4"/>
      <c r="T200" s="4"/>
      <c r="U200" t="s">
        <v>69</v>
      </c>
      <c r="V200" s="3">
        <v>1</v>
      </c>
      <c r="W200" s="3">
        <v>3</v>
      </c>
      <c r="X200" s="3">
        <v>4</v>
      </c>
      <c r="Y200" s="3"/>
      <c r="Z200" s="3"/>
      <c r="AA200" s="3"/>
      <c r="AB200" s="3"/>
      <c r="AC200" s="1">
        <v>1</v>
      </c>
      <c r="AD200" s="1">
        <v>0</v>
      </c>
      <c r="AE200" s="1">
        <v>0</v>
      </c>
      <c r="AF200" s="1">
        <v>0</v>
      </c>
      <c r="AG200" s="1">
        <v>0</v>
      </c>
      <c r="AH200" s="1">
        <v>0</v>
      </c>
      <c r="AI200" s="1">
        <v>0</v>
      </c>
      <c r="AJ200" s="1">
        <v>0</v>
      </c>
      <c r="AK200" s="28" t="s">
        <v>1671</v>
      </c>
      <c r="AL200" s="28" t="s">
        <v>1672</v>
      </c>
      <c r="AM200" s="28" t="s">
        <v>1673</v>
      </c>
      <c r="AN200" s="3" t="s">
        <v>3994</v>
      </c>
      <c r="AO200" t="s">
        <v>3805</v>
      </c>
    </row>
    <row r="201" spans="1:41" ht="24">
      <c r="A201">
        <v>200</v>
      </c>
      <c r="B201" t="s">
        <v>1674</v>
      </c>
      <c r="D201" s="3" t="s">
        <v>49</v>
      </c>
      <c r="E201" s="3"/>
      <c r="F201" s="3"/>
      <c r="G201" t="s">
        <v>1675</v>
      </c>
      <c r="H201" t="s">
        <v>827</v>
      </c>
      <c r="I201" t="s">
        <v>828</v>
      </c>
      <c r="J201" t="s">
        <v>1676</v>
      </c>
      <c r="K201" t="s">
        <v>830</v>
      </c>
      <c r="L201" t="s">
        <v>1677</v>
      </c>
      <c r="M201" s="2" t="s">
        <v>1678</v>
      </c>
      <c r="N201" s="2" t="s">
        <v>1678</v>
      </c>
      <c r="O201" s="2" t="s">
        <v>1679</v>
      </c>
      <c r="P201" s="4" t="s">
        <v>1680</v>
      </c>
      <c r="Q201" s="4"/>
      <c r="R201" s="4"/>
      <c r="S201" s="4"/>
      <c r="T201" s="4"/>
      <c r="U201" t="s">
        <v>69</v>
      </c>
      <c r="V201" s="3">
        <v>1</v>
      </c>
      <c r="W201" s="3">
        <v>3</v>
      </c>
      <c r="X201" s="3"/>
      <c r="Y201" s="3"/>
      <c r="Z201" s="3"/>
      <c r="AA201" s="3"/>
      <c r="AB201" s="3"/>
      <c r="AC201" s="1">
        <v>2</v>
      </c>
      <c r="AD201" s="1">
        <v>1</v>
      </c>
      <c r="AE201" s="1">
        <v>0</v>
      </c>
      <c r="AF201" s="1">
        <v>1</v>
      </c>
      <c r="AG201" s="1">
        <v>0</v>
      </c>
      <c r="AH201" s="1">
        <v>0</v>
      </c>
      <c r="AI201" s="1">
        <v>0</v>
      </c>
      <c r="AJ201" s="1">
        <v>0</v>
      </c>
      <c r="AK201" s="28" t="s">
        <v>1681</v>
      </c>
      <c r="AL201" s="28" t="s">
        <v>1682</v>
      </c>
      <c r="AN201" s="3" t="s">
        <v>3994</v>
      </c>
      <c r="AO201" t="s">
        <v>3806</v>
      </c>
    </row>
    <row r="202" spans="1:41" ht="12" customHeight="1">
      <c r="A202">
        <v>201</v>
      </c>
      <c r="B202" t="s">
        <v>1683</v>
      </c>
      <c r="D202" s="3" t="s">
        <v>49</v>
      </c>
      <c r="E202" s="3"/>
      <c r="F202" s="3"/>
      <c r="G202" t="s">
        <v>1684</v>
      </c>
      <c r="H202" t="s">
        <v>827</v>
      </c>
      <c r="I202" t="s">
        <v>828</v>
      </c>
      <c r="J202" t="s">
        <v>1685</v>
      </c>
      <c r="K202" t="s">
        <v>830</v>
      </c>
      <c r="L202" t="s">
        <v>1686</v>
      </c>
      <c r="M202" s="2" t="s">
        <v>1687</v>
      </c>
      <c r="N202" s="2" t="s">
        <v>1688</v>
      </c>
      <c r="O202" s="2" t="s">
        <v>1689</v>
      </c>
      <c r="P202" s="4" t="s">
        <v>1690</v>
      </c>
      <c r="Q202" s="4"/>
      <c r="R202" s="4"/>
      <c r="S202" s="4"/>
      <c r="T202" s="4"/>
      <c r="U202" t="s">
        <v>69</v>
      </c>
      <c r="V202" s="3">
        <v>1</v>
      </c>
      <c r="W202" s="3">
        <v>3</v>
      </c>
      <c r="X202" s="3"/>
      <c r="Y202" s="3"/>
      <c r="Z202" s="3"/>
      <c r="AA202" s="3"/>
      <c r="AB202" s="3"/>
      <c r="AC202" s="1">
        <v>2</v>
      </c>
      <c r="AD202" s="1">
        <v>1</v>
      </c>
      <c r="AE202" s="1">
        <v>0</v>
      </c>
      <c r="AF202" s="1">
        <v>0</v>
      </c>
      <c r="AG202" s="1">
        <v>0</v>
      </c>
      <c r="AH202" s="1">
        <v>0</v>
      </c>
      <c r="AI202" s="1">
        <v>0</v>
      </c>
      <c r="AJ202" s="1">
        <v>0</v>
      </c>
      <c r="AK202" s="28" t="s">
        <v>1691</v>
      </c>
      <c r="AL202" s="28" t="s">
        <v>1692</v>
      </c>
      <c r="AM202" s="28" t="s">
        <v>1693</v>
      </c>
      <c r="AN202" s="3" t="s">
        <v>3994</v>
      </c>
      <c r="AO202" t="s">
        <v>3807</v>
      </c>
    </row>
    <row r="203" spans="1:41" ht="24">
      <c r="A203">
        <v>202</v>
      </c>
      <c r="B203" t="s">
        <v>1694</v>
      </c>
      <c r="C203" t="s">
        <v>1695</v>
      </c>
      <c r="D203" s="3" t="s">
        <v>49</v>
      </c>
      <c r="E203" s="3"/>
      <c r="F203" s="3"/>
      <c r="G203" t="s">
        <v>1696</v>
      </c>
      <c r="H203" t="s">
        <v>385</v>
      </c>
      <c r="I203" t="s">
        <v>386</v>
      </c>
      <c r="J203">
        <v>10019</v>
      </c>
      <c r="L203" t="s">
        <v>1697</v>
      </c>
      <c r="M203" s="2" t="s">
        <v>1698</v>
      </c>
      <c r="N203" s="2" t="s">
        <v>1698</v>
      </c>
      <c r="O203" s="2"/>
      <c r="P203" s="4" t="s">
        <v>1699</v>
      </c>
      <c r="Q203" s="4"/>
      <c r="R203" s="4"/>
      <c r="S203" s="4"/>
      <c r="T203" s="4"/>
      <c r="U203" t="s">
        <v>69</v>
      </c>
      <c r="V203" s="3">
        <v>1</v>
      </c>
      <c r="W203" s="3">
        <v>1</v>
      </c>
      <c r="X203" s="3"/>
      <c r="Y203" s="3"/>
      <c r="Z203" s="3"/>
      <c r="AA203" s="3"/>
      <c r="AB203" s="3"/>
      <c r="AC203" s="1">
        <v>2</v>
      </c>
      <c r="AD203" s="1">
        <v>0</v>
      </c>
      <c r="AE203" s="1">
        <v>0</v>
      </c>
      <c r="AF203" s="1">
        <v>1</v>
      </c>
      <c r="AG203" s="1">
        <v>0</v>
      </c>
      <c r="AH203" s="1">
        <v>0</v>
      </c>
      <c r="AI203" s="1">
        <v>0</v>
      </c>
      <c r="AJ203" s="1">
        <v>0</v>
      </c>
      <c r="AK203" s="28" t="s">
        <v>1700</v>
      </c>
      <c r="AL203" s="28" t="s">
        <v>1701</v>
      </c>
      <c r="AN203" s="3" t="s">
        <v>3994</v>
      </c>
      <c r="AO203" t="s">
        <v>3808</v>
      </c>
    </row>
    <row r="204" spans="1:41" ht="24">
      <c r="A204">
        <v>203</v>
      </c>
      <c r="B204" t="s">
        <v>1702</v>
      </c>
      <c r="D204" s="3" t="s">
        <v>629</v>
      </c>
      <c r="E204" s="3"/>
      <c r="F204" s="3"/>
      <c r="G204" t="s">
        <v>4026</v>
      </c>
      <c r="H204" t="s">
        <v>1498</v>
      </c>
      <c r="I204" t="s">
        <v>1499</v>
      </c>
      <c r="J204" t="s">
        <v>1704</v>
      </c>
      <c r="K204" t="s">
        <v>1501</v>
      </c>
      <c r="L204" t="s">
        <v>1705</v>
      </c>
      <c r="M204" s="2" t="s">
        <v>1706</v>
      </c>
      <c r="N204" s="2" t="s">
        <v>1706</v>
      </c>
      <c r="O204" s="2"/>
      <c r="P204" s="4" t="s">
        <v>1707</v>
      </c>
      <c r="Q204" s="4"/>
      <c r="R204" s="4"/>
      <c r="S204" s="4"/>
      <c r="T204" s="4"/>
      <c r="U204" t="s">
        <v>69</v>
      </c>
      <c r="V204" s="3">
        <v>1</v>
      </c>
      <c r="W204" s="3">
        <v>3</v>
      </c>
      <c r="X204" s="3"/>
      <c r="Y204" s="3"/>
      <c r="Z204" s="3"/>
      <c r="AA204" s="3"/>
      <c r="AB204" s="3"/>
      <c r="AC204" s="1">
        <v>3</v>
      </c>
      <c r="AD204" s="1">
        <v>0</v>
      </c>
      <c r="AE204" s="1">
        <v>0</v>
      </c>
      <c r="AF204" s="1">
        <v>0</v>
      </c>
      <c r="AG204" s="1">
        <v>0</v>
      </c>
      <c r="AH204" s="1">
        <v>0</v>
      </c>
      <c r="AI204" s="1">
        <v>0</v>
      </c>
      <c r="AJ204" s="1">
        <v>0</v>
      </c>
      <c r="AK204" s="28" t="s">
        <v>1708</v>
      </c>
      <c r="AL204" s="28" t="s">
        <v>1709</v>
      </c>
      <c r="AN204" s="3" t="s">
        <v>3994</v>
      </c>
      <c r="AO204" t="s">
        <v>3809</v>
      </c>
    </row>
    <row r="205" spans="1:41" ht="24" customHeight="1">
      <c r="A205">
        <v>204</v>
      </c>
      <c r="B205" t="s">
        <v>1710</v>
      </c>
      <c r="D205" s="3" t="s">
        <v>133</v>
      </c>
      <c r="E205" s="3"/>
      <c r="F205" s="3"/>
      <c r="G205" t="s">
        <v>1711</v>
      </c>
      <c r="H205" t="s">
        <v>1286</v>
      </c>
      <c r="I205" t="s">
        <v>40</v>
      </c>
      <c r="J205">
        <v>90024</v>
      </c>
      <c r="L205" t="s">
        <v>1712</v>
      </c>
      <c r="M205" s="2" t="s">
        <v>1713</v>
      </c>
      <c r="N205" s="2" t="s">
        <v>1713</v>
      </c>
      <c r="O205" s="2"/>
      <c r="P205" s="4" t="s">
        <v>1714</v>
      </c>
      <c r="Q205" s="4"/>
      <c r="R205" s="4"/>
      <c r="S205" s="4"/>
      <c r="T205" s="4"/>
      <c r="U205" t="s">
        <v>45</v>
      </c>
      <c r="V205" s="3">
        <v>1</v>
      </c>
      <c r="W205" s="3" t="s">
        <v>1024</v>
      </c>
      <c r="X205" s="3">
        <v>4</v>
      </c>
      <c r="Y205" s="3"/>
      <c r="Z205" s="3"/>
      <c r="AA205" s="3"/>
      <c r="AB205" s="3"/>
      <c r="AC205" s="1">
        <v>2</v>
      </c>
      <c r="AD205" s="1">
        <v>0</v>
      </c>
      <c r="AE205" s="1">
        <v>0</v>
      </c>
      <c r="AF205" s="1">
        <v>1</v>
      </c>
      <c r="AG205" s="1">
        <v>0</v>
      </c>
      <c r="AH205" s="1">
        <v>0</v>
      </c>
      <c r="AI205" s="1">
        <v>0</v>
      </c>
      <c r="AJ205" s="1">
        <v>0</v>
      </c>
      <c r="AK205" s="28" t="s">
        <v>1715</v>
      </c>
      <c r="AL205" s="28" t="s">
        <v>1716</v>
      </c>
      <c r="AN205" s="3" t="s">
        <v>3994</v>
      </c>
      <c r="AO205" t="s">
        <v>3810</v>
      </c>
    </row>
    <row r="206" spans="1:41" ht="24" customHeight="1">
      <c r="A206">
        <v>205</v>
      </c>
      <c r="B206" s="3" t="s">
        <v>1717</v>
      </c>
      <c r="D206" s="3" t="s">
        <v>1718</v>
      </c>
      <c r="E206" s="3"/>
      <c r="F206" s="3"/>
      <c r="G206" t="s">
        <v>1719</v>
      </c>
      <c r="H206" t="s">
        <v>1378</v>
      </c>
      <c r="J206">
        <v>50125</v>
      </c>
      <c r="K206" t="s">
        <v>1366</v>
      </c>
      <c r="L206" t="s">
        <v>1720</v>
      </c>
      <c r="M206" s="2" t="s">
        <v>1540</v>
      </c>
      <c r="N206" s="2" t="s">
        <v>1721</v>
      </c>
      <c r="O206" s="2" t="s">
        <v>1722</v>
      </c>
      <c r="P206" t="s">
        <v>1723</v>
      </c>
      <c r="U206" t="s">
        <v>69</v>
      </c>
      <c r="V206" s="3">
        <v>1</v>
      </c>
      <c r="AC206" s="1">
        <v>1</v>
      </c>
      <c r="AD206" s="1">
        <v>0</v>
      </c>
      <c r="AE206" s="1">
        <v>0</v>
      </c>
      <c r="AF206" s="1">
        <v>0</v>
      </c>
      <c r="AG206" s="1">
        <v>0</v>
      </c>
      <c r="AH206" s="1">
        <v>0</v>
      </c>
      <c r="AI206" s="1">
        <v>0</v>
      </c>
      <c r="AJ206" s="1">
        <v>0</v>
      </c>
      <c r="AK206" s="28" t="s">
        <v>1724</v>
      </c>
      <c r="AL206" s="28" t="s">
        <v>1725</v>
      </c>
      <c r="AM206" s="28" t="s">
        <v>1726</v>
      </c>
      <c r="AN206" s="3" t="s">
        <v>3994</v>
      </c>
      <c r="AO206" t="s">
        <v>3811</v>
      </c>
    </row>
    <row r="207" spans="1:41">
      <c r="A207">
        <v>206</v>
      </c>
      <c r="B207" t="s">
        <v>1727</v>
      </c>
      <c r="D207" t="s">
        <v>198</v>
      </c>
      <c r="G207" t="s">
        <v>1728</v>
      </c>
      <c r="H207" t="s">
        <v>84</v>
      </c>
      <c r="I207" t="s">
        <v>40</v>
      </c>
      <c r="J207">
        <v>90028</v>
      </c>
      <c r="L207" t="s">
        <v>1729</v>
      </c>
      <c r="M207" s="2" t="s">
        <v>1730</v>
      </c>
      <c r="N207" s="2" t="s">
        <v>1730</v>
      </c>
      <c r="O207" s="2"/>
      <c r="P207" t="s">
        <v>1731</v>
      </c>
      <c r="U207" t="s">
        <v>69</v>
      </c>
      <c r="V207" s="3">
        <v>1</v>
      </c>
      <c r="W207" s="3">
        <v>3</v>
      </c>
      <c r="X207" s="3">
        <v>4</v>
      </c>
      <c r="Y207" s="3"/>
      <c r="Z207" s="3"/>
      <c r="AA207" s="3"/>
      <c r="AB207" s="3"/>
      <c r="AC207" s="1">
        <v>4</v>
      </c>
      <c r="AD207" s="1">
        <v>0</v>
      </c>
      <c r="AE207" s="1">
        <v>0</v>
      </c>
      <c r="AF207" s="1">
        <v>1</v>
      </c>
      <c r="AG207" s="1">
        <v>0</v>
      </c>
      <c r="AH207" s="1">
        <v>0</v>
      </c>
      <c r="AI207" s="1">
        <v>0</v>
      </c>
      <c r="AJ207" s="1">
        <v>0</v>
      </c>
      <c r="AK207" s="28" t="s">
        <v>1732</v>
      </c>
      <c r="AL207" s="28" t="s">
        <v>1733</v>
      </c>
      <c r="AM207" s="28" t="s">
        <v>1734</v>
      </c>
      <c r="AN207" s="3" t="s">
        <v>3994</v>
      </c>
      <c r="AO207" t="s">
        <v>3812</v>
      </c>
    </row>
    <row r="208" spans="1:41" ht="36" customHeight="1">
      <c r="A208">
        <v>207</v>
      </c>
      <c r="B208" t="s">
        <v>1735</v>
      </c>
      <c r="D208" t="s">
        <v>49</v>
      </c>
      <c r="G208" t="s">
        <v>1736</v>
      </c>
      <c r="H208" t="s">
        <v>1737</v>
      </c>
      <c r="J208">
        <v>50125</v>
      </c>
      <c r="K208" t="s">
        <v>1366</v>
      </c>
      <c r="L208" t="s">
        <v>1738</v>
      </c>
      <c r="M208" s="2" t="s">
        <v>1739</v>
      </c>
      <c r="N208" s="2"/>
      <c r="O208" s="2"/>
      <c r="P208" t="s">
        <v>1740</v>
      </c>
      <c r="U208" t="s">
        <v>45</v>
      </c>
      <c r="V208">
        <v>1</v>
      </c>
      <c r="AC208" s="1">
        <v>1</v>
      </c>
      <c r="AD208" s="1">
        <v>0</v>
      </c>
      <c r="AE208" s="1">
        <v>0</v>
      </c>
      <c r="AF208" s="1">
        <v>0</v>
      </c>
      <c r="AG208" s="1">
        <v>0</v>
      </c>
      <c r="AH208" s="1">
        <v>0</v>
      </c>
      <c r="AI208" s="1">
        <v>0</v>
      </c>
      <c r="AJ208" s="1">
        <v>0</v>
      </c>
      <c r="AK208" s="28" t="s">
        <v>1741</v>
      </c>
      <c r="AL208" s="28" t="s">
        <v>1742</v>
      </c>
      <c r="AM208" s="28" t="s">
        <v>1743</v>
      </c>
      <c r="AN208" s="3" t="s">
        <v>3994</v>
      </c>
      <c r="AO208" t="s">
        <v>3813</v>
      </c>
    </row>
    <row r="209" spans="1:41" ht="24">
      <c r="A209">
        <v>208</v>
      </c>
      <c r="B209" t="s">
        <v>1744</v>
      </c>
      <c r="D209" t="s">
        <v>513</v>
      </c>
      <c r="G209" t="s">
        <v>1745</v>
      </c>
      <c r="H209" t="s">
        <v>1378</v>
      </c>
      <c r="J209">
        <v>50125</v>
      </c>
      <c r="K209" t="s">
        <v>1366</v>
      </c>
      <c r="L209">
        <v>55285068</v>
      </c>
      <c r="M209" s="3" t="s">
        <v>625</v>
      </c>
      <c r="P209" s="4" t="s">
        <v>1746</v>
      </c>
      <c r="Q209" s="4"/>
      <c r="R209" s="4"/>
      <c r="S209" s="4"/>
      <c r="T209" s="4"/>
      <c r="U209" t="s">
        <v>237</v>
      </c>
      <c r="V209">
        <v>0</v>
      </c>
      <c r="AC209" s="1">
        <v>2</v>
      </c>
      <c r="AD209" s="1">
        <v>0</v>
      </c>
      <c r="AE209" s="1">
        <v>0</v>
      </c>
      <c r="AF209" s="1">
        <v>1</v>
      </c>
      <c r="AG209" s="1">
        <v>0</v>
      </c>
      <c r="AH209" s="1">
        <v>0</v>
      </c>
      <c r="AI209" s="1">
        <v>0</v>
      </c>
      <c r="AJ209" s="1">
        <v>0</v>
      </c>
      <c r="AK209" s="28" t="s">
        <v>1747</v>
      </c>
      <c r="AL209" s="28" t="s">
        <v>1748</v>
      </c>
      <c r="AM209" s="28" t="s">
        <v>1749</v>
      </c>
      <c r="AN209" s="3" t="s">
        <v>3994</v>
      </c>
      <c r="AO209" t="s">
        <v>3814</v>
      </c>
    </row>
    <row r="210" spans="1:41" ht="24" customHeight="1">
      <c r="A210">
        <v>209</v>
      </c>
      <c r="B210" t="s">
        <v>1750</v>
      </c>
      <c r="D210" t="s">
        <v>133</v>
      </c>
      <c r="G210" t="s">
        <v>1751</v>
      </c>
      <c r="H210" t="s">
        <v>197</v>
      </c>
      <c r="I210" t="s">
        <v>40</v>
      </c>
      <c r="J210">
        <v>90401</v>
      </c>
      <c r="L210" t="s">
        <v>1752</v>
      </c>
      <c r="M210" s="2" t="s">
        <v>1753</v>
      </c>
      <c r="N210" s="2" t="s">
        <v>1754</v>
      </c>
      <c r="O210" s="2" t="s">
        <v>1755</v>
      </c>
      <c r="P210" s="4" t="s">
        <v>1756</v>
      </c>
      <c r="Q210" s="4"/>
      <c r="R210" s="4"/>
      <c r="S210" s="4"/>
      <c r="T210" s="4"/>
      <c r="U210" t="s">
        <v>171</v>
      </c>
      <c r="V210">
        <v>1</v>
      </c>
      <c r="W210">
        <v>3</v>
      </c>
      <c r="X210">
        <v>4</v>
      </c>
      <c r="AC210" s="1">
        <v>4</v>
      </c>
      <c r="AD210" s="1">
        <v>0</v>
      </c>
      <c r="AE210" s="1">
        <v>0</v>
      </c>
      <c r="AF210" s="1">
        <v>0</v>
      </c>
      <c r="AG210" s="1">
        <v>0</v>
      </c>
      <c r="AH210" s="1">
        <v>0</v>
      </c>
      <c r="AI210" s="1">
        <v>0</v>
      </c>
      <c r="AJ210" s="1">
        <v>0</v>
      </c>
      <c r="AK210" s="28" t="s">
        <v>1757</v>
      </c>
      <c r="AL210" s="28" t="s">
        <v>1758</v>
      </c>
      <c r="AN210" s="3" t="s">
        <v>3994</v>
      </c>
      <c r="AO210" t="s">
        <v>3815</v>
      </c>
    </row>
    <row r="211" spans="1:41" ht="12" customHeight="1">
      <c r="A211">
        <v>210</v>
      </c>
      <c r="B211" s="3" t="s">
        <v>1759</v>
      </c>
      <c r="C211" s="3" t="s">
        <v>1760</v>
      </c>
      <c r="D211" t="s">
        <v>1761</v>
      </c>
      <c r="G211" t="s">
        <v>1762</v>
      </c>
      <c r="H211" t="s">
        <v>1763</v>
      </c>
      <c r="I211" t="s">
        <v>828</v>
      </c>
      <c r="J211" t="s">
        <v>1764</v>
      </c>
      <c r="K211" t="s">
        <v>830</v>
      </c>
      <c r="L211" t="s">
        <v>1765</v>
      </c>
      <c r="M211" s="2" t="s">
        <v>1766</v>
      </c>
      <c r="N211" s="2" t="s">
        <v>1767</v>
      </c>
      <c r="O211" s="2"/>
      <c r="P211" s="4" t="s">
        <v>1768</v>
      </c>
      <c r="Q211" s="4"/>
      <c r="R211" s="4"/>
      <c r="S211" s="4"/>
      <c r="T211" s="4"/>
      <c r="U211" t="s">
        <v>45</v>
      </c>
      <c r="V211">
        <v>1</v>
      </c>
      <c r="W211">
        <v>3</v>
      </c>
      <c r="AC211" s="1">
        <v>2</v>
      </c>
      <c r="AD211" s="1">
        <v>0</v>
      </c>
      <c r="AE211" s="1">
        <v>0</v>
      </c>
      <c r="AF211" s="1">
        <v>1</v>
      </c>
      <c r="AG211" s="1">
        <v>0</v>
      </c>
      <c r="AH211" s="1">
        <v>0</v>
      </c>
      <c r="AI211" s="1">
        <v>0</v>
      </c>
      <c r="AJ211" s="1">
        <v>0</v>
      </c>
      <c r="AK211" s="28" t="s">
        <v>1769</v>
      </c>
      <c r="AL211" s="28" t="s">
        <v>1770</v>
      </c>
      <c r="AN211" s="3" t="s">
        <v>3994</v>
      </c>
      <c r="AO211" t="s">
        <v>3816</v>
      </c>
    </row>
    <row r="212" spans="1:41">
      <c r="A212">
        <v>211</v>
      </c>
      <c r="B212" t="s">
        <v>1771</v>
      </c>
      <c r="D212" t="s">
        <v>62</v>
      </c>
      <c r="E212" s="3" t="s">
        <v>73</v>
      </c>
      <c r="G212" t="s">
        <v>1772</v>
      </c>
      <c r="H212" t="s">
        <v>197</v>
      </c>
      <c r="I212" t="s">
        <v>40</v>
      </c>
      <c r="J212">
        <v>90405</v>
      </c>
      <c r="L212" t="s">
        <v>1773</v>
      </c>
      <c r="M212" s="2" t="s">
        <v>1774</v>
      </c>
      <c r="N212" s="2" t="s">
        <v>1775</v>
      </c>
      <c r="O212" s="2"/>
      <c r="P212" t="s">
        <v>1776</v>
      </c>
      <c r="U212" t="s">
        <v>45</v>
      </c>
      <c r="V212">
        <v>0</v>
      </c>
      <c r="W212">
        <v>3</v>
      </c>
      <c r="AC212" s="1">
        <v>2</v>
      </c>
      <c r="AD212" s="1">
        <v>0</v>
      </c>
      <c r="AE212" s="1">
        <v>1</v>
      </c>
      <c r="AF212" s="1">
        <v>1</v>
      </c>
      <c r="AG212" s="1">
        <v>0</v>
      </c>
      <c r="AH212" s="1">
        <v>0</v>
      </c>
      <c r="AI212" s="1">
        <v>0</v>
      </c>
      <c r="AJ212" s="1">
        <v>1</v>
      </c>
      <c r="AK212" s="28" t="s">
        <v>1777</v>
      </c>
      <c r="AL212" s="28" t="s">
        <v>1778</v>
      </c>
      <c r="AN212" s="3" t="s">
        <v>3994</v>
      </c>
      <c r="AO212" t="s">
        <v>3817</v>
      </c>
    </row>
    <row r="213" spans="1:41" ht="24">
      <c r="A213">
        <v>212</v>
      </c>
      <c r="B213" t="s">
        <v>1779</v>
      </c>
      <c r="D213" t="s">
        <v>62</v>
      </c>
      <c r="G213" t="s">
        <v>1780</v>
      </c>
      <c r="H213" t="s">
        <v>84</v>
      </c>
      <c r="I213" t="s">
        <v>40</v>
      </c>
      <c r="J213">
        <v>90048</v>
      </c>
      <c r="L213" t="s">
        <v>1781</v>
      </c>
      <c r="M213" s="2" t="s">
        <v>1782</v>
      </c>
      <c r="N213" s="2" t="s">
        <v>1783</v>
      </c>
      <c r="O213" s="2" t="s">
        <v>1784</v>
      </c>
      <c r="P213" s="4" t="s">
        <v>1785</v>
      </c>
      <c r="Q213" s="4"/>
      <c r="R213" s="4"/>
      <c r="S213" s="4"/>
      <c r="T213" s="4"/>
      <c r="U213" t="s">
        <v>69</v>
      </c>
      <c r="V213">
        <v>1</v>
      </c>
      <c r="W213">
        <v>4</v>
      </c>
      <c r="AC213" s="1">
        <v>3</v>
      </c>
      <c r="AD213" s="1">
        <v>0</v>
      </c>
      <c r="AE213" s="1">
        <v>0</v>
      </c>
      <c r="AF213" s="1">
        <v>0</v>
      </c>
      <c r="AG213" s="1">
        <v>0</v>
      </c>
      <c r="AH213" s="1">
        <v>1</v>
      </c>
      <c r="AI213" s="1">
        <v>1</v>
      </c>
      <c r="AJ213" s="1">
        <v>1</v>
      </c>
      <c r="AK213" s="28" t="s">
        <v>1786</v>
      </c>
      <c r="AL213" s="28" t="s">
        <v>1787</v>
      </c>
      <c r="AM213" s="28" t="s">
        <v>1788</v>
      </c>
      <c r="AN213" s="3" t="s">
        <v>3994</v>
      </c>
      <c r="AO213" t="s">
        <v>3818</v>
      </c>
    </row>
    <row r="214" spans="1:41" ht="36" customHeight="1">
      <c r="A214">
        <v>213</v>
      </c>
      <c r="B214" t="s">
        <v>1789</v>
      </c>
      <c r="D214" t="s">
        <v>320</v>
      </c>
      <c r="E214" s="3" t="s">
        <v>73</v>
      </c>
      <c r="G214" t="s">
        <v>1790</v>
      </c>
      <c r="H214" t="s">
        <v>84</v>
      </c>
      <c r="I214" t="s">
        <v>40</v>
      </c>
      <c r="J214">
        <v>90057</v>
      </c>
      <c r="L214" t="s">
        <v>1791</v>
      </c>
      <c r="M214" s="2"/>
      <c r="N214" s="2"/>
      <c r="O214" s="2"/>
      <c r="P214" s="4" t="s">
        <v>1792</v>
      </c>
      <c r="Q214" s="4"/>
      <c r="R214" s="4"/>
      <c r="S214" s="4"/>
      <c r="T214" s="4"/>
      <c r="U214" t="s">
        <v>45</v>
      </c>
      <c r="V214">
        <v>1</v>
      </c>
      <c r="W214">
        <v>3</v>
      </c>
      <c r="X214">
        <v>4</v>
      </c>
      <c r="AC214" s="1">
        <v>2</v>
      </c>
      <c r="AD214" s="1">
        <v>0</v>
      </c>
      <c r="AE214" s="1">
        <v>0</v>
      </c>
      <c r="AF214" s="1">
        <v>1</v>
      </c>
      <c r="AG214" s="1">
        <v>0</v>
      </c>
      <c r="AH214" s="1">
        <v>0</v>
      </c>
      <c r="AI214" s="1">
        <v>0</v>
      </c>
      <c r="AJ214" s="1">
        <v>0</v>
      </c>
      <c r="AK214" s="28" t="s">
        <v>1793</v>
      </c>
      <c r="AL214" s="28" t="s">
        <v>1794</v>
      </c>
      <c r="AM214" s="28" t="s">
        <v>1795</v>
      </c>
      <c r="AN214" s="3" t="s">
        <v>3994</v>
      </c>
      <c r="AO214" t="s">
        <v>3819</v>
      </c>
    </row>
    <row r="215" spans="1:41" ht="36" customHeight="1">
      <c r="A215">
        <v>214</v>
      </c>
      <c r="B215" t="s">
        <v>1796</v>
      </c>
      <c r="D215" t="s">
        <v>49</v>
      </c>
      <c r="G215" t="s">
        <v>1797</v>
      </c>
      <c r="H215" t="s">
        <v>827</v>
      </c>
      <c r="I215" t="s">
        <v>828</v>
      </c>
      <c r="J215" t="s">
        <v>1798</v>
      </c>
      <c r="K215" t="s">
        <v>830</v>
      </c>
      <c r="L215" t="s">
        <v>1799</v>
      </c>
      <c r="M215" s="2" t="s">
        <v>1800</v>
      </c>
      <c r="N215" s="2" t="s">
        <v>1801</v>
      </c>
      <c r="O215" s="2" t="s">
        <v>1802</v>
      </c>
      <c r="P215" s="4" t="s">
        <v>1803</v>
      </c>
      <c r="Q215" s="4"/>
      <c r="R215" s="4"/>
      <c r="S215" s="4"/>
      <c r="T215" s="4"/>
      <c r="U215" t="s">
        <v>69</v>
      </c>
      <c r="V215">
        <v>1</v>
      </c>
      <c r="W215">
        <v>3</v>
      </c>
      <c r="AC215" s="1">
        <v>2</v>
      </c>
      <c r="AD215" s="1">
        <v>0</v>
      </c>
      <c r="AE215" s="1">
        <v>0</v>
      </c>
      <c r="AF215" s="1">
        <v>0</v>
      </c>
      <c r="AG215" s="1">
        <v>0</v>
      </c>
      <c r="AH215" s="1">
        <v>1</v>
      </c>
      <c r="AI215" s="1">
        <v>1</v>
      </c>
      <c r="AJ215" s="1">
        <v>0</v>
      </c>
      <c r="AK215" s="28" t="s">
        <v>1804</v>
      </c>
      <c r="AL215" s="28" t="s">
        <v>1805</v>
      </c>
      <c r="AN215" s="3" t="s">
        <v>3994</v>
      </c>
      <c r="AO215" t="s">
        <v>3820</v>
      </c>
    </row>
    <row r="216" spans="1:41">
      <c r="A216">
        <v>215</v>
      </c>
      <c r="B216" t="s">
        <v>1806</v>
      </c>
      <c r="D216" t="s">
        <v>1807</v>
      </c>
      <c r="H216" t="s">
        <v>1808</v>
      </c>
      <c r="J216" t="s">
        <v>1809</v>
      </c>
      <c r="K216" t="s">
        <v>1499</v>
      </c>
      <c r="L216" t="s">
        <v>1810</v>
      </c>
      <c r="M216" s="2" t="s">
        <v>1811</v>
      </c>
      <c r="N216" s="2" t="s">
        <v>1812</v>
      </c>
      <c r="O216" s="2"/>
      <c r="P216" t="s">
        <v>1813</v>
      </c>
      <c r="U216" t="s">
        <v>69</v>
      </c>
      <c r="V216">
        <v>1</v>
      </c>
      <c r="W216">
        <v>2</v>
      </c>
      <c r="AC216" s="1">
        <v>4</v>
      </c>
      <c r="AD216" s="1">
        <v>0</v>
      </c>
      <c r="AE216" s="1">
        <v>0</v>
      </c>
      <c r="AF216" s="1">
        <v>0</v>
      </c>
      <c r="AG216" s="1">
        <v>0</v>
      </c>
      <c r="AH216" s="1">
        <v>0</v>
      </c>
      <c r="AI216" s="1">
        <v>0</v>
      </c>
      <c r="AJ216" s="1">
        <v>0</v>
      </c>
      <c r="AK216" s="28" t="s">
        <v>1814</v>
      </c>
      <c r="AL216" s="28" t="s">
        <v>1815</v>
      </c>
      <c r="AN216" s="3" t="s">
        <v>3994</v>
      </c>
      <c r="AO216" t="s">
        <v>3821</v>
      </c>
    </row>
    <row r="217" spans="1:41" ht="24" customHeight="1">
      <c r="A217">
        <v>216</v>
      </c>
      <c r="B217" s="8" t="s">
        <v>1816</v>
      </c>
      <c r="D217" t="s">
        <v>1807</v>
      </c>
      <c r="H217" t="s">
        <v>1817</v>
      </c>
      <c r="J217" t="s">
        <v>1818</v>
      </c>
      <c r="K217" t="s">
        <v>1499</v>
      </c>
      <c r="L217" t="s">
        <v>1819</v>
      </c>
      <c r="M217" s="2" t="s">
        <v>1820</v>
      </c>
      <c r="N217" s="2" t="s">
        <v>1820</v>
      </c>
      <c r="O217" s="2"/>
      <c r="P217" s="4" t="s">
        <v>1150</v>
      </c>
      <c r="Q217" s="4"/>
      <c r="R217" s="4"/>
      <c r="S217" s="4"/>
      <c r="T217" s="4"/>
      <c r="U217" t="s">
        <v>69</v>
      </c>
      <c r="V217">
        <v>1</v>
      </c>
      <c r="W217">
        <v>2</v>
      </c>
      <c r="AC217" s="1">
        <v>3</v>
      </c>
      <c r="AD217" s="1">
        <v>0</v>
      </c>
      <c r="AE217" s="1">
        <v>0</v>
      </c>
      <c r="AF217" s="1">
        <v>0</v>
      </c>
      <c r="AG217" s="1">
        <v>0</v>
      </c>
      <c r="AH217" s="1">
        <v>0</v>
      </c>
      <c r="AI217" s="1">
        <v>0</v>
      </c>
      <c r="AJ217" s="1">
        <v>0</v>
      </c>
      <c r="AK217" s="28" t="s">
        <v>1821</v>
      </c>
      <c r="AL217" s="28" t="s">
        <v>1822</v>
      </c>
      <c r="AN217" s="3" t="s">
        <v>3994</v>
      </c>
      <c r="AO217" t="s">
        <v>3822</v>
      </c>
    </row>
    <row r="218" spans="1:41" ht="24" customHeight="1">
      <c r="A218">
        <v>217</v>
      </c>
      <c r="B218" t="s">
        <v>1823</v>
      </c>
      <c r="C218" s="3" t="s">
        <v>1824</v>
      </c>
      <c r="D218" t="s">
        <v>269</v>
      </c>
      <c r="G218" t="s">
        <v>1825</v>
      </c>
      <c r="H218" t="s">
        <v>1824</v>
      </c>
      <c r="I218" t="s">
        <v>40</v>
      </c>
      <c r="J218">
        <v>90740</v>
      </c>
      <c r="L218" t="s">
        <v>1826</v>
      </c>
      <c r="M218" s="2" t="s">
        <v>1827</v>
      </c>
      <c r="N218" s="2" t="s">
        <v>1828</v>
      </c>
      <c r="O218" s="2"/>
      <c r="P218" t="s">
        <v>1829</v>
      </c>
      <c r="U218" t="s">
        <v>45</v>
      </c>
      <c r="V218">
        <v>0</v>
      </c>
      <c r="W218">
        <v>3</v>
      </c>
      <c r="AC218" s="1">
        <v>1</v>
      </c>
      <c r="AD218" s="1">
        <v>0</v>
      </c>
      <c r="AE218" s="1">
        <v>0</v>
      </c>
      <c r="AF218" s="1">
        <v>1</v>
      </c>
      <c r="AG218" s="1">
        <v>0</v>
      </c>
      <c r="AH218" s="1">
        <v>0</v>
      </c>
      <c r="AI218" s="1">
        <v>0</v>
      </c>
      <c r="AJ218" s="1">
        <v>1</v>
      </c>
      <c r="AK218" s="28" t="s">
        <v>1830</v>
      </c>
      <c r="AL218" s="28" t="s">
        <v>1831</v>
      </c>
      <c r="AN218" s="3" t="s">
        <v>3994</v>
      </c>
      <c r="AO218" t="s">
        <v>3823</v>
      </c>
    </row>
    <row r="219" spans="1:41" ht="36" customHeight="1">
      <c r="A219">
        <v>218</v>
      </c>
      <c r="B219" s="8" t="s">
        <v>1832</v>
      </c>
      <c r="D219" t="s">
        <v>1833</v>
      </c>
      <c r="G219" t="s">
        <v>1834</v>
      </c>
      <c r="H219" t="s">
        <v>184</v>
      </c>
      <c r="I219" t="s">
        <v>40</v>
      </c>
      <c r="J219">
        <v>90232</v>
      </c>
      <c r="L219" t="s">
        <v>1835</v>
      </c>
      <c r="M219" s="2" t="s">
        <v>1836</v>
      </c>
      <c r="N219" s="2" t="s">
        <v>1837</v>
      </c>
      <c r="O219" s="2"/>
      <c r="P219" s="4" t="s">
        <v>1838</v>
      </c>
      <c r="Q219" s="4"/>
      <c r="R219" s="4"/>
      <c r="S219" s="4"/>
      <c r="T219" s="4"/>
      <c r="U219" t="s">
        <v>45</v>
      </c>
      <c r="V219">
        <v>1</v>
      </c>
      <c r="W219">
        <v>2</v>
      </c>
      <c r="X219">
        <v>4</v>
      </c>
      <c r="AC219" s="1">
        <v>2</v>
      </c>
      <c r="AD219" s="1">
        <v>0</v>
      </c>
      <c r="AE219" s="1">
        <v>0</v>
      </c>
      <c r="AF219" s="1">
        <v>0</v>
      </c>
      <c r="AG219" s="1">
        <v>0</v>
      </c>
      <c r="AH219" s="1">
        <v>0</v>
      </c>
      <c r="AI219" s="1">
        <v>0</v>
      </c>
      <c r="AJ219" s="1">
        <v>0</v>
      </c>
      <c r="AK219" s="28" t="s">
        <v>1839</v>
      </c>
      <c r="AL219" s="28" t="s">
        <v>1840</v>
      </c>
      <c r="AM219" s="28" t="s">
        <v>1841</v>
      </c>
      <c r="AN219" s="3" t="s">
        <v>3994</v>
      </c>
      <c r="AO219" t="s">
        <v>3824</v>
      </c>
    </row>
    <row r="220" spans="1:41" ht="36" customHeight="1">
      <c r="A220">
        <v>219</v>
      </c>
      <c r="B220" t="s">
        <v>1823</v>
      </c>
      <c r="C220" s="3" t="s">
        <v>550</v>
      </c>
      <c r="D220" t="s">
        <v>269</v>
      </c>
      <c r="G220" t="s">
        <v>1842</v>
      </c>
      <c r="H220" t="s">
        <v>550</v>
      </c>
      <c r="I220" t="s">
        <v>40</v>
      </c>
      <c r="J220">
        <v>90802</v>
      </c>
      <c r="L220" t="s">
        <v>1843</v>
      </c>
      <c r="M220" s="2" t="s">
        <v>1827</v>
      </c>
      <c r="N220" s="2" t="s">
        <v>1828</v>
      </c>
      <c r="O220" s="2"/>
      <c r="P220" t="s">
        <v>1844</v>
      </c>
      <c r="U220" t="s">
        <v>45</v>
      </c>
      <c r="V220">
        <v>0</v>
      </c>
      <c r="W220">
        <v>3</v>
      </c>
      <c r="AC220" s="1">
        <v>1</v>
      </c>
      <c r="AD220" s="1">
        <v>0</v>
      </c>
      <c r="AE220" s="1">
        <v>0</v>
      </c>
      <c r="AF220" s="1">
        <v>1</v>
      </c>
      <c r="AG220" s="1">
        <v>0</v>
      </c>
      <c r="AH220" s="1">
        <v>0</v>
      </c>
      <c r="AI220" s="1">
        <v>0</v>
      </c>
      <c r="AJ220" s="1">
        <v>1</v>
      </c>
      <c r="AK220" s="28" t="s">
        <v>1830</v>
      </c>
      <c r="AL220" s="28" t="s">
        <v>1831</v>
      </c>
      <c r="AN220" s="3" t="s">
        <v>3994</v>
      </c>
      <c r="AO220" t="s">
        <v>3823</v>
      </c>
    </row>
    <row r="221" spans="1:41" ht="24">
      <c r="A221">
        <v>220</v>
      </c>
      <c r="B221" t="s">
        <v>1845</v>
      </c>
      <c r="C221" t="s">
        <v>1846</v>
      </c>
      <c r="D221" t="s">
        <v>269</v>
      </c>
      <c r="G221" t="s">
        <v>1847</v>
      </c>
      <c r="H221" t="s">
        <v>1848</v>
      </c>
      <c r="I221" t="s">
        <v>1849</v>
      </c>
      <c r="J221">
        <v>33706</v>
      </c>
      <c r="L221" t="s">
        <v>1850</v>
      </c>
      <c r="M221" s="2" t="s">
        <v>1851</v>
      </c>
      <c r="N221" s="2" t="s">
        <v>1851</v>
      </c>
      <c r="O221" s="2"/>
      <c r="P221" s="4" t="s">
        <v>1852</v>
      </c>
      <c r="Q221" s="4"/>
      <c r="R221" s="4"/>
      <c r="S221" s="4"/>
      <c r="T221" s="4"/>
      <c r="U221" t="s">
        <v>45</v>
      </c>
      <c r="V221">
        <v>2</v>
      </c>
      <c r="W221">
        <v>2</v>
      </c>
      <c r="AC221" s="1">
        <v>1</v>
      </c>
      <c r="AD221" s="1">
        <v>0</v>
      </c>
      <c r="AE221" s="1">
        <v>0</v>
      </c>
      <c r="AF221" s="1">
        <v>1</v>
      </c>
      <c r="AG221" s="1">
        <v>0</v>
      </c>
      <c r="AH221" s="1">
        <v>0</v>
      </c>
      <c r="AI221" s="1">
        <v>0</v>
      </c>
      <c r="AJ221" s="1">
        <v>0</v>
      </c>
      <c r="AK221" s="28" t="s">
        <v>1853</v>
      </c>
      <c r="AL221" s="28" t="s">
        <v>1854</v>
      </c>
      <c r="AM221" s="28" t="s">
        <v>1855</v>
      </c>
      <c r="AN221" s="3" t="s">
        <v>3994</v>
      </c>
      <c r="AO221" t="s">
        <v>3825</v>
      </c>
    </row>
    <row r="222" spans="1:41" ht="36" customHeight="1">
      <c r="A222">
        <v>221</v>
      </c>
      <c r="B222" t="s">
        <v>1856</v>
      </c>
      <c r="D222" t="s">
        <v>1197</v>
      </c>
      <c r="G222" t="s">
        <v>1857</v>
      </c>
      <c r="H222" t="s">
        <v>339</v>
      </c>
      <c r="I222" t="s">
        <v>40</v>
      </c>
      <c r="J222">
        <v>90027</v>
      </c>
      <c r="L222" s="3" t="s">
        <v>1858</v>
      </c>
      <c r="M222" s="2" t="s">
        <v>1859</v>
      </c>
      <c r="N222" s="2" t="s">
        <v>1860</v>
      </c>
      <c r="O222" s="2"/>
      <c r="P222" s="3" t="s">
        <v>1861</v>
      </c>
      <c r="Q222" s="3"/>
      <c r="R222" s="3"/>
      <c r="S222" s="3"/>
      <c r="T222" s="3"/>
      <c r="U222" s="3" t="s">
        <v>45</v>
      </c>
      <c r="V222" s="3">
        <v>0</v>
      </c>
      <c r="W222" s="3">
        <v>3</v>
      </c>
      <c r="X222" s="3"/>
      <c r="Y222" s="3"/>
      <c r="Z222" s="3"/>
      <c r="AA222" s="3"/>
      <c r="AB222" s="3"/>
      <c r="AC222" s="1">
        <v>1</v>
      </c>
      <c r="AD222" s="7">
        <v>0</v>
      </c>
      <c r="AE222" s="7">
        <v>0</v>
      </c>
      <c r="AF222" s="7">
        <v>1</v>
      </c>
      <c r="AG222" s="7">
        <v>1</v>
      </c>
      <c r="AH222" s="7">
        <v>0</v>
      </c>
      <c r="AI222" s="7">
        <v>0</v>
      </c>
      <c r="AJ222" s="7">
        <v>1</v>
      </c>
      <c r="AK222" s="29" t="s">
        <v>1862</v>
      </c>
      <c r="AL222" s="29" t="s">
        <v>1863</v>
      </c>
      <c r="AM222" s="29"/>
      <c r="AN222" s="3" t="s">
        <v>3994</v>
      </c>
      <c r="AO222" t="s">
        <v>3826</v>
      </c>
    </row>
    <row r="223" spans="1:41">
      <c r="A223">
        <v>222</v>
      </c>
      <c r="B223" s="3" t="s">
        <v>1864</v>
      </c>
      <c r="C223" s="3"/>
      <c r="D223" s="3" t="s">
        <v>619</v>
      </c>
      <c r="E223" s="3"/>
      <c r="F223" s="3"/>
      <c r="G223" s="3" t="s">
        <v>1865</v>
      </c>
      <c r="H223" s="3" t="s">
        <v>1866</v>
      </c>
      <c r="K223" s="3" t="s">
        <v>1867</v>
      </c>
      <c r="L223" s="3">
        <v>210.32516190000001</v>
      </c>
      <c r="M223" s="2" t="s">
        <v>1868</v>
      </c>
      <c r="N223" s="2" t="s">
        <v>1869</v>
      </c>
      <c r="O223" s="2"/>
      <c r="P223" s="9" t="s">
        <v>1150</v>
      </c>
      <c r="Q223" s="9"/>
      <c r="R223" s="9"/>
      <c r="S223" s="9"/>
      <c r="T223" s="9"/>
      <c r="U223" s="3" t="s">
        <v>45</v>
      </c>
      <c r="V223" s="3">
        <v>0</v>
      </c>
      <c r="W223" s="3" t="s">
        <v>1150</v>
      </c>
      <c r="X223" s="3"/>
      <c r="Y223" s="3"/>
      <c r="Z223" s="3"/>
      <c r="AA223" s="3"/>
      <c r="AB223" s="3"/>
      <c r="AC223" s="1">
        <v>1</v>
      </c>
      <c r="AD223" s="7">
        <v>0</v>
      </c>
      <c r="AE223" s="7">
        <v>0</v>
      </c>
      <c r="AF223" s="7">
        <v>0</v>
      </c>
      <c r="AG223" s="7">
        <v>0</v>
      </c>
      <c r="AH223" s="7">
        <v>0</v>
      </c>
      <c r="AI223" s="7">
        <v>0</v>
      </c>
      <c r="AJ223" s="7">
        <v>0</v>
      </c>
      <c r="AK223" s="29" t="s">
        <v>1870</v>
      </c>
      <c r="AL223" s="29" t="s">
        <v>1871</v>
      </c>
      <c r="AM223" s="29" t="s">
        <v>1872</v>
      </c>
      <c r="AN223" s="3" t="s">
        <v>3994</v>
      </c>
      <c r="AO223" t="s">
        <v>3827</v>
      </c>
    </row>
    <row r="224" spans="1:41" ht="24">
      <c r="A224">
        <v>223</v>
      </c>
      <c r="B224" s="3" t="s">
        <v>1873</v>
      </c>
      <c r="D224" s="3" t="s">
        <v>269</v>
      </c>
      <c r="E224" s="3"/>
      <c r="F224" s="3"/>
      <c r="G224" t="s">
        <v>1874</v>
      </c>
      <c r="H224" s="3" t="s">
        <v>300</v>
      </c>
      <c r="I224" s="3" t="s">
        <v>40</v>
      </c>
      <c r="J224">
        <v>90245</v>
      </c>
      <c r="L224" t="s">
        <v>1875</v>
      </c>
      <c r="M224" s="2" t="s">
        <v>1876</v>
      </c>
      <c r="N224" s="2" t="s">
        <v>1876</v>
      </c>
      <c r="O224" s="2" t="s">
        <v>1877</v>
      </c>
      <c r="P224" s="4" t="s">
        <v>1878</v>
      </c>
      <c r="Q224" s="4"/>
      <c r="R224" s="4"/>
      <c r="S224" s="4"/>
      <c r="T224" s="4"/>
      <c r="U224" s="3" t="s">
        <v>45</v>
      </c>
      <c r="V224" s="3">
        <v>1</v>
      </c>
      <c r="W224" s="3">
        <v>3</v>
      </c>
      <c r="X224" s="3">
        <v>2</v>
      </c>
      <c r="Y224" s="3"/>
      <c r="Z224" s="3"/>
      <c r="AA224" s="3"/>
      <c r="AB224" s="3"/>
      <c r="AC224" s="1">
        <v>5</v>
      </c>
      <c r="AD224" s="1">
        <v>1</v>
      </c>
      <c r="AE224" s="1">
        <v>1</v>
      </c>
      <c r="AF224" s="1">
        <v>1</v>
      </c>
      <c r="AG224" s="1">
        <v>1</v>
      </c>
      <c r="AH224" s="1">
        <v>1</v>
      </c>
      <c r="AI224" s="1">
        <v>1</v>
      </c>
      <c r="AJ224" s="1">
        <v>0</v>
      </c>
      <c r="AK224" s="28" t="s">
        <v>1879</v>
      </c>
      <c r="AL224" s="28" t="s">
        <v>1880</v>
      </c>
      <c r="AN224" s="3" t="s">
        <v>3994</v>
      </c>
      <c r="AO224" t="s">
        <v>3828</v>
      </c>
    </row>
    <row r="225" spans="1:41" ht="12" customHeight="1">
      <c r="A225">
        <v>224</v>
      </c>
      <c r="B225" s="3" t="s">
        <v>1881</v>
      </c>
      <c r="D225" s="3" t="s">
        <v>62</v>
      </c>
      <c r="E225" s="3"/>
      <c r="F225" s="3"/>
      <c r="G225" s="16" t="s">
        <v>1882</v>
      </c>
      <c r="H225" s="3" t="s">
        <v>560</v>
      </c>
      <c r="I225" s="3" t="s">
        <v>40</v>
      </c>
      <c r="J225">
        <v>90266</v>
      </c>
      <c r="L225" s="16" t="s">
        <v>1883</v>
      </c>
      <c r="M225" s="2" t="s">
        <v>1884</v>
      </c>
      <c r="N225" s="2" t="s">
        <v>1885</v>
      </c>
      <c r="O225" s="2"/>
      <c r="P225" s="4" t="s">
        <v>1886</v>
      </c>
      <c r="Q225" s="4"/>
      <c r="R225" s="4"/>
      <c r="S225" s="4"/>
      <c r="T225" s="4"/>
      <c r="U225" s="3" t="s">
        <v>45</v>
      </c>
      <c r="V225" s="3">
        <v>1</v>
      </c>
      <c r="W225" s="3">
        <v>2</v>
      </c>
      <c r="X225" s="3"/>
      <c r="Y225" s="3"/>
      <c r="Z225" s="3"/>
      <c r="AA225" s="3"/>
      <c r="AB225" s="3"/>
      <c r="AC225" s="1">
        <v>1</v>
      </c>
      <c r="AD225" s="1">
        <v>0</v>
      </c>
      <c r="AE225" s="1">
        <v>0</v>
      </c>
      <c r="AF225" s="1">
        <v>1</v>
      </c>
      <c r="AG225" s="1">
        <v>0</v>
      </c>
      <c r="AH225" s="1">
        <v>0</v>
      </c>
      <c r="AI225" s="1">
        <v>0</v>
      </c>
      <c r="AJ225" s="1">
        <v>0</v>
      </c>
      <c r="AK225" s="28" t="s">
        <v>1887</v>
      </c>
      <c r="AL225" s="28" t="s">
        <v>1888</v>
      </c>
      <c r="AN225" s="3" t="s">
        <v>3994</v>
      </c>
      <c r="AO225" t="s">
        <v>3829</v>
      </c>
    </row>
    <row r="226" spans="1:41">
      <c r="A226">
        <v>225</v>
      </c>
      <c r="B226" s="3" t="s">
        <v>1889</v>
      </c>
      <c r="D226" s="3" t="s">
        <v>62</v>
      </c>
      <c r="E226" s="3"/>
      <c r="F226" s="3"/>
      <c r="G226" t="s">
        <v>1890</v>
      </c>
      <c r="H226" s="3" t="s">
        <v>84</v>
      </c>
      <c r="I226" s="3" t="s">
        <v>40</v>
      </c>
      <c r="J226">
        <v>90029</v>
      </c>
      <c r="L226" t="s">
        <v>1891</v>
      </c>
      <c r="M226" s="2" t="s">
        <v>1892</v>
      </c>
      <c r="N226" s="2" t="s">
        <v>1892</v>
      </c>
      <c r="O226" s="2"/>
      <c r="P226" s="4" t="s">
        <v>1893</v>
      </c>
      <c r="Q226" s="4"/>
      <c r="R226" s="4"/>
      <c r="S226" s="4"/>
      <c r="T226" s="4"/>
      <c r="U226" s="3" t="s">
        <v>45</v>
      </c>
      <c r="V226" s="3">
        <v>0</v>
      </c>
      <c r="W226" s="3">
        <v>3</v>
      </c>
      <c r="X226" s="3"/>
      <c r="Y226" s="3"/>
      <c r="Z226" s="3"/>
      <c r="AA226" s="3"/>
      <c r="AB226" s="3"/>
      <c r="AC226" s="1">
        <v>2</v>
      </c>
      <c r="AD226" s="1">
        <v>0</v>
      </c>
      <c r="AE226" s="1">
        <v>0</v>
      </c>
      <c r="AF226" s="1">
        <v>1</v>
      </c>
      <c r="AG226" s="1">
        <v>0</v>
      </c>
      <c r="AH226" s="1">
        <v>1</v>
      </c>
      <c r="AI226" s="1">
        <v>1</v>
      </c>
      <c r="AJ226" s="1">
        <v>0</v>
      </c>
      <c r="AK226" s="28" t="s">
        <v>1894</v>
      </c>
      <c r="AL226" s="28" t="s">
        <v>1895</v>
      </c>
      <c r="AM226" s="28" t="s">
        <v>1896</v>
      </c>
      <c r="AN226" s="3" t="s">
        <v>3994</v>
      </c>
      <c r="AO226" t="s">
        <v>3830</v>
      </c>
    </row>
    <row r="227" spans="1:41" ht="12" customHeight="1">
      <c r="A227">
        <v>226</v>
      </c>
      <c r="B227" s="3" t="s">
        <v>1897</v>
      </c>
      <c r="D227" s="3" t="s">
        <v>269</v>
      </c>
      <c r="E227" s="3" t="s">
        <v>63</v>
      </c>
      <c r="F227" s="3"/>
      <c r="G227" t="s">
        <v>1898</v>
      </c>
      <c r="H227" s="3" t="s">
        <v>197</v>
      </c>
      <c r="I227" s="3" t="s">
        <v>40</v>
      </c>
      <c r="J227">
        <v>90405</v>
      </c>
      <c r="L227" t="s">
        <v>1899</v>
      </c>
      <c r="M227" s="2" t="s">
        <v>1900</v>
      </c>
      <c r="N227" s="2" t="s">
        <v>1901</v>
      </c>
      <c r="O227" s="2"/>
      <c r="P227" s="4" t="s">
        <v>1902</v>
      </c>
      <c r="Q227" s="4"/>
      <c r="R227" s="4"/>
      <c r="S227" s="4"/>
      <c r="T227" s="4"/>
      <c r="U227" s="3" t="s">
        <v>45</v>
      </c>
      <c r="V227" s="3">
        <v>1</v>
      </c>
      <c r="W227" s="3">
        <v>3</v>
      </c>
      <c r="X227" s="3"/>
      <c r="Y227" s="3"/>
      <c r="Z227" s="3"/>
      <c r="AA227" s="3"/>
      <c r="AB227" s="3"/>
      <c r="AC227" s="1">
        <v>1</v>
      </c>
      <c r="AD227" s="1">
        <v>0</v>
      </c>
      <c r="AE227" s="1">
        <v>0</v>
      </c>
      <c r="AF227" s="1">
        <v>1</v>
      </c>
      <c r="AG227" s="1">
        <v>0</v>
      </c>
      <c r="AH227" s="1">
        <v>0</v>
      </c>
      <c r="AI227" s="1">
        <v>0</v>
      </c>
      <c r="AJ227" s="1">
        <v>1</v>
      </c>
      <c r="AK227" s="28" t="s">
        <v>1903</v>
      </c>
      <c r="AL227" s="28" t="s">
        <v>1904</v>
      </c>
      <c r="AM227" s="28" t="s">
        <v>1905</v>
      </c>
      <c r="AN227" s="3" t="s">
        <v>3994</v>
      </c>
      <c r="AO227" t="s">
        <v>3831</v>
      </c>
    </row>
    <row r="228" spans="1:41" ht="24" customHeight="1">
      <c r="A228">
        <v>227</v>
      </c>
      <c r="B228" s="3" t="s">
        <v>1906</v>
      </c>
      <c r="C228" s="3" t="s">
        <v>1907</v>
      </c>
      <c r="D228" s="3" t="s">
        <v>320</v>
      </c>
      <c r="E228" s="3"/>
      <c r="F228" s="3"/>
      <c r="G228" t="s">
        <v>1908</v>
      </c>
      <c r="H228" s="3" t="s">
        <v>84</v>
      </c>
      <c r="I228" s="3" t="s">
        <v>40</v>
      </c>
      <c r="J228">
        <v>90012</v>
      </c>
      <c r="L228" t="s">
        <v>1909</v>
      </c>
      <c r="M228" s="2" t="s">
        <v>1910</v>
      </c>
      <c r="N228" s="2" t="s">
        <v>1911</v>
      </c>
      <c r="O228" s="2"/>
      <c r="P228" t="s">
        <v>1912</v>
      </c>
      <c r="U228" s="3" t="s">
        <v>45</v>
      </c>
      <c r="V228" s="3">
        <v>0</v>
      </c>
      <c r="W228" s="3">
        <v>3</v>
      </c>
      <c r="X228" s="3"/>
      <c r="Y228" s="3"/>
      <c r="Z228" s="3"/>
      <c r="AA228" s="3"/>
      <c r="AB228" s="3"/>
      <c r="AC228" s="1">
        <v>3</v>
      </c>
      <c r="AD228" s="1">
        <v>0</v>
      </c>
      <c r="AE228" s="1">
        <v>0</v>
      </c>
      <c r="AF228" s="1">
        <v>1</v>
      </c>
      <c r="AG228" s="1">
        <v>0</v>
      </c>
      <c r="AH228" s="1">
        <v>0</v>
      </c>
      <c r="AI228" s="1">
        <v>0</v>
      </c>
      <c r="AJ228" s="1">
        <v>0</v>
      </c>
      <c r="AK228" s="28" t="s">
        <v>1913</v>
      </c>
      <c r="AL228" s="28" t="s">
        <v>1914</v>
      </c>
      <c r="AN228" s="3" t="s">
        <v>3994</v>
      </c>
      <c r="AO228" t="s">
        <v>3832</v>
      </c>
    </row>
    <row r="229" spans="1:41">
      <c r="A229">
        <v>228</v>
      </c>
      <c r="B229" s="3" t="s">
        <v>1915</v>
      </c>
      <c r="D229" s="3" t="s">
        <v>62</v>
      </c>
      <c r="E229" s="3" t="s">
        <v>63</v>
      </c>
      <c r="F229" s="3"/>
      <c r="G229" t="s">
        <v>1916</v>
      </c>
      <c r="H229" s="3" t="s">
        <v>84</v>
      </c>
      <c r="I229" s="3" t="s">
        <v>40</v>
      </c>
      <c r="J229">
        <v>90068</v>
      </c>
      <c r="L229" t="s">
        <v>1917</v>
      </c>
      <c r="M229" s="2" t="s">
        <v>1918</v>
      </c>
      <c r="N229" s="2" t="s">
        <v>1919</v>
      </c>
      <c r="O229" s="2"/>
      <c r="P229" t="s">
        <v>1920</v>
      </c>
      <c r="U229" s="3" t="s">
        <v>45</v>
      </c>
      <c r="V229" s="3">
        <v>0</v>
      </c>
      <c r="W229" s="3">
        <v>3</v>
      </c>
      <c r="X229" s="3"/>
      <c r="Y229" s="3"/>
      <c r="Z229" s="3"/>
      <c r="AA229" s="3"/>
      <c r="AB229" s="3"/>
      <c r="AC229" s="1">
        <v>1</v>
      </c>
      <c r="AD229" s="1">
        <v>0</v>
      </c>
      <c r="AE229" s="1">
        <v>0</v>
      </c>
      <c r="AF229" s="1">
        <v>1</v>
      </c>
      <c r="AG229" s="1">
        <v>1</v>
      </c>
      <c r="AH229" s="1">
        <v>0</v>
      </c>
      <c r="AI229" s="1">
        <v>0</v>
      </c>
      <c r="AJ229" s="1">
        <v>1</v>
      </c>
      <c r="AK229" s="28" t="s">
        <v>1921</v>
      </c>
      <c r="AL229" s="28" t="s">
        <v>1922</v>
      </c>
      <c r="AN229" s="3" t="s">
        <v>3994</v>
      </c>
      <c r="AO229" t="s">
        <v>3833</v>
      </c>
    </row>
    <row r="230" spans="1:41" ht="12" customHeight="1">
      <c r="A230">
        <v>229</v>
      </c>
      <c r="B230" s="3" t="s">
        <v>1923</v>
      </c>
      <c r="C230" s="3" t="s">
        <v>1333</v>
      </c>
      <c r="D230" s="3" t="s">
        <v>1295</v>
      </c>
      <c r="E230" s="3"/>
      <c r="F230" s="3"/>
      <c r="G230" t="s">
        <v>1924</v>
      </c>
      <c r="H230" s="3" t="s">
        <v>84</v>
      </c>
      <c r="I230" s="3" t="s">
        <v>40</v>
      </c>
      <c r="J230">
        <v>90013</v>
      </c>
      <c r="L230" t="s">
        <v>1925</v>
      </c>
      <c r="M230" s="2" t="s">
        <v>1926</v>
      </c>
      <c r="N230" s="2" t="s">
        <v>1927</v>
      </c>
      <c r="O230" s="2"/>
      <c r="P230" s="4" t="s">
        <v>1928</v>
      </c>
      <c r="Q230" s="4"/>
      <c r="R230" s="4"/>
      <c r="S230" s="4"/>
      <c r="T230" s="4"/>
      <c r="U230" s="3" t="s">
        <v>45</v>
      </c>
      <c r="V230" s="3">
        <v>0</v>
      </c>
      <c r="W230" s="3">
        <v>3</v>
      </c>
      <c r="X230" s="3"/>
      <c r="Y230" s="3"/>
      <c r="Z230" s="3"/>
      <c r="AA230" s="3"/>
      <c r="AB230" s="3"/>
      <c r="AC230" s="1">
        <v>2</v>
      </c>
      <c r="AD230" s="1">
        <v>0</v>
      </c>
      <c r="AE230" s="1">
        <v>0</v>
      </c>
      <c r="AF230" s="1">
        <v>1</v>
      </c>
      <c r="AG230" s="1">
        <v>0</v>
      </c>
      <c r="AH230" s="1">
        <v>0</v>
      </c>
      <c r="AI230" s="1">
        <v>0</v>
      </c>
      <c r="AJ230" s="1">
        <v>0</v>
      </c>
      <c r="AK230" s="28" t="s">
        <v>1929</v>
      </c>
      <c r="AL230" s="28" t="s">
        <v>1930</v>
      </c>
      <c r="AN230" s="3" t="s">
        <v>3994</v>
      </c>
      <c r="AO230" t="s">
        <v>3834</v>
      </c>
    </row>
    <row r="231" spans="1:41" ht="36">
      <c r="A231">
        <v>230</v>
      </c>
      <c r="B231" s="3" t="s">
        <v>1923</v>
      </c>
      <c r="C231" s="3" t="s">
        <v>319</v>
      </c>
      <c r="D231" s="3" t="s">
        <v>1295</v>
      </c>
      <c r="E231" s="3"/>
      <c r="F231" s="3"/>
      <c r="G231" t="s">
        <v>1931</v>
      </c>
      <c r="H231" s="3" t="s">
        <v>84</v>
      </c>
      <c r="I231" s="3" t="s">
        <v>40</v>
      </c>
      <c r="J231">
        <v>90029</v>
      </c>
      <c r="L231" t="s">
        <v>1932</v>
      </c>
      <c r="M231" s="2" t="s">
        <v>1926</v>
      </c>
      <c r="N231" s="2" t="s">
        <v>1927</v>
      </c>
      <c r="O231" s="2"/>
      <c r="P231" s="4" t="s">
        <v>1933</v>
      </c>
      <c r="Q231" s="4"/>
      <c r="R231" s="4"/>
      <c r="S231" s="4"/>
      <c r="T231" s="4"/>
      <c r="U231" s="3" t="s">
        <v>45</v>
      </c>
      <c r="V231" s="3">
        <v>0</v>
      </c>
      <c r="W231" s="3">
        <v>3</v>
      </c>
      <c r="X231" s="3">
        <v>2</v>
      </c>
      <c r="Y231" s="3"/>
      <c r="Z231" s="3"/>
      <c r="AA231" s="3"/>
      <c r="AB231" s="3"/>
      <c r="AC231" s="1">
        <v>2</v>
      </c>
      <c r="AD231" s="1">
        <v>0</v>
      </c>
      <c r="AE231" s="1">
        <v>0</v>
      </c>
      <c r="AF231" s="1">
        <v>1</v>
      </c>
      <c r="AG231" s="1">
        <v>0</v>
      </c>
      <c r="AH231" s="1">
        <v>0</v>
      </c>
      <c r="AI231" s="1">
        <v>0</v>
      </c>
      <c r="AJ231" s="1">
        <v>0</v>
      </c>
      <c r="AK231" s="28" t="s">
        <v>1929</v>
      </c>
      <c r="AL231" s="28" t="s">
        <v>1930</v>
      </c>
      <c r="AN231" s="3" t="s">
        <v>3994</v>
      </c>
      <c r="AO231" t="s">
        <v>3834</v>
      </c>
    </row>
    <row r="232" spans="1:41">
      <c r="A232">
        <v>231</v>
      </c>
      <c r="B232" s="3" t="s">
        <v>1934</v>
      </c>
      <c r="D232" s="3" t="s">
        <v>49</v>
      </c>
      <c r="E232" s="3"/>
      <c r="F232" s="3"/>
      <c r="G232" t="s">
        <v>1935</v>
      </c>
      <c r="H232" s="3" t="s">
        <v>84</v>
      </c>
      <c r="I232" s="3" t="s">
        <v>40</v>
      </c>
      <c r="J232">
        <v>90036</v>
      </c>
      <c r="L232" t="s">
        <v>1936</v>
      </c>
      <c r="M232" s="2" t="s">
        <v>1937</v>
      </c>
      <c r="N232" s="2" t="s">
        <v>1938</v>
      </c>
      <c r="O232" s="2" t="s">
        <v>1939</v>
      </c>
      <c r="P232" t="s">
        <v>1940</v>
      </c>
      <c r="U232" s="3" t="s">
        <v>45</v>
      </c>
      <c r="V232" s="3">
        <v>1</v>
      </c>
      <c r="W232" s="3">
        <v>3</v>
      </c>
      <c r="X232" s="3"/>
      <c r="Y232" s="3"/>
      <c r="Z232" s="3"/>
      <c r="AA232" s="3"/>
      <c r="AB232" s="3"/>
      <c r="AC232" s="1">
        <v>2</v>
      </c>
      <c r="AD232" s="1">
        <v>0</v>
      </c>
      <c r="AE232" s="1">
        <v>0</v>
      </c>
      <c r="AF232" s="1">
        <v>1</v>
      </c>
      <c r="AG232" s="1">
        <v>0</v>
      </c>
      <c r="AH232" s="1">
        <v>1</v>
      </c>
      <c r="AI232" s="1">
        <v>1</v>
      </c>
      <c r="AJ232" s="1">
        <v>0</v>
      </c>
      <c r="AK232" s="28" t="s">
        <v>1941</v>
      </c>
      <c r="AL232" s="28" t="s">
        <v>1942</v>
      </c>
      <c r="AN232" s="3" t="s">
        <v>3994</v>
      </c>
      <c r="AO232" t="s">
        <v>3835</v>
      </c>
    </row>
    <row r="233" spans="1:41" ht="48" customHeight="1">
      <c r="A233">
        <v>232</v>
      </c>
      <c r="B233" s="3" t="s">
        <v>1943</v>
      </c>
      <c r="D233" s="3" t="s">
        <v>133</v>
      </c>
      <c r="E233" s="3"/>
      <c r="F233" s="3"/>
      <c r="G233" t="s">
        <v>1944</v>
      </c>
      <c r="H233" s="3" t="s">
        <v>84</v>
      </c>
      <c r="I233" s="3" t="s">
        <v>40</v>
      </c>
      <c r="J233">
        <v>90036</v>
      </c>
      <c r="L233" t="s">
        <v>1945</v>
      </c>
      <c r="M233" s="2" t="s">
        <v>1946</v>
      </c>
      <c r="N233" s="2" t="s">
        <v>1946</v>
      </c>
      <c r="O233" s="2"/>
      <c r="P233" t="s">
        <v>1947</v>
      </c>
      <c r="U233" s="3" t="s">
        <v>45</v>
      </c>
      <c r="V233" s="3">
        <v>0</v>
      </c>
      <c r="W233" s="3">
        <v>3</v>
      </c>
      <c r="X233" s="3"/>
      <c r="Y233" s="3"/>
      <c r="Z233" s="3"/>
      <c r="AA233" s="3"/>
      <c r="AB233" s="3"/>
      <c r="AC233" s="1">
        <v>4</v>
      </c>
      <c r="AD233" s="1">
        <v>0</v>
      </c>
      <c r="AE233" s="1">
        <v>0</v>
      </c>
      <c r="AF233" s="1">
        <v>1</v>
      </c>
      <c r="AG233" s="1">
        <v>0</v>
      </c>
      <c r="AH233" s="1">
        <v>0</v>
      </c>
      <c r="AI233" s="1">
        <v>0</v>
      </c>
      <c r="AJ233" s="1">
        <v>0</v>
      </c>
      <c r="AK233" s="28" t="s">
        <v>1948</v>
      </c>
      <c r="AL233" s="28" t="s">
        <v>1949</v>
      </c>
      <c r="AM233" s="28" t="s">
        <v>1950</v>
      </c>
      <c r="AN233" s="3" t="s">
        <v>3994</v>
      </c>
      <c r="AO233" t="s">
        <v>3836</v>
      </c>
    </row>
    <row r="234" spans="1:41" ht="24" customHeight="1">
      <c r="A234">
        <v>233</v>
      </c>
      <c r="B234" t="s">
        <v>1951</v>
      </c>
      <c r="D234" s="3" t="s">
        <v>49</v>
      </c>
      <c r="E234" s="3" t="s">
        <v>63</v>
      </c>
      <c r="F234" s="3"/>
      <c r="G234" t="s">
        <v>1952</v>
      </c>
      <c r="H234" s="3" t="s">
        <v>594</v>
      </c>
      <c r="I234" s="3" t="s">
        <v>40</v>
      </c>
      <c r="J234">
        <v>91101</v>
      </c>
      <c r="L234" t="s">
        <v>1953</v>
      </c>
      <c r="M234" s="2" t="s">
        <v>1954</v>
      </c>
      <c r="N234" s="2" t="s">
        <v>1955</v>
      </c>
      <c r="O234" s="2" t="s">
        <v>1956</v>
      </c>
      <c r="P234" s="6" t="s">
        <v>1957</v>
      </c>
      <c r="U234" s="3" t="s">
        <v>69</v>
      </c>
      <c r="V234" s="3">
        <v>1</v>
      </c>
      <c r="W234" s="3">
        <v>3</v>
      </c>
      <c r="X234" s="3"/>
      <c r="Y234" s="3"/>
      <c r="Z234" s="3"/>
      <c r="AA234" s="3"/>
      <c r="AB234" s="3"/>
      <c r="AC234" s="1">
        <v>1</v>
      </c>
      <c r="AD234" s="1">
        <v>0</v>
      </c>
      <c r="AE234" s="1">
        <v>0</v>
      </c>
      <c r="AF234" s="1">
        <v>1</v>
      </c>
      <c r="AG234" s="1">
        <v>0</v>
      </c>
      <c r="AH234" s="1">
        <v>0</v>
      </c>
      <c r="AI234" s="1">
        <v>0</v>
      </c>
      <c r="AJ234" s="1">
        <v>0</v>
      </c>
      <c r="AK234" s="28" t="s">
        <v>1958</v>
      </c>
      <c r="AL234" s="28" t="s">
        <v>1959</v>
      </c>
      <c r="AM234" s="28" t="s">
        <v>1960</v>
      </c>
      <c r="AN234" s="3" t="s">
        <v>3994</v>
      </c>
      <c r="AO234" t="s">
        <v>3837</v>
      </c>
    </row>
    <row r="235" spans="1:41">
      <c r="A235">
        <v>234</v>
      </c>
      <c r="B235" s="3" t="s">
        <v>1961</v>
      </c>
      <c r="D235" s="3" t="s">
        <v>134</v>
      </c>
      <c r="E235" s="3"/>
      <c r="F235" s="3"/>
      <c r="G235" t="s">
        <v>1962</v>
      </c>
      <c r="H235" s="3" t="s">
        <v>84</v>
      </c>
      <c r="I235" s="3" t="s">
        <v>40</v>
      </c>
      <c r="J235">
        <v>90004</v>
      </c>
      <c r="L235" t="s">
        <v>1963</v>
      </c>
      <c r="M235" s="2" t="s">
        <v>1964</v>
      </c>
      <c r="N235" s="2" t="s">
        <v>1965</v>
      </c>
      <c r="O235" s="2"/>
      <c r="P235" t="s">
        <v>1966</v>
      </c>
      <c r="U235" s="3" t="s">
        <v>45</v>
      </c>
      <c r="V235" s="3">
        <v>0</v>
      </c>
      <c r="W235" s="3">
        <v>3</v>
      </c>
      <c r="X235" s="3"/>
      <c r="Y235" s="3"/>
      <c r="Z235" s="3"/>
      <c r="AA235" s="3"/>
      <c r="AB235" s="3"/>
      <c r="AC235" s="1">
        <v>3</v>
      </c>
      <c r="AD235" s="1">
        <v>1</v>
      </c>
      <c r="AE235" s="1">
        <v>1</v>
      </c>
      <c r="AF235" s="1">
        <v>1</v>
      </c>
      <c r="AG235" s="1">
        <v>0</v>
      </c>
      <c r="AH235" s="1">
        <v>0</v>
      </c>
      <c r="AI235" s="1">
        <v>0</v>
      </c>
      <c r="AJ235" s="1">
        <v>0</v>
      </c>
      <c r="AK235" s="28" t="s">
        <v>1967</v>
      </c>
      <c r="AL235" s="28" t="s">
        <v>1968</v>
      </c>
      <c r="AN235" s="3" t="s">
        <v>3994</v>
      </c>
      <c r="AO235" t="s">
        <v>3838</v>
      </c>
    </row>
    <row r="236" spans="1:41" ht="12" customHeight="1">
      <c r="A236">
        <v>235</v>
      </c>
      <c r="B236" t="s">
        <v>1969</v>
      </c>
      <c r="D236" s="3" t="s">
        <v>1970</v>
      </c>
      <c r="E236" s="3"/>
      <c r="F236" s="3"/>
      <c r="G236" t="s">
        <v>1971</v>
      </c>
      <c r="H236" t="s">
        <v>1972</v>
      </c>
      <c r="I236" s="3" t="s">
        <v>1849</v>
      </c>
      <c r="J236">
        <v>32459</v>
      </c>
      <c r="L236" t="s">
        <v>1973</v>
      </c>
      <c r="M236" s="2" t="s">
        <v>1974</v>
      </c>
      <c r="N236" s="2" t="s">
        <v>1975</v>
      </c>
      <c r="O236" s="2"/>
      <c r="P236" s="4" t="s">
        <v>1976</v>
      </c>
      <c r="Q236" s="4"/>
      <c r="R236" s="4"/>
      <c r="S236" s="4"/>
      <c r="T236" s="4"/>
      <c r="U236" s="3" t="s">
        <v>45</v>
      </c>
      <c r="V236" s="3">
        <v>1</v>
      </c>
      <c r="W236" s="3">
        <v>3</v>
      </c>
      <c r="X236" s="3"/>
      <c r="Y236" s="3"/>
      <c r="Z236" s="3"/>
      <c r="AA236" s="3"/>
      <c r="AB236" s="3"/>
      <c r="AC236" s="1">
        <v>2</v>
      </c>
      <c r="AD236" s="1">
        <v>0</v>
      </c>
      <c r="AE236" s="1">
        <v>0</v>
      </c>
      <c r="AF236" s="1">
        <v>0</v>
      </c>
      <c r="AG236" s="1">
        <v>0</v>
      </c>
      <c r="AH236" s="1">
        <v>1</v>
      </c>
      <c r="AI236" s="1">
        <v>1</v>
      </c>
      <c r="AJ236" s="1">
        <v>1</v>
      </c>
      <c r="AK236" s="28" t="s">
        <v>1977</v>
      </c>
      <c r="AL236" s="28" t="s">
        <v>1978</v>
      </c>
      <c r="AN236" s="3" t="s">
        <v>3994</v>
      </c>
      <c r="AO236" t="s">
        <v>3839</v>
      </c>
    </row>
    <row r="237" spans="1:41" ht="24" customHeight="1">
      <c r="A237">
        <v>236</v>
      </c>
      <c r="B237" t="s">
        <v>1979</v>
      </c>
      <c r="D237" s="3" t="s">
        <v>1980</v>
      </c>
      <c r="E237" s="3"/>
      <c r="F237" s="3"/>
      <c r="G237" t="s">
        <v>1981</v>
      </c>
      <c r="H237" t="s">
        <v>84</v>
      </c>
      <c r="I237" s="3" t="s">
        <v>40</v>
      </c>
      <c r="J237">
        <v>90038</v>
      </c>
      <c r="L237" t="s">
        <v>1982</v>
      </c>
      <c r="M237" s="2" t="s">
        <v>1983</v>
      </c>
      <c r="N237" s="2" t="s">
        <v>1984</v>
      </c>
      <c r="O237" s="2"/>
      <c r="P237" s="4" t="s">
        <v>1985</v>
      </c>
      <c r="Q237" s="4"/>
      <c r="R237" s="4"/>
      <c r="S237" s="4"/>
      <c r="T237" s="4"/>
      <c r="U237" s="3" t="s">
        <v>237</v>
      </c>
      <c r="V237" s="3">
        <v>0</v>
      </c>
      <c r="W237" s="3">
        <v>2</v>
      </c>
      <c r="X237" s="3"/>
      <c r="Y237" s="3"/>
      <c r="Z237" s="3"/>
      <c r="AA237" s="3"/>
      <c r="AB237" s="3"/>
      <c r="AC237" s="1">
        <v>5</v>
      </c>
      <c r="AD237" s="1">
        <v>0</v>
      </c>
      <c r="AE237" s="1">
        <v>1</v>
      </c>
      <c r="AF237" s="1">
        <v>1</v>
      </c>
      <c r="AG237" s="1">
        <v>0</v>
      </c>
      <c r="AH237" s="1">
        <v>0</v>
      </c>
      <c r="AI237" s="1">
        <v>0</v>
      </c>
      <c r="AJ237" s="1">
        <v>0</v>
      </c>
      <c r="AK237" s="28" t="s">
        <v>1986</v>
      </c>
      <c r="AL237" s="28" t="s">
        <v>1987</v>
      </c>
      <c r="AN237" s="3" t="s">
        <v>3994</v>
      </c>
      <c r="AO237" t="s">
        <v>4012</v>
      </c>
    </row>
    <row r="238" spans="1:41" ht="24" customHeight="1">
      <c r="A238">
        <v>237</v>
      </c>
      <c r="B238" t="s">
        <v>1988</v>
      </c>
      <c r="D238" s="3" t="s">
        <v>1989</v>
      </c>
      <c r="E238" s="3"/>
      <c r="F238" s="3"/>
      <c r="G238" t="s">
        <v>1990</v>
      </c>
      <c r="H238" t="s">
        <v>571</v>
      </c>
      <c r="I238" s="3" t="s">
        <v>40</v>
      </c>
      <c r="J238">
        <v>90291</v>
      </c>
      <c r="L238" t="s">
        <v>1991</v>
      </c>
      <c r="M238" s="2" t="s">
        <v>1992</v>
      </c>
      <c r="N238" s="2" t="s">
        <v>1993</v>
      </c>
      <c r="O238" s="2"/>
      <c r="P238" s="3" t="s">
        <v>1994</v>
      </c>
      <c r="Q238" s="3" t="s">
        <v>1995</v>
      </c>
      <c r="U238" s="3" t="s">
        <v>45</v>
      </c>
      <c r="V238" s="3">
        <v>0</v>
      </c>
      <c r="W238" s="3">
        <v>3</v>
      </c>
      <c r="X238" s="3"/>
      <c r="Y238" s="3"/>
      <c r="Z238" s="3"/>
      <c r="AA238" s="3"/>
      <c r="AB238" s="3"/>
      <c r="AC238" s="1">
        <v>3</v>
      </c>
      <c r="AD238" s="1">
        <v>0</v>
      </c>
      <c r="AE238" s="1">
        <v>0</v>
      </c>
      <c r="AF238" s="1">
        <v>1</v>
      </c>
      <c r="AG238" s="1">
        <v>0</v>
      </c>
      <c r="AH238" s="1">
        <v>0</v>
      </c>
      <c r="AI238" s="1">
        <v>1</v>
      </c>
      <c r="AJ238" s="1">
        <v>0</v>
      </c>
      <c r="AK238" s="28" t="s">
        <v>1996</v>
      </c>
      <c r="AL238" s="28" t="s">
        <v>1997</v>
      </c>
      <c r="AN238" s="3" t="s">
        <v>3994</v>
      </c>
      <c r="AO238" t="s">
        <v>3840</v>
      </c>
    </row>
    <row r="239" spans="1:41" ht="48" customHeight="1">
      <c r="A239">
        <v>238</v>
      </c>
      <c r="B239" t="s">
        <v>1998</v>
      </c>
      <c r="D239" s="3" t="s">
        <v>62</v>
      </c>
      <c r="E239" s="3"/>
      <c r="F239" s="3"/>
      <c r="G239" t="s">
        <v>1999</v>
      </c>
      <c r="H239" t="s">
        <v>2000</v>
      </c>
      <c r="I239" s="3" t="s">
        <v>2001</v>
      </c>
      <c r="J239">
        <v>74105</v>
      </c>
      <c r="L239" t="s">
        <v>2002</v>
      </c>
      <c r="M239" s="2" t="s">
        <v>2003</v>
      </c>
      <c r="N239" s="2" t="s">
        <v>2004</v>
      </c>
      <c r="O239" s="2"/>
      <c r="P239" s="4" t="s">
        <v>2005</v>
      </c>
      <c r="Q239" s="4"/>
      <c r="R239" s="4"/>
      <c r="S239" s="4"/>
      <c r="T239" s="4"/>
      <c r="U239" s="3" t="s">
        <v>237</v>
      </c>
      <c r="V239" s="3">
        <v>1</v>
      </c>
      <c r="W239" s="3" t="s">
        <v>4015</v>
      </c>
      <c r="X239" s="3"/>
      <c r="Y239" s="3"/>
      <c r="Z239" s="3"/>
      <c r="AA239" s="3"/>
      <c r="AB239" s="3"/>
      <c r="AC239" s="1">
        <v>5</v>
      </c>
      <c r="AD239" s="1">
        <v>1</v>
      </c>
      <c r="AE239" s="1">
        <v>1</v>
      </c>
      <c r="AF239" s="1">
        <v>1</v>
      </c>
      <c r="AG239" s="1">
        <v>0</v>
      </c>
      <c r="AH239" s="1">
        <v>1</v>
      </c>
      <c r="AI239" s="1">
        <v>1</v>
      </c>
      <c r="AJ239" s="1">
        <v>0</v>
      </c>
      <c r="AK239" s="28" t="s">
        <v>2006</v>
      </c>
      <c r="AL239" s="28" t="s">
        <v>2007</v>
      </c>
      <c r="AM239" s="28" t="s">
        <v>2008</v>
      </c>
      <c r="AN239" s="3" t="s">
        <v>3994</v>
      </c>
      <c r="AO239" t="s">
        <v>3841</v>
      </c>
    </row>
    <row r="240" spans="1:41" ht="12" customHeight="1">
      <c r="A240">
        <v>239</v>
      </c>
      <c r="B240" t="s">
        <v>2009</v>
      </c>
      <c r="D240" s="3" t="s">
        <v>671</v>
      </c>
      <c r="E240" s="3"/>
      <c r="F240" s="3"/>
      <c r="G240" t="s">
        <v>2010</v>
      </c>
      <c r="H240" t="s">
        <v>2011</v>
      </c>
      <c r="I240" s="3" t="s">
        <v>40</v>
      </c>
      <c r="J240">
        <v>93440</v>
      </c>
      <c r="L240" t="s">
        <v>2012</v>
      </c>
      <c r="M240" s="2" t="s">
        <v>2013</v>
      </c>
      <c r="N240" s="2" t="s">
        <v>2013</v>
      </c>
      <c r="O240" s="2"/>
      <c r="P240" s="4" t="s">
        <v>2014</v>
      </c>
      <c r="Q240" s="4"/>
      <c r="R240" s="4"/>
      <c r="S240" s="4"/>
      <c r="T240" s="4"/>
      <c r="U240" s="3" t="s">
        <v>45</v>
      </c>
      <c r="V240" s="3">
        <v>1</v>
      </c>
      <c r="W240" s="3">
        <v>3</v>
      </c>
      <c r="X240" s="3">
        <v>2</v>
      </c>
      <c r="Y240" s="3"/>
      <c r="Z240" s="3"/>
      <c r="AA240" s="3"/>
      <c r="AB240" s="3"/>
      <c r="AC240" s="1">
        <v>4</v>
      </c>
      <c r="AD240" s="1">
        <v>0</v>
      </c>
      <c r="AE240" s="1">
        <v>0</v>
      </c>
      <c r="AF240" s="1">
        <v>1</v>
      </c>
      <c r="AG240" s="1">
        <v>0</v>
      </c>
      <c r="AH240" s="1">
        <v>1</v>
      </c>
      <c r="AI240" s="1">
        <v>1</v>
      </c>
      <c r="AJ240" s="1">
        <v>0</v>
      </c>
      <c r="AK240" s="28" t="s">
        <v>2015</v>
      </c>
      <c r="AL240" s="28" t="s">
        <v>2016</v>
      </c>
      <c r="AN240" s="3" t="s">
        <v>3994</v>
      </c>
      <c r="AO240" t="s">
        <v>3842</v>
      </c>
    </row>
    <row r="241" spans="1:42">
      <c r="A241">
        <v>240</v>
      </c>
      <c r="B241" t="s">
        <v>2017</v>
      </c>
      <c r="D241" s="3" t="s">
        <v>320</v>
      </c>
      <c r="E241" s="3"/>
      <c r="F241" s="3"/>
      <c r="G241" t="s">
        <v>2018</v>
      </c>
      <c r="H241" t="s">
        <v>2019</v>
      </c>
      <c r="I241" s="3" t="s">
        <v>40</v>
      </c>
      <c r="J241">
        <v>92262</v>
      </c>
      <c r="L241" t="s">
        <v>2020</v>
      </c>
      <c r="M241" s="2" t="s">
        <v>2021</v>
      </c>
      <c r="N241" s="2" t="s">
        <v>2022</v>
      </c>
      <c r="O241" s="2"/>
      <c r="P241" s="3" t="s">
        <v>1994</v>
      </c>
      <c r="Q241" s="3" t="s">
        <v>2023</v>
      </c>
      <c r="U241" s="3" t="s">
        <v>45</v>
      </c>
      <c r="V241" s="3">
        <v>1</v>
      </c>
      <c r="W241" s="3">
        <v>3</v>
      </c>
      <c r="X241" s="3"/>
      <c r="Y241" s="3"/>
      <c r="Z241" s="3"/>
      <c r="AA241" s="3"/>
      <c r="AB241" s="3"/>
      <c r="AC241" s="1">
        <v>3</v>
      </c>
      <c r="AD241" s="1">
        <v>0</v>
      </c>
      <c r="AE241" s="1">
        <v>0</v>
      </c>
      <c r="AF241" s="1">
        <v>1</v>
      </c>
      <c r="AG241" s="1">
        <v>0</v>
      </c>
      <c r="AH241" s="1">
        <v>0</v>
      </c>
      <c r="AI241" s="1">
        <v>0</v>
      </c>
      <c r="AJ241" s="1">
        <v>0</v>
      </c>
      <c r="AK241" s="28" t="s">
        <v>2024</v>
      </c>
      <c r="AL241" s="28" t="s">
        <v>2025</v>
      </c>
      <c r="AN241" s="3" t="s">
        <v>3994</v>
      </c>
      <c r="AO241" t="s">
        <v>3843</v>
      </c>
      <c r="AP241" t="s">
        <v>3844</v>
      </c>
    </row>
    <row r="242" spans="1:42" ht="24">
      <c r="A242">
        <v>241</v>
      </c>
      <c r="B242" t="s">
        <v>2026</v>
      </c>
      <c r="D242" s="3" t="s">
        <v>62</v>
      </c>
      <c r="E242" s="3"/>
      <c r="F242" s="3"/>
      <c r="G242" t="s">
        <v>2027</v>
      </c>
      <c r="H242" t="s">
        <v>571</v>
      </c>
      <c r="I242" s="3" t="s">
        <v>40</v>
      </c>
      <c r="J242">
        <v>90291</v>
      </c>
      <c r="L242" t="s">
        <v>2028</v>
      </c>
      <c r="M242" s="2" t="s">
        <v>2029</v>
      </c>
      <c r="N242" s="2" t="s">
        <v>2030</v>
      </c>
      <c r="O242" s="2"/>
      <c r="P242" s="4" t="s">
        <v>2031</v>
      </c>
      <c r="Q242" s="4"/>
      <c r="R242" s="4"/>
      <c r="S242" s="4"/>
      <c r="T242" s="4"/>
      <c r="U242" s="3" t="s">
        <v>45</v>
      </c>
      <c r="V242" s="3">
        <v>0</v>
      </c>
      <c r="W242" s="3">
        <v>3</v>
      </c>
      <c r="X242" s="3"/>
      <c r="Y242" s="3"/>
      <c r="Z242" s="3"/>
      <c r="AA242" s="3"/>
      <c r="AB242" s="3"/>
      <c r="AC242" s="1">
        <v>2</v>
      </c>
      <c r="AD242" s="1">
        <v>0</v>
      </c>
      <c r="AE242" s="1">
        <v>0</v>
      </c>
      <c r="AF242" s="1">
        <v>0</v>
      </c>
      <c r="AG242" s="1">
        <v>0</v>
      </c>
      <c r="AH242" s="1">
        <v>0</v>
      </c>
      <c r="AI242" s="1">
        <v>0</v>
      </c>
      <c r="AJ242" s="1">
        <v>0</v>
      </c>
      <c r="AK242" s="28" t="s">
        <v>2032</v>
      </c>
      <c r="AN242" s="3" t="s">
        <v>3994</v>
      </c>
      <c r="AO242" t="s">
        <v>3845</v>
      </c>
    </row>
    <row r="243" spans="1:42" ht="12" customHeight="1">
      <c r="A243">
        <v>242</v>
      </c>
      <c r="B243" t="s">
        <v>2033</v>
      </c>
      <c r="D243" s="3" t="s">
        <v>62</v>
      </c>
      <c r="E243" s="3" t="s">
        <v>73</v>
      </c>
      <c r="F243" s="3"/>
      <c r="G243" t="s">
        <v>2034</v>
      </c>
      <c r="H243" t="s">
        <v>2019</v>
      </c>
      <c r="I243" s="3" t="s">
        <v>40</v>
      </c>
      <c r="J243">
        <v>92262</v>
      </c>
      <c r="L243" t="s">
        <v>2035</v>
      </c>
      <c r="M243" s="2" t="s">
        <v>2036</v>
      </c>
      <c r="N243" s="2" t="s">
        <v>2037</v>
      </c>
      <c r="O243" s="2" t="s">
        <v>2038</v>
      </c>
      <c r="P243" s="4" t="s">
        <v>2039</v>
      </c>
      <c r="Q243" s="4"/>
      <c r="R243" s="4"/>
      <c r="S243" s="4"/>
      <c r="T243" s="4"/>
      <c r="U243" s="3" t="s">
        <v>45</v>
      </c>
      <c r="V243" s="3">
        <v>1</v>
      </c>
      <c r="W243" s="3">
        <v>3</v>
      </c>
      <c r="X243" s="3"/>
      <c r="Y243" s="3"/>
      <c r="Z243" s="3"/>
      <c r="AA243" s="3"/>
      <c r="AB243" s="3"/>
      <c r="AC243" s="1">
        <v>5</v>
      </c>
      <c r="AD243" s="1">
        <v>1</v>
      </c>
      <c r="AE243" s="1">
        <v>0</v>
      </c>
      <c r="AF243" s="1">
        <v>1</v>
      </c>
      <c r="AG243" s="1">
        <v>0</v>
      </c>
      <c r="AH243" s="1">
        <v>0</v>
      </c>
      <c r="AI243" s="1">
        <v>0</v>
      </c>
      <c r="AJ243" s="1">
        <v>0</v>
      </c>
      <c r="AK243" s="28" t="s">
        <v>2040</v>
      </c>
      <c r="AL243" s="28" t="s">
        <v>2041</v>
      </c>
      <c r="AN243" s="3" t="s">
        <v>3994</v>
      </c>
      <c r="AO243" t="s">
        <v>3846</v>
      </c>
    </row>
    <row r="244" spans="1:42" ht="12" customHeight="1">
      <c r="A244">
        <v>243</v>
      </c>
      <c r="B244" t="s">
        <v>2042</v>
      </c>
      <c r="D244" s="3" t="s">
        <v>133</v>
      </c>
      <c r="E244" s="3" t="s">
        <v>63</v>
      </c>
      <c r="F244" s="3"/>
      <c r="G244" s="4" t="s">
        <v>2043</v>
      </c>
      <c r="H244" s="3" t="s">
        <v>84</v>
      </c>
      <c r="I244" s="3" t="s">
        <v>40</v>
      </c>
      <c r="J244">
        <v>90013</v>
      </c>
      <c r="L244" t="s">
        <v>2044</v>
      </c>
      <c r="M244" s="2" t="s">
        <v>2045</v>
      </c>
      <c r="N244" s="2" t="s">
        <v>2046</v>
      </c>
      <c r="O244" s="2" t="s">
        <v>2047</v>
      </c>
      <c r="P244" s="4" t="s">
        <v>2048</v>
      </c>
      <c r="Q244" s="4"/>
      <c r="R244" s="4"/>
      <c r="S244" s="4"/>
      <c r="T244" s="4"/>
      <c r="U244" s="3" t="s">
        <v>69</v>
      </c>
      <c r="V244" s="3">
        <v>1</v>
      </c>
      <c r="W244" s="3">
        <v>3</v>
      </c>
      <c r="X244" s="3">
        <v>4</v>
      </c>
      <c r="Y244" s="3"/>
      <c r="Z244" s="3"/>
      <c r="AA244" s="3"/>
      <c r="AB244" s="3"/>
      <c r="AC244" s="1">
        <v>1</v>
      </c>
      <c r="AD244" s="1">
        <v>0</v>
      </c>
      <c r="AE244" s="1">
        <v>0</v>
      </c>
      <c r="AF244" s="1">
        <v>0</v>
      </c>
      <c r="AG244" s="1">
        <v>0</v>
      </c>
      <c r="AH244" s="1">
        <v>0</v>
      </c>
      <c r="AI244" s="1">
        <v>0</v>
      </c>
      <c r="AJ244" s="1">
        <v>1</v>
      </c>
      <c r="AK244" s="28" t="s">
        <v>2049</v>
      </c>
      <c r="AL244" s="28" t="s">
        <v>2050</v>
      </c>
      <c r="AM244" s="28" t="s">
        <v>2051</v>
      </c>
      <c r="AN244" s="3" t="s">
        <v>3994</v>
      </c>
      <c r="AO244" t="s">
        <v>3847</v>
      </c>
    </row>
    <row r="245" spans="1:42">
      <c r="A245">
        <v>244</v>
      </c>
      <c r="B245" t="s">
        <v>2052</v>
      </c>
      <c r="C245" s="3" t="s">
        <v>84</v>
      </c>
      <c r="D245" s="3" t="s">
        <v>671</v>
      </c>
      <c r="E245" s="3" t="s">
        <v>49</v>
      </c>
      <c r="F245" s="3"/>
      <c r="G245" t="s">
        <v>2053</v>
      </c>
      <c r="H245" s="3" t="s">
        <v>505</v>
      </c>
      <c r="I245" s="3" t="s">
        <v>40</v>
      </c>
      <c r="J245">
        <v>90036</v>
      </c>
      <c r="L245" t="s">
        <v>2054</v>
      </c>
      <c r="M245" s="2" t="s">
        <v>2055</v>
      </c>
      <c r="N245" s="2" t="s">
        <v>2056</v>
      </c>
      <c r="O245" s="2" t="s">
        <v>2057</v>
      </c>
      <c r="P245" t="s">
        <v>2058</v>
      </c>
      <c r="U245" s="3" t="s">
        <v>69</v>
      </c>
      <c r="V245" s="3">
        <v>1</v>
      </c>
      <c r="W245" s="3">
        <v>3</v>
      </c>
      <c r="X245" s="3">
        <v>4</v>
      </c>
      <c r="Y245" s="3"/>
      <c r="Z245" s="3"/>
      <c r="AA245" s="3"/>
      <c r="AB245" s="3"/>
      <c r="AC245" s="1">
        <v>3</v>
      </c>
      <c r="AD245" s="1">
        <v>0</v>
      </c>
      <c r="AE245" s="1">
        <v>0</v>
      </c>
      <c r="AF245" s="1">
        <v>1</v>
      </c>
      <c r="AG245" s="1">
        <v>0</v>
      </c>
      <c r="AH245" s="1">
        <v>0</v>
      </c>
      <c r="AI245" s="1">
        <v>0</v>
      </c>
      <c r="AJ245" s="1">
        <v>0</v>
      </c>
      <c r="AK245" s="28" t="s">
        <v>2059</v>
      </c>
      <c r="AL245" s="28" t="s">
        <v>2060</v>
      </c>
      <c r="AN245" s="3" t="s">
        <v>3994</v>
      </c>
      <c r="AO245" t="s">
        <v>3848</v>
      </c>
    </row>
    <row r="246" spans="1:42" ht="48" customHeight="1">
      <c r="A246">
        <v>245</v>
      </c>
      <c r="B246" t="s">
        <v>2052</v>
      </c>
      <c r="C246" s="3" t="s">
        <v>2061</v>
      </c>
      <c r="D246" s="3" t="s">
        <v>671</v>
      </c>
      <c r="E246" s="3" t="s">
        <v>49</v>
      </c>
      <c r="F246" s="3"/>
      <c r="G246" t="s">
        <v>2062</v>
      </c>
      <c r="K246" t="s">
        <v>2061</v>
      </c>
      <c r="L246" t="s">
        <v>2063</v>
      </c>
      <c r="M246" s="2" t="s">
        <v>2064</v>
      </c>
      <c r="N246" s="2" t="s">
        <v>2065</v>
      </c>
      <c r="O246" s="2"/>
      <c r="P246" t="s">
        <v>2058</v>
      </c>
      <c r="U246" s="3" t="s">
        <v>69</v>
      </c>
      <c r="V246" s="3">
        <v>1</v>
      </c>
      <c r="W246" s="3">
        <v>3</v>
      </c>
      <c r="X246" s="3">
        <v>4</v>
      </c>
      <c r="Y246" s="3"/>
      <c r="Z246" s="3"/>
      <c r="AA246" s="3"/>
      <c r="AB246" s="3"/>
      <c r="AC246" s="1">
        <v>3</v>
      </c>
      <c r="AD246" s="1">
        <v>0</v>
      </c>
      <c r="AE246" s="1">
        <v>0</v>
      </c>
      <c r="AF246" s="1">
        <v>1</v>
      </c>
      <c r="AG246" s="1">
        <v>0</v>
      </c>
      <c r="AH246" s="1">
        <v>0</v>
      </c>
      <c r="AI246" s="1">
        <v>0</v>
      </c>
      <c r="AJ246" s="1">
        <v>0</v>
      </c>
      <c r="AK246" s="28" t="s">
        <v>2066</v>
      </c>
      <c r="AL246" s="28" t="s">
        <v>2060</v>
      </c>
      <c r="AN246" s="3" t="s">
        <v>3994</v>
      </c>
      <c r="AO246" t="s">
        <v>3848</v>
      </c>
    </row>
    <row r="247" spans="1:42" ht="24" customHeight="1">
      <c r="A247">
        <v>246</v>
      </c>
      <c r="B247" s="3" t="s">
        <v>2067</v>
      </c>
      <c r="D247" s="3" t="s">
        <v>49</v>
      </c>
      <c r="E247" s="3"/>
      <c r="F247" s="3"/>
      <c r="G247" t="s">
        <v>2068</v>
      </c>
      <c r="H247" t="s">
        <v>84</v>
      </c>
      <c r="I247" t="s">
        <v>40</v>
      </c>
      <c r="J247">
        <v>90048</v>
      </c>
      <c r="L247" t="s">
        <v>2069</v>
      </c>
      <c r="M247" s="2" t="s">
        <v>2070</v>
      </c>
      <c r="N247" s="2" t="s">
        <v>2071</v>
      </c>
      <c r="O247" s="2" t="s">
        <v>2072</v>
      </c>
      <c r="P247" s="4" t="s">
        <v>2073</v>
      </c>
      <c r="Q247" s="4"/>
      <c r="R247" s="4"/>
      <c r="S247" s="4"/>
      <c r="T247" s="4"/>
      <c r="U247" s="3" t="s">
        <v>69</v>
      </c>
      <c r="V247" s="3">
        <v>1</v>
      </c>
      <c r="W247" s="3">
        <v>4</v>
      </c>
      <c r="X247" s="3"/>
      <c r="Y247" s="3"/>
      <c r="Z247" s="3"/>
      <c r="AA247" s="3"/>
      <c r="AB247" s="3"/>
      <c r="AC247" s="1">
        <v>2</v>
      </c>
      <c r="AD247" s="1">
        <v>0</v>
      </c>
      <c r="AE247" s="1">
        <v>0</v>
      </c>
      <c r="AF247" s="1">
        <v>1</v>
      </c>
      <c r="AG247" s="1">
        <v>0</v>
      </c>
      <c r="AH247" s="1">
        <v>0</v>
      </c>
      <c r="AI247" s="1">
        <v>0</v>
      </c>
      <c r="AJ247" s="1">
        <v>0</v>
      </c>
      <c r="AK247" s="28" t="s">
        <v>2074</v>
      </c>
      <c r="AL247" s="28" t="s">
        <v>2075</v>
      </c>
      <c r="AN247" s="3" t="s">
        <v>3994</v>
      </c>
      <c r="AO247" t="s">
        <v>3849</v>
      </c>
    </row>
    <row r="248" spans="1:42" ht="36" customHeight="1">
      <c r="A248">
        <v>247</v>
      </c>
      <c r="B248" t="s">
        <v>2076</v>
      </c>
      <c r="D248" s="3" t="s">
        <v>439</v>
      </c>
      <c r="E248" s="3" t="s">
        <v>63</v>
      </c>
      <c r="F248" s="3"/>
      <c r="G248" t="s">
        <v>2077</v>
      </c>
      <c r="H248" t="s">
        <v>184</v>
      </c>
      <c r="I248" t="s">
        <v>40</v>
      </c>
      <c r="J248">
        <v>90232</v>
      </c>
      <c r="L248" t="s">
        <v>2078</v>
      </c>
      <c r="M248" s="2" t="s">
        <v>2079</v>
      </c>
      <c r="N248" s="2" t="s">
        <v>2080</v>
      </c>
      <c r="O248" s="2" t="s">
        <v>2081</v>
      </c>
      <c r="P248" s="4" t="s">
        <v>2082</v>
      </c>
      <c r="Q248" s="4"/>
      <c r="R248" s="4"/>
      <c r="S248" s="4"/>
      <c r="T248" s="4"/>
      <c r="U248" s="3" t="s">
        <v>45</v>
      </c>
      <c r="V248" s="3">
        <v>1</v>
      </c>
      <c r="W248" s="3">
        <v>3</v>
      </c>
      <c r="X248" s="3">
        <v>4</v>
      </c>
      <c r="Y248" s="3"/>
      <c r="Z248" s="3"/>
      <c r="AA248" s="3"/>
      <c r="AB248" s="3"/>
      <c r="AC248" s="1">
        <v>2</v>
      </c>
      <c r="AD248" s="1">
        <v>0</v>
      </c>
      <c r="AE248" s="1">
        <v>0</v>
      </c>
      <c r="AF248" s="1">
        <v>1</v>
      </c>
      <c r="AG248" s="1">
        <v>0</v>
      </c>
      <c r="AH248" s="1">
        <v>0</v>
      </c>
      <c r="AI248" s="1">
        <v>0</v>
      </c>
      <c r="AJ248" s="1">
        <v>1</v>
      </c>
      <c r="AK248" s="28" t="s">
        <v>2083</v>
      </c>
      <c r="AL248" s="28" t="s">
        <v>2084</v>
      </c>
      <c r="AM248" s="28" t="s">
        <v>2085</v>
      </c>
      <c r="AN248" s="3" t="s">
        <v>3994</v>
      </c>
      <c r="AO248" t="s">
        <v>3850</v>
      </c>
    </row>
    <row r="249" spans="1:42" ht="24" customHeight="1">
      <c r="A249">
        <v>248</v>
      </c>
      <c r="B249" t="s">
        <v>2086</v>
      </c>
      <c r="D249" s="3" t="s">
        <v>2087</v>
      </c>
      <c r="E249" s="3"/>
      <c r="F249" s="3"/>
      <c r="G249" t="s">
        <v>2088</v>
      </c>
      <c r="H249" t="s">
        <v>84</v>
      </c>
      <c r="I249" t="s">
        <v>40</v>
      </c>
      <c r="J249">
        <v>90066</v>
      </c>
      <c r="L249" t="s">
        <v>2089</v>
      </c>
      <c r="M249" s="2" t="s">
        <v>2090</v>
      </c>
      <c r="N249" s="2" t="s">
        <v>2091</v>
      </c>
      <c r="O249" s="2"/>
      <c r="P249" t="s">
        <v>2092</v>
      </c>
      <c r="U249" s="3" t="s">
        <v>45</v>
      </c>
      <c r="V249" s="3">
        <v>0</v>
      </c>
      <c r="W249" s="3">
        <v>2</v>
      </c>
      <c r="X249" s="3">
        <v>3</v>
      </c>
      <c r="Y249" s="3"/>
      <c r="Z249" s="3"/>
      <c r="AA249" s="3"/>
      <c r="AB249" s="3"/>
      <c r="AC249" s="1">
        <v>2</v>
      </c>
      <c r="AD249" s="1">
        <v>0</v>
      </c>
      <c r="AE249" s="1">
        <v>1</v>
      </c>
      <c r="AF249" s="1">
        <v>1</v>
      </c>
      <c r="AG249" s="1">
        <v>0</v>
      </c>
      <c r="AH249" s="1">
        <v>0</v>
      </c>
      <c r="AI249" s="1">
        <v>0</v>
      </c>
      <c r="AJ249" s="1">
        <v>1</v>
      </c>
      <c r="AK249" s="28" t="s">
        <v>2093</v>
      </c>
      <c r="AL249" s="28" t="s">
        <v>2094</v>
      </c>
      <c r="AN249" s="3" t="s">
        <v>3994</v>
      </c>
      <c r="AO249" t="s">
        <v>3851</v>
      </c>
    </row>
    <row r="250" spans="1:42" ht="24">
      <c r="A250">
        <v>249</v>
      </c>
      <c r="B250" t="s">
        <v>2095</v>
      </c>
      <c r="D250" s="3" t="s">
        <v>62</v>
      </c>
      <c r="E250" s="3"/>
      <c r="F250" s="3"/>
      <c r="G250" t="s">
        <v>2096</v>
      </c>
      <c r="H250" t="s">
        <v>84</v>
      </c>
      <c r="I250" t="s">
        <v>40</v>
      </c>
      <c r="J250">
        <v>90066</v>
      </c>
      <c r="L250" t="s">
        <v>2097</v>
      </c>
      <c r="M250" s="2" t="s">
        <v>2098</v>
      </c>
      <c r="N250" s="2" t="s">
        <v>2098</v>
      </c>
      <c r="O250" s="2"/>
      <c r="P250" s="4" t="s">
        <v>2099</v>
      </c>
      <c r="Q250" s="4"/>
      <c r="R250" s="4"/>
      <c r="S250" s="4"/>
      <c r="T250" s="4"/>
      <c r="U250" s="3" t="s">
        <v>45</v>
      </c>
      <c r="V250" s="3">
        <v>0</v>
      </c>
      <c r="W250" s="3">
        <v>2</v>
      </c>
      <c r="X250" s="3"/>
      <c r="Y250" s="3"/>
      <c r="Z250" s="3"/>
      <c r="AA250" s="3"/>
      <c r="AB250" s="3"/>
      <c r="AC250" s="1">
        <v>2</v>
      </c>
      <c r="AD250" s="1">
        <v>0</v>
      </c>
      <c r="AE250" s="1">
        <v>0</v>
      </c>
      <c r="AF250" s="1">
        <v>1</v>
      </c>
      <c r="AG250" s="1">
        <v>0</v>
      </c>
      <c r="AH250" s="1">
        <v>1</v>
      </c>
      <c r="AI250" s="1">
        <v>0</v>
      </c>
      <c r="AJ250" s="1">
        <v>1</v>
      </c>
      <c r="AK250" s="28" t="s">
        <v>2100</v>
      </c>
      <c r="AL250" s="28" t="s">
        <v>2101</v>
      </c>
      <c r="AN250" s="3" t="s">
        <v>3994</v>
      </c>
      <c r="AO250" t="s">
        <v>3852</v>
      </c>
    </row>
    <row r="251" spans="1:42" ht="24">
      <c r="A251">
        <v>250</v>
      </c>
      <c r="B251" t="s">
        <v>2102</v>
      </c>
      <c r="D251" s="3" t="s">
        <v>62</v>
      </c>
      <c r="E251" s="3" t="s">
        <v>63</v>
      </c>
      <c r="F251" s="3"/>
      <c r="G251" t="s">
        <v>2103</v>
      </c>
      <c r="H251" t="s">
        <v>571</v>
      </c>
      <c r="I251" t="s">
        <v>40</v>
      </c>
      <c r="J251">
        <v>90291</v>
      </c>
      <c r="L251" t="s">
        <v>2104</v>
      </c>
      <c r="M251" s="2" t="s">
        <v>2105</v>
      </c>
      <c r="N251" s="2" t="s">
        <v>2105</v>
      </c>
      <c r="O251" s="2"/>
      <c r="P251" s="4" t="s">
        <v>2106</v>
      </c>
      <c r="Q251" s="4"/>
      <c r="R251" s="4"/>
      <c r="S251" s="4"/>
      <c r="T251" s="4"/>
      <c r="U251" s="3" t="s">
        <v>69</v>
      </c>
      <c r="V251" s="3">
        <v>1</v>
      </c>
      <c r="W251" s="3">
        <v>3</v>
      </c>
      <c r="X251" s="3"/>
      <c r="Y251" s="3"/>
      <c r="Z251" s="3"/>
      <c r="AA251" s="3"/>
      <c r="AB251" s="3"/>
      <c r="AC251" s="1">
        <v>5</v>
      </c>
      <c r="AD251" s="1">
        <v>0</v>
      </c>
      <c r="AE251" s="1">
        <v>0</v>
      </c>
      <c r="AF251" s="1">
        <v>1</v>
      </c>
      <c r="AG251" s="1">
        <v>0</v>
      </c>
      <c r="AH251" s="1">
        <v>1</v>
      </c>
      <c r="AI251" s="1">
        <v>0</v>
      </c>
      <c r="AJ251" s="1">
        <v>0</v>
      </c>
      <c r="AK251" s="28" t="s">
        <v>2107</v>
      </c>
      <c r="AL251" s="28" t="s">
        <v>2108</v>
      </c>
      <c r="AN251" s="3" t="s">
        <v>3994</v>
      </c>
      <c r="AO251" t="s">
        <v>3853</v>
      </c>
    </row>
    <row r="252" spans="1:42" ht="60" customHeight="1">
      <c r="A252">
        <v>251</v>
      </c>
      <c r="B252" t="s">
        <v>2109</v>
      </c>
      <c r="D252" s="3" t="s">
        <v>62</v>
      </c>
      <c r="E252" s="3" t="s">
        <v>63</v>
      </c>
      <c r="F252" s="3"/>
      <c r="G252" t="s">
        <v>2110</v>
      </c>
      <c r="H252" t="s">
        <v>571</v>
      </c>
      <c r="I252" t="s">
        <v>40</v>
      </c>
      <c r="J252">
        <v>90291</v>
      </c>
      <c r="L252" s="3" t="s">
        <v>2111</v>
      </c>
      <c r="M252" s="2" t="s">
        <v>2112</v>
      </c>
      <c r="N252" s="2" t="s">
        <v>2112</v>
      </c>
      <c r="O252" s="2"/>
      <c r="P252" s="4" t="s">
        <v>2113</v>
      </c>
      <c r="Q252" s="4"/>
      <c r="R252" s="4"/>
      <c r="S252" s="4"/>
      <c r="T252" s="4"/>
      <c r="U252" s="3" t="s">
        <v>69</v>
      </c>
      <c r="V252" s="3">
        <v>0</v>
      </c>
      <c r="W252" s="3">
        <v>3</v>
      </c>
      <c r="X252" s="3">
        <v>4</v>
      </c>
      <c r="Y252" s="3"/>
      <c r="Z252" s="3"/>
      <c r="AA252" s="3"/>
      <c r="AB252" s="3"/>
      <c r="AC252" s="1">
        <v>3</v>
      </c>
      <c r="AD252" s="1">
        <v>0</v>
      </c>
      <c r="AE252" s="1">
        <v>0</v>
      </c>
      <c r="AF252" s="1">
        <v>0</v>
      </c>
      <c r="AG252" s="1">
        <v>0</v>
      </c>
      <c r="AH252" s="1">
        <v>0</v>
      </c>
      <c r="AI252" s="1">
        <v>0</v>
      </c>
      <c r="AJ252" s="1">
        <v>0</v>
      </c>
      <c r="AK252" s="28" t="s">
        <v>2114</v>
      </c>
      <c r="AL252" s="28" t="s">
        <v>2115</v>
      </c>
      <c r="AN252" s="3" t="s">
        <v>3994</v>
      </c>
      <c r="AO252" t="s">
        <v>3854</v>
      </c>
    </row>
    <row r="253" spans="1:42" ht="24" customHeight="1">
      <c r="A253">
        <v>252</v>
      </c>
      <c r="B253" t="s">
        <v>2116</v>
      </c>
      <c r="C253" s="3" t="s">
        <v>2117</v>
      </c>
      <c r="D253" s="3" t="s">
        <v>2118</v>
      </c>
      <c r="E253" s="3"/>
      <c r="F253" s="3"/>
      <c r="G253" t="s">
        <v>2119</v>
      </c>
      <c r="H253" t="s">
        <v>1345</v>
      </c>
      <c r="I253" t="s">
        <v>1346</v>
      </c>
      <c r="J253">
        <v>77056</v>
      </c>
      <c r="L253" t="s">
        <v>2120</v>
      </c>
      <c r="M253" s="2" t="s">
        <v>2121</v>
      </c>
      <c r="N253" s="2" t="s">
        <v>2122</v>
      </c>
      <c r="O253" s="2" t="s">
        <v>2123</v>
      </c>
      <c r="P253" s="4" t="s">
        <v>2124</v>
      </c>
      <c r="Q253" s="4"/>
      <c r="R253" s="4"/>
      <c r="S253" s="4"/>
      <c r="T253" s="4"/>
      <c r="U253" s="3" t="s">
        <v>45</v>
      </c>
      <c r="V253" s="3">
        <v>1</v>
      </c>
      <c r="W253" s="3">
        <v>2</v>
      </c>
      <c r="X253" s="3">
        <v>4</v>
      </c>
      <c r="Y253" s="3"/>
      <c r="Z253" s="3"/>
      <c r="AA253" s="3"/>
      <c r="AB253" s="3"/>
      <c r="AC253" s="1">
        <v>2</v>
      </c>
      <c r="AD253" s="1">
        <v>0</v>
      </c>
      <c r="AE253" s="1">
        <v>0</v>
      </c>
      <c r="AF253" s="1">
        <v>1</v>
      </c>
      <c r="AG253" s="1">
        <v>0</v>
      </c>
      <c r="AH253" s="1">
        <v>0</v>
      </c>
      <c r="AI253" s="1">
        <v>0</v>
      </c>
      <c r="AJ253" s="1">
        <v>1</v>
      </c>
      <c r="AK253" s="28" t="s">
        <v>2125</v>
      </c>
      <c r="AL253" s="28" t="s">
        <v>2126</v>
      </c>
      <c r="AN253" s="3" t="s">
        <v>3994</v>
      </c>
      <c r="AO253" t="s">
        <v>3855</v>
      </c>
    </row>
    <row r="254" spans="1:42" ht="48" customHeight="1">
      <c r="A254">
        <v>253</v>
      </c>
      <c r="B254" t="s">
        <v>2116</v>
      </c>
      <c r="C254" s="3" t="s">
        <v>2127</v>
      </c>
      <c r="D254" s="3" t="s">
        <v>2118</v>
      </c>
      <c r="E254" s="3"/>
      <c r="F254" s="3"/>
      <c r="G254" t="s">
        <v>2128</v>
      </c>
      <c r="H254" t="s">
        <v>1345</v>
      </c>
      <c r="I254" t="s">
        <v>1346</v>
      </c>
      <c r="J254">
        <v>77098</v>
      </c>
      <c r="L254" t="s">
        <v>2129</v>
      </c>
      <c r="M254" s="2" t="s">
        <v>2130</v>
      </c>
      <c r="N254" s="2" t="s">
        <v>2131</v>
      </c>
      <c r="O254" s="2" t="s">
        <v>2132</v>
      </c>
      <c r="P254" s="4" t="s">
        <v>2133</v>
      </c>
      <c r="Q254" s="4"/>
      <c r="R254" s="4"/>
      <c r="S254" s="4"/>
      <c r="T254" s="4"/>
      <c r="U254" s="3" t="s">
        <v>45</v>
      </c>
      <c r="V254" s="3">
        <v>1</v>
      </c>
      <c r="W254" s="3">
        <v>2</v>
      </c>
      <c r="X254" s="3"/>
      <c r="Y254" s="3"/>
      <c r="Z254" s="3"/>
      <c r="AA254" s="3"/>
      <c r="AB254" s="3"/>
      <c r="AC254" s="1">
        <v>2</v>
      </c>
      <c r="AD254" s="1">
        <v>0</v>
      </c>
      <c r="AE254" s="1">
        <v>0</v>
      </c>
      <c r="AF254" s="1">
        <v>1</v>
      </c>
      <c r="AG254" s="1">
        <v>0</v>
      </c>
      <c r="AH254" s="1">
        <v>0</v>
      </c>
      <c r="AI254" s="1">
        <v>0</v>
      </c>
      <c r="AJ254" s="1">
        <v>0</v>
      </c>
      <c r="AK254" s="28" t="s">
        <v>2134</v>
      </c>
      <c r="AL254" s="28" t="s">
        <v>2126</v>
      </c>
      <c r="AN254" s="3" t="s">
        <v>3994</v>
      </c>
      <c r="AO254" t="s">
        <v>3855</v>
      </c>
    </row>
    <row r="255" spans="1:42" ht="24" customHeight="1">
      <c r="A255">
        <v>254</v>
      </c>
      <c r="B255" t="s">
        <v>2116</v>
      </c>
      <c r="C255" t="s">
        <v>2135</v>
      </c>
      <c r="D255" s="3" t="s">
        <v>2118</v>
      </c>
      <c r="E255" s="3" t="s">
        <v>63</v>
      </c>
      <c r="F255" s="3"/>
      <c r="G255" t="s">
        <v>2136</v>
      </c>
      <c r="H255" t="s">
        <v>1345</v>
      </c>
      <c r="I255" t="s">
        <v>1346</v>
      </c>
      <c r="J255">
        <v>77024</v>
      </c>
      <c r="L255" t="s">
        <v>2137</v>
      </c>
      <c r="M255" s="2" t="s">
        <v>2138</v>
      </c>
      <c r="N255" s="2" t="s">
        <v>2139</v>
      </c>
      <c r="O255" s="2"/>
      <c r="P255" s="4" t="s">
        <v>2140</v>
      </c>
      <c r="Q255" s="4"/>
      <c r="R255" s="4"/>
      <c r="S255" s="4"/>
      <c r="T255" s="4"/>
      <c r="U255" s="3" t="s">
        <v>45</v>
      </c>
      <c r="V255" s="3">
        <v>1</v>
      </c>
      <c r="W255" s="3">
        <v>1</v>
      </c>
      <c r="X255" s="3"/>
      <c r="Y255" s="3"/>
      <c r="Z255" s="3"/>
      <c r="AA255" s="3"/>
      <c r="AB255" s="3"/>
      <c r="AC255" s="1">
        <v>2</v>
      </c>
      <c r="AD255" s="1">
        <v>1</v>
      </c>
      <c r="AE255" s="1">
        <v>0</v>
      </c>
      <c r="AF255" s="1">
        <v>1</v>
      </c>
      <c r="AG255" s="1">
        <v>0</v>
      </c>
      <c r="AH255" s="1">
        <v>1</v>
      </c>
      <c r="AI255" s="1">
        <v>0</v>
      </c>
      <c r="AJ255" s="1">
        <v>1</v>
      </c>
      <c r="AK255" s="28" t="s">
        <v>2141</v>
      </c>
      <c r="AL255" s="28" t="s">
        <v>2126</v>
      </c>
      <c r="AN255" s="3" t="s">
        <v>3994</v>
      </c>
      <c r="AO255" t="s">
        <v>3856</v>
      </c>
    </row>
    <row r="256" spans="1:42" ht="36">
      <c r="A256">
        <v>255</v>
      </c>
      <c r="B256" t="s">
        <v>2142</v>
      </c>
      <c r="C256" s="3" t="s">
        <v>1345</v>
      </c>
      <c r="D256" s="3" t="s">
        <v>2118</v>
      </c>
      <c r="E256" s="3" t="s">
        <v>63</v>
      </c>
      <c r="F256" s="3"/>
      <c r="G256" t="s">
        <v>2143</v>
      </c>
      <c r="H256" t="s">
        <v>1345</v>
      </c>
      <c r="I256" t="s">
        <v>1346</v>
      </c>
      <c r="J256">
        <v>77007</v>
      </c>
      <c r="L256" t="s">
        <v>2144</v>
      </c>
      <c r="M256" s="2" t="s">
        <v>2145</v>
      </c>
      <c r="N256" s="2" t="s">
        <v>2146</v>
      </c>
      <c r="O256" s="2" t="s">
        <v>2147</v>
      </c>
      <c r="P256" s="4" t="s">
        <v>2148</v>
      </c>
      <c r="Q256" s="4"/>
      <c r="R256" s="4"/>
      <c r="S256" s="4"/>
      <c r="T256" s="4"/>
      <c r="U256" s="3" t="s">
        <v>45</v>
      </c>
      <c r="V256" s="3">
        <v>1</v>
      </c>
      <c r="W256" s="3">
        <v>4</v>
      </c>
      <c r="X256" s="3"/>
      <c r="Y256" s="3"/>
      <c r="Z256" s="3"/>
      <c r="AA256" s="3"/>
      <c r="AB256" s="3"/>
      <c r="AC256" s="1">
        <v>1</v>
      </c>
      <c r="AD256" s="1">
        <v>0</v>
      </c>
      <c r="AE256" s="1">
        <v>0</v>
      </c>
      <c r="AF256" s="1">
        <v>1</v>
      </c>
      <c r="AG256" s="1">
        <v>0</v>
      </c>
      <c r="AH256" s="1">
        <v>1</v>
      </c>
      <c r="AI256" s="1">
        <v>0</v>
      </c>
      <c r="AJ256" s="1">
        <v>1</v>
      </c>
      <c r="AK256" s="28" t="s">
        <v>2149</v>
      </c>
      <c r="AL256" s="28" t="s">
        <v>2150</v>
      </c>
      <c r="AN256" s="3" t="s">
        <v>3994</v>
      </c>
      <c r="AO256" t="s">
        <v>3857</v>
      </c>
    </row>
    <row r="257" spans="1:42" ht="12" customHeight="1">
      <c r="A257">
        <v>256</v>
      </c>
      <c r="B257" t="s">
        <v>2142</v>
      </c>
      <c r="C257" s="3" t="s">
        <v>2151</v>
      </c>
      <c r="D257" s="3" t="s">
        <v>2118</v>
      </c>
      <c r="E257" s="3" t="s">
        <v>63</v>
      </c>
      <c r="F257" s="3"/>
      <c r="G257" t="s">
        <v>2152</v>
      </c>
      <c r="H257" t="s">
        <v>2151</v>
      </c>
      <c r="I257" t="s">
        <v>1346</v>
      </c>
      <c r="J257">
        <v>78701</v>
      </c>
      <c r="L257" t="s">
        <v>2153</v>
      </c>
      <c r="M257" s="2" t="s">
        <v>2154</v>
      </c>
      <c r="N257" s="2" t="s">
        <v>2155</v>
      </c>
      <c r="O257" s="2" t="s">
        <v>2156</v>
      </c>
      <c r="P257" s="4" t="s">
        <v>2157</v>
      </c>
      <c r="Q257" s="4"/>
      <c r="R257" s="4"/>
      <c r="S257" s="4"/>
      <c r="T257" s="4"/>
      <c r="U257" s="3" t="s">
        <v>45</v>
      </c>
      <c r="V257" s="3">
        <v>1</v>
      </c>
      <c r="W257" s="3">
        <v>2</v>
      </c>
      <c r="X257" s="3"/>
      <c r="Y257" s="3"/>
      <c r="Z257" s="3"/>
      <c r="AA257" s="3"/>
      <c r="AB257" s="3"/>
      <c r="AC257" s="1">
        <v>1</v>
      </c>
      <c r="AD257" s="1">
        <v>0</v>
      </c>
      <c r="AE257" s="1">
        <v>0</v>
      </c>
      <c r="AF257" s="1">
        <v>1</v>
      </c>
      <c r="AG257" s="1">
        <v>0</v>
      </c>
      <c r="AH257" s="1">
        <v>1</v>
      </c>
      <c r="AI257" s="1">
        <v>0</v>
      </c>
      <c r="AJ257" s="1">
        <v>1</v>
      </c>
      <c r="AK257" s="28" t="s">
        <v>2158</v>
      </c>
      <c r="AL257" s="28" t="s">
        <v>2150</v>
      </c>
      <c r="AN257" s="3" t="s">
        <v>3994</v>
      </c>
      <c r="AO257" t="s">
        <v>3857</v>
      </c>
    </row>
    <row r="258" spans="1:42" ht="36">
      <c r="A258">
        <v>257</v>
      </c>
      <c r="B258" t="s">
        <v>2142</v>
      </c>
      <c r="C258" s="3" t="s">
        <v>2159</v>
      </c>
      <c r="D258" s="3" t="s">
        <v>2118</v>
      </c>
      <c r="E258" s="3"/>
      <c r="F258" s="3"/>
      <c r="G258" t="s">
        <v>2160</v>
      </c>
      <c r="H258" t="s">
        <v>2159</v>
      </c>
      <c r="I258" t="s">
        <v>1346</v>
      </c>
      <c r="J258">
        <v>78209</v>
      </c>
      <c r="L258" t="s">
        <v>2161</v>
      </c>
      <c r="M258" s="2" t="s">
        <v>2162</v>
      </c>
      <c r="N258" s="2" t="s">
        <v>2163</v>
      </c>
      <c r="O258" s="2" t="s">
        <v>2164</v>
      </c>
      <c r="P258" s="4" t="s">
        <v>2165</v>
      </c>
      <c r="Q258" s="4"/>
      <c r="R258" s="4"/>
      <c r="S258" s="4"/>
      <c r="T258" s="4"/>
      <c r="U258" s="3" t="s">
        <v>45</v>
      </c>
      <c r="V258" s="3">
        <v>1</v>
      </c>
      <c r="W258" s="3">
        <v>2</v>
      </c>
      <c r="X258" s="3"/>
      <c r="Y258" s="3"/>
      <c r="Z258" s="3"/>
      <c r="AA258" s="3"/>
      <c r="AB258" s="3"/>
      <c r="AC258" s="1">
        <v>1</v>
      </c>
      <c r="AD258" s="1">
        <v>0</v>
      </c>
      <c r="AE258" s="1">
        <v>0</v>
      </c>
      <c r="AF258" s="1">
        <v>1</v>
      </c>
      <c r="AG258" s="1">
        <v>0</v>
      </c>
      <c r="AH258" s="1">
        <v>1</v>
      </c>
      <c r="AI258" s="1">
        <v>0</v>
      </c>
      <c r="AJ258" s="1">
        <v>1</v>
      </c>
      <c r="AK258" s="28" t="s">
        <v>2166</v>
      </c>
      <c r="AL258" s="28" t="s">
        <v>2150</v>
      </c>
      <c r="AN258" s="3" t="s">
        <v>3994</v>
      </c>
      <c r="AO258" t="s">
        <v>3857</v>
      </c>
    </row>
    <row r="259" spans="1:42" ht="24">
      <c r="A259">
        <v>258</v>
      </c>
      <c r="B259" t="s">
        <v>2167</v>
      </c>
      <c r="D259" s="3" t="s">
        <v>2168</v>
      </c>
      <c r="E259" s="3"/>
      <c r="F259" s="3"/>
      <c r="G259" t="s">
        <v>2169</v>
      </c>
      <c r="H259" t="s">
        <v>84</v>
      </c>
      <c r="I259" t="s">
        <v>40</v>
      </c>
      <c r="J259">
        <v>90028</v>
      </c>
      <c r="L259" t="s">
        <v>2170</v>
      </c>
      <c r="M259" t="s">
        <v>2171</v>
      </c>
      <c r="N259" t="s">
        <v>2171</v>
      </c>
      <c r="P259" s="4" t="s">
        <v>2172</v>
      </c>
      <c r="Q259" s="4"/>
      <c r="R259" s="4"/>
      <c r="S259" s="4"/>
      <c r="T259" s="4"/>
      <c r="U259" t="s">
        <v>45</v>
      </c>
      <c r="V259">
        <v>0</v>
      </c>
      <c r="W259">
        <v>4</v>
      </c>
      <c r="X259">
        <v>3</v>
      </c>
      <c r="AC259" s="1">
        <v>1</v>
      </c>
      <c r="AD259" s="1">
        <v>0</v>
      </c>
      <c r="AE259" s="1">
        <v>0</v>
      </c>
      <c r="AF259" s="1">
        <v>1</v>
      </c>
      <c r="AG259" s="1">
        <v>0</v>
      </c>
      <c r="AH259" s="1">
        <v>0</v>
      </c>
      <c r="AI259" s="1">
        <v>0</v>
      </c>
      <c r="AJ259" s="1">
        <v>0</v>
      </c>
      <c r="AK259" s="28" t="s">
        <v>2173</v>
      </c>
      <c r="AL259" s="28" t="s">
        <v>2174</v>
      </c>
      <c r="AM259" s="28" t="s">
        <v>2175</v>
      </c>
      <c r="AN259" s="3" t="s">
        <v>3994</v>
      </c>
      <c r="AO259" t="s">
        <v>3858</v>
      </c>
    </row>
    <row r="260" spans="1:42" ht="12" customHeight="1">
      <c r="A260">
        <v>259</v>
      </c>
      <c r="B260" t="s">
        <v>2176</v>
      </c>
      <c r="D260" s="3" t="s">
        <v>260</v>
      </c>
      <c r="E260" s="3" t="s">
        <v>63</v>
      </c>
      <c r="F260" s="3"/>
      <c r="G260" t="s">
        <v>2177</v>
      </c>
      <c r="H260" t="s">
        <v>84</v>
      </c>
      <c r="I260" t="s">
        <v>40</v>
      </c>
      <c r="J260">
        <v>90046</v>
      </c>
      <c r="L260" t="s">
        <v>2178</v>
      </c>
      <c r="M260" s="2" t="s">
        <v>2179</v>
      </c>
      <c r="N260" s="2" t="s">
        <v>2180</v>
      </c>
      <c r="O260" s="2"/>
      <c r="P260" s="4" t="s">
        <v>2181</v>
      </c>
      <c r="Q260" s="4"/>
      <c r="R260" s="4"/>
      <c r="S260" s="4"/>
      <c r="T260" s="4"/>
      <c r="U260" t="s">
        <v>45</v>
      </c>
      <c r="V260">
        <v>0</v>
      </c>
      <c r="W260">
        <v>3</v>
      </c>
      <c r="X260">
        <v>4</v>
      </c>
      <c r="AC260" s="1">
        <v>2</v>
      </c>
      <c r="AD260" s="1">
        <v>0</v>
      </c>
      <c r="AE260" s="1">
        <v>0</v>
      </c>
      <c r="AF260" s="1">
        <v>0</v>
      </c>
      <c r="AG260" s="1">
        <v>0</v>
      </c>
      <c r="AH260" s="1">
        <v>0</v>
      </c>
      <c r="AI260" s="1">
        <v>0</v>
      </c>
      <c r="AJ260" s="1">
        <v>0</v>
      </c>
      <c r="AK260" s="28" t="s">
        <v>2182</v>
      </c>
      <c r="AL260" s="28" t="s">
        <v>2183</v>
      </c>
      <c r="AM260" s="28" t="s">
        <v>2184</v>
      </c>
      <c r="AN260" s="3" t="s">
        <v>3994</v>
      </c>
      <c r="AO260" t="s">
        <v>3859</v>
      </c>
      <c r="AP260" t="s">
        <v>3860</v>
      </c>
    </row>
    <row r="261" spans="1:42" ht="24" customHeight="1">
      <c r="A261">
        <v>260</v>
      </c>
      <c r="B261" t="s">
        <v>2185</v>
      </c>
      <c r="D261" s="3" t="s">
        <v>2186</v>
      </c>
      <c r="E261" s="3"/>
      <c r="F261" s="3"/>
      <c r="G261" t="s">
        <v>2187</v>
      </c>
      <c r="H261" t="s">
        <v>2188</v>
      </c>
      <c r="I261" t="s">
        <v>2189</v>
      </c>
      <c r="J261">
        <v>63301</v>
      </c>
      <c r="L261" t="s">
        <v>2190</v>
      </c>
      <c r="M261" s="2" t="s">
        <v>2191</v>
      </c>
      <c r="N261" s="2" t="s">
        <v>2192</v>
      </c>
      <c r="O261" s="2"/>
      <c r="P261" s="4" t="s">
        <v>2193</v>
      </c>
      <c r="Q261" s="4"/>
      <c r="R261" s="4"/>
      <c r="S261" s="4"/>
      <c r="T261" s="4"/>
      <c r="U261" t="s">
        <v>45</v>
      </c>
      <c r="V261">
        <v>1</v>
      </c>
      <c r="W261">
        <v>3</v>
      </c>
      <c r="AC261" s="1">
        <v>2</v>
      </c>
      <c r="AD261" s="1">
        <v>0</v>
      </c>
      <c r="AE261" s="1">
        <v>0</v>
      </c>
      <c r="AF261" s="1">
        <v>1</v>
      </c>
      <c r="AG261" s="1">
        <v>0</v>
      </c>
      <c r="AH261" s="1">
        <v>0</v>
      </c>
      <c r="AI261" s="1">
        <v>0</v>
      </c>
      <c r="AJ261" s="1">
        <v>0</v>
      </c>
      <c r="AK261" s="28" t="s">
        <v>2194</v>
      </c>
      <c r="AN261" s="3" t="s">
        <v>3994</v>
      </c>
      <c r="AO261" t="s">
        <v>3861</v>
      </c>
    </row>
    <row r="262" spans="1:42" ht="24" customHeight="1">
      <c r="A262">
        <v>261</v>
      </c>
      <c r="B262" t="s">
        <v>2195</v>
      </c>
      <c r="D262" s="3" t="s">
        <v>49</v>
      </c>
      <c r="E262" s="3" t="s">
        <v>63</v>
      </c>
      <c r="F262" s="3"/>
      <c r="G262" s="17" t="s">
        <v>2196</v>
      </c>
      <c r="H262" s="3" t="s">
        <v>84</v>
      </c>
      <c r="I262" s="3" t="s">
        <v>40</v>
      </c>
      <c r="J262">
        <v>90036</v>
      </c>
      <c r="L262" s="17" t="s">
        <v>2197</v>
      </c>
      <c r="M262" s="2" t="s">
        <v>2198</v>
      </c>
      <c r="N262" s="2" t="s">
        <v>2199</v>
      </c>
      <c r="O262" s="2" t="s">
        <v>2200</v>
      </c>
      <c r="P262" s="3" t="s">
        <v>2201</v>
      </c>
      <c r="Q262" s="3"/>
      <c r="R262" s="3"/>
      <c r="S262" s="3"/>
      <c r="T262" s="3"/>
      <c r="U262" s="3" t="s">
        <v>45</v>
      </c>
      <c r="V262" s="3">
        <v>1</v>
      </c>
      <c r="W262" s="3">
        <v>3</v>
      </c>
      <c r="X262" s="3">
        <v>4</v>
      </c>
      <c r="Y262" s="3"/>
      <c r="Z262" s="3"/>
      <c r="AA262" s="3"/>
      <c r="AB262" s="3"/>
      <c r="AC262" s="1">
        <v>4</v>
      </c>
      <c r="AD262" s="7">
        <v>0</v>
      </c>
      <c r="AE262" s="7">
        <v>1</v>
      </c>
      <c r="AF262" s="7">
        <v>1</v>
      </c>
      <c r="AG262" s="7">
        <v>0</v>
      </c>
      <c r="AH262" s="7">
        <v>0</v>
      </c>
      <c r="AI262" s="7">
        <v>0</v>
      </c>
      <c r="AJ262" s="7">
        <v>0</v>
      </c>
      <c r="AK262" s="29" t="s">
        <v>2202</v>
      </c>
      <c r="AL262" s="29" t="s">
        <v>2203</v>
      </c>
      <c r="AM262" s="29"/>
      <c r="AN262" s="3" t="s">
        <v>3994</v>
      </c>
      <c r="AO262" t="s">
        <v>3862</v>
      </c>
    </row>
    <row r="263" spans="1:42" ht="12" customHeight="1">
      <c r="A263">
        <v>262</v>
      </c>
      <c r="B263" t="s">
        <v>2204</v>
      </c>
      <c r="D263" s="3" t="s">
        <v>62</v>
      </c>
      <c r="E263" s="3" t="s">
        <v>63</v>
      </c>
      <c r="F263" s="3"/>
      <c r="G263" s="3" t="s">
        <v>2205</v>
      </c>
      <c r="H263" s="3" t="s">
        <v>2206</v>
      </c>
      <c r="I263" s="3" t="s">
        <v>40</v>
      </c>
      <c r="J263">
        <v>93428</v>
      </c>
      <c r="L263" s="3" t="s">
        <v>2207</v>
      </c>
      <c r="M263" s="2" t="s">
        <v>2208</v>
      </c>
      <c r="N263" s="2" t="s">
        <v>2208</v>
      </c>
      <c r="O263" s="2"/>
      <c r="P263" s="6" t="s">
        <v>2209</v>
      </c>
      <c r="Q263" s="6"/>
      <c r="R263" s="6"/>
      <c r="S263" s="6"/>
      <c r="T263" s="6"/>
      <c r="U263" s="3" t="s">
        <v>45</v>
      </c>
      <c r="V263" s="3">
        <v>1</v>
      </c>
      <c r="W263" s="3">
        <v>2</v>
      </c>
      <c r="X263" s="3"/>
      <c r="Y263" s="3"/>
      <c r="Z263" s="3"/>
      <c r="AA263" s="3"/>
      <c r="AB263" s="3"/>
      <c r="AC263" s="1">
        <v>1</v>
      </c>
      <c r="AD263" s="7">
        <v>0</v>
      </c>
      <c r="AE263" s="7">
        <v>0</v>
      </c>
      <c r="AF263" s="7">
        <v>1</v>
      </c>
      <c r="AG263" s="7">
        <v>0</v>
      </c>
      <c r="AH263" s="7">
        <v>0</v>
      </c>
      <c r="AI263" s="7">
        <v>0</v>
      </c>
      <c r="AJ263" s="7">
        <v>0</v>
      </c>
      <c r="AK263" s="29" t="s">
        <v>2210</v>
      </c>
      <c r="AL263" s="29" t="s">
        <v>2211</v>
      </c>
      <c r="AM263" s="29"/>
      <c r="AN263" s="3" t="s">
        <v>3994</v>
      </c>
      <c r="AO263" t="s">
        <v>3863</v>
      </c>
    </row>
    <row r="264" spans="1:42">
      <c r="A264">
        <v>263</v>
      </c>
      <c r="B264" s="3" t="s">
        <v>2212</v>
      </c>
      <c r="C264" s="3" t="s">
        <v>2213</v>
      </c>
      <c r="D264" s="3" t="s">
        <v>62</v>
      </c>
      <c r="E264" s="3" t="s">
        <v>2214</v>
      </c>
      <c r="F264" s="3"/>
      <c r="G264" s="3" t="s">
        <v>2215</v>
      </c>
      <c r="H264" s="3" t="s">
        <v>2216</v>
      </c>
      <c r="I264" s="3" t="s">
        <v>2217</v>
      </c>
      <c r="J264" s="3" t="s">
        <v>1150</v>
      </c>
      <c r="L264" s="3" t="s">
        <v>2218</v>
      </c>
      <c r="M264" s="2" t="s">
        <v>2219</v>
      </c>
      <c r="N264" s="2" t="s">
        <v>2220</v>
      </c>
      <c r="O264" s="2"/>
      <c r="P264" s="6" t="s">
        <v>1150</v>
      </c>
      <c r="Q264" s="6"/>
      <c r="R264" s="6"/>
      <c r="S264" s="6"/>
      <c r="T264" s="6"/>
      <c r="U264" s="3" t="s">
        <v>45</v>
      </c>
      <c r="V264" s="3" t="s">
        <v>1150</v>
      </c>
      <c r="W264" s="3" t="s">
        <v>1150</v>
      </c>
      <c r="X264" s="3"/>
      <c r="Y264" s="3"/>
      <c r="Z264" s="3"/>
      <c r="AA264" s="3"/>
      <c r="AB264" s="3"/>
      <c r="AC264" s="1">
        <v>1</v>
      </c>
      <c r="AD264" s="7">
        <v>0</v>
      </c>
      <c r="AE264" s="7">
        <v>0</v>
      </c>
      <c r="AF264" s="7">
        <v>0</v>
      </c>
      <c r="AG264" s="7">
        <v>0</v>
      </c>
      <c r="AH264" s="7">
        <v>0</v>
      </c>
      <c r="AI264" s="7">
        <v>0</v>
      </c>
      <c r="AJ264" s="7">
        <v>0</v>
      </c>
      <c r="AK264" s="29" t="s">
        <v>2221</v>
      </c>
      <c r="AL264" s="29" t="s">
        <v>2222</v>
      </c>
      <c r="AM264" s="29"/>
      <c r="AN264" s="3" t="s">
        <v>3994</v>
      </c>
      <c r="AO264" t="s">
        <v>3864</v>
      </c>
    </row>
    <row r="265" spans="1:42" ht="12" customHeight="1">
      <c r="A265">
        <v>264</v>
      </c>
      <c r="B265" t="s">
        <v>2223</v>
      </c>
      <c r="D265" s="3" t="s">
        <v>49</v>
      </c>
      <c r="E265" s="3"/>
      <c r="F265" s="3"/>
      <c r="G265" s="3" t="s">
        <v>2224</v>
      </c>
      <c r="H265" s="3" t="s">
        <v>1378</v>
      </c>
      <c r="J265" s="3">
        <v>50122</v>
      </c>
      <c r="K265" s="3" t="s">
        <v>1366</v>
      </c>
      <c r="L265" s="3" t="s">
        <v>2225</v>
      </c>
      <c r="M265" s="2" t="s">
        <v>2226</v>
      </c>
      <c r="N265" s="2" t="s">
        <v>2227</v>
      </c>
      <c r="O265" s="2"/>
      <c r="P265" s="6" t="s">
        <v>2228</v>
      </c>
      <c r="Q265" s="6"/>
      <c r="R265" s="6"/>
      <c r="S265" s="6"/>
      <c r="T265" s="6"/>
      <c r="U265" s="3" t="s">
        <v>45</v>
      </c>
      <c r="V265" s="3">
        <v>1</v>
      </c>
      <c r="W265" s="3" t="s">
        <v>1150</v>
      </c>
      <c r="X265" s="3"/>
      <c r="Y265" s="3"/>
      <c r="Z265" s="3"/>
      <c r="AA265" s="3"/>
      <c r="AB265" s="3"/>
      <c r="AC265" s="1">
        <v>4</v>
      </c>
      <c r="AD265" s="7">
        <v>0</v>
      </c>
      <c r="AE265" s="7">
        <v>0</v>
      </c>
      <c r="AF265" s="7">
        <v>0</v>
      </c>
      <c r="AG265" s="7">
        <v>0</v>
      </c>
      <c r="AH265" s="7">
        <v>0</v>
      </c>
      <c r="AI265" s="7">
        <v>0</v>
      </c>
      <c r="AJ265" s="7">
        <v>0</v>
      </c>
      <c r="AK265" s="29" t="s">
        <v>2229</v>
      </c>
      <c r="AL265" s="29" t="s">
        <v>2230</v>
      </c>
      <c r="AM265" s="29"/>
      <c r="AN265" s="3" t="s">
        <v>3994</v>
      </c>
      <c r="AO265" t="s">
        <v>3865</v>
      </c>
    </row>
    <row r="266" spans="1:42" ht="24" customHeight="1">
      <c r="A266">
        <v>265</v>
      </c>
      <c r="B266" s="3" t="s">
        <v>2231</v>
      </c>
      <c r="C266" s="3"/>
      <c r="D266" s="3" t="s">
        <v>49</v>
      </c>
      <c r="E266" s="3"/>
      <c r="F266" s="3"/>
      <c r="G266" s="13" t="s">
        <v>2232</v>
      </c>
      <c r="H266" s="3" t="s">
        <v>385</v>
      </c>
      <c r="I266" s="3" t="s">
        <v>386</v>
      </c>
      <c r="J266" s="3">
        <v>10011</v>
      </c>
      <c r="L266" s="3" t="s">
        <v>2233</v>
      </c>
      <c r="M266" s="2" t="s">
        <v>2234</v>
      </c>
      <c r="N266" s="2" t="s">
        <v>2235</v>
      </c>
      <c r="O266" s="2"/>
      <c r="P266" s="6" t="s">
        <v>2236</v>
      </c>
      <c r="Q266" s="6"/>
      <c r="R266" s="6"/>
      <c r="S266" s="6"/>
      <c r="T266" s="6"/>
      <c r="U266" s="3" t="s">
        <v>171</v>
      </c>
      <c r="V266" s="3">
        <v>1</v>
      </c>
      <c r="W266" s="3">
        <v>3</v>
      </c>
      <c r="X266" s="3"/>
      <c r="Y266" s="3"/>
      <c r="Z266" s="3"/>
      <c r="AA266" s="3"/>
      <c r="AB266" s="3"/>
      <c r="AC266" s="1">
        <v>2</v>
      </c>
      <c r="AD266" s="7">
        <v>0</v>
      </c>
      <c r="AE266" s="7">
        <v>0</v>
      </c>
      <c r="AF266" s="7">
        <v>0</v>
      </c>
      <c r="AG266" s="7">
        <v>0</v>
      </c>
      <c r="AH266" s="7">
        <v>0</v>
      </c>
      <c r="AI266" s="7">
        <v>0</v>
      </c>
      <c r="AJ266" s="7">
        <v>0</v>
      </c>
      <c r="AK266" s="29" t="s">
        <v>2237</v>
      </c>
      <c r="AL266" s="29" t="s">
        <v>2238</v>
      </c>
      <c r="AM266" s="29"/>
      <c r="AN266" s="3" t="s">
        <v>3994</v>
      </c>
      <c r="AO266" t="s">
        <v>3866</v>
      </c>
    </row>
    <row r="267" spans="1:42">
      <c r="A267">
        <v>266</v>
      </c>
      <c r="B267" s="3" t="s">
        <v>2239</v>
      </c>
      <c r="C267" s="3" t="s">
        <v>2240</v>
      </c>
      <c r="D267" s="3" t="s">
        <v>49</v>
      </c>
      <c r="E267" s="3"/>
      <c r="F267" s="3"/>
      <c r="G267" s="3" t="s">
        <v>2241</v>
      </c>
      <c r="H267" s="3" t="s">
        <v>374</v>
      </c>
      <c r="I267" s="3" t="s">
        <v>376</v>
      </c>
      <c r="J267" s="3">
        <v>89109</v>
      </c>
      <c r="L267" s="3" t="s">
        <v>2242</v>
      </c>
      <c r="M267" s="2" t="s">
        <v>2243</v>
      </c>
      <c r="N267" s="2" t="s">
        <v>2244</v>
      </c>
      <c r="O267" s="2"/>
      <c r="P267" s="3" t="s">
        <v>2245</v>
      </c>
      <c r="Q267" s="3"/>
      <c r="R267" s="3"/>
      <c r="S267" s="3"/>
      <c r="T267" s="3"/>
      <c r="U267" s="3" t="s">
        <v>69</v>
      </c>
      <c r="V267" s="3">
        <v>1</v>
      </c>
      <c r="W267" s="3">
        <v>1</v>
      </c>
      <c r="X267" s="3">
        <v>4</v>
      </c>
      <c r="Y267" s="3"/>
      <c r="Z267" s="3"/>
      <c r="AA267" s="3"/>
      <c r="AB267" s="3"/>
      <c r="AC267" s="1">
        <v>1</v>
      </c>
      <c r="AD267" s="7">
        <v>0</v>
      </c>
      <c r="AE267" s="7">
        <v>0</v>
      </c>
      <c r="AF267" s="7">
        <v>0</v>
      </c>
      <c r="AG267" s="7">
        <v>0</v>
      </c>
      <c r="AH267" s="7">
        <v>0</v>
      </c>
      <c r="AI267" s="7">
        <v>0</v>
      </c>
      <c r="AJ267" s="7">
        <v>0</v>
      </c>
      <c r="AK267" s="29" t="s">
        <v>2246</v>
      </c>
      <c r="AL267" s="29" t="s">
        <v>2247</v>
      </c>
      <c r="AM267" s="29"/>
      <c r="AN267" s="3" t="s">
        <v>3994</v>
      </c>
      <c r="AO267" t="s">
        <v>3867</v>
      </c>
    </row>
    <row r="268" spans="1:42" ht="60" customHeight="1">
      <c r="A268">
        <v>267</v>
      </c>
      <c r="B268" s="3" t="s">
        <v>2248</v>
      </c>
      <c r="C268" s="3"/>
      <c r="D268" s="3" t="s">
        <v>49</v>
      </c>
      <c r="E268" s="3"/>
      <c r="F268" s="3"/>
      <c r="G268" s="3" t="s">
        <v>2249</v>
      </c>
      <c r="H268" s="3" t="s">
        <v>385</v>
      </c>
      <c r="I268" s="3" t="s">
        <v>386</v>
      </c>
      <c r="J268" s="3">
        <v>10036</v>
      </c>
      <c r="L268" s="3" t="s">
        <v>2250</v>
      </c>
      <c r="M268" s="2" t="s">
        <v>2251</v>
      </c>
      <c r="N268" s="2" t="s">
        <v>2252</v>
      </c>
      <c r="O268" s="2"/>
      <c r="P268" s="6" t="s">
        <v>2253</v>
      </c>
      <c r="Q268" s="6"/>
      <c r="R268" s="6"/>
      <c r="S268" s="6"/>
      <c r="T268" s="6"/>
      <c r="U268" s="3" t="s">
        <v>171</v>
      </c>
      <c r="V268" s="3">
        <v>1</v>
      </c>
      <c r="W268" s="3">
        <v>3</v>
      </c>
      <c r="X268" s="3"/>
      <c r="Y268" s="3"/>
      <c r="Z268" s="3"/>
      <c r="AA268" s="3"/>
      <c r="AB268" s="3"/>
      <c r="AC268" s="1">
        <v>1</v>
      </c>
      <c r="AD268" s="7">
        <v>0</v>
      </c>
      <c r="AE268" s="7">
        <v>0</v>
      </c>
      <c r="AF268" s="7">
        <v>0</v>
      </c>
      <c r="AG268" s="7">
        <v>0</v>
      </c>
      <c r="AH268" s="7">
        <v>0</v>
      </c>
      <c r="AI268" s="7">
        <v>0</v>
      </c>
      <c r="AJ268" s="7">
        <v>0</v>
      </c>
      <c r="AK268" s="29" t="s">
        <v>2254</v>
      </c>
      <c r="AL268" s="29" t="s">
        <v>2255</v>
      </c>
      <c r="AM268" s="29"/>
      <c r="AN268" s="3" t="s">
        <v>3994</v>
      </c>
      <c r="AO268" t="s">
        <v>3868</v>
      </c>
    </row>
    <row r="269" spans="1:42" ht="12" customHeight="1">
      <c r="A269">
        <v>268</v>
      </c>
      <c r="B269" s="3" t="s">
        <v>2256</v>
      </c>
      <c r="D269" s="3" t="s">
        <v>49</v>
      </c>
      <c r="E269" s="3"/>
      <c r="F269" s="3"/>
      <c r="G269" s="3" t="s">
        <v>2257</v>
      </c>
      <c r="H269" s="3" t="s">
        <v>385</v>
      </c>
      <c r="I269" s="3" t="s">
        <v>386</v>
      </c>
      <c r="J269" s="3">
        <v>10022</v>
      </c>
      <c r="L269" s="3" t="s">
        <v>2258</v>
      </c>
      <c r="M269" s="2" t="s">
        <v>2259</v>
      </c>
      <c r="N269" s="2" t="s">
        <v>2260</v>
      </c>
      <c r="O269" s="2" t="s">
        <v>2261</v>
      </c>
      <c r="P269" s="6" t="s">
        <v>2262</v>
      </c>
      <c r="Q269" s="6"/>
      <c r="R269" s="6"/>
      <c r="S269" s="6"/>
      <c r="T269" s="6"/>
      <c r="U269" s="3" t="s">
        <v>171</v>
      </c>
      <c r="V269" s="3">
        <v>1</v>
      </c>
      <c r="W269" s="3">
        <v>3</v>
      </c>
      <c r="X269" s="3"/>
      <c r="Y269" s="3"/>
      <c r="Z269" s="3"/>
      <c r="AA269" s="3"/>
      <c r="AB269" s="3"/>
      <c r="AC269" s="1">
        <v>4</v>
      </c>
      <c r="AD269" s="7">
        <v>1</v>
      </c>
      <c r="AE269" s="7">
        <v>0</v>
      </c>
      <c r="AF269" s="7">
        <v>0</v>
      </c>
      <c r="AG269" s="7">
        <v>0</v>
      </c>
      <c r="AH269" s="7">
        <v>0</v>
      </c>
      <c r="AI269" s="7">
        <v>0</v>
      </c>
      <c r="AJ269" s="7">
        <v>0</v>
      </c>
      <c r="AK269" s="29" t="s">
        <v>2263</v>
      </c>
      <c r="AL269" s="29" t="s">
        <v>2264</v>
      </c>
      <c r="AM269" s="29"/>
      <c r="AN269" s="3" t="s">
        <v>3994</v>
      </c>
      <c r="AO269" t="s">
        <v>3869</v>
      </c>
    </row>
    <row r="270" spans="1:42" ht="12" customHeight="1">
      <c r="A270">
        <v>269</v>
      </c>
      <c r="B270" s="3" t="s">
        <v>2265</v>
      </c>
      <c r="C270" s="3" t="s">
        <v>2266</v>
      </c>
      <c r="D270" s="3" t="s">
        <v>49</v>
      </c>
      <c r="E270" s="3"/>
      <c r="F270" s="3"/>
      <c r="G270" s="3" t="s">
        <v>2267</v>
      </c>
      <c r="H270" s="3" t="s">
        <v>2268</v>
      </c>
      <c r="I270" s="3" t="s">
        <v>386</v>
      </c>
      <c r="J270" s="3">
        <v>14202</v>
      </c>
      <c r="L270" s="3" t="s">
        <v>2269</v>
      </c>
      <c r="M270" s="2" t="s">
        <v>2270</v>
      </c>
      <c r="N270" s="2" t="s">
        <v>2271</v>
      </c>
      <c r="O270" s="2" t="s">
        <v>2272</v>
      </c>
      <c r="P270" s="6" t="s">
        <v>2273</v>
      </c>
      <c r="Q270" s="6"/>
      <c r="R270" s="6"/>
      <c r="S270" s="6"/>
      <c r="T270" s="6"/>
      <c r="U270" s="3" t="s">
        <v>45</v>
      </c>
      <c r="V270" s="3">
        <v>1</v>
      </c>
      <c r="W270" s="3">
        <v>4</v>
      </c>
      <c r="X270" s="3"/>
      <c r="Y270" s="3"/>
      <c r="Z270" s="3"/>
      <c r="AA270" s="3"/>
      <c r="AB270" s="3"/>
      <c r="AC270" s="1">
        <v>1</v>
      </c>
      <c r="AD270" s="7">
        <v>0</v>
      </c>
      <c r="AE270" s="7">
        <v>0</v>
      </c>
      <c r="AF270" s="7">
        <v>0</v>
      </c>
      <c r="AG270" s="7">
        <v>0</v>
      </c>
      <c r="AH270" s="7">
        <v>0</v>
      </c>
      <c r="AI270" s="7">
        <v>0</v>
      </c>
      <c r="AJ270" s="7">
        <v>0</v>
      </c>
      <c r="AK270" s="29" t="s">
        <v>2274</v>
      </c>
      <c r="AL270" s="29" t="s">
        <v>2275</v>
      </c>
      <c r="AM270" s="29" t="s">
        <v>2276</v>
      </c>
      <c r="AN270" s="3" t="s">
        <v>3994</v>
      </c>
      <c r="AO270" t="s">
        <v>3870</v>
      </c>
    </row>
    <row r="271" spans="1:42" ht="36" customHeight="1">
      <c r="A271">
        <v>270</v>
      </c>
      <c r="B271" s="3" t="s">
        <v>2277</v>
      </c>
      <c r="C271" s="3" t="s">
        <v>2278</v>
      </c>
      <c r="D271" s="3" t="s">
        <v>49</v>
      </c>
      <c r="E271" s="3"/>
      <c r="F271" s="3"/>
      <c r="G271" t="s">
        <v>2279</v>
      </c>
      <c r="H271" s="3" t="s">
        <v>385</v>
      </c>
      <c r="I271" s="3" t="s">
        <v>386</v>
      </c>
      <c r="J271" s="3">
        <v>10012</v>
      </c>
      <c r="L271" t="s">
        <v>2280</v>
      </c>
      <c r="M271" s="2" t="s">
        <v>2281</v>
      </c>
      <c r="N271" s="2" t="s">
        <v>2282</v>
      </c>
      <c r="O271" s="2"/>
      <c r="P271" t="s">
        <v>2283</v>
      </c>
      <c r="U271" s="3" t="s">
        <v>69</v>
      </c>
      <c r="V271" s="3">
        <v>1</v>
      </c>
      <c r="W271" s="3">
        <v>3</v>
      </c>
      <c r="X271" s="3"/>
      <c r="Y271" s="3"/>
      <c r="Z271" s="3"/>
      <c r="AA271" s="3"/>
      <c r="AB271" s="3"/>
      <c r="AC271" s="1">
        <v>1</v>
      </c>
      <c r="AD271" s="1">
        <v>0</v>
      </c>
      <c r="AE271" s="1">
        <v>0</v>
      </c>
      <c r="AF271" s="1">
        <v>0</v>
      </c>
      <c r="AG271" s="1">
        <v>0</v>
      </c>
      <c r="AH271" s="1">
        <v>0</v>
      </c>
      <c r="AI271" s="1">
        <v>0</v>
      </c>
      <c r="AJ271" s="1">
        <v>0</v>
      </c>
      <c r="AK271" s="28" t="s">
        <v>2284</v>
      </c>
      <c r="AL271" s="28" t="s">
        <v>2285</v>
      </c>
      <c r="AM271" s="28" t="s">
        <v>2286</v>
      </c>
      <c r="AN271" s="3" t="s">
        <v>3994</v>
      </c>
      <c r="AO271" t="s">
        <v>3871</v>
      </c>
    </row>
    <row r="272" spans="1:42" ht="36" customHeight="1">
      <c r="A272">
        <v>271</v>
      </c>
      <c r="B272" s="3" t="s">
        <v>2277</v>
      </c>
      <c r="C272" s="3" t="s">
        <v>2287</v>
      </c>
      <c r="D272" s="3" t="s">
        <v>49</v>
      </c>
      <c r="E272" s="3"/>
      <c r="F272" s="3"/>
      <c r="G272" t="s">
        <v>2288</v>
      </c>
      <c r="H272" s="3" t="s">
        <v>2287</v>
      </c>
      <c r="K272" t="s">
        <v>2287</v>
      </c>
      <c r="L272" t="s">
        <v>1150</v>
      </c>
      <c r="M272" s="2" t="s">
        <v>2289</v>
      </c>
      <c r="N272" s="2" t="s">
        <v>2290</v>
      </c>
      <c r="O272" s="2"/>
      <c r="P272" s="6" t="s">
        <v>1150</v>
      </c>
      <c r="Q272" s="6"/>
      <c r="R272" s="6"/>
      <c r="S272" s="6"/>
      <c r="T272" s="6"/>
      <c r="U272" s="3" t="s">
        <v>69</v>
      </c>
      <c r="V272" s="3">
        <v>1</v>
      </c>
      <c r="W272" s="3" t="s">
        <v>1150</v>
      </c>
      <c r="X272" s="3"/>
      <c r="Y272" s="3"/>
      <c r="Z272" s="3"/>
      <c r="AA272" s="3"/>
      <c r="AB272" s="3"/>
      <c r="AC272" s="1">
        <v>1</v>
      </c>
      <c r="AD272" s="1">
        <v>0</v>
      </c>
      <c r="AE272" s="1">
        <v>0</v>
      </c>
      <c r="AF272" s="1">
        <v>0</v>
      </c>
      <c r="AG272" s="1">
        <v>0</v>
      </c>
      <c r="AH272" s="1">
        <v>0</v>
      </c>
      <c r="AI272" s="1">
        <v>0</v>
      </c>
      <c r="AJ272" s="1">
        <v>0</v>
      </c>
      <c r="AK272" s="28" t="s">
        <v>2291</v>
      </c>
      <c r="AL272" s="28" t="s">
        <v>2286</v>
      </c>
      <c r="AN272" s="3" t="s">
        <v>3994</v>
      </c>
      <c r="AO272" t="s">
        <v>3872</v>
      </c>
    </row>
    <row r="273" spans="1:41" ht="12" customHeight="1">
      <c r="A273">
        <v>272</v>
      </c>
      <c r="B273" s="3" t="s">
        <v>2292</v>
      </c>
      <c r="D273" s="3" t="s">
        <v>49</v>
      </c>
      <c r="E273" s="3"/>
      <c r="F273" s="3"/>
      <c r="G273" s="3" t="s">
        <v>2293</v>
      </c>
      <c r="H273" s="3" t="s">
        <v>84</v>
      </c>
      <c r="I273" s="3" t="s">
        <v>40</v>
      </c>
      <c r="J273">
        <v>90038</v>
      </c>
      <c r="L273" s="3" t="s">
        <v>2294</v>
      </c>
      <c r="M273" s="2" t="s">
        <v>2295</v>
      </c>
      <c r="N273" s="2" t="s">
        <v>2296</v>
      </c>
      <c r="O273" s="2"/>
      <c r="P273" s="6" t="s">
        <v>2297</v>
      </c>
      <c r="Q273" s="6"/>
      <c r="R273" s="6"/>
      <c r="S273" s="6"/>
      <c r="T273" s="6"/>
      <c r="U273" s="3" t="s">
        <v>171</v>
      </c>
      <c r="V273" s="3">
        <v>1</v>
      </c>
      <c r="W273" s="3">
        <v>3</v>
      </c>
      <c r="X273" s="3">
        <v>4</v>
      </c>
      <c r="Y273" s="3"/>
      <c r="Z273" s="3"/>
      <c r="AA273" s="3"/>
      <c r="AB273" s="3"/>
      <c r="AC273" s="1">
        <v>2</v>
      </c>
      <c r="AD273" s="7">
        <v>0</v>
      </c>
      <c r="AE273" s="7">
        <v>0</v>
      </c>
      <c r="AF273" s="7">
        <v>0</v>
      </c>
      <c r="AG273" s="7">
        <v>0</v>
      </c>
      <c r="AH273" s="7">
        <v>0</v>
      </c>
      <c r="AI273" s="7">
        <v>0</v>
      </c>
      <c r="AJ273" s="7">
        <v>0</v>
      </c>
      <c r="AK273" s="29" t="s">
        <v>2298</v>
      </c>
      <c r="AL273" s="29" t="s">
        <v>2299</v>
      </c>
      <c r="AM273" s="29" t="s">
        <v>2300</v>
      </c>
      <c r="AN273" s="3" t="s">
        <v>3994</v>
      </c>
      <c r="AO273" t="s">
        <v>3873</v>
      </c>
    </row>
    <row r="274" spans="1:41">
      <c r="A274">
        <v>273</v>
      </c>
      <c r="B274" s="3" t="s">
        <v>2301</v>
      </c>
      <c r="C274" s="3" t="s">
        <v>2278</v>
      </c>
      <c r="D274" s="3" t="s">
        <v>49</v>
      </c>
      <c r="E274" s="3" t="s">
        <v>671</v>
      </c>
      <c r="F274" s="3"/>
      <c r="G274" s="3" t="s">
        <v>2302</v>
      </c>
      <c r="H274" s="3" t="s">
        <v>385</v>
      </c>
      <c r="I274" s="3" t="s">
        <v>386</v>
      </c>
      <c r="J274">
        <v>10003</v>
      </c>
      <c r="L274" s="3" t="s">
        <v>2303</v>
      </c>
      <c r="M274" s="2" t="s">
        <v>2304</v>
      </c>
      <c r="N274" s="2" t="s">
        <v>2305</v>
      </c>
      <c r="O274" s="2"/>
      <c r="P274" s="3" t="s">
        <v>1776</v>
      </c>
      <c r="Q274" s="3"/>
      <c r="R274" s="3"/>
      <c r="S274" s="3"/>
      <c r="T274" s="3"/>
      <c r="U274" s="3" t="s">
        <v>45</v>
      </c>
      <c r="V274" s="3">
        <v>1</v>
      </c>
      <c r="W274" s="3">
        <v>3</v>
      </c>
      <c r="X274" s="3"/>
      <c r="Y274" s="3"/>
      <c r="Z274" s="3"/>
      <c r="AA274" s="3"/>
      <c r="AB274" s="3"/>
      <c r="AC274" s="1">
        <v>2</v>
      </c>
      <c r="AD274" s="7">
        <v>0</v>
      </c>
      <c r="AE274" s="7">
        <v>0</v>
      </c>
      <c r="AF274" s="7">
        <v>1</v>
      </c>
      <c r="AG274" s="7">
        <v>0</v>
      </c>
      <c r="AH274" s="7">
        <v>0</v>
      </c>
      <c r="AI274" s="7">
        <v>0</v>
      </c>
      <c r="AJ274" s="7">
        <v>0</v>
      </c>
      <c r="AK274" s="29" t="s">
        <v>2306</v>
      </c>
      <c r="AL274" s="29" t="s">
        <v>2307</v>
      </c>
      <c r="AM274" s="29"/>
      <c r="AN274" s="3" t="s">
        <v>3994</v>
      </c>
      <c r="AO274" t="s">
        <v>3874</v>
      </c>
    </row>
    <row r="275" spans="1:41" ht="48" customHeight="1">
      <c r="A275">
        <v>274</v>
      </c>
      <c r="B275" s="3" t="s">
        <v>2308</v>
      </c>
      <c r="C275" s="3" t="s">
        <v>2309</v>
      </c>
      <c r="D275" s="3" t="s">
        <v>49</v>
      </c>
      <c r="E275" s="3"/>
      <c r="F275" s="3"/>
      <c r="G275" t="s">
        <v>2310</v>
      </c>
      <c r="H275" s="3" t="s">
        <v>2309</v>
      </c>
      <c r="I275" s="3" t="s">
        <v>386</v>
      </c>
      <c r="J275">
        <v>10573</v>
      </c>
      <c r="L275" t="s">
        <v>2311</v>
      </c>
      <c r="M275" s="2" t="s">
        <v>2312</v>
      </c>
      <c r="N275" s="2" t="s">
        <v>2313</v>
      </c>
      <c r="O275" s="2"/>
      <c r="P275" s="4" t="s">
        <v>2314</v>
      </c>
      <c r="Q275" s="4"/>
      <c r="R275" s="4"/>
      <c r="S275" s="4"/>
      <c r="T275" s="4"/>
      <c r="U275" s="3" t="s">
        <v>69</v>
      </c>
      <c r="V275" s="3">
        <v>1</v>
      </c>
      <c r="W275" s="3">
        <v>3</v>
      </c>
      <c r="X275" s="3"/>
      <c r="Y275" s="3"/>
      <c r="Z275" s="3"/>
      <c r="AA275" s="3"/>
      <c r="AB275" s="3"/>
      <c r="AC275" s="1">
        <v>3</v>
      </c>
      <c r="AD275" s="1">
        <v>0</v>
      </c>
      <c r="AE275" s="1">
        <v>0</v>
      </c>
      <c r="AF275" s="1">
        <v>1</v>
      </c>
      <c r="AG275" s="1">
        <v>0</v>
      </c>
      <c r="AH275" s="1">
        <v>0</v>
      </c>
      <c r="AI275" s="1">
        <v>0</v>
      </c>
      <c r="AJ275" s="1">
        <v>0</v>
      </c>
      <c r="AK275" s="28" t="s">
        <v>2315</v>
      </c>
      <c r="AL275" s="28" t="s">
        <v>2316</v>
      </c>
      <c r="AN275" s="3" t="s">
        <v>3994</v>
      </c>
      <c r="AO275" t="s">
        <v>3875</v>
      </c>
    </row>
    <row r="276" spans="1:41">
      <c r="A276">
        <v>275</v>
      </c>
      <c r="B276" s="3" t="s">
        <v>2308</v>
      </c>
      <c r="C276" s="3" t="s">
        <v>2317</v>
      </c>
      <c r="D276" s="3" t="s">
        <v>49</v>
      </c>
      <c r="E276" s="3"/>
      <c r="F276" s="3"/>
      <c r="G276" t="s">
        <v>2318</v>
      </c>
      <c r="H276" s="3" t="s">
        <v>2317</v>
      </c>
      <c r="I276" s="3" t="s">
        <v>2319</v>
      </c>
      <c r="J276">
        <v>6880</v>
      </c>
      <c r="L276" t="s">
        <v>2320</v>
      </c>
      <c r="M276" s="2" t="s">
        <v>2321</v>
      </c>
      <c r="N276" s="2" t="s">
        <v>2322</v>
      </c>
      <c r="O276" s="2"/>
      <c r="P276" s="4" t="s">
        <v>1150</v>
      </c>
      <c r="Q276" s="4"/>
      <c r="R276" s="4"/>
      <c r="S276" s="4"/>
      <c r="T276" s="4"/>
      <c r="U276" s="3" t="s">
        <v>69</v>
      </c>
      <c r="V276" s="3">
        <v>1</v>
      </c>
      <c r="W276" s="3">
        <v>2</v>
      </c>
      <c r="X276" s="3"/>
      <c r="Y276" s="3"/>
      <c r="Z276" s="3"/>
      <c r="AA276" s="3"/>
      <c r="AB276" s="3"/>
      <c r="AC276" s="1">
        <v>3</v>
      </c>
      <c r="AD276" s="1">
        <v>0</v>
      </c>
      <c r="AE276" s="1">
        <v>0</v>
      </c>
      <c r="AF276" s="1">
        <v>1</v>
      </c>
      <c r="AG276" s="1">
        <v>0</v>
      </c>
      <c r="AH276" s="1">
        <v>0</v>
      </c>
      <c r="AI276" s="1">
        <v>0</v>
      </c>
      <c r="AJ276" s="1">
        <v>0</v>
      </c>
      <c r="AK276" s="28" t="s">
        <v>2323</v>
      </c>
      <c r="AL276" s="28" t="s">
        <v>2316</v>
      </c>
      <c r="AN276" s="3" t="s">
        <v>3994</v>
      </c>
      <c r="AO276" t="s">
        <v>3875</v>
      </c>
    </row>
    <row r="277" spans="1:41" ht="24">
      <c r="A277">
        <v>276</v>
      </c>
      <c r="B277" s="3" t="s">
        <v>2324</v>
      </c>
      <c r="D277" s="3" t="s">
        <v>49</v>
      </c>
      <c r="E277" s="3"/>
      <c r="F277" s="3"/>
      <c r="G277" t="s">
        <v>2325</v>
      </c>
      <c r="H277" s="3" t="s">
        <v>2309</v>
      </c>
      <c r="I277" s="3" t="s">
        <v>386</v>
      </c>
      <c r="J277">
        <v>10573</v>
      </c>
      <c r="L277" t="s">
        <v>2326</v>
      </c>
      <c r="M277" s="2" t="s">
        <v>2327</v>
      </c>
      <c r="N277" s="2" t="s">
        <v>2328</v>
      </c>
      <c r="O277" s="2"/>
      <c r="P277" s="4" t="s">
        <v>2329</v>
      </c>
      <c r="Q277" s="4"/>
      <c r="R277" s="4"/>
      <c r="S277" s="4"/>
      <c r="T277" s="4"/>
      <c r="U277" s="3" t="s">
        <v>69</v>
      </c>
      <c r="V277" s="3">
        <v>0</v>
      </c>
      <c r="W277" s="3">
        <v>3</v>
      </c>
      <c r="X277" s="3"/>
      <c r="Y277" s="3"/>
      <c r="Z277" s="3"/>
      <c r="AA277" s="3"/>
      <c r="AB277" s="3"/>
      <c r="AC277" s="1">
        <v>1</v>
      </c>
      <c r="AD277" s="1">
        <v>0</v>
      </c>
      <c r="AE277" s="1">
        <v>0</v>
      </c>
      <c r="AF277" s="1">
        <v>1</v>
      </c>
      <c r="AG277" s="1">
        <v>0</v>
      </c>
      <c r="AH277" s="1">
        <v>0</v>
      </c>
      <c r="AI277" s="1">
        <v>0</v>
      </c>
      <c r="AJ277" s="1">
        <v>0</v>
      </c>
      <c r="AK277" s="28" t="s">
        <v>2330</v>
      </c>
      <c r="AL277" s="28" t="s">
        <v>2331</v>
      </c>
      <c r="AN277" s="3" t="s">
        <v>3994</v>
      </c>
      <c r="AO277" t="s">
        <v>3876</v>
      </c>
    </row>
    <row r="278" spans="1:41">
      <c r="A278">
        <v>277</v>
      </c>
      <c r="B278" s="3" t="s">
        <v>2052</v>
      </c>
      <c r="C278" s="3" t="s">
        <v>61</v>
      </c>
      <c r="D278" s="3" t="s">
        <v>49</v>
      </c>
      <c r="E278" s="3"/>
      <c r="F278" s="3"/>
      <c r="G278" t="s">
        <v>2332</v>
      </c>
      <c r="H278" s="3" t="s">
        <v>61</v>
      </c>
      <c r="I278" s="3" t="s">
        <v>40</v>
      </c>
      <c r="J278">
        <v>92663</v>
      </c>
      <c r="L278" t="s">
        <v>2333</v>
      </c>
      <c r="M278" s="2" t="s">
        <v>2334</v>
      </c>
      <c r="N278" s="2" t="s">
        <v>2335</v>
      </c>
      <c r="O278" s="2"/>
      <c r="P278" t="s">
        <v>2336</v>
      </c>
      <c r="U278" s="3" t="s">
        <v>69</v>
      </c>
      <c r="V278" s="3">
        <v>1</v>
      </c>
      <c r="W278" s="3">
        <v>4</v>
      </c>
      <c r="X278" s="3"/>
      <c r="Y278" s="3"/>
      <c r="Z278" s="3"/>
      <c r="AA278" s="3"/>
      <c r="AB278" s="3"/>
      <c r="AC278" s="1">
        <v>3</v>
      </c>
      <c r="AD278" s="1">
        <v>0</v>
      </c>
      <c r="AE278" s="1">
        <v>0</v>
      </c>
      <c r="AF278" s="1">
        <v>1</v>
      </c>
      <c r="AG278" s="1">
        <v>0</v>
      </c>
      <c r="AH278" s="1">
        <v>0</v>
      </c>
      <c r="AI278" s="1">
        <v>0</v>
      </c>
      <c r="AJ278" s="1">
        <v>0</v>
      </c>
      <c r="AK278" s="28" t="s">
        <v>2337</v>
      </c>
      <c r="AL278" s="28" t="s">
        <v>2060</v>
      </c>
      <c r="AN278" s="3" t="s">
        <v>3994</v>
      </c>
      <c r="AO278" t="s">
        <v>3877</v>
      </c>
    </row>
    <row r="279" spans="1:41" ht="36" customHeight="1">
      <c r="A279">
        <v>278</v>
      </c>
      <c r="B279" s="3" t="s">
        <v>2338</v>
      </c>
      <c r="C279" s="3" t="s">
        <v>339</v>
      </c>
      <c r="D279" s="3" t="s">
        <v>671</v>
      </c>
      <c r="E279" s="3"/>
      <c r="F279" s="3"/>
      <c r="G279" t="s">
        <v>2339</v>
      </c>
      <c r="H279" s="3" t="s">
        <v>339</v>
      </c>
      <c r="I279" s="3" t="s">
        <v>40</v>
      </c>
      <c r="J279">
        <v>90027</v>
      </c>
      <c r="L279" t="s">
        <v>2340</v>
      </c>
      <c r="M279" s="2" t="s">
        <v>2341</v>
      </c>
      <c r="N279" s="2" t="s">
        <v>2342</v>
      </c>
      <c r="O279" s="2"/>
      <c r="P279" t="s">
        <v>2343</v>
      </c>
      <c r="U279" s="3" t="s">
        <v>45</v>
      </c>
      <c r="V279" s="3">
        <v>0</v>
      </c>
      <c r="W279" s="3">
        <v>3</v>
      </c>
      <c r="X279" s="3"/>
      <c r="Y279" s="3"/>
      <c r="Z279" s="3"/>
      <c r="AA279" s="3"/>
      <c r="AB279" s="3"/>
      <c r="AC279" s="1">
        <v>3</v>
      </c>
      <c r="AD279" s="1">
        <v>1</v>
      </c>
      <c r="AE279" s="1">
        <v>1</v>
      </c>
      <c r="AF279" s="1">
        <v>1</v>
      </c>
      <c r="AG279" s="1">
        <v>1</v>
      </c>
      <c r="AH279" s="1">
        <v>1</v>
      </c>
      <c r="AI279" s="1">
        <v>0</v>
      </c>
      <c r="AJ279" s="1">
        <v>0</v>
      </c>
      <c r="AK279" s="28" t="s">
        <v>2344</v>
      </c>
      <c r="AL279" s="28" t="s">
        <v>2345</v>
      </c>
      <c r="AN279" s="3" t="s">
        <v>3994</v>
      </c>
      <c r="AO279" t="s">
        <v>3878</v>
      </c>
    </row>
    <row r="280" spans="1:41">
      <c r="A280">
        <v>279</v>
      </c>
      <c r="B280" s="3" t="s">
        <v>2338</v>
      </c>
      <c r="D280" s="3" t="s">
        <v>671</v>
      </c>
      <c r="E280" s="3"/>
      <c r="F280" s="3"/>
      <c r="G280" t="s">
        <v>2346</v>
      </c>
      <c r="H280" s="3" t="s">
        <v>84</v>
      </c>
      <c r="I280" s="3" t="s">
        <v>40</v>
      </c>
      <c r="J280">
        <v>90036</v>
      </c>
      <c r="L280" t="s">
        <v>2347</v>
      </c>
      <c r="M280" s="2" t="s">
        <v>2341</v>
      </c>
      <c r="N280" s="2" t="s">
        <v>2342</v>
      </c>
      <c r="O280" s="2"/>
      <c r="P280" t="s">
        <v>2343</v>
      </c>
      <c r="U280" s="3" t="s">
        <v>45</v>
      </c>
      <c r="V280" s="3">
        <v>0</v>
      </c>
      <c r="W280" s="3">
        <v>3</v>
      </c>
      <c r="X280" s="3"/>
      <c r="Y280" s="3"/>
      <c r="Z280" s="3"/>
      <c r="AA280" s="3"/>
      <c r="AB280" s="3"/>
      <c r="AC280" s="1">
        <v>3</v>
      </c>
      <c r="AD280" s="1">
        <v>1</v>
      </c>
      <c r="AE280" s="1">
        <v>1</v>
      </c>
      <c r="AF280" s="1">
        <v>1</v>
      </c>
      <c r="AG280" s="1">
        <v>1</v>
      </c>
      <c r="AH280" s="1">
        <v>1</v>
      </c>
      <c r="AI280" s="1">
        <v>0</v>
      </c>
      <c r="AJ280" s="1">
        <v>0</v>
      </c>
      <c r="AK280" s="28" t="s">
        <v>2348</v>
      </c>
      <c r="AL280" s="28" t="s">
        <v>2345</v>
      </c>
      <c r="AN280" s="3" t="s">
        <v>3994</v>
      </c>
      <c r="AO280" t="s">
        <v>3878</v>
      </c>
    </row>
    <row r="281" spans="1:41" ht="24">
      <c r="A281">
        <v>280</v>
      </c>
      <c r="B281" s="3" t="s">
        <v>2349</v>
      </c>
      <c r="D281" s="3" t="s">
        <v>62</v>
      </c>
      <c r="E281" s="3" t="s">
        <v>849</v>
      </c>
      <c r="F281" s="3"/>
      <c r="G281" t="s">
        <v>2350</v>
      </c>
      <c r="H281" s="3" t="s">
        <v>184</v>
      </c>
      <c r="I281" s="3" t="s">
        <v>40</v>
      </c>
      <c r="J281">
        <v>90066</v>
      </c>
      <c r="L281" t="s">
        <v>2351</v>
      </c>
      <c r="M281" s="2" t="s">
        <v>2352</v>
      </c>
      <c r="N281" s="2" t="s">
        <v>2353</v>
      </c>
      <c r="O281" s="2" t="s">
        <v>2354</v>
      </c>
      <c r="P281" s="4" t="s">
        <v>2355</v>
      </c>
      <c r="Q281" s="4"/>
      <c r="R281" s="4"/>
      <c r="S281" s="4"/>
      <c r="T281" s="4"/>
      <c r="U281" s="3" t="s">
        <v>45</v>
      </c>
      <c r="V281" s="3">
        <v>1</v>
      </c>
      <c r="W281" s="3">
        <v>3</v>
      </c>
      <c r="X281" s="3">
        <v>4</v>
      </c>
      <c r="Y281" s="3"/>
      <c r="Z281" s="3"/>
      <c r="AA281" s="3"/>
      <c r="AB281" s="3"/>
      <c r="AC281" s="1">
        <v>1</v>
      </c>
      <c r="AD281" s="1">
        <v>0</v>
      </c>
      <c r="AE281" s="1">
        <v>0</v>
      </c>
      <c r="AF281" s="1">
        <v>0</v>
      </c>
      <c r="AG281" s="1">
        <v>0</v>
      </c>
      <c r="AH281" s="1">
        <v>0</v>
      </c>
      <c r="AI281" s="1">
        <v>0</v>
      </c>
      <c r="AJ281" s="1">
        <v>1</v>
      </c>
      <c r="AK281" s="28" t="s">
        <v>2356</v>
      </c>
      <c r="AL281" s="28" t="s">
        <v>2357</v>
      </c>
      <c r="AN281" s="3" t="s">
        <v>3994</v>
      </c>
      <c r="AO281" t="s">
        <v>3879</v>
      </c>
    </row>
    <row r="282" spans="1:41" ht="36" customHeight="1">
      <c r="A282">
        <v>281</v>
      </c>
      <c r="B282" s="3" t="s">
        <v>2358</v>
      </c>
      <c r="D282" s="3" t="s">
        <v>629</v>
      </c>
      <c r="E282" s="3"/>
      <c r="F282" s="3"/>
      <c r="G282" t="s">
        <v>2359</v>
      </c>
      <c r="H282" s="3" t="s">
        <v>577</v>
      </c>
      <c r="I282" s="3" t="s">
        <v>40</v>
      </c>
      <c r="J282">
        <v>91604</v>
      </c>
      <c r="L282" t="s">
        <v>2360</v>
      </c>
      <c r="M282" s="2" t="s">
        <v>2361</v>
      </c>
      <c r="N282" s="2" t="s">
        <v>2362</v>
      </c>
      <c r="O282" s="2"/>
      <c r="P282" t="s">
        <v>2363</v>
      </c>
      <c r="U282" s="3" t="s">
        <v>69</v>
      </c>
      <c r="V282" s="3">
        <v>1</v>
      </c>
      <c r="W282" s="3">
        <v>3</v>
      </c>
      <c r="X282" s="3">
        <v>4</v>
      </c>
      <c r="Y282" s="3"/>
      <c r="Z282" s="3"/>
      <c r="AA282" s="3"/>
      <c r="AB282" s="3"/>
      <c r="AC282" s="1">
        <v>3</v>
      </c>
      <c r="AD282" s="1">
        <v>0</v>
      </c>
      <c r="AE282" s="1">
        <v>1</v>
      </c>
      <c r="AF282" s="1">
        <v>1</v>
      </c>
      <c r="AG282" s="1">
        <v>0</v>
      </c>
      <c r="AH282" s="1">
        <v>0</v>
      </c>
      <c r="AI282" s="1">
        <v>0</v>
      </c>
      <c r="AJ282" s="1">
        <v>0</v>
      </c>
      <c r="AK282" s="28" t="s">
        <v>2364</v>
      </c>
      <c r="AL282" s="28" t="s">
        <v>2365</v>
      </c>
      <c r="AN282" s="3" t="s">
        <v>3994</v>
      </c>
      <c r="AO282" t="s">
        <v>3880</v>
      </c>
    </row>
    <row r="283" spans="1:41" ht="48">
      <c r="A283">
        <v>282</v>
      </c>
      <c r="B283" s="3" t="s">
        <v>2142</v>
      </c>
      <c r="D283" s="3" t="s">
        <v>2118</v>
      </c>
      <c r="E283" s="3"/>
      <c r="F283" s="3"/>
      <c r="G283" t="s">
        <v>2366</v>
      </c>
      <c r="H283" s="3" t="s">
        <v>2367</v>
      </c>
      <c r="I283" s="3" t="s">
        <v>1346</v>
      </c>
      <c r="J283">
        <v>75204</v>
      </c>
      <c r="L283" t="s">
        <v>2368</v>
      </c>
      <c r="M283" s="2" t="s">
        <v>2369</v>
      </c>
      <c r="N283" s="2" t="s">
        <v>2370</v>
      </c>
      <c r="O283" s="2"/>
      <c r="P283" s="4" t="s">
        <v>2371</v>
      </c>
      <c r="Q283" s="4"/>
      <c r="R283" s="4"/>
      <c r="S283" s="4"/>
      <c r="T283" s="4"/>
      <c r="U283" s="3" t="s">
        <v>45</v>
      </c>
      <c r="V283" s="3">
        <v>1</v>
      </c>
      <c r="W283" s="3">
        <v>4</v>
      </c>
      <c r="X283" s="3"/>
      <c r="Y283" s="3"/>
      <c r="Z283" s="3"/>
      <c r="AA283" s="3"/>
      <c r="AB283" s="3"/>
      <c r="AC283" s="1">
        <v>1</v>
      </c>
      <c r="AD283" s="1">
        <v>0</v>
      </c>
      <c r="AE283" s="1">
        <v>0</v>
      </c>
      <c r="AF283" s="1">
        <v>1</v>
      </c>
      <c r="AG283" s="1">
        <v>0</v>
      </c>
      <c r="AH283" s="1">
        <v>1</v>
      </c>
      <c r="AI283" s="1">
        <v>0</v>
      </c>
      <c r="AJ283" s="1">
        <v>1</v>
      </c>
      <c r="AK283" s="28" t="s">
        <v>2372</v>
      </c>
      <c r="AL283" s="28" t="s">
        <v>2150</v>
      </c>
      <c r="AN283" s="3" t="s">
        <v>3994</v>
      </c>
      <c r="AO283" t="s">
        <v>3881</v>
      </c>
    </row>
    <row r="284" spans="1:41" ht="12" customHeight="1">
      <c r="A284">
        <v>283</v>
      </c>
      <c r="B284" s="3" t="s">
        <v>2373</v>
      </c>
      <c r="C284" s="3" t="s">
        <v>2374</v>
      </c>
      <c r="D284" s="3" t="s">
        <v>671</v>
      </c>
      <c r="E284" s="3"/>
      <c r="F284" s="3"/>
      <c r="G284" t="s">
        <v>2375</v>
      </c>
      <c r="H284" s="3" t="s">
        <v>2374</v>
      </c>
      <c r="I284" s="3" t="s">
        <v>40</v>
      </c>
      <c r="J284">
        <v>91601</v>
      </c>
      <c r="L284" t="s">
        <v>2376</v>
      </c>
      <c r="M284" s="2" t="s">
        <v>2377</v>
      </c>
      <c r="N284" s="2" t="s">
        <v>2377</v>
      </c>
      <c r="O284" s="2"/>
      <c r="P284" s="4" t="s">
        <v>2378</v>
      </c>
      <c r="Q284" s="4"/>
      <c r="R284" s="4"/>
      <c r="S284" s="4"/>
      <c r="T284" s="4"/>
      <c r="U284" s="3" t="s">
        <v>45</v>
      </c>
      <c r="V284" s="3">
        <v>0</v>
      </c>
      <c r="W284" s="3">
        <v>3</v>
      </c>
      <c r="X284" s="3"/>
      <c r="Y284" s="3"/>
      <c r="Z284" s="3"/>
      <c r="AA284" s="3"/>
      <c r="AB284" s="3"/>
      <c r="AC284" s="1">
        <v>3</v>
      </c>
      <c r="AD284" s="1">
        <v>1</v>
      </c>
      <c r="AE284" s="1">
        <v>1</v>
      </c>
      <c r="AF284" s="1">
        <v>1</v>
      </c>
      <c r="AG284" s="1">
        <v>1</v>
      </c>
      <c r="AH284" s="1">
        <v>1</v>
      </c>
      <c r="AI284" s="1">
        <v>1</v>
      </c>
      <c r="AJ284" s="1">
        <v>0</v>
      </c>
      <c r="AK284" s="28" t="s">
        <v>2379</v>
      </c>
      <c r="AL284" s="28" t="s">
        <v>2380</v>
      </c>
      <c r="AN284" s="3" t="s">
        <v>3994</v>
      </c>
      <c r="AO284" t="s">
        <v>3882</v>
      </c>
    </row>
    <row r="285" spans="1:41" ht="12" customHeight="1">
      <c r="A285">
        <v>284</v>
      </c>
      <c r="B285" s="3" t="s">
        <v>2373</v>
      </c>
      <c r="C285" s="3" t="s">
        <v>1333</v>
      </c>
      <c r="D285" s="3" t="s">
        <v>671</v>
      </c>
      <c r="E285" s="3"/>
      <c r="F285" s="3"/>
      <c r="G285" t="s">
        <v>2381</v>
      </c>
      <c r="H285" s="3" t="s">
        <v>84</v>
      </c>
      <c r="I285" s="3" t="s">
        <v>40</v>
      </c>
      <c r="J285">
        <v>90012</v>
      </c>
      <c r="L285" t="s">
        <v>2382</v>
      </c>
      <c r="M285" s="2" t="s">
        <v>2377</v>
      </c>
      <c r="N285" s="2" t="s">
        <v>2377</v>
      </c>
      <c r="O285" s="2"/>
      <c r="P285" s="4" t="s">
        <v>2383</v>
      </c>
      <c r="Q285" s="4"/>
      <c r="R285" s="4"/>
      <c r="S285" s="4"/>
      <c r="T285" s="4"/>
      <c r="U285" s="3" t="s">
        <v>45</v>
      </c>
      <c r="V285" s="3">
        <v>0</v>
      </c>
      <c r="W285" s="3">
        <v>3</v>
      </c>
      <c r="X285" s="3"/>
      <c r="Y285" s="3"/>
      <c r="Z285" s="3"/>
      <c r="AA285" s="3"/>
      <c r="AB285" s="3"/>
      <c r="AC285" s="1">
        <v>3</v>
      </c>
      <c r="AD285" s="1">
        <v>1</v>
      </c>
      <c r="AE285" s="1">
        <v>1</v>
      </c>
      <c r="AF285" s="1">
        <v>1</v>
      </c>
      <c r="AG285" s="1">
        <v>1</v>
      </c>
      <c r="AH285" s="1">
        <v>1</v>
      </c>
      <c r="AI285" s="1">
        <v>1</v>
      </c>
      <c r="AJ285" s="1">
        <v>0</v>
      </c>
      <c r="AK285" s="28" t="s">
        <v>2384</v>
      </c>
      <c r="AL285" s="28" t="s">
        <v>2380</v>
      </c>
      <c r="AN285" s="3" t="s">
        <v>3994</v>
      </c>
      <c r="AO285" t="s">
        <v>3882</v>
      </c>
    </row>
    <row r="286" spans="1:41" ht="24" customHeight="1">
      <c r="A286">
        <v>285</v>
      </c>
      <c r="B286" s="3" t="s">
        <v>2373</v>
      </c>
      <c r="C286" s="3" t="s">
        <v>52</v>
      </c>
      <c r="D286" s="3" t="s">
        <v>671</v>
      </c>
      <c r="E286" s="3"/>
      <c r="F286" s="3"/>
      <c r="G286" t="s">
        <v>2385</v>
      </c>
      <c r="H286" s="3" t="s">
        <v>84</v>
      </c>
      <c r="I286" s="3" t="s">
        <v>40</v>
      </c>
      <c r="J286">
        <v>90046</v>
      </c>
      <c r="L286" t="s">
        <v>2386</v>
      </c>
      <c r="M286" s="2" t="s">
        <v>2377</v>
      </c>
      <c r="N286" s="2" t="s">
        <v>2377</v>
      </c>
      <c r="O286" s="2"/>
      <c r="P286" s="4" t="s">
        <v>2387</v>
      </c>
      <c r="Q286" s="4"/>
      <c r="R286" s="4"/>
      <c r="S286" s="4"/>
      <c r="T286" s="4"/>
      <c r="U286" s="3" t="s">
        <v>45</v>
      </c>
      <c r="V286" s="3">
        <v>0</v>
      </c>
      <c r="W286" s="3">
        <v>3</v>
      </c>
      <c r="X286" s="3"/>
      <c r="Y286" s="3"/>
      <c r="Z286" s="3"/>
      <c r="AA286" s="3"/>
      <c r="AB286" s="3"/>
      <c r="AC286" s="1">
        <v>3</v>
      </c>
      <c r="AD286" s="1">
        <v>1</v>
      </c>
      <c r="AE286" s="1">
        <v>1</v>
      </c>
      <c r="AF286" s="1">
        <v>1</v>
      </c>
      <c r="AG286" s="1">
        <v>1</v>
      </c>
      <c r="AH286" s="1">
        <v>1</v>
      </c>
      <c r="AI286" s="1">
        <v>1</v>
      </c>
      <c r="AJ286" s="1">
        <v>0</v>
      </c>
      <c r="AK286" s="28" t="s">
        <v>2388</v>
      </c>
      <c r="AL286" s="28" t="s">
        <v>2380</v>
      </c>
      <c r="AN286" s="3" t="s">
        <v>3994</v>
      </c>
      <c r="AO286" t="s">
        <v>3882</v>
      </c>
    </row>
    <row r="287" spans="1:41" ht="24">
      <c r="A287">
        <v>286</v>
      </c>
      <c r="B287" s="3" t="s">
        <v>2373</v>
      </c>
      <c r="C287" s="3" t="s">
        <v>1286</v>
      </c>
      <c r="D287" s="3" t="s">
        <v>671</v>
      </c>
      <c r="E287" s="3"/>
      <c r="F287" s="3"/>
      <c r="G287" t="s">
        <v>2389</v>
      </c>
      <c r="H287" s="3" t="s">
        <v>505</v>
      </c>
      <c r="I287" s="3" t="s">
        <v>40</v>
      </c>
      <c r="J287">
        <v>90035</v>
      </c>
      <c r="L287" t="s">
        <v>2390</v>
      </c>
      <c r="M287" s="2" t="s">
        <v>2377</v>
      </c>
      <c r="N287" s="2" t="s">
        <v>2377</v>
      </c>
      <c r="O287" s="2"/>
      <c r="P287" s="4" t="s">
        <v>676</v>
      </c>
      <c r="Q287" s="4"/>
      <c r="R287" s="4"/>
      <c r="S287" s="4"/>
      <c r="T287" s="4"/>
      <c r="U287" s="3" t="s">
        <v>45</v>
      </c>
      <c r="V287" s="3">
        <v>0</v>
      </c>
      <c r="W287" s="3">
        <v>3</v>
      </c>
      <c r="X287" s="3"/>
      <c r="Y287" s="3"/>
      <c r="Z287" s="3"/>
      <c r="AA287" s="3"/>
      <c r="AB287" s="3"/>
      <c r="AC287" s="1">
        <v>3</v>
      </c>
      <c r="AD287" s="1">
        <v>1</v>
      </c>
      <c r="AE287" s="1">
        <v>1</v>
      </c>
      <c r="AF287" s="1">
        <v>1</v>
      </c>
      <c r="AG287" s="1">
        <v>1</v>
      </c>
      <c r="AH287" s="1">
        <v>1</v>
      </c>
      <c r="AI287" s="1">
        <v>1</v>
      </c>
      <c r="AJ287" s="1">
        <v>0</v>
      </c>
      <c r="AK287" s="28" t="s">
        <v>2391</v>
      </c>
      <c r="AL287" s="28" t="s">
        <v>2380</v>
      </c>
      <c r="AN287" s="3" t="s">
        <v>3994</v>
      </c>
      <c r="AO287" t="s">
        <v>3882</v>
      </c>
    </row>
    <row r="288" spans="1:41" ht="24" customHeight="1">
      <c r="A288">
        <v>287</v>
      </c>
      <c r="B288" s="3" t="s">
        <v>2373</v>
      </c>
      <c r="C288" s="3" t="s">
        <v>184</v>
      </c>
      <c r="D288" s="3" t="s">
        <v>671</v>
      </c>
      <c r="E288" s="3"/>
      <c r="F288" s="3"/>
      <c r="G288" t="s">
        <v>2392</v>
      </c>
      <c r="H288" s="3" t="s">
        <v>184</v>
      </c>
      <c r="I288" s="3" t="s">
        <v>40</v>
      </c>
      <c r="J288">
        <v>90066</v>
      </c>
      <c r="L288" t="s">
        <v>2393</v>
      </c>
      <c r="M288" s="2" t="s">
        <v>2377</v>
      </c>
      <c r="N288" s="2" t="s">
        <v>2377</v>
      </c>
      <c r="O288" s="2"/>
      <c r="P288" s="4" t="s">
        <v>2394</v>
      </c>
      <c r="Q288" s="4"/>
      <c r="R288" s="4"/>
      <c r="S288" s="4"/>
      <c r="T288" s="4"/>
      <c r="U288" s="3" t="s">
        <v>45</v>
      </c>
      <c r="V288" s="3">
        <v>0</v>
      </c>
      <c r="W288" s="3">
        <v>3</v>
      </c>
      <c r="X288" s="3"/>
      <c r="Y288" s="3"/>
      <c r="Z288" s="3"/>
      <c r="AA288" s="3"/>
      <c r="AB288" s="3"/>
      <c r="AC288" s="1">
        <v>3</v>
      </c>
      <c r="AD288" s="1">
        <v>1</v>
      </c>
      <c r="AE288" s="1">
        <v>1</v>
      </c>
      <c r="AF288" s="1">
        <v>1</v>
      </c>
      <c r="AG288" s="1">
        <v>1</v>
      </c>
      <c r="AH288" s="1">
        <v>1</v>
      </c>
      <c r="AI288" s="1">
        <v>1</v>
      </c>
      <c r="AJ288" s="1">
        <v>0</v>
      </c>
      <c r="AK288" s="28" t="s">
        <v>2395</v>
      </c>
      <c r="AL288" s="28" t="s">
        <v>2380</v>
      </c>
      <c r="AN288" s="3" t="s">
        <v>3994</v>
      </c>
      <c r="AO288" t="s">
        <v>3882</v>
      </c>
    </row>
    <row r="289" spans="1:41" ht="48" customHeight="1">
      <c r="A289">
        <v>288</v>
      </c>
      <c r="B289" s="3" t="s">
        <v>2396</v>
      </c>
      <c r="D289" s="3" t="s">
        <v>1121</v>
      </c>
      <c r="E289" s="3"/>
      <c r="F289" s="3"/>
      <c r="G289" t="s">
        <v>2397</v>
      </c>
      <c r="H289" s="3" t="s">
        <v>2398</v>
      </c>
      <c r="I289" s="3" t="s">
        <v>40</v>
      </c>
      <c r="J289">
        <v>90291</v>
      </c>
      <c r="L289" t="s">
        <v>2399</v>
      </c>
      <c r="M289" s="2" t="s">
        <v>2400</v>
      </c>
      <c r="N289" s="2" t="s">
        <v>2401</v>
      </c>
      <c r="O289" s="2"/>
      <c r="P289" s="4" t="s">
        <v>2402</v>
      </c>
      <c r="Q289" s="4"/>
      <c r="R289" s="4"/>
      <c r="S289" s="4"/>
      <c r="T289" s="4"/>
      <c r="U289" s="3" t="s">
        <v>45</v>
      </c>
      <c r="V289" s="3">
        <v>0</v>
      </c>
      <c r="W289" s="3">
        <v>2</v>
      </c>
      <c r="X289" s="3"/>
      <c r="Y289" s="3"/>
      <c r="Z289" s="3"/>
      <c r="AA289" s="3"/>
      <c r="AB289" s="3"/>
      <c r="AC289" s="1">
        <v>1</v>
      </c>
      <c r="AD289" s="1">
        <v>0</v>
      </c>
      <c r="AE289" s="1">
        <v>0</v>
      </c>
      <c r="AF289" s="1">
        <v>1</v>
      </c>
      <c r="AG289" s="1">
        <v>0</v>
      </c>
      <c r="AH289" s="1">
        <v>0</v>
      </c>
      <c r="AI289" s="1">
        <v>0</v>
      </c>
      <c r="AJ289" s="1">
        <v>1</v>
      </c>
      <c r="AK289" s="28" t="s">
        <v>2403</v>
      </c>
      <c r="AL289" s="28" t="s">
        <v>2404</v>
      </c>
      <c r="AN289" s="3" t="s">
        <v>3994</v>
      </c>
      <c r="AO289" t="s">
        <v>3883</v>
      </c>
    </row>
    <row r="290" spans="1:41" ht="48" customHeight="1">
      <c r="A290">
        <v>289</v>
      </c>
      <c r="B290" s="3" t="s">
        <v>2405</v>
      </c>
      <c r="D290" s="3" t="s">
        <v>62</v>
      </c>
      <c r="E290" s="3"/>
      <c r="F290" s="3"/>
      <c r="G290" t="s">
        <v>2406</v>
      </c>
      <c r="H290" s="3" t="s">
        <v>197</v>
      </c>
      <c r="I290" s="3" t="s">
        <v>40</v>
      </c>
      <c r="J290">
        <v>90401</v>
      </c>
      <c r="L290" t="s">
        <v>2407</v>
      </c>
      <c r="M290" s="2" t="s">
        <v>2408</v>
      </c>
      <c r="N290" s="2" t="s">
        <v>2409</v>
      </c>
      <c r="O290" s="2" t="s">
        <v>2410</v>
      </c>
      <c r="P290" s="4" t="s">
        <v>2411</v>
      </c>
      <c r="Q290" s="4"/>
      <c r="R290" s="4"/>
      <c r="S290" s="4"/>
      <c r="T290" s="4"/>
      <c r="U290" s="3" t="s">
        <v>69</v>
      </c>
      <c r="V290" s="3">
        <v>1</v>
      </c>
      <c r="W290" s="3">
        <v>1</v>
      </c>
      <c r="X290" s="3">
        <v>3</v>
      </c>
      <c r="Y290" s="3">
        <v>4</v>
      </c>
      <c r="Z290" s="3"/>
      <c r="AA290" s="3"/>
      <c r="AB290" s="3"/>
      <c r="AC290" s="1">
        <v>1</v>
      </c>
      <c r="AD290" s="1">
        <v>0</v>
      </c>
      <c r="AE290" s="1">
        <v>0</v>
      </c>
      <c r="AF290" s="1">
        <v>1</v>
      </c>
      <c r="AG290" s="1">
        <v>0</v>
      </c>
      <c r="AH290" s="1">
        <v>0</v>
      </c>
      <c r="AI290" s="1">
        <v>0</v>
      </c>
      <c r="AJ290" s="1">
        <v>0</v>
      </c>
      <c r="AK290" s="28" t="s">
        <v>2412</v>
      </c>
      <c r="AL290" s="28" t="s">
        <v>2413</v>
      </c>
      <c r="AN290" s="3" t="s">
        <v>3994</v>
      </c>
      <c r="AO290" t="s">
        <v>3884</v>
      </c>
    </row>
    <row r="291" spans="1:41">
      <c r="A291">
        <v>290</v>
      </c>
      <c r="B291" s="3" t="s">
        <v>2414</v>
      </c>
      <c r="C291" s="3" t="s">
        <v>2213</v>
      </c>
      <c r="D291" s="3" t="s">
        <v>671</v>
      </c>
      <c r="E291" s="3"/>
      <c r="F291" s="3"/>
      <c r="G291" s="3" t="s">
        <v>2215</v>
      </c>
      <c r="H291" s="3" t="s">
        <v>2216</v>
      </c>
      <c r="I291" s="3" t="s">
        <v>2217</v>
      </c>
      <c r="L291" t="s">
        <v>2415</v>
      </c>
      <c r="M291" s="2" t="s">
        <v>2416</v>
      </c>
      <c r="N291" s="2" t="s">
        <v>2417</v>
      </c>
      <c r="O291" s="2"/>
      <c r="P291" s="4" t="s">
        <v>2418</v>
      </c>
      <c r="Q291" s="4"/>
      <c r="R291" s="4"/>
      <c r="S291" s="4"/>
      <c r="T291" s="4"/>
      <c r="U291" s="3" t="s">
        <v>45</v>
      </c>
      <c r="V291" s="3">
        <v>0</v>
      </c>
      <c r="W291" s="3">
        <v>2</v>
      </c>
      <c r="X291" s="3"/>
      <c r="Y291" s="3"/>
      <c r="Z291" s="3"/>
      <c r="AA291" s="3"/>
      <c r="AB291" s="3"/>
      <c r="AC291" s="1">
        <v>2</v>
      </c>
      <c r="AD291" s="1">
        <v>0</v>
      </c>
      <c r="AE291" s="1">
        <v>0</v>
      </c>
      <c r="AF291" s="1">
        <v>1</v>
      </c>
      <c r="AG291" s="1">
        <v>0</v>
      </c>
      <c r="AH291" s="1">
        <v>1</v>
      </c>
      <c r="AI291" s="1">
        <v>1</v>
      </c>
      <c r="AJ291" s="1">
        <v>0</v>
      </c>
      <c r="AK291" s="28" t="s">
        <v>2419</v>
      </c>
      <c r="AL291" s="28" t="s">
        <v>2420</v>
      </c>
      <c r="AN291" s="3" t="s">
        <v>3994</v>
      </c>
      <c r="AO291" t="s">
        <v>3885</v>
      </c>
    </row>
    <row r="292" spans="1:41">
      <c r="A292">
        <v>291</v>
      </c>
      <c r="B292" s="3" t="s">
        <v>2421</v>
      </c>
      <c r="D292" s="3" t="s">
        <v>62</v>
      </c>
      <c r="E292" s="3" t="s">
        <v>2214</v>
      </c>
      <c r="F292" s="3"/>
      <c r="G292" t="s">
        <v>2422</v>
      </c>
      <c r="H292" s="3" t="s">
        <v>385</v>
      </c>
      <c r="I292" s="3" t="s">
        <v>386</v>
      </c>
      <c r="J292">
        <v>10010</v>
      </c>
      <c r="L292" t="s">
        <v>2423</v>
      </c>
      <c r="M292" s="2" t="s">
        <v>2424</v>
      </c>
      <c r="N292" s="2" t="s">
        <v>2424</v>
      </c>
      <c r="O292" s="2"/>
      <c r="P292" t="s">
        <v>2425</v>
      </c>
      <c r="U292" s="3" t="s">
        <v>45</v>
      </c>
      <c r="V292" s="3">
        <v>0</v>
      </c>
      <c r="W292" s="3">
        <v>3</v>
      </c>
      <c r="X292" s="3"/>
      <c r="Y292" s="3"/>
      <c r="Z292" s="3"/>
      <c r="AA292" s="3"/>
      <c r="AB292" s="3"/>
      <c r="AC292" s="1">
        <v>1</v>
      </c>
      <c r="AD292" s="1">
        <v>0</v>
      </c>
      <c r="AE292" s="1">
        <v>1</v>
      </c>
      <c r="AF292" s="1">
        <v>1</v>
      </c>
      <c r="AG292" s="1">
        <v>0</v>
      </c>
      <c r="AH292" s="1">
        <v>0</v>
      </c>
      <c r="AI292" s="1">
        <v>0</v>
      </c>
      <c r="AJ292" s="1">
        <v>0</v>
      </c>
      <c r="AK292" s="28" t="s">
        <v>2426</v>
      </c>
      <c r="AL292" s="28" t="s">
        <v>2427</v>
      </c>
      <c r="AN292" s="3" t="s">
        <v>3994</v>
      </c>
      <c r="AO292" t="s">
        <v>3886</v>
      </c>
    </row>
    <row r="293" spans="1:41" ht="36" customHeight="1">
      <c r="A293">
        <v>292</v>
      </c>
      <c r="B293" s="3" t="s">
        <v>2428</v>
      </c>
      <c r="C293" s="3" t="s">
        <v>414</v>
      </c>
      <c r="D293" s="3" t="s">
        <v>1096</v>
      </c>
      <c r="E293" s="3"/>
      <c r="F293" s="3"/>
      <c r="G293" t="s">
        <v>2429</v>
      </c>
      <c r="H293" s="3" t="s">
        <v>385</v>
      </c>
      <c r="I293" s="3" t="s">
        <v>386</v>
      </c>
      <c r="J293">
        <v>10011</v>
      </c>
      <c r="L293" t="s">
        <v>2430</v>
      </c>
      <c r="M293" s="2" t="s">
        <v>2431</v>
      </c>
      <c r="N293" s="2" t="s">
        <v>2431</v>
      </c>
      <c r="O293" s="2"/>
      <c r="P293" t="s">
        <v>2432</v>
      </c>
      <c r="U293" s="3" t="s">
        <v>45</v>
      </c>
      <c r="V293" s="3">
        <v>1</v>
      </c>
      <c r="W293" s="3">
        <v>3</v>
      </c>
      <c r="X293" s="3"/>
      <c r="Y293" s="3"/>
      <c r="Z293" s="3"/>
      <c r="AA293" s="3"/>
      <c r="AB293" s="3"/>
      <c r="AC293" s="1">
        <v>4</v>
      </c>
      <c r="AD293" s="1">
        <v>0</v>
      </c>
      <c r="AE293" s="1">
        <v>0</v>
      </c>
      <c r="AF293" s="1">
        <v>1</v>
      </c>
      <c r="AG293" s="1">
        <v>1</v>
      </c>
      <c r="AH293" s="1">
        <v>0</v>
      </c>
      <c r="AI293" s="1">
        <v>0</v>
      </c>
      <c r="AJ293" s="1">
        <v>0</v>
      </c>
      <c r="AK293" s="28" t="s">
        <v>2433</v>
      </c>
      <c r="AL293" s="28" t="s">
        <v>2434</v>
      </c>
      <c r="AN293" s="3" t="s">
        <v>3994</v>
      </c>
      <c r="AO293" t="s">
        <v>3887</v>
      </c>
    </row>
    <row r="294" spans="1:41" ht="48" customHeight="1">
      <c r="A294">
        <v>293</v>
      </c>
      <c r="B294" t="s">
        <v>2435</v>
      </c>
      <c r="C294" s="3" t="s">
        <v>52</v>
      </c>
      <c r="D294" s="3" t="s">
        <v>1129</v>
      </c>
      <c r="E294" s="3"/>
      <c r="F294" s="3"/>
      <c r="G294" t="s">
        <v>2436</v>
      </c>
      <c r="H294" s="3" t="s">
        <v>84</v>
      </c>
      <c r="I294" s="3" t="s">
        <v>40</v>
      </c>
      <c r="J294">
        <v>90046</v>
      </c>
      <c r="L294" t="s">
        <v>2437</v>
      </c>
      <c r="M294" s="2" t="s">
        <v>2438</v>
      </c>
      <c r="N294" s="2" t="s">
        <v>2439</v>
      </c>
      <c r="O294" s="2"/>
      <c r="P294" t="s">
        <v>2440</v>
      </c>
      <c r="U294" s="3" t="s">
        <v>45</v>
      </c>
      <c r="V294" s="3">
        <v>0</v>
      </c>
      <c r="W294" s="3">
        <v>1</v>
      </c>
      <c r="X294" s="3"/>
      <c r="Y294" s="3"/>
      <c r="Z294" s="3"/>
      <c r="AA294" s="3"/>
      <c r="AB294" s="3"/>
      <c r="AC294" s="1">
        <v>100</v>
      </c>
      <c r="AD294" s="1">
        <v>1</v>
      </c>
      <c r="AE294" s="1">
        <v>1</v>
      </c>
      <c r="AF294" s="1">
        <v>1</v>
      </c>
      <c r="AG294" s="1">
        <v>0</v>
      </c>
      <c r="AH294" s="1">
        <v>0</v>
      </c>
      <c r="AI294" s="1">
        <v>0</v>
      </c>
      <c r="AJ294" s="1">
        <v>0</v>
      </c>
      <c r="AK294" s="28" t="s">
        <v>2441</v>
      </c>
      <c r="AL294" s="28" t="s">
        <v>2442</v>
      </c>
      <c r="AN294" s="3" t="s">
        <v>3994</v>
      </c>
      <c r="AO294" t="s">
        <v>3888</v>
      </c>
    </row>
    <row r="295" spans="1:41" ht="12" customHeight="1">
      <c r="A295">
        <v>294</v>
      </c>
      <c r="B295" t="s">
        <v>2435</v>
      </c>
      <c r="C295" t="s">
        <v>2443</v>
      </c>
      <c r="D295" s="3" t="s">
        <v>1129</v>
      </c>
      <c r="E295" s="3"/>
      <c r="F295" s="3"/>
      <c r="G295" t="s">
        <v>2444</v>
      </c>
      <c r="H295" s="3" t="s">
        <v>505</v>
      </c>
      <c r="I295" s="3" t="s">
        <v>40</v>
      </c>
      <c r="J295">
        <v>90036</v>
      </c>
      <c r="L295" t="s">
        <v>2445</v>
      </c>
      <c r="M295" s="2" t="s">
        <v>2438</v>
      </c>
      <c r="N295" s="2" t="s">
        <v>2439</v>
      </c>
      <c r="O295" s="2"/>
      <c r="P295" s="4" t="s">
        <v>2446</v>
      </c>
      <c r="Q295" s="4"/>
      <c r="R295" s="4"/>
      <c r="S295" s="4"/>
      <c r="T295" s="4"/>
      <c r="U295" s="3" t="s">
        <v>45</v>
      </c>
      <c r="V295" s="3">
        <v>0</v>
      </c>
      <c r="W295" s="3">
        <v>2</v>
      </c>
      <c r="X295" s="3"/>
      <c r="Y295" s="3"/>
      <c r="Z295" s="3"/>
      <c r="AA295" s="3"/>
      <c r="AB295" s="3"/>
      <c r="AC295" s="1">
        <v>100</v>
      </c>
      <c r="AD295" s="1">
        <v>1</v>
      </c>
      <c r="AE295" s="1">
        <v>1</v>
      </c>
      <c r="AF295" s="1">
        <v>1</v>
      </c>
      <c r="AG295" s="1">
        <v>0</v>
      </c>
      <c r="AH295" s="1">
        <v>0</v>
      </c>
      <c r="AI295" s="1">
        <v>0</v>
      </c>
      <c r="AJ295" s="1"/>
      <c r="AK295" s="28" t="s">
        <v>2441</v>
      </c>
      <c r="AL295" s="28" t="s">
        <v>2442</v>
      </c>
      <c r="AN295" s="3" t="s">
        <v>3994</v>
      </c>
      <c r="AO295" t="s">
        <v>3888</v>
      </c>
    </row>
    <row r="296" spans="1:41" ht="36" customHeight="1">
      <c r="A296">
        <v>295</v>
      </c>
      <c r="B296" t="s">
        <v>2435</v>
      </c>
      <c r="C296" s="3" t="s">
        <v>197</v>
      </c>
      <c r="D296" s="3" t="s">
        <v>1129</v>
      </c>
      <c r="E296" s="3"/>
      <c r="F296" s="3"/>
      <c r="G296" t="s">
        <v>2447</v>
      </c>
      <c r="H296" s="3" t="s">
        <v>197</v>
      </c>
      <c r="I296" s="3" t="s">
        <v>40</v>
      </c>
      <c r="J296">
        <v>90403</v>
      </c>
      <c r="L296" t="s">
        <v>2448</v>
      </c>
      <c r="M296" s="2" t="s">
        <v>2438</v>
      </c>
      <c r="N296" s="2" t="s">
        <v>2439</v>
      </c>
      <c r="O296" s="2"/>
      <c r="P296" t="s">
        <v>2440</v>
      </c>
      <c r="U296" s="3" t="s">
        <v>45</v>
      </c>
      <c r="V296" s="3">
        <v>0</v>
      </c>
      <c r="W296" s="3">
        <v>3</v>
      </c>
      <c r="X296" s="3"/>
      <c r="Y296" s="3"/>
      <c r="Z296" s="3"/>
      <c r="AA296" s="3"/>
      <c r="AB296" s="3"/>
      <c r="AC296" s="1">
        <v>100</v>
      </c>
      <c r="AD296" s="1">
        <v>1</v>
      </c>
      <c r="AE296" s="1">
        <v>1</v>
      </c>
      <c r="AF296" s="1">
        <v>1</v>
      </c>
      <c r="AG296" s="1">
        <v>0</v>
      </c>
      <c r="AH296" s="1">
        <v>0</v>
      </c>
      <c r="AI296" s="1">
        <v>0</v>
      </c>
      <c r="AJ296" s="1"/>
      <c r="AK296" s="28" t="s">
        <v>2441</v>
      </c>
      <c r="AL296" s="28" t="s">
        <v>2442</v>
      </c>
      <c r="AN296" s="3" t="s">
        <v>3994</v>
      </c>
      <c r="AO296" t="s">
        <v>3888</v>
      </c>
    </row>
    <row r="297" spans="1:41" ht="12" customHeight="1">
      <c r="A297">
        <v>296</v>
      </c>
      <c r="B297" t="s">
        <v>2435</v>
      </c>
      <c r="C297" t="s">
        <v>2449</v>
      </c>
      <c r="D297" s="3" t="s">
        <v>1129</v>
      </c>
      <c r="E297" s="3"/>
      <c r="F297" s="3"/>
      <c r="G297" t="s">
        <v>2450</v>
      </c>
      <c r="H297" s="3" t="s">
        <v>300</v>
      </c>
      <c r="I297" s="3" t="s">
        <v>40</v>
      </c>
      <c r="J297">
        <v>90245</v>
      </c>
      <c r="L297" t="s">
        <v>2451</v>
      </c>
      <c r="M297" s="2" t="s">
        <v>2438</v>
      </c>
      <c r="N297" s="2" t="s">
        <v>2439</v>
      </c>
      <c r="O297" s="2"/>
      <c r="P297" s="4" t="s">
        <v>2452</v>
      </c>
      <c r="Q297" s="4"/>
      <c r="R297" s="4"/>
      <c r="S297" s="4"/>
      <c r="T297" s="4"/>
      <c r="U297" s="3" t="s">
        <v>45</v>
      </c>
      <c r="V297" s="3">
        <v>0</v>
      </c>
      <c r="W297" s="3">
        <v>2</v>
      </c>
      <c r="X297" s="3"/>
      <c r="Y297" s="3"/>
      <c r="Z297" s="3"/>
      <c r="AA297" s="3"/>
      <c r="AB297" s="3"/>
      <c r="AC297" s="1">
        <v>100</v>
      </c>
      <c r="AD297" s="1">
        <v>1</v>
      </c>
      <c r="AE297" s="1">
        <v>1</v>
      </c>
      <c r="AF297" s="1">
        <v>1</v>
      </c>
      <c r="AG297" s="1">
        <v>0</v>
      </c>
      <c r="AH297" s="1">
        <v>0</v>
      </c>
      <c r="AI297" s="1">
        <v>0</v>
      </c>
      <c r="AJ297" s="1"/>
      <c r="AK297" s="28" t="s">
        <v>2441</v>
      </c>
      <c r="AL297" s="28" t="s">
        <v>2442</v>
      </c>
      <c r="AN297" s="3" t="s">
        <v>3994</v>
      </c>
      <c r="AO297" t="s">
        <v>3888</v>
      </c>
    </row>
    <row r="298" spans="1:41" ht="60" customHeight="1">
      <c r="A298">
        <v>297</v>
      </c>
      <c r="B298" t="s">
        <v>2435</v>
      </c>
      <c r="C298" t="s">
        <v>2453</v>
      </c>
      <c r="D298" s="3" t="s">
        <v>1129</v>
      </c>
      <c r="E298" s="3"/>
      <c r="F298" s="3"/>
      <c r="G298" t="s">
        <v>2454</v>
      </c>
      <c r="H298" s="3" t="s">
        <v>2455</v>
      </c>
      <c r="I298" s="3" t="s">
        <v>40</v>
      </c>
      <c r="J298">
        <v>90505</v>
      </c>
      <c r="L298" t="s">
        <v>2456</v>
      </c>
      <c r="M298" s="2" t="s">
        <v>2438</v>
      </c>
      <c r="N298" s="2" t="s">
        <v>2439</v>
      </c>
      <c r="O298" s="2"/>
      <c r="P298" t="s">
        <v>2457</v>
      </c>
      <c r="U298" s="3" t="s">
        <v>45</v>
      </c>
      <c r="V298" s="3">
        <v>0</v>
      </c>
      <c r="W298" s="3">
        <v>2</v>
      </c>
      <c r="X298" s="3"/>
      <c r="Y298" s="3"/>
      <c r="Z298" s="3"/>
      <c r="AA298" s="3"/>
      <c r="AB298" s="3"/>
      <c r="AC298" s="1">
        <v>100</v>
      </c>
      <c r="AD298" s="1">
        <v>1</v>
      </c>
      <c r="AE298" s="1">
        <v>1</v>
      </c>
      <c r="AF298" s="1">
        <v>1</v>
      </c>
      <c r="AG298" s="1">
        <v>0</v>
      </c>
      <c r="AH298" s="1">
        <v>0</v>
      </c>
      <c r="AI298" s="1">
        <v>0</v>
      </c>
      <c r="AJ298" s="1"/>
      <c r="AK298" s="28" t="s">
        <v>2441</v>
      </c>
      <c r="AL298" s="28" t="s">
        <v>2442</v>
      </c>
      <c r="AN298" s="3" t="s">
        <v>3994</v>
      </c>
      <c r="AO298" t="s">
        <v>3888</v>
      </c>
    </row>
    <row r="299" spans="1:41" ht="24" customHeight="1">
      <c r="A299">
        <v>298</v>
      </c>
      <c r="B299" t="s">
        <v>2435</v>
      </c>
      <c r="C299" s="3" t="s">
        <v>550</v>
      </c>
      <c r="D299" s="3" t="s">
        <v>1129</v>
      </c>
      <c r="E299" s="3"/>
      <c r="F299" s="3"/>
      <c r="G299" t="s">
        <v>2458</v>
      </c>
      <c r="H299" s="3" t="s">
        <v>550</v>
      </c>
      <c r="I299" s="3" t="s">
        <v>40</v>
      </c>
      <c r="J299">
        <v>90803</v>
      </c>
      <c r="L299" t="s">
        <v>2459</v>
      </c>
      <c r="M299" s="2" t="s">
        <v>2438</v>
      </c>
      <c r="N299" s="2" t="s">
        <v>2439</v>
      </c>
      <c r="O299" s="2"/>
      <c r="P299" t="s">
        <v>2457</v>
      </c>
      <c r="U299" s="3" t="s">
        <v>45</v>
      </c>
      <c r="V299" s="3">
        <v>0</v>
      </c>
      <c r="W299" s="3">
        <v>2</v>
      </c>
      <c r="X299" s="3"/>
      <c r="Y299" s="3"/>
      <c r="Z299" s="3"/>
      <c r="AA299" s="3"/>
      <c r="AB299" s="3"/>
      <c r="AC299" s="1">
        <v>100</v>
      </c>
      <c r="AD299" s="1">
        <v>1</v>
      </c>
      <c r="AE299" s="1">
        <v>1</v>
      </c>
      <c r="AF299" s="1">
        <v>1</v>
      </c>
      <c r="AG299" s="1">
        <v>0</v>
      </c>
      <c r="AH299" s="1">
        <v>0</v>
      </c>
      <c r="AI299" s="1">
        <v>0</v>
      </c>
      <c r="AJ299" s="1"/>
      <c r="AK299" s="28" t="s">
        <v>2441</v>
      </c>
      <c r="AL299" s="28" t="s">
        <v>2442</v>
      </c>
      <c r="AN299" s="3" t="s">
        <v>3994</v>
      </c>
      <c r="AO299" t="s">
        <v>3888</v>
      </c>
    </row>
    <row r="300" spans="1:41">
      <c r="A300">
        <v>299</v>
      </c>
      <c r="B300" t="s">
        <v>2435</v>
      </c>
      <c r="C300" s="3" t="s">
        <v>2460</v>
      </c>
      <c r="D300" s="3" t="s">
        <v>1129</v>
      </c>
      <c r="E300" s="3"/>
      <c r="F300" s="3"/>
      <c r="G300" t="s">
        <v>2461</v>
      </c>
      <c r="H300" s="3" t="s">
        <v>1325</v>
      </c>
      <c r="I300" s="3" t="s">
        <v>40</v>
      </c>
      <c r="J300">
        <v>92612</v>
      </c>
      <c r="L300" s="3" t="s">
        <v>2462</v>
      </c>
      <c r="M300" s="2" t="s">
        <v>2438</v>
      </c>
      <c r="N300" s="2" t="s">
        <v>2439</v>
      </c>
      <c r="O300" s="2"/>
      <c r="P300" t="s">
        <v>2457</v>
      </c>
      <c r="U300" s="3" t="s">
        <v>45</v>
      </c>
      <c r="V300" s="3">
        <v>0</v>
      </c>
      <c r="W300" s="3">
        <v>2</v>
      </c>
      <c r="X300" s="3"/>
      <c r="Y300" s="3"/>
      <c r="Z300" s="3"/>
      <c r="AA300" s="3"/>
      <c r="AB300" s="3"/>
      <c r="AC300" s="1">
        <v>100</v>
      </c>
      <c r="AD300" s="1">
        <v>1</v>
      </c>
      <c r="AE300" s="1">
        <v>1</v>
      </c>
      <c r="AF300" s="1">
        <v>1</v>
      </c>
      <c r="AG300" s="1">
        <v>0</v>
      </c>
      <c r="AH300" s="1">
        <v>0</v>
      </c>
      <c r="AI300" s="1">
        <v>0</v>
      </c>
      <c r="AJ300" s="1"/>
      <c r="AK300" s="28" t="s">
        <v>2441</v>
      </c>
      <c r="AL300" s="28" t="s">
        <v>2442</v>
      </c>
      <c r="AN300" s="3" t="s">
        <v>3994</v>
      </c>
      <c r="AO300" t="s">
        <v>3888</v>
      </c>
    </row>
    <row r="301" spans="1:41" ht="12" customHeight="1">
      <c r="A301">
        <v>300</v>
      </c>
      <c r="B301" t="s">
        <v>2435</v>
      </c>
      <c r="C301" s="3" t="s">
        <v>2463</v>
      </c>
      <c r="D301" s="3" t="s">
        <v>1129</v>
      </c>
      <c r="E301" s="3"/>
      <c r="F301" s="3"/>
      <c r="G301" s="3" t="s">
        <v>2464</v>
      </c>
      <c r="H301" s="3" t="s">
        <v>1325</v>
      </c>
      <c r="I301" s="3" t="s">
        <v>40</v>
      </c>
      <c r="J301">
        <v>92618</v>
      </c>
      <c r="L301" s="3" t="s">
        <v>2465</v>
      </c>
      <c r="M301" s="2" t="s">
        <v>2438</v>
      </c>
      <c r="N301" s="2" t="s">
        <v>2439</v>
      </c>
      <c r="O301" s="2"/>
      <c r="P301" s="6" t="s">
        <v>2466</v>
      </c>
      <c r="Q301" s="6"/>
      <c r="R301" s="6"/>
      <c r="S301" s="6"/>
      <c r="T301" s="6"/>
      <c r="U301" s="3" t="s">
        <v>45</v>
      </c>
      <c r="V301" s="3">
        <v>0</v>
      </c>
      <c r="W301" s="3">
        <v>2</v>
      </c>
      <c r="X301" s="3"/>
      <c r="Y301" s="3"/>
      <c r="Z301" s="3"/>
      <c r="AA301" s="3"/>
      <c r="AB301" s="3"/>
      <c r="AC301" s="1">
        <v>100</v>
      </c>
      <c r="AD301" s="1">
        <v>1</v>
      </c>
      <c r="AE301" s="1">
        <v>1</v>
      </c>
      <c r="AF301" s="1">
        <v>1</v>
      </c>
      <c r="AG301" s="1">
        <v>0</v>
      </c>
      <c r="AH301" s="1">
        <v>0</v>
      </c>
      <c r="AI301" s="1">
        <v>0</v>
      </c>
      <c r="AJ301" s="1"/>
      <c r="AK301" s="28" t="s">
        <v>2441</v>
      </c>
      <c r="AL301" s="28" t="s">
        <v>2442</v>
      </c>
      <c r="AN301" s="3" t="s">
        <v>3994</v>
      </c>
      <c r="AO301" t="s">
        <v>3888</v>
      </c>
    </row>
    <row r="302" spans="1:41" ht="24">
      <c r="A302">
        <v>301</v>
      </c>
      <c r="B302" t="s">
        <v>2435</v>
      </c>
      <c r="C302" s="3" t="s">
        <v>2467</v>
      </c>
      <c r="D302" s="3" t="s">
        <v>1129</v>
      </c>
      <c r="E302" s="3"/>
      <c r="F302" s="3"/>
      <c r="G302" s="3" t="s">
        <v>2468</v>
      </c>
      <c r="H302" s="3" t="s">
        <v>2469</v>
      </c>
      <c r="I302" s="3" t="s">
        <v>2470</v>
      </c>
      <c r="J302">
        <v>97005</v>
      </c>
      <c r="L302" s="3" t="s">
        <v>2471</v>
      </c>
      <c r="M302" s="2" t="s">
        <v>2438</v>
      </c>
      <c r="N302" s="2" t="s">
        <v>2439</v>
      </c>
      <c r="O302" s="2"/>
      <c r="P302" s="6" t="s">
        <v>2472</v>
      </c>
      <c r="Q302" s="6"/>
      <c r="R302" s="6"/>
      <c r="S302" s="6"/>
      <c r="T302" s="6"/>
      <c r="U302" s="3" t="s">
        <v>45</v>
      </c>
      <c r="V302" s="3">
        <v>0</v>
      </c>
      <c r="W302" s="3">
        <v>2</v>
      </c>
      <c r="X302" s="3"/>
      <c r="Y302" s="3"/>
      <c r="Z302" s="3"/>
      <c r="AA302" s="3"/>
      <c r="AB302" s="3"/>
      <c r="AC302" s="1">
        <v>100</v>
      </c>
      <c r="AD302" s="1">
        <v>1</v>
      </c>
      <c r="AE302" s="1">
        <v>1</v>
      </c>
      <c r="AF302" s="1">
        <v>1</v>
      </c>
      <c r="AG302" s="1">
        <v>0</v>
      </c>
      <c r="AH302" s="1">
        <v>0</v>
      </c>
      <c r="AI302" s="1">
        <v>0</v>
      </c>
      <c r="AJ302" s="1"/>
      <c r="AK302" s="28" t="s">
        <v>2441</v>
      </c>
      <c r="AL302" s="28" t="s">
        <v>2442</v>
      </c>
      <c r="AN302" s="3" t="s">
        <v>3994</v>
      </c>
      <c r="AO302" t="s">
        <v>3888</v>
      </c>
    </row>
    <row r="303" spans="1:41" ht="12" customHeight="1">
      <c r="A303">
        <v>302</v>
      </c>
      <c r="B303" t="s">
        <v>2435</v>
      </c>
      <c r="C303" s="3" t="s">
        <v>2473</v>
      </c>
      <c r="D303" s="3" t="s">
        <v>1129</v>
      </c>
      <c r="E303" s="3"/>
      <c r="F303" s="3"/>
      <c r="G303" s="3" t="s">
        <v>2474</v>
      </c>
      <c r="H303" s="3" t="s">
        <v>2475</v>
      </c>
      <c r="I303" s="3" t="s">
        <v>2470</v>
      </c>
      <c r="J303">
        <v>97204</v>
      </c>
      <c r="L303" s="3" t="s">
        <v>2476</v>
      </c>
      <c r="M303" s="2" t="s">
        <v>2438</v>
      </c>
      <c r="N303" s="2" t="s">
        <v>2439</v>
      </c>
      <c r="O303" s="2"/>
      <c r="P303" s="6" t="s">
        <v>2477</v>
      </c>
      <c r="Q303" s="6"/>
      <c r="R303" s="6"/>
      <c r="S303" s="6"/>
      <c r="T303" s="6"/>
      <c r="U303" s="3" t="s">
        <v>45</v>
      </c>
      <c r="V303" s="3">
        <v>0</v>
      </c>
      <c r="W303" s="3">
        <v>2</v>
      </c>
      <c r="X303" s="3"/>
      <c r="Y303" s="3"/>
      <c r="Z303" s="3"/>
      <c r="AA303" s="3"/>
      <c r="AB303" s="3"/>
      <c r="AC303" s="1">
        <v>100</v>
      </c>
      <c r="AD303" s="1">
        <v>1</v>
      </c>
      <c r="AE303" s="1">
        <v>1</v>
      </c>
      <c r="AF303" s="1">
        <v>1</v>
      </c>
      <c r="AG303" s="1">
        <v>0</v>
      </c>
      <c r="AH303" s="1">
        <v>0</v>
      </c>
      <c r="AI303" s="1">
        <v>0</v>
      </c>
      <c r="AJ303" s="1"/>
      <c r="AK303" s="28" t="s">
        <v>2441</v>
      </c>
      <c r="AL303" s="28" t="s">
        <v>2442</v>
      </c>
      <c r="AN303" s="3" t="s">
        <v>3994</v>
      </c>
      <c r="AO303" t="s">
        <v>3888</v>
      </c>
    </row>
    <row r="304" spans="1:41" ht="36" customHeight="1">
      <c r="A304">
        <v>303</v>
      </c>
      <c r="B304" t="s">
        <v>2435</v>
      </c>
      <c r="C304" s="3" t="s">
        <v>2478</v>
      </c>
      <c r="D304" s="3" t="s">
        <v>1129</v>
      </c>
      <c r="E304" s="3"/>
      <c r="F304" s="3"/>
      <c r="G304" s="3" t="s">
        <v>2479</v>
      </c>
      <c r="H304" s="3" t="s">
        <v>2480</v>
      </c>
      <c r="I304" s="3" t="s">
        <v>2481</v>
      </c>
      <c r="J304">
        <v>98109</v>
      </c>
      <c r="L304" s="3" t="s">
        <v>2482</v>
      </c>
      <c r="M304" s="2" t="s">
        <v>2438</v>
      </c>
      <c r="N304" s="2" t="s">
        <v>2439</v>
      </c>
      <c r="O304" s="2"/>
      <c r="P304" s="6" t="s">
        <v>2483</v>
      </c>
      <c r="Q304" s="6"/>
      <c r="R304" s="6"/>
      <c r="S304" s="6"/>
      <c r="T304" s="6"/>
      <c r="U304" s="3" t="s">
        <v>45</v>
      </c>
      <c r="V304" s="3">
        <v>0</v>
      </c>
      <c r="W304" s="3">
        <v>2</v>
      </c>
      <c r="X304" s="3"/>
      <c r="Y304" s="3"/>
      <c r="Z304" s="3"/>
      <c r="AA304" s="3"/>
      <c r="AB304" s="3"/>
      <c r="AC304" s="1">
        <v>100</v>
      </c>
      <c r="AD304" s="1">
        <v>1</v>
      </c>
      <c r="AE304" s="1">
        <v>1</v>
      </c>
      <c r="AF304" s="1">
        <v>1</v>
      </c>
      <c r="AG304" s="1">
        <v>0</v>
      </c>
      <c r="AH304" s="1">
        <v>0</v>
      </c>
      <c r="AI304" s="1">
        <v>0</v>
      </c>
      <c r="AJ304" s="1"/>
      <c r="AK304" s="28" t="s">
        <v>2441</v>
      </c>
      <c r="AL304" s="28" t="s">
        <v>2442</v>
      </c>
      <c r="AN304" s="3" t="s">
        <v>3994</v>
      </c>
      <c r="AO304" t="s">
        <v>3888</v>
      </c>
    </row>
    <row r="305" spans="1:41" ht="24" customHeight="1">
      <c r="A305">
        <v>304</v>
      </c>
      <c r="B305" t="s">
        <v>2484</v>
      </c>
      <c r="C305" t="s">
        <v>2485</v>
      </c>
      <c r="D305" s="3" t="s">
        <v>198</v>
      </c>
      <c r="E305" s="3" t="s">
        <v>63</v>
      </c>
      <c r="F305" s="3"/>
      <c r="G305" t="s">
        <v>2486</v>
      </c>
      <c r="H305" s="3" t="s">
        <v>84</v>
      </c>
      <c r="I305" s="3" t="s">
        <v>40</v>
      </c>
      <c r="J305">
        <v>90041</v>
      </c>
      <c r="L305" t="s">
        <v>2487</v>
      </c>
      <c r="M305" s="2" t="s">
        <v>2488</v>
      </c>
      <c r="N305" s="2" t="s">
        <v>2489</v>
      </c>
      <c r="O305" s="2"/>
      <c r="P305" t="s">
        <v>2457</v>
      </c>
      <c r="U305" s="3" t="s">
        <v>45</v>
      </c>
      <c r="V305" s="3">
        <v>0</v>
      </c>
      <c r="W305" s="3">
        <v>3</v>
      </c>
      <c r="X305" s="3"/>
      <c r="Y305" s="3"/>
      <c r="Z305" s="3"/>
      <c r="AA305" s="3"/>
      <c r="AB305" s="3"/>
      <c r="AC305" s="1">
        <v>4</v>
      </c>
      <c r="AD305" s="1">
        <v>0</v>
      </c>
      <c r="AE305" s="1">
        <v>1</v>
      </c>
      <c r="AF305" s="1">
        <v>1</v>
      </c>
      <c r="AG305" s="1">
        <v>0</v>
      </c>
      <c r="AH305" s="1">
        <v>0</v>
      </c>
      <c r="AI305" s="1">
        <v>0</v>
      </c>
      <c r="AJ305" s="1">
        <v>0</v>
      </c>
      <c r="AK305" s="28" t="s">
        <v>2490</v>
      </c>
      <c r="AL305" s="28" t="s">
        <v>2491</v>
      </c>
      <c r="AN305" s="3" t="s">
        <v>3994</v>
      </c>
      <c r="AO305" t="s">
        <v>3889</v>
      </c>
    </row>
    <row r="306" spans="1:41" ht="48" customHeight="1">
      <c r="A306">
        <v>305</v>
      </c>
      <c r="B306" t="s">
        <v>2484</v>
      </c>
      <c r="C306" s="3" t="s">
        <v>339</v>
      </c>
      <c r="D306" s="3" t="s">
        <v>198</v>
      </c>
      <c r="E306" s="3"/>
      <c r="F306" s="3"/>
      <c r="G306" t="s">
        <v>2492</v>
      </c>
      <c r="H306" s="3" t="s">
        <v>84</v>
      </c>
      <c r="I306" s="3" t="s">
        <v>40</v>
      </c>
      <c r="J306">
        <v>90027</v>
      </c>
      <c r="L306" t="s">
        <v>2493</v>
      </c>
      <c r="M306" s="2" t="s">
        <v>2494</v>
      </c>
      <c r="N306" s="2" t="s">
        <v>2489</v>
      </c>
      <c r="O306" s="2"/>
      <c r="P306" s="4" t="s">
        <v>2495</v>
      </c>
      <c r="Q306" s="4"/>
      <c r="R306" s="4"/>
      <c r="S306" s="4"/>
      <c r="T306" s="4"/>
      <c r="U306" s="3" t="s">
        <v>45</v>
      </c>
      <c r="V306" s="3">
        <v>0</v>
      </c>
      <c r="W306" s="3">
        <v>3</v>
      </c>
      <c r="X306" s="3"/>
      <c r="Y306" s="3"/>
      <c r="Z306" s="3"/>
      <c r="AA306" s="3"/>
      <c r="AB306" s="3"/>
      <c r="AC306" s="1">
        <v>4</v>
      </c>
      <c r="AD306" s="1">
        <v>0</v>
      </c>
      <c r="AE306" s="1">
        <v>1</v>
      </c>
      <c r="AF306" s="1">
        <v>1</v>
      </c>
      <c r="AG306" s="1">
        <v>0</v>
      </c>
      <c r="AH306" s="1">
        <v>0</v>
      </c>
      <c r="AI306" s="1">
        <v>0</v>
      </c>
      <c r="AJ306" s="1">
        <v>1</v>
      </c>
      <c r="AK306" s="28" t="s">
        <v>2496</v>
      </c>
      <c r="AL306" s="28" t="s">
        <v>2491</v>
      </c>
      <c r="AN306" s="3" t="s">
        <v>3994</v>
      </c>
      <c r="AO306" t="s">
        <v>3889</v>
      </c>
    </row>
    <row r="307" spans="1:41" ht="24">
      <c r="A307">
        <v>306</v>
      </c>
      <c r="B307" t="s">
        <v>2484</v>
      </c>
      <c r="C307" s="3" t="s">
        <v>1907</v>
      </c>
      <c r="D307" s="3" t="s">
        <v>198</v>
      </c>
      <c r="E307" s="3"/>
      <c r="F307" s="3"/>
      <c r="G307" t="s">
        <v>2497</v>
      </c>
      <c r="H307" s="3" t="s">
        <v>84</v>
      </c>
      <c r="I307" s="3" t="s">
        <v>40</v>
      </c>
      <c r="J307">
        <v>90012</v>
      </c>
      <c r="L307" t="s">
        <v>2498</v>
      </c>
      <c r="M307" s="2" t="s">
        <v>2499</v>
      </c>
      <c r="N307" s="2" t="s">
        <v>2489</v>
      </c>
      <c r="O307" s="2"/>
      <c r="P307" s="4" t="s">
        <v>2495</v>
      </c>
      <c r="Q307" s="4"/>
      <c r="R307" s="4"/>
      <c r="S307" s="4"/>
      <c r="T307" s="4"/>
      <c r="U307" s="3" t="s">
        <v>45</v>
      </c>
      <c r="V307" s="3">
        <v>0</v>
      </c>
      <c r="W307" s="3">
        <v>3</v>
      </c>
      <c r="X307" s="3"/>
      <c r="Y307" s="3"/>
      <c r="Z307" s="3"/>
      <c r="AA307" s="3"/>
      <c r="AB307" s="3"/>
      <c r="AC307" s="1">
        <v>4</v>
      </c>
      <c r="AD307" s="1">
        <v>0</v>
      </c>
      <c r="AE307" s="1">
        <v>1</v>
      </c>
      <c r="AF307" s="1">
        <v>1</v>
      </c>
      <c r="AG307" s="1">
        <v>0</v>
      </c>
      <c r="AH307" s="1">
        <v>0</v>
      </c>
      <c r="AI307" s="1">
        <v>0</v>
      </c>
      <c r="AJ307" s="1">
        <v>1</v>
      </c>
      <c r="AK307" s="28" t="s">
        <v>2490</v>
      </c>
      <c r="AL307" s="28" t="s">
        <v>2491</v>
      </c>
      <c r="AN307" s="3" t="s">
        <v>3994</v>
      </c>
      <c r="AO307" t="s">
        <v>3889</v>
      </c>
    </row>
    <row r="308" spans="1:41" ht="36" customHeight="1">
      <c r="A308">
        <v>307</v>
      </c>
      <c r="B308" t="s">
        <v>2500</v>
      </c>
      <c r="D308" s="3" t="s">
        <v>49</v>
      </c>
      <c r="E308" s="3"/>
      <c r="F308" s="3"/>
      <c r="G308" t="s">
        <v>2501</v>
      </c>
      <c r="H308" s="3" t="s">
        <v>2502</v>
      </c>
      <c r="I308" s="3" t="s">
        <v>40</v>
      </c>
      <c r="J308">
        <v>91403</v>
      </c>
      <c r="L308" t="s">
        <v>2503</v>
      </c>
      <c r="M308" s="2" t="s">
        <v>2504</v>
      </c>
      <c r="N308" s="2" t="s">
        <v>2505</v>
      </c>
      <c r="O308" s="2"/>
      <c r="P308" s="4" t="s">
        <v>2506</v>
      </c>
      <c r="Q308" s="4"/>
      <c r="R308" s="4"/>
      <c r="S308" s="4"/>
      <c r="T308" s="4"/>
      <c r="U308" s="3" t="s">
        <v>45</v>
      </c>
      <c r="V308" s="3">
        <v>1</v>
      </c>
      <c r="W308" s="3">
        <v>3</v>
      </c>
      <c r="X308" s="3">
        <v>4</v>
      </c>
      <c r="Y308" s="3"/>
      <c r="Z308" s="3"/>
      <c r="AA308" s="3"/>
      <c r="AB308" s="3"/>
      <c r="AC308" s="1">
        <v>4</v>
      </c>
      <c r="AD308" s="1">
        <v>0</v>
      </c>
      <c r="AE308" s="1">
        <v>0</v>
      </c>
      <c r="AF308" s="1">
        <v>1</v>
      </c>
      <c r="AG308" s="1">
        <v>0</v>
      </c>
      <c r="AH308" s="1">
        <v>0</v>
      </c>
      <c r="AI308" s="1">
        <v>0</v>
      </c>
      <c r="AJ308" s="1">
        <v>0</v>
      </c>
      <c r="AK308" s="28" t="s">
        <v>2507</v>
      </c>
      <c r="AL308" s="28" t="s">
        <v>2508</v>
      </c>
      <c r="AN308" s="3" t="s">
        <v>3994</v>
      </c>
      <c r="AO308" t="s">
        <v>3890</v>
      </c>
    </row>
    <row r="309" spans="1:41" ht="12" customHeight="1">
      <c r="A309">
        <v>308</v>
      </c>
      <c r="B309" t="s">
        <v>2509</v>
      </c>
      <c r="D309" s="3" t="s">
        <v>62</v>
      </c>
      <c r="E309" s="3"/>
      <c r="F309" s="3"/>
      <c r="G309" t="s">
        <v>2510</v>
      </c>
      <c r="H309" s="3" t="s">
        <v>84</v>
      </c>
      <c r="I309" s="3" t="s">
        <v>40</v>
      </c>
      <c r="J309">
        <v>90036</v>
      </c>
      <c r="L309" t="s">
        <v>2511</v>
      </c>
      <c r="M309" s="2" t="s">
        <v>2512</v>
      </c>
      <c r="N309" s="2" t="s">
        <v>2513</v>
      </c>
      <c r="O309" s="2" t="s">
        <v>2514</v>
      </c>
      <c r="P309" s="4" t="s">
        <v>2515</v>
      </c>
      <c r="Q309" s="4"/>
      <c r="R309" s="4"/>
      <c r="S309" s="4"/>
      <c r="T309" s="4"/>
      <c r="U309" s="3" t="s">
        <v>45</v>
      </c>
      <c r="V309" s="3">
        <v>1</v>
      </c>
      <c r="W309" s="3">
        <v>3</v>
      </c>
      <c r="X309" s="3"/>
      <c r="Y309" s="3"/>
      <c r="Z309" s="3"/>
      <c r="AA309" s="3"/>
      <c r="AB309" s="3"/>
      <c r="AC309" s="1">
        <v>1</v>
      </c>
      <c r="AD309" s="1">
        <v>0</v>
      </c>
      <c r="AE309" s="1">
        <v>0</v>
      </c>
      <c r="AF309" s="1">
        <v>1</v>
      </c>
      <c r="AG309" s="1">
        <v>0</v>
      </c>
      <c r="AH309" s="1">
        <v>0</v>
      </c>
      <c r="AI309" s="1">
        <v>0</v>
      </c>
      <c r="AJ309" s="1">
        <v>1</v>
      </c>
      <c r="AK309" s="28" t="s">
        <v>2516</v>
      </c>
      <c r="AL309" s="28" t="s">
        <v>2517</v>
      </c>
      <c r="AN309" s="3" t="s">
        <v>3994</v>
      </c>
      <c r="AO309" t="s">
        <v>3891</v>
      </c>
    </row>
    <row r="310" spans="1:41" ht="12" customHeight="1">
      <c r="A310">
        <v>309</v>
      </c>
      <c r="B310" t="s">
        <v>2518</v>
      </c>
      <c r="D310" s="3" t="s">
        <v>603</v>
      </c>
      <c r="E310" s="3"/>
      <c r="F310" s="3"/>
      <c r="G310" t="s">
        <v>2519</v>
      </c>
      <c r="H310" s="3" t="s">
        <v>84</v>
      </c>
      <c r="I310" s="3" t="s">
        <v>2520</v>
      </c>
      <c r="J310">
        <v>90026</v>
      </c>
      <c r="L310" t="s">
        <v>2521</v>
      </c>
      <c r="M310" s="2" t="s">
        <v>2522</v>
      </c>
      <c r="N310" s="2" t="s">
        <v>2523</v>
      </c>
      <c r="O310" s="2"/>
      <c r="P310" s="4" t="s">
        <v>2524</v>
      </c>
      <c r="Q310" s="4"/>
      <c r="R310" s="4"/>
      <c r="S310" s="4"/>
      <c r="T310" s="4"/>
      <c r="U310" s="3" t="s">
        <v>45</v>
      </c>
      <c r="V310" s="3">
        <v>0</v>
      </c>
      <c r="W310" s="3">
        <v>3</v>
      </c>
      <c r="X310" s="3"/>
      <c r="Y310" s="3"/>
      <c r="Z310" s="3"/>
      <c r="AA310" s="3"/>
      <c r="AB310" s="3"/>
      <c r="AC310" s="1">
        <v>5</v>
      </c>
      <c r="AD310" s="1">
        <v>1</v>
      </c>
      <c r="AE310" s="1">
        <v>1</v>
      </c>
      <c r="AF310" s="1">
        <v>1</v>
      </c>
      <c r="AG310" s="1">
        <v>0</v>
      </c>
      <c r="AH310" s="1">
        <v>0</v>
      </c>
      <c r="AI310" s="1">
        <v>0</v>
      </c>
      <c r="AJ310" s="1">
        <v>0</v>
      </c>
      <c r="AK310" s="28" t="s">
        <v>2525</v>
      </c>
      <c r="AL310" s="28" t="s">
        <v>2526</v>
      </c>
      <c r="AN310" s="3" t="s">
        <v>3994</v>
      </c>
      <c r="AO310" t="s">
        <v>3892</v>
      </c>
    </row>
    <row r="311" spans="1:41" ht="12" customHeight="1">
      <c r="A311">
        <v>310</v>
      </c>
      <c r="B311" t="s">
        <v>2527</v>
      </c>
      <c r="D311" s="3" t="s">
        <v>269</v>
      </c>
      <c r="E311" s="3" t="s">
        <v>143</v>
      </c>
      <c r="F311" s="3"/>
      <c r="G311" t="s">
        <v>2528</v>
      </c>
      <c r="H311" s="3" t="s">
        <v>84</v>
      </c>
      <c r="I311" s="3" t="s">
        <v>40</v>
      </c>
      <c r="J311">
        <v>90036</v>
      </c>
      <c r="L311" t="s">
        <v>2529</v>
      </c>
      <c r="M311" s="2" t="s">
        <v>2530</v>
      </c>
      <c r="N311" s="2" t="s">
        <v>2531</v>
      </c>
      <c r="O311" s="2" t="s">
        <v>2532</v>
      </c>
      <c r="P311" s="4" t="s">
        <v>2533</v>
      </c>
      <c r="Q311" s="4"/>
      <c r="R311" s="4"/>
      <c r="S311" s="4"/>
      <c r="T311" s="4"/>
      <c r="U311" s="3" t="s">
        <v>45</v>
      </c>
      <c r="V311" s="3">
        <v>1</v>
      </c>
      <c r="W311" s="3">
        <v>3</v>
      </c>
      <c r="X311" s="3"/>
      <c r="Y311" s="3"/>
      <c r="Z311" s="3"/>
      <c r="AA311" s="3"/>
      <c r="AB311" s="3"/>
      <c r="AC311" s="1">
        <v>3</v>
      </c>
      <c r="AD311" s="1">
        <v>0</v>
      </c>
      <c r="AE311" s="1">
        <v>1</v>
      </c>
      <c r="AF311" s="1">
        <v>1</v>
      </c>
      <c r="AG311" s="1">
        <v>0</v>
      </c>
      <c r="AH311" s="1">
        <v>0</v>
      </c>
      <c r="AI311" s="1">
        <v>0</v>
      </c>
      <c r="AJ311" s="1">
        <v>0</v>
      </c>
      <c r="AK311" s="28" t="s">
        <v>2534</v>
      </c>
      <c r="AL311" s="28" t="s">
        <v>2535</v>
      </c>
      <c r="AN311" s="3" t="s">
        <v>3994</v>
      </c>
      <c r="AO311" t="s">
        <v>3893</v>
      </c>
    </row>
    <row r="312" spans="1:41">
      <c r="A312">
        <v>311</v>
      </c>
      <c r="B312" t="s">
        <v>2536</v>
      </c>
      <c r="C312" s="3" t="s">
        <v>2537</v>
      </c>
      <c r="D312" s="3" t="s">
        <v>62</v>
      </c>
      <c r="E312" s="3"/>
      <c r="F312" s="3"/>
      <c r="G312" t="s">
        <v>2538</v>
      </c>
      <c r="H312" s="3" t="s">
        <v>2537</v>
      </c>
      <c r="I312" s="3" t="s">
        <v>40</v>
      </c>
      <c r="J312">
        <v>94608</v>
      </c>
      <c r="L312" t="s">
        <v>2539</v>
      </c>
      <c r="M312" s="2" t="s">
        <v>2540</v>
      </c>
      <c r="N312" s="2" t="s">
        <v>2541</v>
      </c>
      <c r="O312" s="2"/>
      <c r="P312" t="s">
        <v>2542</v>
      </c>
      <c r="U312" s="3" t="s">
        <v>45</v>
      </c>
      <c r="V312" s="3">
        <v>0</v>
      </c>
      <c r="W312" s="3">
        <v>3</v>
      </c>
      <c r="X312" s="3">
        <v>2</v>
      </c>
      <c r="Y312" s="3"/>
      <c r="Z312" s="3"/>
      <c r="AA312" s="3"/>
      <c r="AB312" s="3"/>
      <c r="AC312" s="1">
        <v>3</v>
      </c>
      <c r="AD312" s="1">
        <v>0</v>
      </c>
      <c r="AE312" s="1">
        <v>1</v>
      </c>
      <c r="AF312" s="1">
        <v>1</v>
      </c>
      <c r="AG312" s="1">
        <v>0</v>
      </c>
      <c r="AH312" s="1">
        <v>0</v>
      </c>
      <c r="AI312" s="1">
        <v>0</v>
      </c>
      <c r="AJ312" s="1">
        <v>0</v>
      </c>
      <c r="AK312" s="28" t="s">
        <v>2543</v>
      </c>
      <c r="AL312" s="28" t="s">
        <v>2544</v>
      </c>
      <c r="AN312" s="3" t="s">
        <v>3994</v>
      </c>
      <c r="AO312" t="s">
        <v>3894</v>
      </c>
    </row>
    <row r="313" spans="1:41" ht="24" customHeight="1">
      <c r="A313">
        <v>312</v>
      </c>
      <c r="B313" t="s">
        <v>2536</v>
      </c>
      <c r="C313" s="3" t="s">
        <v>2545</v>
      </c>
      <c r="D313" s="3" t="s">
        <v>62</v>
      </c>
      <c r="E313" s="3"/>
      <c r="F313" s="3"/>
      <c r="G313" t="s">
        <v>2546</v>
      </c>
      <c r="H313" s="3" t="s">
        <v>2545</v>
      </c>
      <c r="I313" s="3" t="s">
        <v>40</v>
      </c>
      <c r="J313">
        <v>94612</v>
      </c>
      <c r="L313" t="s">
        <v>2547</v>
      </c>
      <c r="M313" s="2" t="s">
        <v>2540</v>
      </c>
      <c r="N313" s="2" t="s">
        <v>2541</v>
      </c>
      <c r="O313" s="2"/>
      <c r="P313" t="s">
        <v>2542</v>
      </c>
      <c r="U313" s="3" t="s">
        <v>45</v>
      </c>
      <c r="V313" s="3">
        <v>0</v>
      </c>
      <c r="W313" s="3">
        <v>3</v>
      </c>
      <c r="X313" s="3">
        <v>2</v>
      </c>
      <c r="Y313" s="3"/>
      <c r="Z313" s="3"/>
      <c r="AA313" s="3"/>
      <c r="AB313" s="3"/>
      <c r="AC313" s="1">
        <v>3</v>
      </c>
      <c r="AD313" s="1">
        <v>0</v>
      </c>
      <c r="AE313" s="1">
        <v>1</v>
      </c>
      <c r="AF313" s="1">
        <v>1</v>
      </c>
      <c r="AG313" s="1">
        <v>0</v>
      </c>
      <c r="AH313" s="1">
        <v>0</v>
      </c>
      <c r="AI313" s="1">
        <v>0</v>
      </c>
      <c r="AJ313" s="1">
        <v>0</v>
      </c>
      <c r="AK313" s="28" t="s">
        <v>2548</v>
      </c>
      <c r="AL313" s="28" t="s">
        <v>2544</v>
      </c>
      <c r="AN313" s="3" t="s">
        <v>3994</v>
      </c>
      <c r="AO313" t="s">
        <v>3894</v>
      </c>
    </row>
    <row r="314" spans="1:41" ht="24" customHeight="1">
      <c r="A314">
        <v>313</v>
      </c>
      <c r="B314" t="s">
        <v>2549</v>
      </c>
      <c r="D314" s="3" t="s">
        <v>62</v>
      </c>
      <c r="E314" s="3" t="s">
        <v>63</v>
      </c>
      <c r="F314" s="3"/>
      <c r="G314" t="s">
        <v>2550</v>
      </c>
      <c r="H314" s="3" t="s">
        <v>2551</v>
      </c>
      <c r="I314" s="3" t="s">
        <v>479</v>
      </c>
      <c r="J314">
        <v>85251</v>
      </c>
      <c r="L314" t="s">
        <v>2552</v>
      </c>
      <c r="M314" s="2" t="s">
        <v>2553</v>
      </c>
      <c r="N314" s="2" t="s">
        <v>2553</v>
      </c>
      <c r="O314" s="2"/>
      <c r="P314" s="4" t="s">
        <v>2554</v>
      </c>
      <c r="Q314" s="4"/>
      <c r="R314" s="4"/>
      <c r="S314" s="4"/>
      <c r="T314" s="4"/>
      <c r="U314" s="3" t="s">
        <v>45</v>
      </c>
      <c r="V314" s="3">
        <v>1</v>
      </c>
      <c r="W314" s="3">
        <v>1</v>
      </c>
      <c r="X314" s="3"/>
      <c r="Y314" s="3"/>
      <c r="Z314" s="3"/>
      <c r="AA314" s="3"/>
      <c r="AB314" s="3"/>
      <c r="AC314" s="1">
        <v>2</v>
      </c>
      <c r="AD314" s="1">
        <v>1</v>
      </c>
      <c r="AE314" s="1">
        <v>0</v>
      </c>
      <c r="AF314" s="1">
        <v>1</v>
      </c>
      <c r="AG314" s="1">
        <v>0</v>
      </c>
      <c r="AH314" s="1">
        <v>0</v>
      </c>
      <c r="AI314" s="1">
        <v>0</v>
      </c>
      <c r="AJ314" s="1">
        <v>1</v>
      </c>
      <c r="AK314" s="28" t="s">
        <v>2555</v>
      </c>
      <c r="AL314" s="28" t="s">
        <v>2556</v>
      </c>
      <c r="AN314" s="3" t="s">
        <v>3994</v>
      </c>
      <c r="AO314" t="s">
        <v>3895</v>
      </c>
    </row>
    <row r="315" spans="1:41" ht="48">
      <c r="A315">
        <v>314</v>
      </c>
      <c r="B315" t="s">
        <v>60</v>
      </c>
      <c r="C315" s="3" t="s">
        <v>478</v>
      </c>
      <c r="D315" s="3" t="s">
        <v>62</v>
      </c>
      <c r="E315" s="3" t="s">
        <v>63</v>
      </c>
      <c r="F315" s="3"/>
      <c r="G315" t="s">
        <v>2557</v>
      </c>
      <c r="H315" s="3" t="s">
        <v>478</v>
      </c>
      <c r="I315" s="3" t="s">
        <v>479</v>
      </c>
      <c r="J315">
        <v>85016</v>
      </c>
      <c r="L315" t="s">
        <v>2558</v>
      </c>
      <c r="M315" s="2" t="s">
        <v>2559</v>
      </c>
      <c r="N315" s="2" t="s">
        <v>2559</v>
      </c>
      <c r="O315" s="2"/>
      <c r="P315" s="4" t="s">
        <v>2560</v>
      </c>
      <c r="Q315" s="4"/>
      <c r="R315" s="4"/>
      <c r="S315" s="4"/>
      <c r="T315" s="4"/>
      <c r="U315" s="3" t="s">
        <v>45</v>
      </c>
      <c r="V315" s="3">
        <v>0</v>
      </c>
      <c r="W315" s="3">
        <v>2</v>
      </c>
      <c r="X315" s="3">
        <v>4</v>
      </c>
      <c r="Y315" s="3"/>
      <c r="Z315" s="3"/>
      <c r="AA315" s="3"/>
      <c r="AB315" s="3"/>
      <c r="AC315" s="1">
        <v>4</v>
      </c>
      <c r="AD315" s="1">
        <v>1</v>
      </c>
      <c r="AE315" s="1">
        <v>1</v>
      </c>
      <c r="AF315" s="1">
        <v>1</v>
      </c>
      <c r="AG315" s="1">
        <v>0</v>
      </c>
      <c r="AH315" s="1">
        <v>1</v>
      </c>
      <c r="AI315" s="1">
        <v>1</v>
      </c>
      <c r="AJ315" s="1">
        <v>0</v>
      </c>
      <c r="AK315" s="28" t="s">
        <v>2561</v>
      </c>
      <c r="AL315" s="28" t="s">
        <v>71</v>
      </c>
      <c r="AN315" s="3" t="s">
        <v>3994</v>
      </c>
      <c r="AO315" t="s">
        <v>3896</v>
      </c>
    </row>
    <row r="316" spans="1:41" ht="24" customHeight="1">
      <c r="A316">
        <v>315</v>
      </c>
      <c r="B316" t="s">
        <v>60</v>
      </c>
      <c r="C316" t="s">
        <v>2562</v>
      </c>
      <c r="D316" s="3" t="s">
        <v>62</v>
      </c>
      <c r="E316" s="3" t="s">
        <v>63</v>
      </c>
      <c r="F316" s="3"/>
      <c r="G316" t="s">
        <v>2563</v>
      </c>
      <c r="H316" s="3" t="s">
        <v>2551</v>
      </c>
      <c r="I316" s="3" t="s">
        <v>479</v>
      </c>
      <c r="J316">
        <v>85254</v>
      </c>
      <c r="L316" t="s">
        <v>2564</v>
      </c>
      <c r="M316" s="2" t="s">
        <v>2565</v>
      </c>
      <c r="N316" s="2" t="s">
        <v>2565</v>
      </c>
      <c r="O316" s="2"/>
      <c r="P316" s="4" t="s">
        <v>2560</v>
      </c>
      <c r="Q316" s="4"/>
      <c r="R316" s="4"/>
      <c r="S316" s="4"/>
      <c r="T316" s="4"/>
      <c r="U316" s="3" t="s">
        <v>45</v>
      </c>
      <c r="V316" s="3">
        <v>0</v>
      </c>
      <c r="W316" s="3">
        <v>2</v>
      </c>
      <c r="X316" s="3"/>
      <c r="Y316" s="3"/>
      <c r="Z316" s="3"/>
      <c r="AA316" s="3"/>
      <c r="AB316" s="3"/>
      <c r="AC316" s="1">
        <v>4</v>
      </c>
      <c r="AD316" s="1">
        <v>1</v>
      </c>
      <c r="AE316" s="1">
        <v>1</v>
      </c>
      <c r="AF316" s="1">
        <v>1</v>
      </c>
      <c r="AG316" s="1">
        <v>0</v>
      </c>
      <c r="AH316" s="1">
        <v>1</v>
      </c>
      <c r="AI316" s="1">
        <v>1</v>
      </c>
      <c r="AJ316" s="1">
        <v>0</v>
      </c>
      <c r="AK316" s="28" t="s">
        <v>2566</v>
      </c>
      <c r="AL316" s="28" t="s">
        <v>71</v>
      </c>
      <c r="AN316" s="3" t="s">
        <v>3994</v>
      </c>
      <c r="AO316" t="s">
        <v>3896</v>
      </c>
    </row>
    <row r="317" spans="1:41" ht="24" customHeight="1">
      <c r="A317">
        <v>316</v>
      </c>
      <c r="B317" t="s">
        <v>60</v>
      </c>
      <c r="C317" t="s">
        <v>2567</v>
      </c>
      <c r="D317" s="3" t="s">
        <v>62</v>
      </c>
      <c r="E317" s="3" t="s">
        <v>63</v>
      </c>
      <c r="F317" s="3"/>
      <c r="G317" t="s">
        <v>2568</v>
      </c>
      <c r="H317" s="3" t="s">
        <v>197</v>
      </c>
      <c r="I317" s="3" t="s">
        <v>40</v>
      </c>
      <c r="J317">
        <v>90401</v>
      </c>
      <c r="L317" t="s">
        <v>2569</v>
      </c>
      <c r="M317" s="2" t="s">
        <v>2570</v>
      </c>
      <c r="N317" s="2" t="s">
        <v>2570</v>
      </c>
      <c r="O317" s="2"/>
      <c r="P317" s="4" t="s">
        <v>2571</v>
      </c>
      <c r="Q317" s="4"/>
      <c r="R317" s="4"/>
      <c r="S317" s="4"/>
      <c r="T317" s="4"/>
      <c r="U317" s="3" t="s">
        <v>45</v>
      </c>
      <c r="V317" s="3">
        <v>0</v>
      </c>
      <c r="W317" s="3">
        <v>2</v>
      </c>
      <c r="X317" s="3"/>
      <c r="Y317" s="3"/>
      <c r="Z317" s="3"/>
      <c r="AA317" s="3"/>
      <c r="AB317" s="3"/>
      <c r="AC317" s="1">
        <v>4</v>
      </c>
      <c r="AD317" s="1">
        <v>1</v>
      </c>
      <c r="AE317" s="1">
        <v>1</v>
      </c>
      <c r="AF317" s="1">
        <v>1</v>
      </c>
      <c r="AG317" s="1">
        <v>0</v>
      </c>
      <c r="AH317" s="1">
        <v>1</v>
      </c>
      <c r="AI317" s="1">
        <v>1</v>
      </c>
      <c r="AJ317" s="1">
        <v>0</v>
      </c>
      <c r="AK317" s="28" t="s">
        <v>2572</v>
      </c>
      <c r="AL317" s="28" t="s">
        <v>71</v>
      </c>
      <c r="AN317" s="3" t="s">
        <v>3994</v>
      </c>
      <c r="AO317" t="s">
        <v>3896</v>
      </c>
    </row>
    <row r="318" spans="1:41" ht="24" customHeight="1">
      <c r="A318">
        <v>317</v>
      </c>
      <c r="B318" t="s">
        <v>60</v>
      </c>
      <c r="C318" s="3" t="s">
        <v>1579</v>
      </c>
      <c r="D318" s="3" t="s">
        <v>62</v>
      </c>
      <c r="E318" s="3" t="s">
        <v>63</v>
      </c>
      <c r="F318" s="3"/>
      <c r="G318" t="s">
        <v>2573</v>
      </c>
      <c r="H318" t="s">
        <v>534</v>
      </c>
      <c r="I318" s="3" t="s">
        <v>40</v>
      </c>
      <c r="J318">
        <v>92108</v>
      </c>
      <c r="L318" t="s">
        <v>2574</v>
      </c>
      <c r="M318" s="2" t="s">
        <v>2575</v>
      </c>
      <c r="N318" s="2" t="s">
        <v>2575</v>
      </c>
      <c r="O318" s="2"/>
      <c r="P318" s="4" t="s">
        <v>2576</v>
      </c>
      <c r="Q318" s="4"/>
      <c r="R318" s="4"/>
      <c r="S318" s="4"/>
      <c r="T318" s="4"/>
      <c r="U318" s="3" t="s">
        <v>45</v>
      </c>
      <c r="V318" s="3">
        <v>0</v>
      </c>
      <c r="W318" s="3">
        <v>2</v>
      </c>
      <c r="X318" s="3"/>
      <c r="Y318" s="3"/>
      <c r="Z318" s="3"/>
      <c r="AA318" s="3"/>
      <c r="AB318" s="3"/>
      <c r="AC318" s="1">
        <v>4</v>
      </c>
      <c r="AD318" s="1">
        <v>1</v>
      </c>
      <c r="AE318" s="1">
        <v>1</v>
      </c>
      <c r="AF318" s="1">
        <v>1</v>
      </c>
      <c r="AG318" s="1">
        <v>0</v>
      </c>
      <c r="AH318" s="1">
        <v>1</v>
      </c>
      <c r="AI318" s="1">
        <v>1</v>
      </c>
      <c r="AJ318" s="1">
        <v>0</v>
      </c>
      <c r="AK318" s="28" t="s">
        <v>2577</v>
      </c>
      <c r="AL318" s="28" t="s">
        <v>71</v>
      </c>
      <c r="AN318" s="3" t="s">
        <v>3994</v>
      </c>
      <c r="AO318" t="s">
        <v>3896</v>
      </c>
    </row>
    <row r="319" spans="1:41" ht="12" customHeight="1">
      <c r="A319">
        <v>318</v>
      </c>
      <c r="B319" t="s">
        <v>2578</v>
      </c>
      <c r="C319" s="3" t="s">
        <v>2551</v>
      </c>
      <c r="D319" s="3" t="s">
        <v>49</v>
      </c>
      <c r="E319" s="3" t="s">
        <v>671</v>
      </c>
      <c r="F319" s="3"/>
      <c r="G319" t="s">
        <v>2579</v>
      </c>
      <c r="H319" t="s">
        <v>2551</v>
      </c>
      <c r="I319" s="3" t="s">
        <v>479</v>
      </c>
      <c r="J319">
        <v>85254</v>
      </c>
      <c r="L319" t="s">
        <v>2580</v>
      </c>
      <c r="M319" s="2" t="s">
        <v>2581</v>
      </c>
      <c r="N319" s="2" t="s">
        <v>2581</v>
      </c>
      <c r="O319" s="2" t="s">
        <v>2582</v>
      </c>
      <c r="P319" s="4" t="s">
        <v>2583</v>
      </c>
      <c r="Q319" s="4"/>
      <c r="R319" s="4"/>
      <c r="S319" s="4"/>
      <c r="T319" s="4"/>
      <c r="U319" s="3" t="s">
        <v>45</v>
      </c>
      <c r="V319" s="3">
        <v>1</v>
      </c>
      <c r="W319" s="3">
        <v>3</v>
      </c>
      <c r="X319" s="3"/>
      <c r="Y319" s="3"/>
      <c r="Z319" s="3"/>
      <c r="AA319" s="3"/>
      <c r="AB319" s="3"/>
      <c r="AC319" s="1">
        <v>2</v>
      </c>
      <c r="AD319" s="1">
        <v>0</v>
      </c>
      <c r="AE319" s="1">
        <v>0</v>
      </c>
      <c r="AF319" s="1">
        <v>1</v>
      </c>
      <c r="AG319" s="1">
        <v>0</v>
      </c>
      <c r="AH319" s="1">
        <v>0</v>
      </c>
      <c r="AI319" s="1">
        <v>0</v>
      </c>
      <c r="AJ319" s="1">
        <v>1</v>
      </c>
      <c r="AK319" s="28" t="s">
        <v>2584</v>
      </c>
      <c r="AL319" s="28" t="s">
        <v>2585</v>
      </c>
      <c r="AM319" s="28" t="s">
        <v>2586</v>
      </c>
      <c r="AN319" s="3" t="s">
        <v>3994</v>
      </c>
      <c r="AO319" t="s">
        <v>3897</v>
      </c>
    </row>
    <row r="320" spans="1:41" ht="12" customHeight="1">
      <c r="A320">
        <v>319</v>
      </c>
      <c r="B320" t="s">
        <v>2578</v>
      </c>
      <c r="C320" s="3" t="s">
        <v>2587</v>
      </c>
      <c r="D320" s="3" t="s">
        <v>49</v>
      </c>
      <c r="E320" s="3" t="s">
        <v>63</v>
      </c>
      <c r="F320" s="3" t="s">
        <v>671</v>
      </c>
      <c r="G320" t="s">
        <v>2588</v>
      </c>
      <c r="H320" t="s">
        <v>2587</v>
      </c>
      <c r="I320" s="3" t="s">
        <v>2589</v>
      </c>
      <c r="J320">
        <v>80206</v>
      </c>
      <c r="L320" t="s">
        <v>2590</v>
      </c>
      <c r="M320" s="2" t="s">
        <v>2591</v>
      </c>
      <c r="N320" s="2" t="s">
        <v>2591</v>
      </c>
      <c r="O320" s="2" t="s">
        <v>2592</v>
      </c>
      <c r="P320" s="4" t="s">
        <v>2593</v>
      </c>
      <c r="Q320" s="4"/>
      <c r="R320" s="4"/>
      <c r="S320" s="4"/>
      <c r="T320" s="4"/>
      <c r="U320" s="3" t="s">
        <v>45</v>
      </c>
      <c r="V320" s="3">
        <v>1</v>
      </c>
      <c r="W320" s="3">
        <v>3</v>
      </c>
      <c r="X320" s="3"/>
      <c r="Y320" s="3"/>
      <c r="Z320" s="3"/>
      <c r="AA320" s="3"/>
      <c r="AB320" s="3"/>
      <c r="AC320" s="1">
        <v>2</v>
      </c>
      <c r="AD320" s="1">
        <v>0</v>
      </c>
      <c r="AE320" s="1">
        <v>0</v>
      </c>
      <c r="AF320" s="1">
        <v>0</v>
      </c>
      <c r="AG320" s="1">
        <v>0</v>
      </c>
      <c r="AH320" s="1">
        <v>0</v>
      </c>
      <c r="AI320" s="1">
        <v>0</v>
      </c>
      <c r="AJ320" s="1">
        <v>1</v>
      </c>
      <c r="AK320" s="28" t="s">
        <v>2594</v>
      </c>
      <c r="AL320" s="28" t="s">
        <v>2586</v>
      </c>
      <c r="AN320" s="3" t="s">
        <v>3994</v>
      </c>
      <c r="AO320" t="s">
        <v>3898</v>
      </c>
    </row>
    <row r="321" spans="1:41" ht="36">
      <c r="A321">
        <v>320</v>
      </c>
      <c r="B321" t="s">
        <v>2578</v>
      </c>
      <c r="C321" s="3" t="s">
        <v>2595</v>
      </c>
      <c r="D321" s="3" t="s">
        <v>49</v>
      </c>
      <c r="E321" s="3" t="s">
        <v>671</v>
      </c>
      <c r="F321" s="3"/>
      <c r="G321" t="s">
        <v>2596</v>
      </c>
      <c r="H321" t="s">
        <v>2597</v>
      </c>
      <c r="I321" s="3" t="s">
        <v>2598</v>
      </c>
      <c r="J321">
        <v>66209</v>
      </c>
      <c r="L321" t="s">
        <v>2599</v>
      </c>
      <c r="M321" s="2" t="s">
        <v>2600</v>
      </c>
      <c r="N321" s="2" t="s">
        <v>2600</v>
      </c>
      <c r="O321" s="2" t="s">
        <v>2601</v>
      </c>
      <c r="P321" s="4" t="s">
        <v>2602</v>
      </c>
      <c r="Q321" s="4"/>
      <c r="R321" s="4"/>
      <c r="S321" s="4"/>
      <c r="T321" s="4"/>
      <c r="U321" s="3" t="s">
        <v>45</v>
      </c>
      <c r="V321" s="3">
        <v>1</v>
      </c>
      <c r="W321" s="3">
        <v>3</v>
      </c>
      <c r="X321" s="3"/>
      <c r="Y321" s="3"/>
      <c r="Z321" s="3"/>
      <c r="AA321" s="3"/>
      <c r="AB321" s="3"/>
      <c r="AC321" s="1">
        <v>2</v>
      </c>
      <c r="AD321" s="1">
        <v>0</v>
      </c>
      <c r="AE321" s="1">
        <v>0</v>
      </c>
      <c r="AF321" s="1">
        <v>0</v>
      </c>
      <c r="AG321" s="1">
        <v>0</v>
      </c>
      <c r="AH321" s="1">
        <v>0</v>
      </c>
      <c r="AI321" s="1">
        <v>0</v>
      </c>
      <c r="AJ321" s="1">
        <v>1</v>
      </c>
      <c r="AK321" s="28" t="s">
        <v>2584</v>
      </c>
      <c r="AL321" s="28" t="s">
        <v>2586</v>
      </c>
      <c r="AN321" s="3" t="s">
        <v>3994</v>
      </c>
      <c r="AO321" t="s">
        <v>3897</v>
      </c>
    </row>
    <row r="322" spans="1:41" ht="36" customHeight="1">
      <c r="A322">
        <v>321</v>
      </c>
      <c r="B322" t="s">
        <v>2578</v>
      </c>
      <c r="C322" s="3" t="s">
        <v>2151</v>
      </c>
      <c r="D322" s="3" t="s">
        <v>49</v>
      </c>
      <c r="E322" s="3" t="s">
        <v>671</v>
      </c>
      <c r="F322" s="3"/>
      <c r="G322" t="s">
        <v>2603</v>
      </c>
      <c r="H322" t="s">
        <v>2151</v>
      </c>
      <c r="I322" s="3" t="s">
        <v>1346</v>
      </c>
      <c r="J322">
        <v>78758</v>
      </c>
      <c r="L322" t="s">
        <v>2604</v>
      </c>
      <c r="M322" s="2" t="s">
        <v>2605</v>
      </c>
      <c r="N322" s="2" t="s">
        <v>2605</v>
      </c>
      <c r="O322" s="2" t="s">
        <v>2606</v>
      </c>
      <c r="P322" s="4" t="s">
        <v>2607</v>
      </c>
      <c r="Q322" s="4"/>
      <c r="R322" s="4"/>
      <c r="S322" s="4"/>
      <c r="T322" s="4"/>
      <c r="U322" s="3" t="s">
        <v>45</v>
      </c>
      <c r="V322" s="3">
        <v>1</v>
      </c>
      <c r="W322" s="3">
        <v>3</v>
      </c>
      <c r="X322" s="3"/>
      <c r="Y322" s="3"/>
      <c r="Z322" s="3"/>
      <c r="AA322" s="3"/>
      <c r="AB322" s="3"/>
      <c r="AC322" s="1">
        <v>2</v>
      </c>
      <c r="AD322" s="1">
        <v>0</v>
      </c>
      <c r="AE322" s="1">
        <v>0</v>
      </c>
      <c r="AF322" s="1">
        <v>0</v>
      </c>
      <c r="AG322" s="1">
        <v>0</v>
      </c>
      <c r="AH322" s="1">
        <v>0</v>
      </c>
      <c r="AI322" s="1">
        <v>0</v>
      </c>
      <c r="AJ322" s="1">
        <v>1</v>
      </c>
      <c r="AK322" s="28" t="s">
        <v>2584</v>
      </c>
      <c r="AL322" s="28" t="s">
        <v>2586</v>
      </c>
      <c r="AN322" s="3" t="s">
        <v>3994</v>
      </c>
      <c r="AO322" t="s">
        <v>3899</v>
      </c>
    </row>
    <row r="323" spans="1:41" ht="36" customHeight="1">
      <c r="A323">
        <v>322</v>
      </c>
      <c r="B323" t="s">
        <v>2608</v>
      </c>
      <c r="D323" s="3" t="s">
        <v>49</v>
      </c>
      <c r="E323" s="3" t="s">
        <v>671</v>
      </c>
      <c r="F323" s="3"/>
      <c r="G323" t="s">
        <v>2609</v>
      </c>
      <c r="H323" t="s">
        <v>1253</v>
      </c>
      <c r="I323" s="3" t="s">
        <v>40</v>
      </c>
      <c r="J323">
        <v>92626</v>
      </c>
      <c r="L323" t="s">
        <v>2610</v>
      </c>
      <c r="M323" s="2" t="s">
        <v>2611</v>
      </c>
      <c r="N323" s="2" t="s">
        <v>2612</v>
      </c>
      <c r="O323" s="2"/>
      <c r="P323" s="6" t="s">
        <v>2613</v>
      </c>
      <c r="Q323" s="4"/>
      <c r="R323" s="4"/>
      <c r="S323" s="4"/>
      <c r="T323" s="4"/>
      <c r="U323" s="3" t="s">
        <v>69</v>
      </c>
      <c r="V323" s="3">
        <v>1</v>
      </c>
      <c r="W323" s="3">
        <v>2</v>
      </c>
      <c r="X323" s="3"/>
      <c r="Y323" s="3"/>
      <c r="Z323" s="3"/>
      <c r="AA323" s="3"/>
      <c r="AB323" s="3"/>
      <c r="AC323" s="1">
        <v>3</v>
      </c>
      <c r="AD323" s="1">
        <v>0</v>
      </c>
      <c r="AE323" s="1">
        <v>0</v>
      </c>
      <c r="AF323" s="1">
        <v>1</v>
      </c>
      <c r="AG323" s="1">
        <v>0</v>
      </c>
      <c r="AH323" s="1">
        <v>1</v>
      </c>
      <c r="AI323" s="1">
        <v>0</v>
      </c>
      <c r="AJ323" s="1">
        <v>1</v>
      </c>
      <c r="AK323" s="28" t="s">
        <v>2614</v>
      </c>
      <c r="AL323" s="28" t="s">
        <v>2615</v>
      </c>
      <c r="AN323" t="s">
        <v>3994</v>
      </c>
      <c r="AO323" t="s">
        <v>3900</v>
      </c>
    </row>
    <row r="324" spans="1:41" ht="24" customHeight="1">
      <c r="A324">
        <v>323</v>
      </c>
      <c r="B324" t="s">
        <v>2616</v>
      </c>
      <c r="C324" t="s">
        <v>2617</v>
      </c>
      <c r="D324" s="3" t="s">
        <v>2618</v>
      </c>
      <c r="E324" s="3"/>
      <c r="F324" s="3"/>
      <c r="G324" t="s">
        <v>2619</v>
      </c>
      <c r="H324" t="s">
        <v>2620</v>
      </c>
      <c r="I324" s="3" t="s">
        <v>386</v>
      </c>
      <c r="J324">
        <v>11222</v>
      </c>
      <c r="L324" t="s">
        <v>2621</v>
      </c>
      <c r="M324" s="2" t="s">
        <v>2622</v>
      </c>
      <c r="N324" s="2" t="s">
        <v>2622</v>
      </c>
      <c r="O324" s="2"/>
      <c r="P324" s="4" t="s">
        <v>2440</v>
      </c>
      <c r="Q324" s="4"/>
      <c r="R324" s="4"/>
      <c r="S324" s="4"/>
      <c r="T324" s="4"/>
      <c r="U324" s="3" t="s">
        <v>45</v>
      </c>
      <c r="V324" s="3">
        <v>0</v>
      </c>
      <c r="W324" s="3">
        <v>3</v>
      </c>
      <c r="X324" s="3"/>
      <c r="Y324" s="3"/>
      <c r="Z324" s="3"/>
      <c r="AA324" s="3"/>
      <c r="AB324" s="3"/>
      <c r="AC324" s="1">
        <v>3</v>
      </c>
      <c r="AD324" s="1">
        <v>0</v>
      </c>
      <c r="AE324" s="1">
        <v>1</v>
      </c>
      <c r="AF324" s="1">
        <v>1</v>
      </c>
      <c r="AG324" s="1">
        <v>1</v>
      </c>
      <c r="AH324" s="1">
        <v>0</v>
      </c>
      <c r="AI324" s="1">
        <v>0</v>
      </c>
      <c r="AJ324" s="1">
        <v>0</v>
      </c>
      <c r="AK324" s="28" t="s">
        <v>2623</v>
      </c>
      <c r="AL324" s="28" t="s">
        <v>2624</v>
      </c>
      <c r="AN324" s="3" t="s">
        <v>3994</v>
      </c>
      <c r="AO324" t="s">
        <v>3901</v>
      </c>
    </row>
    <row r="325" spans="1:41" ht="12" customHeight="1">
      <c r="A325">
        <v>324</v>
      </c>
      <c r="B325" t="s">
        <v>2616</v>
      </c>
      <c r="C325" t="s">
        <v>2625</v>
      </c>
      <c r="D325" s="3" t="s">
        <v>2618</v>
      </c>
      <c r="E325" s="3"/>
      <c r="F325" s="3"/>
      <c r="G325" t="s">
        <v>2626</v>
      </c>
      <c r="H325" t="s">
        <v>385</v>
      </c>
      <c r="I325" s="3" t="s">
        <v>386</v>
      </c>
      <c r="J325">
        <v>10001</v>
      </c>
      <c r="L325" t="s">
        <v>2627</v>
      </c>
      <c r="M325" s="2" t="s">
        <v>2628</v>
      </c>
      <c r="N325" s="2" t="s">
        <v>2628</v>
      </c>
      <c r="O325" s="2"/>
      <c r="P325" s="4" t="s">
        <v>2629</v>
      </c>
      <c r="Q325" s="4"/>
      <c r="R325" s="4"/>
      <c r="S325" s="4"/>
      <c r="T325" s="4"/>
      <c r="U325" s="3" t="s">
        <v>45</v>
      </c>
      <c r="V325" s="3">
        <v>0</v>
      </c>
      <c r="W325" s="3">
        <v>3</v>
      </c>
      <c r="X325" s="3"/>
      <c r="Y325" s="3"/>
      <c r="Z325" s="3"/>
      <c r="AA325" s="3"/>
      <c r="AB325" s="3"/>
      <c r="AC325" s="1">
        <v>3</v>
      </c>
      <c r="AD325" s="1">
        <v>0</v>
      </c>
      <c r="AE325" s="1">
        <v>1</v>
      </c>
      <c r="AF325" s="1">
        <v>1</v>
      </c>
      <c r="AG325" s="1">
        <v>1</v>
      </c>
      <c r="AH325" s="1">
        <v>0</v>
      </c>
      <c r="AI325" s="1">
        <v>0</v>
      </c>
      <c r="AJ325" s="1">
        <v>0</v>
      </c>
      <c r="AK325" s="28" t="s">
        <v>2623</v>
      </c>
      <c r="AL325" s="28" t="s">
        <v>2624</v>
      </c>
      <c r="AN325" s="3" t="s">
        <v>3994</v>
      </c>
      <c r="AO325" t="s">
        <v>3901</v>
      </c>
    </row>
    <row r="326" spans="1:41" ht="24">
      <c r="A326">
        <v>325</v>
      </c>
      <c r="B326" t="s">
        <v>2616</v>
      </c>
      <c r="C326" t="s">
        <v>2630</v>
      </c>
      <c r="D326" s="3" t="s">
        <v>2618</v>
      </c>
      <c r="E326" s="3" t="s">
        <v>154</v>
      </c>
      <c r="F326" s="3"/>
      <c r="G326" t="s">
        <v>2631</v>
      </c>
      <c r="H326" t="s">
        <v>385</v>
      </c>
      <c r="I326" s="3" t="s">
        <v>386</v>
      </c>
      <c r="J326">
        <v>10019</v>
      </c>
      <c r="L326" t="s">
        <v>2632</v>
      </c>
      <c r="M326" s="2" t="s">
        <v>2633</v>
      </c>
      <c r="N326" s="2" t="s">
        <v>2633</v>
      </c>
      <c r="O326" s="2"/>
      <c r="P326" s="4" t="s">
        <v>2634</v>
      </c>
      <c r="Q326" s="4"/>
      <c r="R326" s="4"/>
      <c r="S326" s="4"/>
      <c r="T326" s="4"/>
      <c r="U326" s="3" t="s">
        <v>45</v>
      </c>
      <c r="V326" s="3">
        <v>0</v>
      </c>
      <c r="W326" s="3">
        <v>3</v>
      </c>
      <c r="X326" s="3"/>
      <c r="Y326" s="3"/>
      <c r="Z326" s="3"/>
      <c r="AA326" s="3"/>
      <c r="AB326" s="3"/>
      <c r="AC326" s="1">
        <v>2</v>
      </c>
      <c r="AD326" s="1">
        <v>0</v>
      </c>
      <c r="AE326" s="1">
        <v>1</v>
      </c>
      <c r="AF326" s="1">
        <v>1</v>
      </c>
      <c r="AG326" s="1">
        <v>0</v>
      </c>
      <c r="AH326" s="1">
        <v>0</v>
      </c>
      <c r="AI326" s="1">
        <v>0</v>
      </c>
      <c r="AJ326" s="1">
        <v>0</v>
      </c>
      <c r="AK326" s="28" t="s">
        <v>2623</v>
      </c>
      <c r="AL326" s="28" t="s">
        <v>2624</v>
      </c>
      <c r="AN326" s="3" t="s">
        <v>3994</v>
      </c>
      <c r="AO326" t="s">
        <v>3902</v>
      </c>
    </row>
    <row r="327" spans="1:41" ht="24">
      <c r="A327">
        <v>326</v>
      </c>
      <c r="B327" s="3" t="s">
        <v>2635</v>
      </c>
      <c r="C327" t="s">
        <v>2636</v>
      </c>
      <c r="D327" s="3" t="s">
        <v>62</v>
      </c>
      <c r="E327" s="3" t="s">
        <v>63</v>
      </c>
      <c r="F327" s="3"/>
      <c r="G327" t="s">
        <v>2637</v>
      </c>
      <c r="H327" t="s">
        <v>2620</v>
      </c>
      <c r="I327" s="3" t="s">
        <v>386</v>
      </c>
      <c r="J327">
        <v>12238</v>
      </c>
      <c r="L327" t="s">
        <v>2638</v>
      </c>
      <c r="M327" s="2" t="s">
        <v>2639</v>
      </c>
      <c r="N327" s="2" t="s">
        <v>2640</v>
      </c>
      <c r="O327" s="2"/>
      <c r="P327" s="4" t="s">
        <v>2641</v>
      </c>
      <c r="Q327" s="4"/>
      <c r="R327" s="4"/>
      <c r="S327" s="4"/>
      <c r="T327" s="4"/>
      <c r="U327" s="3" t="s">
        <v>45</v>
      </c>
      <c r="V327" s="3">
        <v>0</v>
      </c>
      <c r="W327" s="3">
        <v>3</v>
      </c>
      <c r="X327" s="3"/>
      <c r="Y327" s="3"/>
      <c r="Z327" s="3"/>
      <c r="AA327" s="3"/>
      <c r="AB327" s="3"/>
      <c r="AC327" s="1">
        <v>1</v>
      </c>
      <c r="AD327" s="1">
        <v>0</v>
      </c>
      <c r="AE327" s="1">
        <v>0</v>
      </c>
      <c r="AF327" s="1">
        <v>0</v>
      </c>
      <c r="AG327" s="1">
        <v>0</v>
      </c>
      <c r="AH327" s="1">
        <v>0</v>
      </c>
      <c r="AI327" s="1">
        <v>0</v>
      </c>
      <c r="AJ327" s="1">
        <v>0</v>
      </c>
      <c r="AK327" s="28" t="s">
        <v>2642</v>
      </c>
      <c r="AL327" s="28" t="s">
        <v>2643</v>
      </c>
      <c r="AN327" t="s">
        <v>3994</v>
      </c>
      <c r="AO327" t="s">
        <v>3903</v>
      </c>
    </row>
    <row r="328" spans="1:41" ht="24" customHeight="1">
      <c r="A328">
        <v>327</v>
      </c>
      <c r="B328" t="s">
        <v>2644</v>
      </c>
      <c r="D328" s="3" t="s">
        <v>2645</v>
      </c>
      <c r="E328" s="3" t="s">
        <v>63</v>
      </c>
      <c r="F328" s="3"/>
      <c r="G328" t="s">
        <v>2646</v>
      </c>
      <c r="H328" t="s">
        <v>84</v>
      </c>
      <c r="I328" s="3" t="s">
        <v>40</v>
      </c>
      <c r="J328">
        <v>90046</v>
      </c>
      <c r="L328" t="s">
        <v>2647</v>
      </c>
      <c r="M328" s="2" t="s">
        <v>2648</v>
      </c>
      <c r="N328" s="2" t="s">
        <v>2649</v>
      </c>
      <c r="O328" s="2"/>
      <c r="P328" s="4" t="s">
        <v>2650</v>
      </c>
      <c r="Q328" s="4"/>
      <c r="R328" s="4"/>
      <c r="S328" s="4"/>
      <c r="T328" s="4"/>
      <c r="U328" s="3" t="s">
        <v>45</v>
      </c>
      <c r="V328" s="3">
        <v>0</v>
      </c>
      <c r="W328" s="3">
        <v>3</v>
      </c>
      <c r="X328" s="3">
        <v>4</v>
      </c>
      <c r="Y328" s="3"/>
      <c r="Z328" s="3"/>
      <c r="AA328" s="3"/>
      <c r="AB328" s="3"/>
      <c r="AC328" s="1">
        <v>1</v>
      </c>
      <c r="AD328" s="1">
        <v>0</v>
      </c>
      <c r="AE328" s="1">
        <v>0</v>
      </c>
      <c r="AF328" s="1">
        <v>0</v>
      </c>
      <c r="AG328" s="1">
        <v>0</v>
      </c>
      <c r="AH328" s="1">
        <v>1</v>
      </c>
      <c r="AI328" s="1">
        <v>0</v>
      </c>
      <c r="AJ328" s="1">
        <v>0</v>
      </c>
      <c r="AK328" s="28" t="s">
        <v>2651</v>
      </c>
      <c r="AL328" s="28" t="s">
        <v>2652</v>
      </c>
      <c r="AN328" t="s">
        <v>3994</v>
      </c>
      <c r="AO328" t="s">
        <v>3904</v>
      </c>
    </row>
    <row r="329" spans="1:41" ht="36" customHeight="1">
      <c r="A329">
        <v>328</v>
      </c>
      <c r="B329" t="s">
        <v>2653</v>
      </c>
      <c r="D329" s="3" t="s">
        <v>2654</v>
      </c>
      <c r="E329" s="3" t="s">
        <v>63</v>
      </c>
      <c r="F329" s="3"/>
      <c r="G329" s="3" t="s">
        <v>2655</v>
      </c>
      <c r="H329" s="3" t="s">
        <v>571</v>
      </c>
      <c r="I329" s="3" t="s">
        <v>40</v>
      </c>
      <c r="J329">
        <v>90291</v>
      </c>
      <c r="L329" s="3" t="s">
        <v>2656</v>
      </c>
      <c r="M329" s="2" t="s">
        <v>2657</v>
      </c>
      <c r="N329" s="2" t="s">
        <v>2658</v>
      </c>
      <c r="O329" s="2" t="s">
        <v>2659</v>
      </c>
      <c r="P329" s="6" t="s">
        <v>833</v>
      </c>
      <c r="Q329" s="6"/>
      <c r="R329" s="6"/>
      <c r="S329" s="6"/>
      <c r="T329" s="6"/>
      <c r="U329" s="3" t="s">
        <v>45</v>
      </c>
      <c r="V329" s="3">
        <v>1</v>
      </c>
      <c r="W329" s="3">
        <v>3</v>
      </c>
      <c r="X329" s="3"/>
      <c r="Y329" s="3"/>
      <c r="Z329" s="3"/>
      <c r="AA329" s="3"/>
      <c r="AB329" s="3"/>
      <c r="AC329" s="1">
        <v>3</v>
      </c>
      <c r="AD329" s="7">
        <v>0</v>
      </c>
      <c r="AE329" s="7">
        <v>0</v>
      </c>
      <c r="AF329" s="7">
        <v>1</v>
      </c>
      <c r="AG329" s="7">
        <v>0</v>
      </c>
      <c r="AH329" s="7">
        <v>0</v>
      </c>
      <c r="AI329" s="7">
        <v>0</v>
      </c>
      <c r="AJ329" s="7">
        <v>1</v>
      </c>
      <c r="AK329" s="29" t="s">
        <v>2660</v>
      </c>
      <c r="AL329" s="29" t="s">
        <v>2661</v>
      </c>
      <c r="AM329" s="29"/>
      <c r="AN329" s="3" t="s">
        <v>3994</v>
      </c>
      <c r="AO329" t="s">
        <v>3905</v>
      </c>
    </row>
    <row r="330" spans="1:41" ht="48">
      <c r="A330">
        <v>329</v>
      </c>
      <c r="B330" s="3" t="s">
        <v>2662</v>
      </c>
      <c r="D330" s="3" t="s">
        <v>1121</v>
      </c>
      <c r="E330" s="3" t="s">
        <v>63</v>
      </c>
      <c r="F330" s="3"/>
      <c r="G330" s="3" t="s">
        <v>2663</v>
      </c>
      <c r="H330" s="3" t="s">
        <v>2398</v>
      </c>
      <c r="I330" s="3" t="s">
        <v>40</v>
      </c>
      <c r="J330">
        <v>90291</v>
      </c>
      <c r="L330" s="3" t="s">
        <v>2664</v>
      </c>
      <c r="M330" s="2" t="s">
        <v>2665</v>
      </c>
      <c r="N330" s="2" t="s">
        <v>2665</v>
      </c>
      <c r="O330" s="2"/>
      <c r="P330" s="6" t="s">
        <v>2666</v>
      </c>
      <c r="Q330" s="6"/>
      <c r="R330" s="6"/>
      <c r="S330" s="6"/>
      <c r="T330" s="6"/>
      <c r="U330" s="3" t="s">
        <v>45</v>
      </c>
      <c r="V330" s="3">
        <v>0</v>
      </c>
      <c r="W330" s="3">
        <v>3</v>
      </c>
      <c r="X330" s="3"/>
      <c r="Y330" s="3"/>
      <c r="Z330" s="3"/>
      <c r="AA330" s="3"/>
      <c r="AB330" s="3"/>
      <c r="AC330" s="1">
        <v>2</v>
      </c>
      <c r="AD330" s="7">
        <v>0</v>
      </c>
      <c r="AE330" s="7">
        <v>0</v>
      </c>
      <c r="AF330" s="7">
        <v>0</v>
      </c>
      <c r="AG330" s="7">
        <v>0</v>
      </c>
      <c r="AH330" s="7">
        <v>1</v>
      </c>
      <c r="AI330" s="7">
        <v>0</v>
      </c>
      <c r="AJ330" s="7">
        <v>1</v>
      </c>
      <c r="AK330" s="29" t="s">
        <v>2667</v>
      </c>
      <c r="AL330" s="29" t="s">
        <v>2668</v>
      </c>
      <c r="AM330" s="29"/>
      <c r="AN330" s="3" t="s">
        <v>3994</v>
      </c>
      <c r="AO330" t="s">
        <v>3906</v>
      </c>
    </row>
    <row r="331" spans="1:41" ht="48">
      <c r="A331">
        <v>330</v>
      </c>
      <c r="B331" s="3" t="s">
        <v>2669</v>
      </c>
      <c r="D331" s="3" t="s">
        <v>2186</v>
      </c>
      <c r="E331" s="3"/>
      <c r="F331" s="3"/>
      <c r="G331" s="3" t="s">
        <v>2670</v>
      </c>
      <c r="H331" s="3" t="s">
        <v>1763</v>
      </c>
      <c r="I331" s="3" t="s">
        <v>828</v>
      </c>
      <c r="J331" s="3" t="s">
        <v>2671</v>
      </c>
      <c r="K331" s="3" t="s">
        <v>830</v>
      </c>
      <c r="L331" s="3" t="s">
        <v>2672</v>
      </c>
      <c r="M331" s="2" t="s">
        <v>2673</v>
      </c>
      <c r="N331" s="2" t="s">
        <v>2674</v>
      </c>
      <c r="O331" s="2" t="s">
        <v>2675</v>
      </c>
      <c r="P331" s="6" t="s">
        <v>2676</v>
      </c>
      <c r="Q331" s="6"/>
      <c r="R331" s="6"/>
      <c r="S331" s="6"/>
      <c r="T331" s="6"/>
      <c r="U331" s="3" t="s">
        <v>45</v>
      </c>
      <c r="V331" s="3">
        <v>1</v>
      </c>
      <c r="W331" s="3">
        <v>3</v>
      </c>
      <c r="X331" s="3"/>
      <c r="Y331" s="3"/>
      <c r="Z331" s="3"/>
      <c r="AA331" s="3"/>
      <c r="AB331" s="3"/>
      <c r="AC331" s="1">
        <v>2</v>
      </c>
      <c r="AD331" s="7">
        <v>0</v>
      </c>
      <c r="AE331" s="7">
        <v>0</v>
      </c>
      <c r="AF331" s="7">
        <v>0</v>
      </c>
      <c r="AG331" s="7">
        <v>0</v>
      </c>
      <c r="AH331" s="7">
        <v>1</v>
      </c>
      <c r="AI331" s="7">
        <v>1</v>
      </c>
      <c r="AJ331" s="7">
        <v>0</v>
      </c>
      <c r="AK331" s="29" t="s">
        <v>2677</v>
      </c>
      <c r="AL331" s="29" t="s">
        <v>2678</v>
      </c>
      <c r="AM331" s="29"/>
      <c r="AN331" s="3" t="s">
        <v>3994</v>
      </c>
      <c r="AO331" t="s">
        <v>3907</v>
      </c>
    </row>
    <row r="332" spans="1:41" ht="48">
      <c r="A332">
        <v>331</v>
      </c>
      <c r="B332" t="s">
        <v>2679</v>
      </c>
      <c r="C332" s="3" t="s">
        <v>2680</v>
      </c>
      <c r="D332" s="3" t="s">
        <v>49</v>
      </c>
      <c r="E332" s="3" t="s">
        <v>143</v>
      </c>
      <c r="F332" s="3"/>
      <c r="G332" s="3" t="s">
        <v>2681</v>
      </c>
      <c r="H332" s="3" t="s">
        <v>385</v>
      </c>
      <c r="I332" s="3" t="s">
        <v>386</v>
      </c>
      <c r="J332" s="3">
        <v>10010</v>
      </c>
      <c r="L332" s="3" t="s">
        <v>2682</v>
      </c>
      <c r="M332" s="3" t="s">
        <v>2683</v>
      </c>
      <c r="N332" s="3" t="s">
        <v>2684</v>
      </c>
      <c r="O332" s="3" t="s">
        <v>2685</v>
      </c>
      <c r="P332" s="6" t="s">
        <v>2686</v>
      </c>
      <c r="Q332" s="6"/>
      <c r="R332" s="6"/>
      <c r="S332" s="6"/>
      <c r="T332" s="6"/>
      <c r="U332" s="3" t="s">
        <v>69</v>
      </c>
      <c r="V332" s="3">
        <v>1</v>
      </c>
      <c r="W332" s="3">
        <v>3</v>
      </c>
      <c r="X332" s="3"/>
      <c r="Y332" s="3"/>
      <c r="Z332" s="3"/>
      <c r="AA332" s="3"/>
      <c r="AB332" s="3"/>
      <c r="AC332" s="1">
        <v>1</v>
      </c>
      <c r="AD332" s="7">
        <v>0</v>
      </c>
      <c r="AE332" s="7">
        <v>0</v>
      </c>
      <c r="AF332" s="7">
        <v>0</v>
      </c>
      <c r="AG332" s="7">
        <v>0</v>
      </c>
      <c r="AH332" s="7">
        <v>0</v>
      </c>
      <c r="AI332" s="7">
        <v>0</v>
      </c>
      <c r="AJ332" s="7">
        <v>0</v>
      </c>
      <c r="AK332" s="29" t="s">
        <v>2687</v>
      </c>
      <c r="AL332" s="29" t="s">
        <v>2688</v>
      </c>
      <c r="AM332" s="29"/>
      <c r="AN332" s="3" t="s">
        <v>3994</v>
      </c>
      <c r="AO332" t="s">
        <v>3908</v>
      </c>
    </row>
    <row r="333" spans="1:41" ht="48" customHeight="1">
      <c r="A333">
        <v>332</v>
      </c>
      <c r="B333" t="s">
        <v>2689</v>
      </c>
      <c r="C333" s="3" t="s">
        <v>52</v>
      </c>
      <c r="D333" s="3" t="s">
        <v>49</v>
      </c>
      <c r="E333" s="3" t="s">
        <v>63</v>
      </c>
      <c r="F333" s="3"/>
      <c r="G333" t="s">
        <v>2690</v>
      </c>
      <c r="H333" s="3" t="s">
        <v>84</v>
      </c>
      <c r="I333" s="3" t="s">
        <v>40</v>
      </c>
      <c r="J333" s="3">
        <v>90036</v>
      </c>
      <c r="L333" t="s">
        <v>2691</v>
      </c>
      <c r="M333" s="2" t="s">
        <v>2692</v>
      </c>
      <c r="N333" s="2" t="s">
        <v>2692</v>
      </c>
      <c r="O333" s="2" t="s">
        <v>2693</v>
      </c>
      <c r="P333" t="s">
        <v>2336</v>
      </c>
      <c r="U333" s="3" t="s">
        <v>45</v>
      </c>
      <c r="V333" s="3">
        <v>1</v>
      </c>
      <c r="W333" s="3">
        <v>3</v>
      </c>
      <c r="X333" s="3">
        <v>4</v>
      </c>
      <c r="Y333" s="3"/>
      <c r="Z333" s="3"/>
      <c r="AA333" s="3"/>
      <c r="AB333" s="3"/>
      <c r="AC333" s="1">
        <v>4</v>
      </c>
      <c r="AD333" s="1">
        <v>0</v>
      </c>
      <c r="AE333" s="1">
        <v>0</v>
      </c>
      <c r="AF333" s="1">
        <v>1</v>
      </c>
      <c r="AG333" s="1">
        <v>0</v>
      </c>
      <c r="AH333" s="1">
        <v>0</v>
      </c>
      <c r="AI333" s="1">
        <v>0</v>
      </c>
      <c r="AJ333" s="1">
        <v>0</v>
      </c>
      <c r="AK333" s="28" t="s">
        <v>2694</v>
      </c>
      <c r="AL333" s="28" t="s">
        <v>2695</v>
      </c>
      <c r="AM333" s="29" t="s">
        <v>2696</v>
      </c>
      <c r="AN333" s="3" t="s">
        <v>3994</v>
      </c>
      <c r="AO333" t="s">
        <v>3909</v>
      </c>
    </row>
    <row r="334" spans="1:41">
      <c r="A334">
        <v>333</v>
      </c>
      <c r="B334" t="s">
        <v>2697</v>
      </c>
      <c r="D334" s="3" t="s">
        <v>134</v>
      </c>
      <c r="E334" s="3" t="s">
        <v>2698</v>
      </c>
      <c r="F334" s="3"/>
      <c r="G334" t="s">
        <v>2699</v>
      </c>
      <c r="H334" s="3" t="s">
        <v>197</v>
      </c>
      <c r="I334" s="3" t="s">
        <v>40</v>
      </c>
      <c r="J334" s="3">
        <v>90403</v>
      </c>
      <c r="L334" t="s">
        <v>2700</v>
      </c>
      <c r="M334" s="2" t="s">
        <v>2701</v>
      </c>
      <c r="N334" s="2" t="s">
        <v>2702</v>
      </c>
      <c r="O334" s="2"/>
      <c r="P334" t="s">
        <v>2703</v>
      </c>
      <c r="U334" s="3" t="s">
        <v>45</v>
      </c>
      <c r="V334" s="3">
        <v>0</v>
      </c>
      <c r="W334" s="3">
        <v>3</v>
      </c>
      <c r="X334" s="3">
        <v>2</v>
      </c>
      <c r="Y334" s="3"/>
      <c r="Z334" s="3"/>
      <c r="AA334" s="3"/>
      <c r="AB334" s="3"/>
      <c r="AC334" s="1">
        <v>3</v>
      </c>
      <c r="AD334" s="1">
        <v>0</v>
      </c>
      <c r="AE334" s="1">
        <v>0</v>
      </c>
      <c r="AF334" s="1">
        <v>1</v>
      </c>
      <c r="AG334" s="1">
        <v>0</v>
      </c>
      <c r="AH334" s="1">
        <v>0</v>
      </c>
      <c r="AI334" s="1">
        <v>0</v>
      </c>
      <c r="AJ334" s="1">
        <v>0</v>
      </c>
      <c r="AK334" s="28" t="s">
        <v>2704</v>
      </c>
      <c r="AL334" s="28" t="s">
        <v>2705</v>
      </c>
      <c r="AN334" t="s">
        <v>3994</v>
      </c>
      <c r="AO334" t="s">
        <v>3910</v>
      </c>
    </row>
    <row r="335" spans="1:41" ht="12" customHeight="1">
      <c r="A335">
        <v>334</v>
      </c>
      <c r="B335" t="s">
        <v>2706</v>
      </c>
      <c r="C335" t="s">
        <v>2625</v>
      </c>
      <c r="D335" s="3" t="s">
        <v>269</v>
      </c>
      <c r="E335" s="3" t="s">
        <v>63</v>
      </c>
      <c r="F335" s="3"/>
      <c r="G335" t="s">
        <v>2707</v>
      </c>
      <c r="H335" s="3" t="s">
        <v>2475</v>
      </c>
      <c r="I335" s="3" t="s">
        <v>2470</v>
      </c>
      <c r="J335" s="3">
        <v>97205</v>
      </c>
      <c r="L335" t="s">
        <v>2708</v>
      </c>
      <c r="M335" s="2" t="s">
        <v>2709</v>
      </c>
      <c r="N335" s="2" t="s">
        <v>2710</v>
      </c>
      <c r="O335" s="2"/>
      <c r="P335" s="4" t="s">
        <v>2711</v>
      </c>
      <c r="Q335" s="4"/>
      <c r="R335" s="4"/>
      <c r="S335" s="4"/>
      <c r="T335" s="4"/>
      <c r="U335" s="3" t="s">
        <v>45</v>
      </c>
      <c r="V335" s="3">
        <v>1</v>
      </c>
      <c r="W335" s="3">
        <v>3</v>
      </c>
      <c r="X335" s="3"/>
      <c r="Y335" s="3"/>
      <c r="Z335" s="3"/>
      <c r="AA335" s="3"/>
      <c r="AB335" s="3"/>
      <c r="AC335" s="1">
        <v>1</v>
      </c>
      <c r="AD335" s="1">
        <v>0</v>
      </c>
      <c r="AE335" s="1">
        <v>0</v>
      </c>
      <c r="AF335" s="1">
        <v>0</v>
      </c>
      <c r="AG335" s="1">
        <v>0</v>
      </c>
      <c r="AH335" s="1">
        <v>0</v>
      </c>
      <c r="AI335" s="1">
        <v>0</v>
      </c>
      <c r="AJ335" s="1">
        <v>1</v>
      </c>
      <c r="AK335" s="28" t="s">
        <v>2712</v>
      </c>
      <c r="AL335" s="28" t="s">
        <v>2713</v>
      </c>
      <c r="AN335" s="3" t="s">
        <v>3994</v>
      </c>
      <c r="AO335" t="s">
        <v>3911</v>
      </c>
    </row>
    <row r="336" spans="1:41" ht="48">
      <c r="A336">
        <v>335</v>
      </c>
      <c r="B336" t="s">
        <v>2714</v>
      </c>
      <c r="C336" s="3" t="s">
        <v>2715</v>
      </c>
      <c r="D336" s="3" t="s">
        <v>62</v>
      </c>
      <c r="E336" s="3" t="s">
        <v>63</v>
      </c>
      <c r="F336" s="3"/>
      <c r="G336" t="s">
        <v>2716</v>
      </c>
      <c r="H336" s="3" t="s">
        <v>2475</v>
      </c>
      <c r="I336" s="3" t="s">
        <v>2470</v>
      </c>
      <c r="J336" s="3">
        <v>97209</v>
      </c>
      <c r="L336" t="s">
        <v>2717</v>
      </c>
      <c r="M336" s="2" t="s">
        <v>2718</v>
      </c>
      <c r="N336" s="2" t="s">
        <v>2718</v>
      </c>
      <c r="O336" s="2"/>
      <c r="P336" s="4" t="s">
        <v>2719</v>
      </c>
      <c r="Q336" s="4"/>
      <c r="R336" s="4"/>
      <c r="S336" s="4"/>
      <c r="T336" s="4"/>
      <c r="U336" s="3" t="s">
        <v>45</v>
      </c>
      <c r="V336" s="3">
        <v>1</v>
      </c>
      <c r="W336" s="3">
        <v>3</v>
      </c>
      <c r="X336" s="3"/>
      <c r="Y336" s="3"/>
      <c r="Z336" s="3"/>
      <c r="AA336" s="3"/>
      <c r="AB336" s="3"/>
      <c r="AC336" s="1">
        <v>1</v>
      </c>
      <c r="AD336" s="1">
        <v>0</v>
      </c>
      <c r="AE336" s="1">
        <v>0</v>
      </c>
      <c r="AF336" s="1">
        <v>0</v>
      </c>
      <c r="AG336" s="1">
        <v>0</v>
      </c>
      <c r="AH336" s="1">
        <v>0</v>
      </c>
      <c r="AI336" s="1">
        <v>0</v>
      </c>
      <c r="AJ336" s="1">
        <v>1</v>
      </c>
      <c r="AK336" s="28" t="s">
        <v>2720</v>
      </c>
      <c r="AL336" s="28" t="s">
        <v>2721</v>
      </c>
      <c r="AN336" s="3" t="s">
        <v>3994</v>
      </c>
      <c r="AO336" t="s">
        <v>3912</v>
      </c>
    </row>
    <row r="337" spans="1:41" ht="48">
      <c r="A337">
        <v>336</v>
      </c>
      <c r="B337" t="s">
        <v>2714</v>
      </c>
      <c r="C337" s="3" t="s">
        <v>2722</v>
      </c>
      <c r="D337" s="3" t="s">
        <v>62</v>
      </c>
      <c r="E337" s="3" t="s">
        <v>63</v>
      </c>
      <c r="F337" s="3"/>
      <c r="G337" t="s">
        <v>2723</v>
      </c>
      <c r="H337" s="3" t="s">
        <v>2475</v>
      </c>
      <c r="I337" s="3" t="s">
        <v>2470</v>
      </c>
      <c r="J337" s="3">
        <v>97214</v>
      </c>
      <c r="L337" t="s">
        <v>2724</v>
      </c>
      <c r="M337" s="2" t="s">
        <v>2725</v>
      </c>
      <c r="N337" s="2" t="s">
        <v>2725</v>
      </c>
      <c r="O337" s="2"/>
      <c r="P337" s="4" t="s">
        <v>2726</v>
      </c>
      <c r="Q337" s="4"/>
      <c r="R337" s="4"/>
      <c r="S337" s="4"/>
      <c r="T337" s="4"/>
      <c r="U337" s="3" t="s">
        <v>45</v>
      </c>
      <c r="V337" s="3">
        <v>1</v>
      </c>
      <c r="W337" s="3">
        <v>3</v>
      </c>
      <c r="X337" s="3"/>
      <c r="Y337" s="3"/>
      <c r="Z337" s="3"/>
      <c r="AA337" s="3"/>
      <c r="AB337" s="3"/>
      <c r="AC337" s="1">
        <v>1</v>
      </c>
      <c r="AD337" s="1">
        <v>0</v>
      </c>
      <c r="AE337" s="1">
        <v>0</v>
      </c>
      <c r="AF337" s="1">
        <v>0</v>
      </c>
      <c r="AG337" s="1">
        <v>0</v>
      </c>
      <c r="AH337" s="1">
        <v>0</v>
      </c>
      <c r="AI337" s="1">
        <v>0</v>
      </c>
      <c r="AJ337" s="1">
        <v>1</v>
      </c>
      <c r="AK337" s="28" t="s">
        <v>2720</v>
      </c>
      <c r="AL337" s="28" t="s">
        <v>2721</v>
      </c>
      <c r="AN337" s="3" t="s">
        <v>3994</v>
      </c>
      <c r="AO337" t="s">
        <v>3912</v>
      </c>
    </row>
    <row r="338" spans="1:41" ht="48" customHeight="1">
      <c r="A338">
        <v>337</v>
      </c>
      <c r="B338" t="s">
        <v>2727</v>
      </c>
      <c r="C338" t="s">
        <v>919</v>
      </c>
      <c r="D338" s="3" t="s">
        <v>62</v>
      </c>
      <c r="E338" s="3" t="s">
        <v>63</v>
      </c>
      <c r="F338" s="3"/>
      <c r="G338" t="s">
        <v>2728</v>
      </c>
      <c r="H338" s="3" t="s">
        <v>882</v>
      </c>
      <c r="I338" s="3" t="s">
        <v>367</v>
      </c>
      <c r="J338" s="3">
        <v>60657</v>
      </c>
      <c r="L338" t="s">
        <v>2729</v>
      </c>
      <c r="M338" s="2" t="s">
        <v>2730</v>
      </c>
      <c r="N338" s="2" t="s">
        <v>2730</v>
      </c>
      <c r="O338" s="2"/>
      <c r="P338" s="4" t="s">
        <v>2731</v>
      </c>
      <c r="Q338" s="4"/>
      <c r="R338" s="4"/>
      <c r="S338" s="4"/>
      <c r="T338" s="4"/>
      <c r="U338" s="3" t="s">
        <v>45</v>
      </c>
      <c r="V338" s="3">
        <v>0</v>
      </c>
      <c r="W338" s="3">
        <v>3</v>
      </c>
      <c r="X338" s="3"/>
      <c r="Y338" s="3"/>
      <c r="Z338" s="3"/>
      <c r="AA338" s="3"/>
      <c r="AB338" s="3"/>
      <c r="AC338" s="1">
        <v>3</v>
      </c>
      <c r="AD338" s="1">
        <v>0</v>
      </c>
      <c r="AE338" s="1">
        <v>1</v>
      </c>
      <c r="AF338" s="1">
        <v>1</v>
      </c>
      <c r="AG338" s="1">
        <v>0</v>
      </c>
      <c r="AH338" s="1">
        <v>1</v>
      </c>
      <c r="AI338" s="1">
        <v>0</v>
      </c>
      <c r="AJ338" s="1">
        <v>0</v>
      </c>
      <c r="AK338" s="28" t="s">
        <v>2732</v>
      </c>
      <c r="AL338" s="28" t="s">
        <v>2733</v>
      </c>
      <c r="AN338" s="3" t="s">
        <v>3994</v>
      </c>
      <c r="AO338" t="s">
        <v>3913</v>
      </c>
    </row>
    <row r="339" spans="1:41" ht="24" customHeight="1">
      <c r="A339">
        <v>338</v>
      </c>
      <c r="B339" s="8" t="s">
        <v>142</v>
      </c>
      <c r="C339" s="3" t="s">
        <v>2734</v>
      </c>
      <c r="D339" s="3" t="s">
        <v>49</v>
      </c>
      <c r="E339" s="3" t="s">
        <v>2214</v>
      </c>
      <c r="F339" s="3" t="s">
        <v>63</v>
      </c>
      <c r="G339" t="s">
        <v>2735</v>
      </c>
      <c r="H339" s="3" t="s">
        <v>1498</v>
      </c>
      <c r="J339" t="s">
        <v>2736</v>
      </c>
      <c r="K339" t="s">
        <v>1501</v>
      </c>
      <c r="L339" t="s">
        <v>2737</v>
      </c>
      <c r="M339" s="2" t="s">
        <v>2738</v>
      </c>
      <c r="N339" s="2" t="s">
        <v>2739</v>
      </c>
      <c r="O339" s="2" t="s">
        <v>2740</v>
      </c>
      <c r="P339" s="4" t="s">
        <v>2741</v>
      </c>
      <c r="Q339" s="4"/>
      <c r="R339" s="4"/>
      <c r="S339" s="4"/>
      <c r="T339" s="4"/>
      <c r="U339" s="3" t="s">
        <v>69</v>
      </c>
      <c r="V339" s="3">
        <v>1</v>
      </c>
      <c r="W339" s="3">
        <v>3</v>
      </c>
      <c r="X339" s="3"/>
      <c r="Y339" s="3"/>
      <c r="Z339" s="3"/>
      <c r="AA339" s="3"/>
      <c r="AB339" s="3"/>
      <c r="AC339" s="1">
        <v>1</v>
      </c>
      <c r="AD339" s="1">
        <v>0</v>
      </c>
      <c r="AE339" s="1">
        <v>0</v>
      </c>
      <c r="AF339" s="1">
        <v>0</v>
      </c>
      <c r="AG339" s="1">
        <v>0</v>
      </c>
      <c r="AH339" s="1">
        <v>0</v>
      </c>
      <c r="AI339" s="1">
        <v>0</v>
      </c>
      <c r="AJ339" s="1">
        <v>0</v>
      </c>
      <c r="AK339" s="28" t="s">
        <v>2742</v>
      </c>
      <c r="AL339" s="28" t="s">
        <v>2743</v>
      </c>
      <c r="AN339" s="3" t="s">
        <v>3994</v>
      </c>
      <c r="AO339" t="s">
        <v>3914</v>
      </c>
    </row>
    <row r="340" spans="1:41" ht="36">
      <c r="A340">
        <v>339</v>
      </c>
      <c r="B340" t="s">
        <v>2744</v>
      </c>
      <c r="C340" t="s">
        <v>2745</v>
      </c>
      <c r="D340" s="3" t="s">
        <v>513</v>
      </c>
      <c r="E340" s="3" t="s">
        <v>143</v>
      </c>
      <c r="F340" s="3"/>
      <c r="G340" t="s">
        <v>2746</v>
      </c>
      <c r="H340" s="3" t="s">
        <v>1498</v>
      </c>
      <c r="J340" t="s">
        <v>2747</v>
      </c>
      <c r="K340" t="s">
        <v>1501</v>
      </c>
      <c r="L340" t="s">
        <v>2748</v>
      </c>
      <c r="M340" s="2" t="s">
        <v>2749</v>
      </c>
      <c r="N340" s="2" t="s">
        <v>2750</v>
      </c>
      <c r="O340" s="2" t="s">
        <v>2751</v>
      </c>
      <c r="P340" s="4" t="s">
        <v>2752</v>
      </c>
      <c r="Q340" s="4"/>
      <c r="R340" s="4"/>
      <c r="S340" s="4"/>
      <c r="T340" s="4"/>
      <c r="U340" s="3" t="s">
        <v>45</v>
      </c>
      <c r="V340" s="3">
        <v>1</v>
      </c>
      <c r="W340" s="3">
        <v>3</v>
      </c>
      <c r="X340" s="3"/>
      <c r="Y340" s="3"/>
      <c r="Z340" s="3"/>
      <c r="AA340" s="3"/>
      <c r="AB340" s="3"/>
      <c r="AC340" s="1">
        <v>2</v>
      </c>
      <c r="AD340" s="1">
        <v>0</v>
      </c>
      <c r="AE340" s="1">
        <v>0</v>
      </c>
      <c r="AF340" s="1">
        <v>0</v>
      </c>
      <c r="AG340" s="1">
        <v>0</v>
      </c>
      <c r="AH340" s="1">
        <v>0</v>
      </c>
      <c r="AI340" s="1">
        <v>0</v>
      </c>
      <c r="AJ340" s="1">
        <v>0</v>
      </c>
      <c r="AK340" s="28" t="s">
        <v>2753</v>
      </c>
      <c r="AL340" s="28" t="s">
        <v>2754</v>
      </c>
      <c r="AN340" s="3" t="s">
        <v>3994</v>
      </c>
      <c r="AO340" t="s">
        <v>3915</v>
      </c>
    </row>
    <row r="341" spans="1:41" ht="36" customHeight="1">
      <c r="A341">
        <v>340</v>
      </c>
      <c r="B341" t="s">
        <v>2744</v>
      </c>
      <c r="C341" s="3" t="s">
        <v>2755</v>
      </c>
      <c r="D341" s="3" t="s">
        <v>513</v>
      </c>
      <c r="E341" s="3" t="s">
        <v>143</v>
      </c>
      <c r="F341" s="3"/>
      <c r="G341" t="s">
        <v>2756</v>
      </c>
      <c r="H341" s="3" t="s">
        <v>1498</v>
      </c>
      <c r="J341" t="s">
        <v>2757</v>
      </c>
      <c r="K341" t="s">
        <v>1501</v>
      </c>
      <c r="L341" t="s">
        <v>2758</v>
      </c>
      <c r="M341" s="2" t="s">
        <v>2759</v>
      </c>
      <c r="N341" s="2" t="s">
        <v>2760</v>
      </c>
      <c r="O341" s="2" t="s">
        <v>2761</v>
      </c>
      <c r="P341" s="4" t="s">
        <v>2762</v>
      </c>
      <c r="Q341" s="4"/>
      <c r="R341" s="4"/>
      <c r="S341" s="4"/>
      <c r="T341" s="4"/>
      <c r="U341" s="3" t="s">
        <v>45</v>
      </c>
      <c r="V341" s="3">
        <v>1</v>
      </c>
      <c r="W341" s="3">
        <v>3</v>
      </c>
      <c r="X341" s="3"/>
      <c r="Y341" s="3"/>
      <c r="Z341" s="3"/>
      <c r="AA341" s="3"/>
      <c r="AB341" s="3"/>
      <c r="AC341" s="1">
        <v>2</v>
      </c>
      <c r="AD341" s="1">
        <v>0</v>
      </c>
      <c r="AE341" s="1">
        <v>0</v>
      </c>
      <c r="AF341" s="1">
        <v>0</v>
      </c>
      <c r="AG341" s="1">
        <v>0</v>
      </c>
      <c r="AH341" s="1">
        <v>0</v>
      </c>
      <c r="AI341" s="1">
        <v>0</v>
      </c>
      <c r="AJ341" s="1">
        <v>0</v>
      </c>
      <c r="AK341" s="28" t="s">
        <v>2763</v>
      </c>
      <c r="AL341" s="28" t="s">
        <v>2764</v>
      </c>
      <c r="AN341" s="3" t="s">
        <v>3994</v>
      </c>
      <c r="AO341" t="s">
        <v>3916</v>
      </c>
    </row>
    <row r="342" spans="1:41" ht="48" customHeight="1">
      <c r="A342">
        <v>341</v>
      </c>
      <c r="B342" t="s">
        <v>2744</v>
      </c>
      <c r="C342" t="s">
        <v>2765</v>
      </c>
      <c r="D342" s="3" t="s">
        <v>513</v>
      </c>
      <c r="E342" s="3" t="s">
        <v>63</v>
      </c>
      <c r="F342" s="3"/>
      <c r="G342" t="s">
        <v>2766</v>
      </c>
      <c r="H342" s="3" t="s">
        <v>1498</v>
      </c>
      <c r="J342" t="s">
        <v>2767</v>
      </c>
      <c r="K342" t="s">
        <v>1501</v>
      </c>
      <c r="L342" t="s">
        <v>2768</v>
      </c>
      <c r="M342" s="2" t="s">
        <v>2769</v>
      </c>
      <c r="N342" s="2" t="s">
        <v>2770</v>
      </c>
      <c r="O342" s="2" t="s">
        <v>2771</v>
      </c>
      <c r="P342" s="4" t="s">
        <v>2772</v>
      </c>
      <c r="Q342" s="4"/>
      <c r="R342" s="4"/>
      <c r="S342" s="4"/>
      <c r="T342" s="4"/>
      <c r="U342" s="3" t="s">
        <v>45</v>
      </c>
      <c r="V342" s="3">
        <v>1</v>
      </c>
      <c r="W342" s="3">
        <v>3</v>
      </c>
      <c r="X342" s="3"/>
      <c r="Y342" s="3"/>
      <c r="Z342" s="3"/>
      <c r="AA342" s="3"/>
      <c r="AB342" s="3"/>
      <c r="AC342" s="1">
        <v>2</v>
      </c>
      <c r="AD342" s="1">
        <v>0</v>
      </c>
      <c r="AE342" s="1">
        <v>0</v>
      </c>
      <c r="AF342" s="1">
        <v>1</v>
      </c>
      <c r="AG342" s="1">
        <v>0</v>
      </c>
      <c r="AH342" s="1">
        <v>0</v>
      </c>
      <c r="AI342" s="1">
        <v>0</v>
      </c>
      <c r="AJ342" s="1">
        <v>0</v>
      </c>
      <c r="AK342" s="28" t="s">
        <v>2773</v>
      </c>
      <c r="AL342" s="28" t="s">
        <v>2774</v>
      </c>
      <c r="AN342" s="3" t="s">
        <v>3994</v>
      </c>
      <c r="AO342" t="s">
        <v>3917</v>
      </c>
    </row>
    <row r="343" spans="1:41" ht="60" customHeight="1">
      <c r="A343">
        <v>342</v>
      </c>
      <c r="B343" t="s">
        <v>2775</v>
      </c>
      <c r="D343" s="3" t="s">
        <v>62</v>
      </c>
      <c r="E343" s="3" t="s">
        <v>143</v>
      </c>
      <c r="F343" s="3"/>
      <c r="G343" t="s">
        <v>2776</v>
      </c>
      <c r="H343" s="3" t="s">
        <v>1498</v>
      </c>
      <c r="J343" t="s">
        <v>2777</v>
      </c>
      <c r="K343" t="s">
        <v>1501</v>
      </c>
      <c r="L343" t="s">
        <v>2778</v>
      </c>
      <c r="M343" s="2" t="s">
        <v>2779</v>
      </c>
      <c r="N343" s="2" t="s">
        <v>2780</v>
      </c>
      <c r="O343" s="2" t="s">
        <v>2781</v>
      </c>
      <c r="P343" s="4" t="s">
        <v>2782</v>
      </c>
      <c r="Q343" s="4"/>
      <c r="R343" s="4"/>
      <c r="S343" s="4"/>
      <c r="T343" s="4"/>
      <c r="U343" s="3" t="s">
        <v>45</v>
      </c>
      <c r="V343" s="3">
        <v>1</v>
      </c>
      <c r="W343" s="3">
        <v>3</v>
      </c>
      <c r="X343" s="3"/>
      <c r="Y343" s="3"/>
      <c r="Z343" s="3"/>
      <c r="AA343" s="3"/>
      <c r="AB343" s="3"/>
      <c r="AC343" s="1">
        <v>2</v>
      </c>
      <c r="AD343" s="1">
        <v>0</v>
      </c>
      <c r="AE343" s="1">
        <v>0</v>
      </c>
      <c r="AF343" s="1">
        <v>0</v>
      </c>
      <c r="AG343" s="1">
        <v>0</v>
      </c>
      <c r="AH343" s="1">
        <v>0</v>
      </c>
      <c r="AI343" s="1">
        <v>0</v>
      </c>
      <c r="AJ343" s="1">
        <v>0</v>
      </c>
      <c r="AK343" s="28" t="s">
        <v>2783</v>
      </c>
      <c r="AL343" s="28" t="s">
        <v>2784</v>
      </c>
      <c r="AN343" s="3" t="s">
        <v>3994</v>
      </c>
      <c r="AO343" t="s">
        <v>3918</v>
      </c>
    </row>
    <row r="344" spans="1:41">
      <c r="A344">
        <v>343</v>
      </c>
      <c r="B344" t="s">
        <v>2785</v>
      </c>
      <c r="D344" s="3" t="s">
        <v>2786</v>
      </c>
      <c r="E344" s="3" t="s">
        <v>63</v>
      </c>
      <c r="F344" s="3"/>
      <c r="G344" t="s">
        <v>2787</v>
      </c>
      <c r="H344" s="3" t="s">
        <v>1498</v>
      </c>
      <c r="J344" t="s">
        <v>2788</v>
      </c>
      <c r="K344" t="s">
        <v>1501</v>
      </c>
      <c r="L344" t="s">
        <v>2789</v>
      </c>
      <c r="M344" s="2" t="s">
        <v>2790</v>
      </c>
      <c r="N344" s="2" t="s">
        <v>2791</v>
      </c>
      <c r="O344" s="2" t="s">
        <v>2792</v>
      </c>
      <c r="P344" t="s">
        <v>2793</v>
      </c>
      <c r="U344" s="3" t="s">
        <v>45</v>
      </c>
      <c r="V344" s="3">
        <v>1</v>
      </c>
      <c r="W344" s="3">
        <v>3</v>
      </c>
      <c r="X344" s="3"/>
      <c r="Y344" s="3"/>
      <c r="Z344" s="3"/>
      <c r="AA344" s="3"/>
      <c r="AB344" s="3"/>
      <c r="AC344" s="1">
        <v>2</v>
      </c>
      <c r="AD344" s="1">
        <v>0</v>
      </c>
      <c r="AE344" s="1">
        <v>0</v>
      </c>
      <c r="AF344" s="1">
        <v>0</v>
      </c>
      <c r="AG344" s="1">
        <v>0</v>
      </c>
      <c r="AH344" s="1">
        <v>0</v>
      </c>
      <c r="AI344" s="1">
        <v>0</v>
      </c>
      <c r="AJ344" s="1">
        <v>0</v>
      </c>
      <c r="AK344" s="28" t="s">
        <v>2794</v>
      </c>
      <c r="AL344" s="28" t="s">
        <v>2795</v>
      </c>
      <c r="AN344" s="3" t="s">
        <v>3994</v>
      </c>
      <c r="AO344" t="s">
        <v>3919</v>
      </c>
    </row>
    <row r="345" spans="1:41" ht="12" customHeight="1">
      <c r="A345">
        <v>344</v>
      </c>
      <c r="B345" t="s">
        <v>2796</v>
      </c>
      <c r="D345" s="3" t="s">
        <v>2797</v>
      </c>
      <c r="E345" s="3" t="s">
        <v>143</v>
      </c>
      <c r="F345" s="3"/>
      <c r="G345" t="s">
        <v>2798</v>
      </c>
      <c r="H345" s="3" t="s">
        <v>1498</v>
      </c>
      <c r="J345" t="s">
        <v>2799</v>
      </c>
      <c r="K345" t="s">
        <v>1501</v>
      </c>
      <c r="L345" t="s">
        <v>2800</v>
      </c>
      <c r="M345" s="2" t="s">
        <v>2801</v>
      </c>
      <c r="N345" t="s">
        <v>2802</v>
      </c>
      <c r="O345" s="2" t="s">
        <v>2803</v>
      </c>
      <c r="P345" s="4" t="s">
        <v>2804</v>
      </c>
      <c r="Q345" s="4"/>
      <c r="R345" s="4"/>
      <c r="S345" s="4"/>
      <c r="T345" s="4"/>
      <c r="U345" s="3" t="s">
        <v>45</v>
      </c>
      <c r="V345" s="3">
        <v>1</v>
      </c>
      <c r="W345" s="3">
        <v>3</v>
      </c>
      <c r="X345" s="3"/>
      <c r="Y345" s="3"/>
      <c r="Z345" s="3"/>
      <c r="AA345" s="3"/>
      <c r="AB345" s="3"/>
      <c r="AC345" s="1">
        <v>3</v>
      </c>
      <c r="AD345" s="1">
        <v>0</v>
      </c>
      <c r="AE345" s="1">
        <v>0</v>
      </c>
      <c r="AF345" s="1">
        <v>0</v>
      </c>
      <c r="AG345" s="1">
        <v>0</v>
      </c>
      <c r="AH345" s="1">
        <v>1</v>
      </c>
      <c r="AI345" s="1">
        <v>0</v>
      </c>
      <c r="AJ345" s="1">
        <v>0</v>
      </c>
      <c r="AK345" s="28" t="s">
        <v>2805</v>
      </c>
      <c r="AL345" s="28" t="s">
        <v>2806</v>
      </c>
      <c r="AN345" s="3" t="s">
        <v>3994</v>
      </c>
      <c r="AO345" t="s">
        <v>3920</v>
      </c>
    </row>
    <row r="346" spans="1:41" ht="48" customHeight="1">
      <c r="A346">
        <v>345</v>
      </c>
      <c r="B346" s="18" t="s">
        <v>2807</v>
      </c>
      <c r="D346" s="3" t="s">
        <v>49</v>
      </c>
      <c r="E346" s="3"/>
      <c r="F346" s="3"/>
      <c r="G346" t="s">
        <v>2808</v>
      </c>
      <c r="H346" s="3" t="s">
        <v>882</v>
      </c>
      <c r="I346" s="3" t="s">
        <v>367</v>
      </c>
      <c r="J346">
        <v>60654</v>
      </c>
      <c r="L346" t="s">
        <v>2809</v>
      </c>
      <c r="M346" s="2" t="s">
        <v>2810</v>
      </c>
      <c r="N346" t="s">
        <v>2811</v>
      </c>
      <c r="O346" t="s">
        <v>2812</v>
      </c>
      <c r="P346" s="4" t="s">
        <v>2813</v>
      </c>
      <c r="Q346" s="4"/>
      <c r="R346" s="4"/>
      <c r="S346" s="4"/>
      <c r="T346" s="4"/>
      <c r="U346" s="3" t="s">
        <v>69</v>
      </c>
      <c r="V346" s="3">
        <v>1</v>
      </c>
      <c r="W346" s="3">
        <v>4</v>
      </c>
      <c r="X346" s="3"/>
      <c r="Y346" s="3"/>
      <c r="Z346" s="3"/>
      <c r="AA346" s="3"/>
      <c r="AB346" s="3"/>
      <c r="AC346" s="1">
        <v>2</v>
      </c>
      <c r="AD346" s="1">
        <v>1</v>
      </c>
      <c r="AE346" s="1">
        <v>0</v>
      </c>
      <c r="AF346" s="1">
        <v>0</v>
      </c>
      <c r="AG346" s="1">
        <v>0</v>
      </c>
      <c r="AH346" s="1">
        <v>0</v>
      </c>
      <c r="AI346" s="1">
        <v>0</v>
      </c>
      <c r="AJ346" s="1">
        <v>0</v>
      </c>
      <c r="AK346" s="28" t="s">
        <v>2814</v>
      </c>
      <c r="AL346" s="28" t="s">
        <v>2815</v>
      </c>
      <c r="AN346" t="s">
        <v>3994</v>
      </c>
      <c r="AO346" t="s">
        <v>3921</v>
      </c>
    </row>
    <row r="347" spans="1:41" ht="24">
      <c r="A347">
        <v>346</v>
      </c>
      <c r="B347" t="s">
        <v>2816</v>
      </c>
      <c r="C347" t="s">
        <v>2817</v>
      </c>
      <c r="D347" s="3" t="s">
        <v>629</v>
      </c>
      <c r="E347" s="3"/>
      <c r="F347" s="3"/>
      <c r="G347" t="s">
        <v>2818</v>
      </c>
      <c r="H347" s="3" t="s">
        <v>983</v>
      </c>
      <c r="I347" t="s">
        <v>40</v>
      </c>
      <c r="J347">
        <v>94110</v>
      </c>
      <c r="L347" t="s">
        <v>2819</v>
      </c>
      <c r="M347" s="2" t="s">
        <v>2820</v>
      </c>
      <c r="N347" t="s">
        <v>2821</v>
      </c>
      <c r="O347" s="2" t="s">
        <v>2822</v>
      </c>
      <c r="P347" s="6" t="s">
        <v>2823</v>
      </c>
      <c r="Q347" s="4"/>
      <c r="R347" s="4"/>
      <c r="S347" s="4"/>
      <c r="T347" s="4"/>
      <c r="U347" s="3" t="s">
        <v>45</v>
      </c>
      <c r="V347" s="3">
        <v>1</v>
      </c>
      <c r="W347" s="3">
        <v>3</v>
      </c>
      <c r="X347" s="3"/>
      <c r="Y347" s="3"/>
      <c r="Z347" s="3"/>
      <c r="AA347" s="3"/>
      <c r="AB347" s="3"/>
      <c r="AC347" s="1">
        <v>1</v>
      </c>
      <c r="AD347" s="1">
        <v>0</v>
      </c>
      <c r="AE347" s="1">
        <v>0</v>
      </c>
      <c r="AF347" s="1">
        <v>1</v>
      </c>
      <c r="AG347" s="1">
        <v>0</v>
      </c>
      <c r="AH347" s="1">
        <v>0</v>
      </c>
      <c r="AI347" s="1">
        <v>0</v>
      </c>
      <c r="AJ347" s="1">
        <v>0</v>
      </c>
      <c r="AK347" s="28" t="s">
        <v>2824</v>
      </c>
      <c r="AL347" s="28" t="s">
        <v>2825</v>
      </c>
      <c r="AN347" s="3" t="s">
        <v>3994</v>
      </c>
      <c r="AO347" t="s">
        <v>3922</v>
      </c>
    </row>
    <row r="348" spans="1:41" ht="24" customHeight="1">
      <c r="A348">
        <v>347</v>
      </c>
      <c r="B348" t="s">
        <v>2826</v>
      </c>
      <c r="D348" s="3" t="s">
        <v>2827</v>
      </c>
      <c r="E348" s="3"/>
      <c r="F348" s="3"/>
      <c r="G348" t="s">
        <v>2828</v>
      </c>
      <c r="H348" s="3" t="s">
        <v>882</v>
      </c>
      <c r="I348" s="3" t="s">
        <v>367</v>
      </c>
      <c r="J348">
        <v>60654</v>
      </c>
      <c r="L348" t="s">
        <v>2829</v>
      </c>
      <c r="M348" s="2" t="s">
        <v>2830</v>
      </c>
      <c r="N348" t="s">
        <v>2831</v>
      </c>
      <c r="O348" t="s">
        <v>2832</v>
      </c>
      <c r="P348" s="4" t="s">
        <v>2833</v>
      </c>
      <c r="Q348" s="4"/>
      <c r="R348" s="4"/>
      <c r="S348" s="4"/>
      <c r="T348" s="4"/>
      <c r="U348" s="3" t="s">
        <v>45</v>
      </c>
      <c r="V348" s="3">
        <v>1</v>
      </c>
      <c r="W348" s="3">
        <v>4</v>
      </c>
      <c r="X348" s="3"/>
      <c r="Y348" s="3"/>
      <c r="Z348" s="3"/>
      <c r="AA348" s="3"/>
      <c r="AB348" s="3"/>
      <c r="AC348" s="1">
        <v>2</v>
      </c>
      <c r="AD348" s="1">
        <v>1</v>
      </c>
      <c r="AE348" s="1">
        <v>0</v>
      </c>
      <c r="AF348" s="1">
        <v>1</v>
      </c>
      <c r="AG348" s="1">
        <v>0</v>
      </c>
      <c r="AH348" s="1">
        <v>0</v>
      </c>
      <c r="AI348" s="1">
        <v>0</v>
      </c>
      <c r="AJ348" s="1">
        <v>0</v>
      </c>
      <c r="AK348" s="28" t="s">
        <v>2834</v>
      </c>
      <c r="AL348" s="28" t="s">
        <v>2835</v>
      </c>
      <c r="AN348" s="3" t="s">
        <v>3994</v>
      </c>
      <c r="AO348" t="s">
        <v>3923</v>
      </c>
    </row>
    <row r="349" spans="1:41" ht="36">
      <c r="A349">
        <v>348</v>
      </c>
      <c r="B349" t="s">
        <v>2836</v>
      </c>
      <c r="D349" s="3" t="s">
        <v>49</v>
      </c>
      <c r="E349" s="3"/>
      <c r="F349" s="3"/>
      <c r="G349" t="s">
        <v>2837</v>
      </c>
      <c r="H349" s="3" t="s">
        <v>2838</v>
      </c>
      <c r="I349" s="3" t="s">
        <v>367</v>
      </c>
      <c r="J349">
        <v>60523</v>
      </c>
      <c r="L349" t="s">
        <v>2839</v>
      </c>
      <c r="M349" s="2" t="s">
        <v>2840</v>
      </c>
      <c r="N349" t="s">
        <v>2841</v>
      </c>
      <c r="P349" s="4" t="s">
        <v>2842</v>
      </c>
      <c r="Q349" s="4"/>
      <c r="R349" s="4"/>
      <c r="S349" s="4"/>
      <c r="T349" s="4"/>
      <c r="U349" s="3" t="s">
        <v>45</v>
      </c>
      <c r="V349" s="3">
        <v>1</v>
      </c>
      <c r="W349" s="3">
        <v>1</v>
      </c>
      <c r="X349" s="3"/>
      <c r="Y349" s="3"/>
      <c r="Z349" s="3"/>
      <c r="AA349" s="3"/>
      <c r="AB349" s="3"/>
      <c r="AC349" s="1">
        <v>3</v>
      </c>
      <c r="AD349" s="1">
        <v>1</v>
      </c>
      <c r="AE349" s="1">
        <v>0</v>
      </c>
      <c r="AF349" s="1">
        <v>1</v>
      </c>
      <c r="AG349" s="1">
        <v>0</v>
      </c>
      <c r="AH349" s="1">
        <v>0</v>
      </c>
      <c r="AI349" s="1">
        <v>0</v>
      </c>
      <c r="AJ349" s="1">
        <v>0</v>
      </c>
      <c r="AK349" s="28" t="s">
        <v>2843</v>
      </c>
      <c r="AL349" s="28" t="s">
        <v>2844</v>
      </c>
      <c r="AN349" s="3" t="s">
        <v>3994</v>
      </c>
      <c r="AO349" t="s">
        <v>3924</v>
      </c>
    </row>
    <row r="350" spans="1:41" ht="24">
      <c r="A350">
        <v>349</v>
      </c>
      <c r="B350" t="s">
        <v>2845</v>
      </c>
      <c r="C350" s="3" t="s">
        <v>2846</v>
      </c>
      <c r="D350" s="3" t="s">
        <v>2847</v>
      </c>
      <c r="E350" s="3"/>
      <c r="F350" s="3"/>
      <c r="G350" t="s">
        <v>2848</v>
      </c>
      <c r="H350" s="3" t="s">
        <v>882</v>
      </c>
      <c r="I350" s="3" t="s">
        <v>367</v>
      </c>
      <c r="J350">
        <v>60611</v>
      </c>
      <c r="L350" t="s">
        <v>2849</v>
      </c>
      <c r="M350" s="2" t="s">
        <v>2850</v>
      </c>
      <c r="N350" t="s">
        <v>2851</v>
      </c>
      <c r="O350" t="s">
        <v>2852</v>
      </c>
      <c r="P350" s="4" t="s">
        <v>2853</v>
      </c>
      <c r="Q350" s="4"/>
      <c r="R350" s="4"/>
      <c r="S350" s="4"/>
      <c r="T350" s="4"/>
      <c r="U350" s="3" t="s">
        <v>45</v>
      </c>
      <c r="V350" s="3">
        <v>1</v>
      </c>
      <c r="W350" s="3">
        <v>3</v>
      </c>
      <c r="X350" s="3"/>
      <c r="Y350" s="3"/>
      <c r="Z350" s="3"/>
      <c r="AA350" s="3"/>
      <c r="AB350" s="3"/>
      <c r="AC350" s="1">
        <v>3</v>
      </c>
      <c r="AD350" s="1">
        <v>1</v>
      </c>
      <c r="AE350" s="1">
        <v>0</v>
      </c>
      <c r="AF350" s="1">
        <v>1</v>
      </c>
      <c r="AG350" s="1">
        <v>1</v>
      </c>
      <c r="AH350" s="1">
        <v>1</v>
      </c>
      <c r="AI350" s="1">
        <v>0</v>
      </c>
      <c r="AJ350" s="1">
        <v>0</v>
      </c>
      <c r="AK350" s="28" t="s">
        <v>2854</v>
      </c>
      <c r="AL350" s="28" t="s">
        <v>2855</v>
      </c>
      <c r="AN350" s="3" t="s">
        <v>3994</v>
      </c>
      <c r="AO350" t="s">
        <v>3925</v>
      </c>
    </row>
    <row r="351" spans="1:41" ht="48" customHeight="1">
      <c r="A351">
        <v>350</v>
      </c>
      <c r="B351" t="s">
        <v>2845</v>
      </c>
      <c r="C351" s="3" t="s">
        <v>2856</v>
      </c>
      <c r="D351" s="3" t="s">
        <v>2847</v>
      </c>
      <c r="E351" s="3"/>
      <c r="F351" s="3"/>
      <c r="G351" t="s">
        <v>2857</v>
      </c>
      <c r="H351" s="3" t="s">
        <v>882</v>
      </c>
      <c r="I351" s="3" t="s">
        <v>367</v>
      </c>
      <c r="J351">
        <v>60611</v>
      </c>
      <c r="L351" t="s">
        <v>2858</v>
      </c>
      <c r="M351" s="2" t="s">
        <v>2859</v>
      </c>
      <c r="N351" t="s">
        <v>2851</v>
      </c>
      <c r="O351" t="s">
        <v>2860</v>
      </c>
      <c r="P351" s="4" t="s">
        <v>2861</v>
      </c>
      <c r="Q351" s="4"/>
      <c r="R351" s="4"/>
      <c r="S351" s="4"/>
      <c r="T351" s="4"/>
      <c r="U351" s="3" t="s">
        <v>45</v>
      </c>
      <c r="V351" s="3">
        <v>1</v>
      </c>
      <c r="W351" s="3">
        <v>3</v>
      </c>
      <c r="X351" s="3"/>
      <c r="Y351" s="3"/>
      <c r="Z351" s="3"/>
      <c r="AA351" s="3"/>
      <c r="AB351" s="3"/>
      <c r="AC351" s="1">
        <v>3</v>
      </c>
      <c r="AD351" s="1">
        <v>1</v>
      </c>
      <c r="AE351" s="1">
        <v>0</v>
      </c>
      <c r="AF351" s="1">
        <v>1</v>
      </c>
      <c r="AG351" s="1">
        <v>1</v>
      </c>
      <c r="AH351" s="1">
        <v>1</v>
      </c>
      <c r="AI351" s="1">
        <v>0</v>
      </c>
      <c r="AJ351" s="1">
        <v>0</v>
      </c>
      <c r="AK351" s="28" t="s">
        <v>2854</v>
      </c>
      <c r="AL351" s="28" t="s">
        <v>2855</v>
      </c>
      <c r="AN351" s="3" t="s">
        <v>3994</v>
      </c>
      <c r="AO351" t="s">
        <v>3925</v>
      </c>
    </row>
    <row r="352" spans="1:41" ht="36" customHeight="1">
      <c r="A352">
        <v>351</v>
      </c>
      <c r="B352" s="8" t="s">
        <v>2845</v>
      </c>
      <c r="C352" s="3" t="s">
        <v>2862</v>
      </c>
      <c r="D352" s="3" t="s">
        <v>2847</v>
      </c>
      <c r="E352" s="3"/>
      <c r="F352" s="3"/>
      <c r="G352" t="s">
        <v>2863</v>
      </c>
      <c r="H352" s="3" t="s">
        <v>2862</v>
      </c>
      <c r="I352" s="3" t="s">
        <v>2864</v>
      </c>
      <c r="J352">
        <v>55435</v>
      </c>
      <c r="L352" t="s">
        <v>2865</v>
      </c>
      <c r="M352" s="2" t="s">
        <v>2866</v>
      </c>
      <c r="N352" t="s">
        <v>2851</v>
      </c>
      <c r="O352" t="s">
        <v>2867</v>
      </c>
      <c r="P352" s="4" t="s">
        <v>2868</v>
      </c>
      <c r="Q352" s="4"/>
      <c r="R352" s="4"/>
      <c r="S352" s="4"/>
      <c r="T352" s="4"/>
      <c r="U352" s="3" t="s">
        <v>45</v>
      </c>
      <c r="V352" s="3">
        <v>1</v>
      </c>
      <c r="W352" s="3">
        <v>3</v>
      </c>
      <c r="X352" s="3"/>
      <c r="Y352" s="3"/>
      <c r="Z352" s="3"/>
      <c r="AA352" s="3"/>
      <c r="AB352" s="3"/>
      <c r="AC352" s="1">
        <v>3</v>
      </c>
      <c r="AD352" s="1">
        <v>1</v>
      </c>
      <c r="AE352" s="1">
        <v>0</v>
      </c>
      <c r="AF352" s="1">
        <v>1</v>
      </c>
      <c r="AG352" s="1">
        <v>1</v>
      </c>
      <c r="AH352" s="1">
        <v>1</v>
      </c>
      <c r="AI352" s="1">
        <v>0</v>
      </c>
      <c r="AJ352" s="1">
        <v>0</v>
      </c>
      <c r="AK352" s="28" t="s">
        <v>2854</v>
      </c>
      <c r="AL352" s="28" t="s">
        <v>2855</v>
      </c>
      <c r="AN352" s="3" t="s">
        <v>3994</v>
      </c>
      <c r="AO352" t="s">
        <v>3925</v>
      </c>
    </row>
    <row r="353" spans="1:41" ht="48">
      <c r="A353">
        <v>352</v>
      </c>
      <c r="B353" s="8" t="s">
        <v>2845</v>
      </c>
      <c r="C353" s="3" t="s">
        <v>2869</v>
      </c>
      <c r="D353" s="3" t="s">
        <v>2847</v>
      </c>
      <c r="E353" s="3"/>
      <c r="F353" s="3"/>
      <c r="G353" t="s">
        <v>2870</v>
      </c>
      <c r="H353" s="3" t="s">
        <v>2869</v>
      </c>
      <c r="I353" s="3" t="s">
        <v>367</v>
      </c>
      <c r="J353">
        <v>60069</v>
      </c>
      <c r="L353" t="s">
        <v>2871</v>
      </c>
      <c r="M353" s="2" t="s">
        <v>2872</v>
      </c>
      <c r="N353" t="s">
        <v>2851</v>
      </c>
      <c r="O353" t="s">
        <v>2873</v>
      </c>
      <c r="P353" s="4" t="s">
        <v>2874</v>
      </c>
      <c r="Q353" s="4"/>
      <c r="R353" s="4"/>
      <c r="S353" s="4"/>
      <c r="T353" s="4"/>
      <c r="U353" s="3" t="s">
        <v>45</v>
      </c>
      <c r="V353" s="3">
        <v>1</v>
      </c>
      <c r="W353" s="3">
        <v>3</v>
      </c>
      <c r="X353" s="3"/>
      <c r="Y353" s="3"/>
      <c r="Z353" s="3"/>
      <c r="AA353" s="3"/>
      <c r="AB353" s="3"/>
      <c r="AC353" s="1">
        <v>3</v>
      </c>
      <c r="AD353" s="1">
        <v>1</v>
      </c>
      <c r="AE353" s="1">
        <v>0</v>
      </c>
      <c r="AF353" s="1">
        <v>1</v>
      </c>
      <c r="AG353" s="1">
        <v>1</v>
      </c>
      <c r="AH353" s="1">
        <v>1</v>
      </c>
      <c r="AI353" s="1">
        <v>0</v>
      </c>
      <c r="AJ353" s="1">
        <v>0</v>
      </c>
      <c r="AK353" s="28" t="s">
        <v>2854</v>
      </c>
      <c r="AL353" s="28" t="s">
        <v>2855</v>
      </c>
      <c r="AN353" s="3" t="s">
        <v>3994</v>
      </c>
      <c r="AO353" t="s">
        <v>3925</v>
      </c>
    </row>
    <row r="354" spans="1:41" ht="36">
      <c r="A354">
        <v>353</v>
      </c>
      <c r="B354" t="s">
        <v>2845</v>
      </c>
      <c r="C354" s="3" t="s">
        <v>2875</v>
      </c>
      <c r="D354" s="3" t="s">
        <v>2847</v>
      </c>
      <c r="E354" s="3"/>
      <c r="F354" s="3"/>
      <c r="G354" t="s">
        <v>2876</v>
      </c>
      <c r="H354" t="s">
        <v>2875</v>
      </c>
      <c r="I354" s="3" t="s">
        <v>2864</v>
      </c>
      <c r="J354">
        <v>55305</v>
      </c>
      <c r="L354" t="s">
        <v>2877</v>
      </c>
      <c r="M354" s="2" t="s">
        <v>2878</v>
      </c>
      <c r="N354" t="s">
        <v>2851</v>
      </c>
      <c r="O354" t="s">
        <v>2879</v>
      </c>
      <c r="P354" s="4" t="s">
        <v>2880</v>
      </c>
      <c r="Q354" s="4"/>
      <c r="R354" s="4"/>
      <c r="S354" s="4"/>
      <c r="T354" s="4"/>
      <c r="U354" s="3" t="s">
        <v>45</v>
      </c>
      <c r="V354" s="3">
        <v>1</v>
      </c>
      <c r="W354" s="3">
        <v>3</v>
      </c>
      <c r="X354" s="3"/>
      <c r="Y354" s="3"/>
      <c r="Z354" s="3"/>
      <c r="AA354" s="3"/>
      <c r="AB354" s="3"/>
      <c r="AC354" s="1">
        <v>3</v>
      </c>
      <c r="AD354" s="1">
        <v>1</v>
      </c>
      <c r="AE354" s="1">
        <v>0</v>
      </c>
      <c r="AF354" s="1">
        <v>1</v>
      </c>
      <c r="AG354" s="1">
        <v>1</v>
      </c>
      <c r="AH354" s="1">
        <v>1</v>
      </c>
      <c r="AI354" s="1">
        <v>0</v>
      </c>
      <c r="AJ354" s="1">
        <v>0</v>
      </c>
      <c r="AK354" s="28" t="s">
        <v>2854</v>
      </c>
      <c r="AL354" s="28" t="s">
        <v>2855</v>
      </c>
      <c r="AN354" s="3" t="s">
        <v>3994</v>
      </c>
      <c r="AO354" t="s">
        <v>3925</v>
      </c>
    </row>
    <row r="355" spans="1:41" ht="36" customHeight="1">
      <c r="A355">
        <v>354</v>
      </c>
      <c r="B355" t="s">
        <v>2845</v>
      </c>
      <c r="C355" s="3" t="s">
        <v>2881</v>
      </c>
      <c r="D355" s="3" t="s">
        <v>2847</v>
      </c>
      <c r="E355" s="3"/>
      <c r="F355" s="3"/>
      <c r="G355" t="s">
        <v>2882</v>
      </c>
      <c r="H355" t="s">
        <v>2881</v>
      </c>
      <c r="I355" s="3" t="s">
        <v>2883</v>
      </c>
      <c r="J355">
        <v>20190</v>
      </c>
      <c r="L355" t="s">
        <v>2884</v>
      </c>
      <c r="M355" s="2" t="s">
        <v>2872</v>
      </c>
      <c r="N355" t="s">
        <v>2851</v>
      </c>
      <c r="O355" t="s">
        <v>2885</v>
      </c>
      <c r="P355" s="4" t="s">
        <v>2886</v>
      </c>
      <c r="Q355" s="4"/>
      <c r="R355" s="4"/>
      <c r="S355" s="4"/>
      <c r="T355" s="4"/>
      <c r="U355" s="3" t="s">
        <v>45</v>
      </c>
      <c r="V355" s="3">
        <v>1</v>
      </c>
      <c r="W355" s="3">
        <v>3</v>
      </c>
      <c r="X355" s="3"/>
      <c r="Y355" s="3"/>
      <c r="Z355" s="3"/>
      <c r="AA355" s="3"/>
      <c r="AB355" s="3"/>
      <c r="AC355" s="1">
        <v>3</v>
      </c>
      <c r="AD355" s="1">
        <v>1</v>
      </c>
      <c r="AE355" s="1">
        <v>0</v>
      </c>
      <c r="AF355" s="1">
        <v>1</v>
      </c>
      <c r="AG355" s="1">
        <v>1</v>
      </c>
      <c r="AH355" s="1">
        <v>1</v>
      </c>
      <c r="AI355" s="1">
        <v>0</v>
      </c>
      <c r="AJ355" s="1">
        <v>0</v>
      </c>
      <c r="AK355" s="28" t="s">
        <v>2854</v>
      </c>
      <c r="AL355" s="28" t="s">
        <v>2855</v>
      </c>
      <c r="AN355" s="3" t="s">
        <v>3994</v>
      </c>
      <c r="AO355" t="s">
        <v>3925</v>
      </c>
    </row>
    <row r="356" spans="1:41" ht="24" customHeight="1">
      <c r="A356">
        <v>355</v>
      </c>
      <c r="B356" t="s">
        <v>2845</v>
      </c>
      <c r="C356" s="3" t="s">
        <v>2887</v>
      </c>
      <c r="D356" s="3" t="s">
        <v>2847</v>
      </c>
      <c r="E356" s="3"/>
      <c r="F356" s="3"/>
      <c r="G356" t="s">
        <v>2888</v>
      </c>
      <c r="H356" t="s">
        <v>2887</v>
      </c>
      <c r="I356" s="3" t="s">
        <v>2864</v>
      </c>
      <c r="J356">
        <v>55113</v>
      </c>
      <c r="L356" t="s">
        <v>2889</v>
      </c>
      <c r="M356" s="2" t="s">
        <v>2890</v>
      </c>
      <c r="N356" t="s">
        <v>2851</v>
      </c>
      <c r="O356" t="s">
        <v>2891</v>
      </c>
      <c r="P356" s="4" t="s">
        <v>2892</v>
      </c>
      <c r="Q356" s="4"/>
      <c r="R356" s="4"/>
      <c r="S356" s="4"/>
      <c r="T356" s="4"/>
      <c r="U356" s="3" t="s">
        <v>45</v>
      </c>
      <c r="V356" s="3">
        <v>1</v>
      </c>
      <c r="W356" s="3">
        <v>3</v>
      </c>
      <c r="X356" s="3"/>
      <c r="Y356" s="3"/>
      <c r="Z356" s="3"/>
      <c r="AA356" s="3"/>
      <c r="AB356" s="3"/>
      <c r="AC356" s="1">
        <v>3</v>
      </c>
      <c r="AD356" s="1">
        <v>1</v>
      </c>
      <c r="AE356" s="1">
        <v>0</v>
      </c>
      <c r="AF356" s="1">
        <v>1</v>
      </c>
      <c r="AG356" s="1">
        <v>1</v>
      </c>
      <c r="AH356" s="1">
        <v>1</v>
      </c>
      <c r="AI356" s="1">
        <v>0</v>
      </c>
      <c r="AJ356" s="1">
        <v>0</v>
      </c>
      <c r="AK356" s="28" t="s">
        <v>2854</v>
      </c>
      <c r="AL356" s="28" t="s">
        <v>2855</v>
      </c>
      <c r="AN356" s="3" t="s">
        <v>3994</v>
      </c>
      <c r="AO356" t="s">
        <v>3925</v>
      </c>
    </row>
    <row r="357" spans="1:41" ht="48" customHeight="1">
      <c r="A357">
        <v>356</v>
      </c>
      <c r="B357" t="s">
        <v>2845</v>
      </c>
      <c r="C357" s="3" t="s">
        <v>2893</v>
      </c>
      <c r="D357" s="3" t="s">
        <v>2847</v>
      </c>
      <c r="E357" s="3"/>
      <c r="F357" s="3"/>
      <c r="G357" t="s">
        <v>2894</v>
      </c>
      <c r="H357" t="s">
        <v>2893</v>
      </c>
      <c r="I357" s="3" t="s">
        <v>367</v>
      </c>
      <c r="J357">
        <v>60173</v>
      </c>
      <c r="L357" t="s">
        <v>2895</v>
      </c>
      <c r="M357" s="2" t="s">
        <v>2896</v>
      </c>
      <c r="N357" t="s">
        <v>2851</v>
      </c>
      <c r="O357" t="s">
        <v>2897</v>
      </c>
      <c r="P357" s="4" t="s">
        <v>2898</v>
      </c>
      <c r="Q357" s="4"/>
      <c r="R357" s="4"/>
      <c r="S357" s="4"/>
      <c r="T357" s="4"/>
      <c r="U357" s="3" t="s">
        <v>45</v>
      </c>
      <c r="V357" s="3">
        <v>1</v>
      </c>
      <c r="W357" s="3">
        <v>3</v>
      </c>
      <c r="X357" s="3"/>
      <c r="Y357" s="3"/>
      <c r="Z357" s="3"/>
      <c r="AA357" s="3"/>
      <c r="AB357" s="3"/>
      <c r="AC357" s="1">
        <v>3</v>
      </c>
      <c r="AD357" s="1">
        <v>1</v>
      </c>
      <c r="AE357" s="1">
        <v>0</v>
      </c>
      <c r="AF357" s="1">
        <v>1</v>
      </c>
      <c r="AG357" s="1">
        <v>1</v>
      </c>
      <c r="AH357" s="1">
        <v>1</v>
      </c>
      <c r="AI357" s="1">
        <v>0</v>
      </c>
      <c r="AJ357" s="1">
        <v>0</v>
      </c>
      <c r="AK357" s="28" t="s">
        <v>2854</v>
      </c>
      <c r="AL357" s="28" t="s">
        <v>2855</v>
      </c>
      <c r="AN357" s="3" t="s">
        <v>3994</v>
      </c>
      <c r="AO357" t="s">
        <v>3925</v>
      </c>
    </row>
    <row r="358" spans="1:41" ht="24" customHeight="1">
      <c r="A358">
        <v>357</v>
      </c>
      <c r="B358" t="s">
        <v>2899</v>
      </c>
      <c r="C358" s="3" t="s">
        <v>2900</v>
      </c>
      <c r="D358" s="3" t="s">
        <v>513</v>
      </c>
      <c r="E358" s="3"/>
      <c r="F358" s="3"/>
      <c r="G358" t="s">
        <v>2901</v>
      </c>
      <c r="H358" t="s">
        <v>2900</v>
      </c>
      <c r="I358" s="3" t="s">
        <v>479</v>
      </c>
      <c r="J358">
        <v>85286</v>
      </c>
      <c r="L358" t="s">
        <v>2902</v>
      </c>
      <c r="M358" s="2" t="s">
        <v>2903</v>
      </c>
      <c r="N358" t="s">
        <v>2903</v>
      </c>
      <c r="O358" s="2"/>
      <c r="P358" t="s">
        <v>2904</v>
      </c>
      <c r="U358" s="3" t="s">
        <v>45</v>
      </c>
      <c r="V358" s="3">
        <v>0</v>
      </c>
      <c r="W358" s="3">
        <v>2</v>
      </c>
      <c r="X358" s="3"/>
      <c r="Y358" s="3"/>
      <c r="Z358" s="3"/>
      <c r="AA358" s="3"/>
      <c r="AB358" s="3"/>
      <c r="AC358" s="1">
        <v>2</v>
      </c>
      <c r="AD358" s="1">
        <v>1</v>
      </c>
      <c r="AE358" s="1">
        <v>0</v>
      </c>
      <c r="AF358" s="1">
        <v>1</v>
      </c>
      <c r="AG358" s="1">
        <v>0</v>
      </c>
      <c r="AH358" s="1">
        <v>0</v>
      </c>
      <c r="AI358" s="1">
        <v>0</v>
      </c>
      <c r="AJ358" s="1">
        <v>0</v>
      </c>
      <c r="AK358" s="28" t="s">
        <v>2905</v>
      </c>
      <c r="AL358" s="28" t="s">
        <v>2906</v>
      </c>
      <c r="AN358" s="3" t="s">
        <v>3994</v>
      </c>
      <c r="AO358" t="s">
        <v>3926</v>
      </c>
    </row>
    <row r="359" spans="1:41" ht="24">
      <c r="A359">
        <v>358</v>
      </c>
      <c r="B359" t="s">
        <v>2899</v>
      </c>
      <c r="C359" s="3" t="s">
        <v>2907</v>
      </c>
      <c r="D359" s="3" t="s">
        <v>513</v>
      </c>
      <c r="E359" s="3"/>
      <c r="F359" s="3"/>
      <c r="G359" t="s">
        <v>2908</v>
      </c>
      <c r="H359" t="s">
        <v>2907</v>
      </c>
      <c r="I359" s="3" t="s">
        <v>479</v>
      </c>
      <c r="J359">
        <v>85204</v>
      </c>
      <c r="L359" t="s">
        <v>2909</v>
      </c>
      <c r="M359" s="2" t="s">
        <v>2910</v>
      </c>
      <c r="N359" t="s">
        <v>2910</v>
      </c>
      <c r="O359" s="2"/>
      <c r="P359" s="4" t="s">
        <v>2911</v>
      </c>
      <c r="Q359" s="4"/>
      <c r="R359" s="4"/>
      <c r="S359" s="4"/>
      <c r="T359" s="4"/>
      <c r="U359" s="3" t="s">
        <v>45</v>
      </c>
      <c r="V359" s="3">
        <v>0</v>
      </c>
      <c r="W359" s="3">
        <v>2</v>
      </c>
      <c r="X359" s="3"/>
      <c r="Y359" s="3"/>
      <c r="Z359" s="3"/>
      <c r="AA359" s="3"/>
      <c r="AB359" s="3"/>
      <c r="AC359" s="1">
        <v>2</v>
      </c>
      <c r="AD359" s="1">
        <v>1</v>
      </c>
      <c r="AE359" s="1">
        <v>0</v>
      </c>
      <c r="AF359" s="1">
        <v>1</v>
      </c>
      <c r="AG359" s="1">
        <v>0</v>
      </c>
      <c r="AH359" s="1">
        <v>0</v>
      </c>
      <c r="AI359" s="1">
        <v>0</v>
      </c>
      <c r="AJ359" s="1">
        <v>0</v>
      </c>
      <c r="AK359" s="28" t="s">
        <v>2905</v>
      </c>
      <c r="AL359" s="28" t="s">
        <v>2906</v>
      </c>
      <c r="AN359" s="3" t="s">
        <v>3994</v>
      </c>
      <c r="AO359" t="s">
        <v>3926</v>
      </c>
    </row>
    <row r="360" spans="1:41" ht="24">
      <c r="A360">
        <v>359</v>
      </c>
      <c r="B360" t="s">
        <v>2899</v>
      </c>
      <c r="C360" s="3" t="s">
        <v>2912</v>
      </c>
      <c r="D360" s="3" t="s">
        <v>513</v>
      </c>
      <c r="E360" s="3"/>
      <c r="F360" s="3"/>
      <c r="G360" t="s">
        <v>2913</v>
      </c>
      <c r="H360" t="s">
        <v>478</v>
      </c>
      <c r="I360" s="3" t="s">
        <v>479</v>
      </c>
      <c r="J360">
        <v>85020</v>
      </c>
      <c r="L360" t="s">
        <v>2914</v>
      </c>
      <c r="M360" s="2" t="s">
        <v>2915</v>
      </c>
      <c r="N360" t="s">
        <v>2915</v>
      </c>
      <c r="O360" s="2"/>
      <c r="P360" s="4" t="s">
        <v>2916</v>
      </c>
      <c r="Q360" s="4"/>
      <c r="R360" s="4"/>
      <c r="S360" s="4"/>
      <c r="T360" s="4"/>
      <c r="U360" s="3" t="s">
        <v>45</v>
      </c>
      <c r="V360" s="3">
        <v>0</v>
      </c>
      <c r="W360" s="3">
        <v>2</v>
      </c>
      <c r="X360" s="3"/>
      <c r="Y360" s="3"/>
      <c r="Z360" s="3"/>
      <c r="AA360" s="3"/>
      <c r="AB360" s="3"/>
      <c r="AC360" s="1">
        <v>2</v>
      </c>
      <c r="AD360" s="1">
        <v>1</v>
      </c>
      <c r="AE360" s="1">
        <v>0</v>
      </c>
      <c r="AF360" s="1">
        <v>1</v>
      </c>
      <c r="AG360" s="1">
        <v>0</v>
      </c>
      <c r="AH360" s="1">
        <v>0</v>
      </c>
      <c r="AI360" s="1">
        <v>0</v>
      </c>
      <c r="AJ360" s="1">
        <v>0</v>
      </c>
      <c r="AK360" s="28" t="s">
        <v>2905</v>
      </c>
      <c r="AL360" s="28" t="s">
        <v>2906</v>
      </c>
      <c r="AN360" s="3" t="s">
        <v>3994</v>
      </c>
      <c r="AO360" t="s">
        <v>3926</v>
      </c>
    </row>
    <row r="361" spans="1:41" ht="24">
      <c r="A361">
        <v>360</v>
      </c>
      <c r="B361" t="s">
        <v>2899</v>
      </c>
      <c r="C361" t="s">
        <v>2917</v>
      </c>
      <c r="D361" s="3" t="s">
        <v>513</v>
      </c>
      <c r="E361" s="3"/>
      <c r="F361" s="3"/>
      <c r="G361" t="s">
        <v>2918</v>
      </c>
      <c r="H361" t="s">
        <v>478</v>
      </c>
      <c r="I361" s="3" t="s">
        <v>479</v>
      </c>
      <c r="J361">
        <v>85085</v>
      </c>
      <c r="L361" t="s">
        <v>2919</v>
      </c>
      <c r="M361" s="2" t="s">
        <v>2920</v>
      </c>
      <c r="N361" t="s">
        <v>2920</v>
      </c>
      <c r="O361" s="2"/>
      <c r="P361" s="4" t="s">
        <v>2916</v>
      </c>
      <c r="Q361" s="4"/>
      <c r="R361" s="4"/>
      <c r="S361" s="4"/>
      <c r="T361" s="4"/>
      <c r="U361" s="3" t="s">
        <v>45</v>
      </c>
      <c r="V361" s="3">
        <v>0</v>
      </c>
      <c r="W361" s="3">
        <v>2</v>
      </c>
      <c r="X361" s="3"/>
      <c r="Y361" s="3"/>
      <c r="Z361" s="3"/>
      <c r="AA361" s="3"/>
      <c r="AB361" s="3"/>
      <c r="AC361" s="1">
        <v>2</v>
      </c>
      <c r="AD361" s="1">
        <v>1</v>
      </c>
      <c r="AE361" s="1">
        <v>0</v>
      </c>
      <c r="AF361" s="1">
        <v>1</v>
      </c>
      <c r="AG361" s="1">
        <v>0</v>
      </c>
      <c r="AH361" s="1">
        <v>0</v>
      </c>
      <c r="AI361" s="1">
        <v>0</v>
      </c>
      <c r="AJ361" s="1">
        <v>0</v>
      </c>
      <c r="AK361" s="28" t="s">
        <v>2905</v>
      </c>
      <c r="AL361" s="28" t="s">
        <v>2906</v>
      </c>
      <c r="AN361" s="3" t="s">
        <v>3994</v>
      </c>
      <c r="AO361" t="s">
        <v>3926</v>
      </c>
    </row>
    <row r="362" spans="1:41" ht="12" customHeight="1">
      <c r="A362">
        <v>361</v>
      </c>
      <c r="B362" t="s">
        <v>2899</v>
      </c>
      <c r="C362" t="s">
        <v>2921</v>
      </c>
      <c r="D362" s="3" t="s">
        <v>513</v>
      </c>
      <c r="E362" s="3"/>
      <c r="F362" s="3"/>
      <c r="G362" t="s">
        <v>2922</v>
      </c>
      <c r="H362" t="s">
        <v>2551</v>
      </c>
      <c r="I362" s="3" t="s">
        <v>479</v>
      </c>
      <c r="J362">
        <v>85254</v>
      </c>
      <c r="L362" t="s">
        <v>2923</v>
      </c>
      <c r="M362" s="2" t="s">
        <v>2924</v>
      </c>
      <c r="N362" t="s">
        <v>2924</v>
      </c>
      <c r="O362" s="2"/>
      <c r="P362" s="4" t="s">
        <v>2916</v>
      </c>
      <c r="Q362" s="4"/>
      <c r="R362" s="4"/>
      <c r="S362" s="4"/>
      <c r="T362" s="4"/>
      <c r="U362" s="3" t="s">
        <v>45</v>
      </c>
      <c r="V362" s="3">
        <v>0</v>
      </c>
      <c r="W362" s="3">
        <v>2</v>
      </c>
      <c r="X362" s="3"/>
      <c r="Y362" s="3"/>
      <c r="Z362" s="3"/>
      <c r="AA362" s="3"/>
      <c r="AB362" s="3"/>
      <c r="AC362" s="1">
        <v>2</v>
      </c>
      <c r="AD362" s="1">
        <v>1</v>
      </c>
      <c r="AE362" s="1">
        <v>0</v>
      </c>
      <c r="AF362" s="1">
        <v>1</v>
      </c>
      <c r="AG362" s="1">
        <v>0</v>
      </c>
      <c r="AH362" s="1">
        <v>0</v>
      </c>
      <c r="AI362" s="1">
        <v>0</v>
      </c>
      <c r="AJ362" s="1">
        <v>0</v>
      </c>
      <c r="AK362" s="28" t="s">
        <v>2905</v>
      </c>
      <c r="AL362" s="28" t="s">
        <v>2906</v>
      </c>
      <c r="AN362" s="3" t="s">
        <v>3994</v>
      </c>
      <c r="AO362" t="s">
        <v>3926</v>
      </c>
    </row>
    <row r="363" spans="1:41" ht="48" customHeight="1">
      <c r="A363">
        <v>362</v>
      </c>
      <c r="B363" t="s">
        <v>2899</v>
      </c>
      <c r="C363" s="3" t="s">
        <v>2925</v>
      </c>
      <c r="D363" s="3" t="s">
        <v>513</v>
      </c>
      <c r="E363" s="3"/>
      <c r="F363" s="3"/>
      <c r="G363" t="s">
        <v>2926</v>
      </c>
      <c r="H363" t="s">
        <v>2551</v>
      </c>
      <c r="I363" s="3" t="s">
        <v>479</v>
      </c>
      <c r="J363">
        <v>85251</v>
      </c>
      <c r="L363" t="s">
        <v>2927</v>
      </c>
      <c r="M363" s="2" t="s">
        <v>2928</v>
      </c>
      <c r="N363" t="s">
        <v>2928</v>
      </c>
      <c r="O363" s="2"/>
      <c r="P363" s="4" t="s">
        <v>2916</v>
      </c>
      <c r="Q363" s="4"/>
      <c r="R363" s="4"/>
      <c r="S363" s="4"/>
      <c r="T363" s="4"/>
      <c r="U363" s="3" t="s">
        <v>45</v>
      </c>
      <c r="V363" s="3">
        <v>0</v>
      </c>
      <c r="W363" s="3">
        <v>2</v>
      </c>
      <c r="X363" s="3"/>
      <c r="Y363" s="3"/>
      <c r="Z363" s="3"/>
      <c r="AA363" s="3"/>
      <c r="AB363" s="3"/>
      <c r="AC363" s="1">
        <v>2</v>
      </c>
      <c r="AD363" s="1">
        <v>1</v>
      </c>
      <c r="AE363" s="1">
        <v>0</v>
      </c>
      <c r="AF363" s="1">
        <v>1</v>
      </c>
      <c r="AG363" s="1" t="s">
        <v>444</v>
      </c>
      <c r="AH363" s="1">
        <v>0</v>
      </c>
      <c r="AI363" s="1">
        <v>0</v>
      </c>
      <c r="AJ363" s="1">
        <v>0</v>
      </c>
      <c r="AK363" s="28" t="s">
        <v>2905</v>
      </c>
      <c r="AL363" s="28" t="s">
        <v>2906</v>
      </c>
      <c r="AN363" s="3" t="s">
        <v>3994</v>
      </c>
      <c r="AO363" t="s">
        <v>3926</v>
      </c>
    </row>
    <row r="364" spans="1:41" ht="36" customHeight="1">
      <c r="A364">
        <v>363</v>
      </c>
      <c r="B364" t="s">
        <v>2899</v>
      </c>
      <c r="C364" s="3" t="s">
        <v>2929</v>
      </c>
      <c r="D364" s="3" t="s">
        <v>513</v>
      </c>
      <c r="E364" s="3"/>
      <c r="F364" s="3"/>
      <c r="G364" t="s">
        <v>2930</v>
      </c>
      <c r="H364" t="s">
        <v>2931</v>
      </c>
      <c r="I364" s="3" t="s">
        <v>479</v>
      </c>
      <c r="J364">
        <v>85704</v>
      </c>
      <c r="L364" t="s">
        <v>2932</v>
      </c>
      <c r="M364" s="2" t="s">
        <v>2933</v>
      </c>
      <c r="N364" t="s">
        <v>2933</v>
      </c>
      <c r="O364" s="2"/>
      <c r="P364" s="4" t="s">
        <v>2916</v>
      </c>
      <c r="Q364" s="4"/>
      <c r="R364" s="4"/>
      <c r="S364" s="4"/>
      <c r="T364" s="4"/>
      <c r="U364" s="3" t="s">
        <v>45</v>
      </c>
      <c r="V364" s="3">
        <v>0</v>
      </c>
      <c r="W364" s="3">
        <v>2</v>
      </c>
      <c r="X364" s="3"/>
      <c r="Y364" s="3"/>
      <c r="Z364" s="3"/>
      <c r="AA364" s="3"/>
      <c r="AB364" s="3"/>
      <c r="AC364" s="1">
        <v>2</v>
      </c>
      <c r="AD364" s="1">
        <v>1</v>
      </c>
      <c r="AE364" s="1">
        <v>0</v>
      </c>
      <c r="AF364" s="1">
        <v>1</v>
      </c>
      <c r="AG364" s="1">
        <v>0</v>
      </c>
      <c r="AH364" s="1">
        <v>0</v>
      </c>
      <c r="AI364" s="1">
        <v>0</v>
      </c>
      <c r="AJ364" s="1">
        <v>0</v>
      </c>
      <c r="AK364" s="28" t="s">
        <v>2905</v>
      </c>
      <c r="AL364" s="28" t="s">
        <v>2906</v>
      </c>
      <c r="AN364" s="3" t="s">
        <v>3994</v>
      </c>
      <c r="AO364" t="s">
        <v>3926</v>
      </c>
    </row>
    <row r="365" spans="1:41" ht="48" customHeight="1">
      <c r="A365">
        <v>364</v>
      </c>
      <c r="B365" t="s">
        <v>2899</v>
      </c>
      <c r="C365" t="s">
        <v>2934</v>
      </c>
      <c r="D365" s="3" t="s">
        <v>513</v>
      </c>
      <c r="E365" s="3"/>
      <c r="F365" s="3"/>
      <c r="G365" t="s">
        <v>2935</v>
      </c>
      <c r="H365" t="s">
        <v>2931</v>
      </c>
      <c r="I365" s="3" t="s">
        <v>479</v>
      </c>
      <c r="J365">
        <v>85711</v>
      </c>
      <c r="L365" t="s">
        <v>2936</v>
      </c>
      <c r="M365" s="2" t="s">
        <v>2937</v>
      </c>
      <c r="N365" t="s">
        <v>2937</v>
      </c>
      <c r="O365" s="2"/>
      <c r="P365" s="4" t="s">
        <v>2916</v>
      </c>
      <c r="Q365" s="4"/>
      <c r="R365" s="4"/>
      <c r="S365" s="4"/>
      <c r="T365" s="4"/>
      <c r="U365" s="3" t="s">
        <v>45</v>
      </c>
      <c r="V365" s="3">
        <v>0</v>
      </c>
      <c r="W365" s="3">
        <v>2</v>
      </c>
      <c r="X365" s="3"/>
      <c r="Y365" s="3"/>
      <c r="Z365" s="3"/>
      <c r="AA365" s="3"/>
      <c r="AB365" s="3"/>
      <c r="AC365" s="1">
        <v>2</v>
      </c>
      <c r="AD365" s="1">
        <v>1</v>
      </c>
      <c r="AE365" s="1">
        <v>0</v>
      </c>
      <c r="AF365" s="1">
        <v>1</v>
      </c>
      <c r="AG365" s="1">
        <v>0</v>
      </c>
      <c r="AH365" s="1">
        <v>0</v>
      </c>
      <c r="AI365" s="1">
        <v>0</v>
      </c>
      <c r="AJ365" s="1">
        <v>0</v>
      </c>
      <c r="AK365" s="28" t="s">
        <v>2905</v>
      </c>
      <c r="AL365" s="28" t="s">
        <v>2906</v>
      </c>
      <c r="AN365" s="3" t="s">
        <v>3994</v>
      </c>
      <c r="AO365" t="s">
        <v>3926</v>
      </c>
    </row>
    <row r="366" spans="1:41" ht="24">
      <c r="A366">
        <v>365</v>
      </c>
      <c r="B366" t="s">
        <v>2899</v>
      </c>
      <c r="C366" t="s">
        <v>2938</v>
      </c>
      <c r="D366" s="3" t="s">
        <v>513</v>
      </c>
      <c r="E366" s="3"/>
      <c r="F366" s="3"/>
      <c r="G366" t="s">
        <v>2939</v>
      </c>
      <c r="H366" t="s">
        <v>2931</v>
      </c>
      <c r="I366" s="3" t="s">
        <v>479</v>
      </c>
      <c r="J366">
        <v>85719</v>
      </c>
      <c r="L366" t="s">
        <v>2940</v>
      </c>
      <c r="M366" s="2" t="s">
        <v>2941</v>
      </c>
      <c r="N366" t="s">
        <v>2941</v>
      </c>
      <c r="O366" s="2"/>
      <c r="P366" s="4" t="s">
        <v>2916</v>
      </c>
      <c r="Q366" s="4"/>
      <c r="R366" s="4"/>
      <c r="S366" s="4"/>
      <c r="T366" s="4"/>
      <c r="U366" s="3" t="s">
        <v>45</v>
      </c>
      <c r="V366" s="3">
        <v>0</v>
      </c>
      <c r="W366" s="3">
        <v>2</v>
      </c>
      <c r="X366" s="3"/>
      <c r="Y366" s="3"/>
      <c r="Z366" s="3"/>
      <c r="AA366" s="3"/>
      <c r="AB366" s="3"/>
      <c r="AC366" s="1">
        <v>2</v>
      </c>
      <c r="AD366" s="1">
        <v>1</v>
      </c>
      <c r="AE366" s="1">
        <v>0</v>
      </c>
      <c r="AF366" s="1">
        <v>1</v>
      </c>
      <c r="AG366" s="1">
        <v>0</v>
      </c>
      <c r="AH366" s="1">
        <v>0</v>
      </c>
      <c r="AI366" s="1">
        <v>0</v>
      </c>
      <c r="AJ366" s="1">
        <v>0</v>
      </c>
      <c r="AK366" s="28" t="s">
        <v>2905</v>
      </c>
      <c r="AL366" s="28" t="s">
        <v>2906</v>
      </c>
      <c r="AN366" s="3" t="s">
        <v>3994</v>
      </c>
      <c r="AO366" t="s">
        <v>3926</v>
      </c>
    </row>
    <row r="367" spans="1:41" ht="60" customHeight="1">
      <c r="A367">
        <v>366</v>
      </c>
      <c r="B367" t="s">
        <v>2942</v>
      </c>
      <c r="C367" t="s">
        <v>2943</v>
      </c>
      <c r="D367" s="3" t="s">
        <v>1547</v>
      </c>
      <c r="E367" s="3"/>
      <c r="F367" s="3"/>
      <c r="G367" t="s">
        <v>2944</v>
      </c>
      <c r="H367" t="s">
        <v>478</v>
      </c>
      <c r="I367" s="3" t="s">
        <v>479</v>
      </c>
      <c r="J367">
        <v>85106</v>
      </c>
      <c r="L367" t="s">
        <v>2945</v>
      </c>
      <c r="M367" s="2" t="s">
        <v>2946</v>
      </c>
      <c r="N367" t="s">
        <v>2946</v>
      </c>
      <c r="O367" s="2"/>
      <c r="P367" s="4" t="s">
        <v>2916</v>
      </c>
      <c r="Q367" s="4"/>
      <c r="R367" s="4"/>
      <c r="S367" s="4"/>
      <c r="T367" s="4"/>
      <c r="U367" s="3" t="s">
        <v>45</v>
      </c>
      <c r="V367" s="3">
        <v>0</v>
      </c>
      <c r="W367" s="3">
        <v>2</v>
      </c>
      <c r="X367" s="3"/>
      <c r="Y367" s="3"/>
      <c r="Z367" s="3"/>
      <c r="AA367" s="3"/>
      <c r="AB367" s="3"/>
      <c r="AC367" s="1">
        <v>1</v>
      </c>
      <c r="AD367" s="1">
        <v>0</v>
      </c>
      <c r="AE367" s="1">
        <v>0</v>
      </c>
      <c r="AF367" s="1">
        <v>1</v>
      </c>
      <c r="AG367" s="1">
        <v>0</v>
      </c>
      <c r="AH367" s="1">
        <v>0</v>
      </c>
      <c r="AI367" s="1">
        <v>0</v>
      </c>
      <c r="AJ367" s="1">
        <v>0</v>
      </c>
      <c r="AK367" s="28" t="s">
        <v>2947</v>
      </c>
      <c r="AL367" s="28" t="s">
        <v>2948</v>
      </c>
      <c r="AN367" s="3" t="s">
        <v>3994</v>
      </c>
      <c r="AO367" t="s">
        <v>3927</v>
      </c>
    </row>
    <row r="368" spans="1:41" ht="12" customHeight="1">
      <c r="A368">
        <v>367</v>
      </c>
      <c r="B368" t="s">
        <v>2942</v>
      </c>
      <c r="C368" s="3" t="s">
        <v>2931</v>
      </c>
      <c r="D368" s="3" t="s">
        <v>1547</v>
      </c>
      <c r="E368" s="3"/>
      <c r="F368" s="3"/>
      <c r="G368" t="s">
        <v>2949</v>
      </c>
      <c r="H368" t="s">
        <v>2931</v>
      </c>
      <c r="I368" s="3" t="s">
        <v>479</v>
      </c>
      <c r="J368">
        <v>85715</v>
      </c>
      <c r="L368" t="s">
        <v>2950</v>
      </c>
      <c r="M368" s="2" t="s">
        <v>2951</v>
      </c>
      <c r="N368" t="s">
        <v>2951</v>
      </c>
      <c r="O368" s="2"/>
      <c r="P368" s="4" t="s">
        <v>2952</v>
      </c>
      <c r="Q368" s="4"/>
      <c r="R368" s="4"/>
      <c r="S368" s="4"/>
      <c r="T368" s="4"/>
      <c r="U368" s="3" t="s">
        <v>45</v>
      </c>
      <c r="V368" s="3">
        <v>0</v>
      </c>
      <c r="W368" s="3">
        <v>2</v>
      </c>
      <c r="X368" s="3"/>
      <c r="Y368" s="3"/>
      <c r="Z368" s="3"/>
      <c r="AA368" s="3"/>
      <c r="AB368" s="3"/>
      <c r="AC368" s="1">
        <v>1</v>
      </c>
      <c r="AD368" s="1">
        <v>0</v>
      </c>
      <c r="AE368" s="1">
        <v>0</v>
      </c>
      <c r="AF368" s="1">
        <v>1</v>
      </c>
      <c r="AG368" s="1">
        <v>0</v>
      </c>
      <c r="AH368" s="1">
        <v>0</v>
      </c>
      <c r="AI368" s="1">
        <v>0</v>
      </c>
      <c r="AJ368" s="1">
        <v>0</v>
      </c>
      <c r="AK368" s="28" t="s">
        <v>2947</v>
      </c>
      <c r="AL368" s="28" t="s">
        <v>2948</v>
      </c>
      <c r="AN368" s="3" t="s">
        <v>3994</v>
      </c>
      <c r="AO368" t="s">
        <v>3927</v>
      </c>
    </row>
    <row r="369" spans="1:41" ht="24">
      <c r="A369">
        <v>368</v>
      </c>
      <c r="B369" t="s">
        <v>2942</v>
      </c>
      <c r="C369" s="3" t="s">
        <v>2953</v>
      </c>
      <c r="D369" s="3" t="s">
        <v>1547</v>
      </c>
      <c r="E369" s="3"/>
      <c r="F369" s="3"/>
      <c r="G369" t="s">
        <v>2954</v>
      </c>
      <c r="H369" t="s">
        <v>2931</v>
      </c>
      <c r="I369" s="3" t="s">
        <v>479</v>
      </c>
      <c r="J369">
        <v>85718</v>
      </c>
      <c r="L369" t="s">
        <v>2955</v>
      </c>
      <c r="M369" s="2" t="s">
        <v>2956</v>
      </c>
      <c r="N369" t="s">
        <v>2956</v>
      </c>
      <c r="O369" s="2"/>
      <c r="P369" s="4" t="s">
        <v>2952</v>
      </c>
      <c r="Q369" s="4"/>
      <c r="R369" s="4"/>
      <c r="S369" s="4"/>
      <c r="T369" s="4"/>
      <c r="U369" s="3" t="s">
        <v>45</v>
      </c>
      <c r="V369" s="3">
        <v>0</v>
      </c>
      <c r="W369" s="3">
        <v>2</v>
      </c>
      <c r="X369" s="3"/>
      <c r="Y369" s="3"/>
      <c r="Z369" s="3"/>
      <c r="AA369" s="3"/>
      <c r="AB369" s="3"/>
      <c r="AC369" s="1">
        <v>1</v>
      </c>
      <c r="AD369" s="1">
        <v>0</v>
      </c>
      <c r="AE369" s="1">
        <v>0</v>
      </c>
      <c r="AF369" s="1">
        <v>1</v>
      </c>
      <c r="AG369" s="1">
        <v>0</v>
      </c>
      <c r="AH369" s="1">
        <v>0</v>
      </c>
      <c r="AI369" s="1">
        <v>0</v>
      </c>
      <c r="AJ369" s="1">
        <v>0</v>
      </c>
      <c r="AK369" s="28" t="s">
        <v>2947</v>
      </c>
      <c r="AL369" s="28" t="s">
        <v>2948</v>
      </c>
      <c r="AN369" s="3" t="s">
        <v>3994</v>
      </c>
      <c r="AO369" t="s">
        <v>3927</v>
      </c>
    </row>
    <row r="370" spans="1:41" ht="24">
      <c r="A370">
        <v>369</v>
      </c>
      <c r="B370" t="s">
        <v>2957</v>
      </c>
      <c r="C370" s="3" t="s">
        <v>2958</v>
      </c>
      <c r="D370" s="3" t="s">
        <v>1547</v>
      </c>
      <c r="E370" s="3"/>
      <c r="F370" s="3"/>
      <c r="G370" t="s">
        <v>2959</v>
      </c>
      <c r="H370" t="s">
        <v>2958</v>
      </c>
      <c r="I370" s="3" t="s">
        <v>2960</v>
      </c>
      <c r="J370">
        <v>7012</v>
      </c>
      <c r="L370" t="s">
        <v>2961</v>
      </c>
      <c r="M370" s="2" t="s">
        <v>2962</v>
      </c>
      <c r="N370" t="s">
        <v>2962</v>
      </c>
      <c r="P370" s="4" t="s">
        <v>2963</v>
      </c>
      <c r="Q370" s="4"/>
      <c r="R370" s="4"/>
      <c r="S370" s="4"/>
      <c r="T370" s="4"/>
      <c r="U370" s="3" t="s">
        <v>45</v>
      </c>
      <c r="V370" s="3">
        <v>0</v>
      </c>
      <c r="W370" s="3">
        <v>2</v>
      </c>
      <c r="X370" s="3"/>
      <c r="Y370" s="3"/>
      <c r="Z370" s="3"/>
      <c r="AA370" s="3"/>
      <c r="AB370" s="3"/>
      <c r="AC370" s="1">
        <v>1</v>
      </c>
      <c r="AD370" s="1">
        <v>0</v>
      </c>
      <c r="AE370" s="1">
        <v>0</v>
      </c>
      <c r="AF370" s="1">
        <v>1</v>
      </c>
      <c r="AG370" s="1">
        <v>0</v>
      </c>
      <c r="AH370" s="1">
        <v>0</v>
      </c>
      <c r="AI370" s="1">
        <v>0</v>
      </c>
      <c r="AJ370" s="1">
        <v>1</v>
      </c>
      <c r="AK370" s="28" t="s">
        <v>2964</v>
      </c>
      <c r="AL370" s="28" t="s">
        <v>2948</v>
      </c>
      <c r="AN370" s="3" t="s">
        <v>3994</v>
      </c>
      <c r="AO370" t="s">
        <v>3928</v>
      </c>
    </row>
    <row r="371" spans="1:41" ht="24">
      <c r="A371">
        <v>370</v>
      </c>
      <c r="B371" s="3" t="s">
        <v>2965</v>
      </c>
      <c r="C371" s="3" t="s">
        <v>2925</v>
      </c>
      <c r="D371" s="3" t="s">
        <v>2698</v>
      </c>
      <c r="E371" s="3"/>
      <c r="F371" s="3"/>
      <c r="G371" t="s">
        <v>2966</v>
      </c>
      <c r="H371" t="s">
        <v>2551</v>
      </c>
      <c r="I371" s="3" t="s">
        <v>479</v>
      </c>
      <c r="J371">
        <v>85251</v>
      </c>
      <c r="L371" t="s">
        <v>2967</v>
      </c>
      <c r="M371" s="2" t="s">
        <v>2968</v>
      </c>
      <c r="N371" t="s">
        <v>2968</v>
      </c>
      <c r="P371" s="4" t="s">
        <v>2969</v>
      </c>
      <c r="Q371" s="4"/>
      <c r="R371" s="4"/>
      <c r="S371" s="4"/>
      <c r="T371" s="4"/>
      <c r="U371" s="3" t="s">
        <v>45</v>
      </c>
      <c r="V371" s="3">
        <v>0</v>
      </c>
      <c r="W371" s="3">
        <v>3</v>
      </c>
      <c r="X371" s="3"/>
      <c r="Y371" s="3"/>
      <c r="Z371" s="3"/>
      <c r="AA371" s="3"/>
      <c r="AB371" s="3"/>
      <c r="AC371" s="1">
        <v>1</v>
      </c>
      <c r="AD371" s="1">
        <v>0</v>
      </c>
      <c r="AE371" s="1">
        <v>0</v>
      </c>
      <c r="AF371" s="1">
        <v>1</v>
      </c>
      <c r="AG371" s="1">
        <v>0</v>
      </c>
      <c r="AH371" s="1">
        <v>0</v>
      </c>
      <c r="AI371" s="1">
        <v>0</v>
      </c>
      <c r="AJ371" s="1">
        <v>1</v>
      </c>
      <c r="AK371" s="28" t="s">
        <v>2970</v>
      </c>
      <c r="AL371" s="28" t="s">
        <v>2971</v>
      </c>
      <c r="AN371" s="3" t="s">
        <v>3994</v>
      </c>
      <c r="AO371" t="s">
        <v>3929</v>
      </c>
    </row>
    <row r="372" spans="1:41" ht="36" customHeight="1">
      <c r="A372">
        <v>371</v>
      </c>
      <c r="B372" t="s">
        <v>2965</v>
      </c>
      <c r="C372" s="3" t="s">
        <v>2972</v>
      </c>
      <c r="D372" s="3" t="s">
        <v>62</v>
      </c>
      <c r="E372" s="3"/>
      <c r="F372" s="3"/>
      <c r="G372" t="s">
        <v>2973</v>
      </c>
      <c r="H372" t="s">
        <v>374</v>
      </c>
      <c r="I372" s="3" t="s">
        <v>376</v>
      </c>
      <c r="J372">
        <v>89169</v>
      </c>
      <c r="L372" t="s">
        <v>2974</v>
      </c>
      <c r="M372" s="2" t="s">
        <v>2975</v>
      </c>
      <c r="N372" t="s">
        <v>2975</v>
      </c>
      <c r="P372" s="4" t="s">
        <v>2976</v>
      </c>
      <c r="Q372" s="4"/>
      <c r="R372" s="4"/>
      <c r="S372" s="4"/>
      <c r="T372" s="4"/>
      <c r="U372" s="3" t="s">
        <v>69</v>
      </c>
      <c r="V372" s="3">
        <v>0</v>
      </c>
      <c r="W372" s="3">
        <v>2</v>
      </c>
      <c r="X372" s="3"/>
      <c r="Y372" s="3"/>
      <c r="Z372" s="3"/>
      <c r="AA372" s="3"/>
      <c r="AB372" s="3"/>
      <c r="AC372" s="1">
        <v>1</v>
      </c>
      <c r="AD372" s="1">
        <v>0</v>
      </c>
      <c r="AE372" s="1">
        <v>0</v>
      </c>
      <c r="AF372" s="1">
        <v>1</v>
      </c>
      <c r="AG372" s="1">
        <v>0</v>
      </c>
      <c r="AH372" s="1">
        <v>0</v>
      </c>
      <c r="AI372" s="1">
        <v>0</v>
      </c>
      <c r="AJ372" s="1">
        <v>1</v>
      </c>
      <c r="AK372" s="28" t="s">
        <v>2977</v>
      </c>
      <c r="AL372" s="28" t="s">
        <v>2971</v>
      </c>
      <c r="AN372" s="3" t="s">
        <v>3994</v>
      </c>
      <c r="AO372" t="s">
        <v>3929</v>
      </c>
    </row>
    <row r="373" spans="1:41" ht="36" customHeight="1">
      <c r="A373">
        <v>372</v>
      </c>
      <c r="B373" t="s">
        <v>2578</v>
      </c>
      <c r="C373" s="3" t="s">
        <v>2978</v>
      </c>
      <c r="D373" s="3" t="s">
        <v>513</v>
      </c>
      <c r="E373" s="3" t="s">
        <v>63</v>
      </c>
      <c r="F373" s="3"/>
      <c r="G373" t="s">
        <v>2979</v>
      </c>
      <c r="H373" t="s">
        <v>478</v>
      </c>
      <c r="I373" s="3" t="s">
        <v>479</v>
      </c>
      <c r="J373">
        <v>85018</v>
      </c>
      <c r="L373" t="s">
        <v>2980</v>
      </c>
      <c r="M373" s="2" t="s">
        <v>2981</v>
      </c>
      <c r="N373" t="s">
        <v>2981</v>
      </c>
      <c r="O373" t="s">
        <v>2982</v>
      </c>
      <c r="P373" s="4" t="s">
        <v>2983</v>
      </c>
      <c r="Q373" s="4"/>
      <c r="R373" s="4"/>
      <c r="S373" s="4"/>
      <c r="T373" s="4"/>
      <c r="U373" s="3" t="s">
        <v>45</v>
      </c>
      <c r="V373" s="3">
        <v>1</v>
      </c>
      <c r="W373" s="3">
        <v>3</v>
      </c>
      <c r="X373" s="3"/>
      <c r="Y373" s="3"/>
      <c r="Z373" s="3"/>
      <c r="AA373" s="3"/>
      <c r="AB373" s="3"/>
      <c r="AC373" s="1">
        <v>3</v>
      </c>
      <c r="AD373" s="1">
        <v>1</v>
      </c>
      <c r="AE373" s="1">
        <v>0</v>
      </c>
      <c r="AF373" s="1">
        <v>1</v>
      </c>
      <c r="AG373" s="1">
        <v>0</v>
      </c>
      <c r="AH373" s="1">
        <v>0</v>
      </c>
      <c r="AI373" s="1">
        <v>0</v>
      </c>
      <c r="AJ373" s="1">
        <v>1</v>
      </c>
      <c r="AK373" s="28" t="s">
        <v>2984</v>
      </c>
      <c r="AL373" s="28" t="s">
        <v>2586</v>
      </c>
      <c r="AN373" s="3" t="s">
        <v>3994</v>
      </c>
      <c r="AO373" t="s">
        <v>3930</v>
      </c>
    </row>
    <row r="374" spans="1:41" ht="24">
      <c r="A374">
        <v>373</v>
      </c>
      <c r="B374" s="3" t="s">
        <v>2578</v>
      </c>
      <c r="C374" s="3" t="s">
        <v>2985</v>
      </c>
      <c r="D374" s="3" t="s">
        <v>513</v>
      </c>
      <c r="E374" s="3" t="s">
        <v>63</v>
      </c>
      <c r="F374" s="3"/>
      <c r="G374" t="s">
        <v>2986</v>
      </c>
      <c r="H374" t="s">
        <v>2931</v>
      </c>
      <c r="I374" s="3" t="s">
        <v>479</v>
      </c>
      <c r="J374">
        <v>85718</v>
      </c>
      <c r="L374" t="s">
        <v>2987</v>
      </c>
      <c r="M374" s="2" t="s">
        <v>2988</v>
      </c>
      <c r="N374" t="s">
        <v>2988</v>
      </c>
      <c r="O374" t="s">
        <v>2989</v>
      </c>
      <c r="P374" s="4" t="s">
        <v>2990</v>
      </c>
      <c r="Q374" s="4"/>
      <c r="R374" s="4"/>
      <c r="S374" s="4"/>
      <c r="T374" s="4"/>
      <c r="U374" s="3" t="s">
        <v>45</v>
      </c>
      <c r="V374" s="3">
        <v>1</v>
      </c>
      <c r="W374" s="3">
        <v>3</v>
      </c>
      <c r="X374" s="3"/>
      <c r="Y374" s="3"/>
      <c r="Z374" s="3"/>
      <c r="AA374" s="3"/>
      <c r="AB374" s="3"/>
      <c r="AC374" s="1">
        <v>3</v>
      </c>
      <c r="AD374" s="1">
        <v>1</v>
      </c>
      <c r="AE374" s="1">
        <v>0</v>
      </c>
      <c r="AF374" s="1">
        <v>1</v>
      </c>
      <c r="AG374" s="1">
        <v>0</v>
      </c>
      <c r="AH374" s="1">
        <v>0</v>
      </c>
      <c r="AI374" s="1">
        <v>0</v>
      </c>
      <c r="AJ374" s="1">
        <v>1</v>
      </c>
      <c r="AK374" s="28" t="s">
        <v>2984</v>
      </c>
      <c r="AL374" s="28" t="s">
        <v>2586</v>
      </c>
      <c r="AN374" s="3" t="s">
        <v>3994</v>
      </c>
      <c r="AO374" s="3" t="s">
        <v>2991</v>
      </c>
    </row>
    <row r="375" spans="1:41" ht="24">
      <c r="A375">
        <v>374</v>
      </c>
      <c r="B375" t="s">
        <v>2992</v>
      </c>
      <c r="D375" s="3" t="s">
        <v>62</v>
      </c>
      <c r="E375" s="3"/>
      <c r="F375" s="3"/>
      <c r="G375" t="s">
        <v>2993</v>
      </c>
      <c r="H375" t="s">
        <v>2551</v>
      </c>
      <c r="I375" s="3" t="s">
        <v>479</v>
      </c>
      <c r="J375">
        <v>85254</v>
      </c>
      <c r="L375" t="s">
        <v>2994</v>
      </c>
      <c r="M375" s="2" t="s">
        <v>2995</v>
      </c>
      <c r="N375" t="s">
        <v>2995</v>
      </c>
      <c r="P375" s="4" t="s">
        <v>2996</v>
      </c>
      <c r="Q375" s="4"/>
      <c r="R375" s="4"/>
      <c r="S375" s="4"/>
      <c r="T375" s="4"/>
      <c r="U375" s="3" t="s">
        <v>45</v>
      </c>
      <c r="V375" s="3">
        <v>1</v>
      </c>
      <c r="W375" s="3">
        <v>3</v>
      </c>
      <c r="X375" s="3"/>
      <c r="Y375" s="3"/>
      <c r="Z375" s="3"/>
      <c r="AA375" s="3"/>
      <c r="AB375" s="3"/>
      <c r="AC375" s="1">
        <v>1</v>
      </c>
      <c r="AD375" s="1">
        <v>0</v>
      </c>
      <c r="AE375" s="1">
        <v>0</v>
      </c>
      <c r="AF375" s="1">
        <v>1</v>
      </c>
      <c r="AG375" s="1">
        <v>0</v>
      </c>
      <c r="AH375" s="1">
        <v>0</v>
      </c>
      <c r="AI375" s="1">
        <v>0</v>
      </c>
      <c r="AJ375" s="1">
        <v>1</v>
      </c>
      <c r="AK375" s="28" t="s">
        <v>2997</v>
      </c>
      <c r="AL375" s="28" t="s">
        <v>2998</v>
      </c>
      <c r="AN375" s="3" t="s">
        <v>3994</v>
      </c>
      <c r="AO375" t="s">
        <v>3931</v>
      </c>
    </row>
    <row r="376" spans="1:41" ht="24">
      <c r="A376">
        <v>375</v>
      </c>
      <c r="B376" t="s">
        <v>2999</v>
      </c>
      <c r="C376" s="3" t="s">
        <v>2931</v>
      </c>
      <c r="D376" s="3" t="s">
        <v>320</v>
      </c>
      <c r="E376" s="3"/>
      <c r="F376" s="3"/>
      <c r="G376" t="s">
        <v>3000</v>
      </c>
      <c r="H376" t="s">
        <v>2931</v>
      </c>
      <c r="I376" s="3" t="s">
        <v>479</v>
      </c>
      <c r="J376">
        <v>85718</v>
      </c>
      <c r="L376" t="s">
        <v>3001</v>
      </c>
      <c r="M376" s="2" t="s">
        <v>3002</v>
      </c>
      <c r="N376" t="s">
        <v>3002</v>
      </c>
      <c r="P376" s="4" t="s">
        <v>3003</v>
      </c>
      <c r="Q376" s="4"/>
      <c r="R376" s="4"/>
      <c r="S376" s="4"/>
      <c r="T376" s="4"/>
      <c r="U376" s="3" t="s">
        <v>45</v>
      </c>
      <c r="V376" s="3">
        <v>0</v>
      </c>
      <c r="W376" s="3">
        <v>3</v>
      </c>
      <c r="X376" s="3"/>
      <c r="Y376" s="3"/>
      <c r="Z376" s="3"/>
      <c r="AA376" s="3"/>
      <c r="AB376" s="3"/>
      <c r="AC376" s="1">
        <v>1</v>
      </c>
      <c r="AD376" s="1">
        <v>0</v>
      </c>
      <c r="AE376" s="1">
        <v>0</v>
      </c>
      <c r="AF376" s="1">
        <v>1</v>
      </c>
      <c r="AG376" s="1">
        <v>0</v>
      </c>
      <c r="AH376" s="1">
        <v>0</v>
      </c>
      <c r="AI376" s="1">
        <v>0</v>
      </c>
      <c r="AJ376" s="1">
        <v>1</v>
      </c>
      <c r="AK376" s="28" t="s">
        <v>3004</v>
      </c>
      <c r="AL376" s="28" t="s">
        <v>3005</v>
      </c>
      <c r="AN376" s="3" t="s">
        <v>3994</v>
      </c>
      <c r="AO376" t="s">
        <v>3932</v>
      </c>
    </row>
    <row r="377" spans="1:41" ht="36" customHeight="1">
      <c r="A377">
        <v>376</v>
      </c>
      <c r="B377" t="s">
        <v>2999</v>
      </c>
      <c r="C377" s="3" t="s">
        <v>2551</v>
      </c>
      <c r="D377" s="3" t="s">
        <v>320</v>
      </c>
      <c r="E377" s="3"/>
      <c r="F377" s="3"/>
      <c r="G377" t="s">
        <v>3006</v>
      </c>
      <c r="H377" t="s">
        <v>2551</v>
      </c>
      <c r="I377" s="3" t="s">
        <v>479</v>
      </c>
      <c r="J377">
        <v>85253</v>
      </c>
      <c r="L377" t="s">
        <v>3007</v>
      </c>
      <c r="M377" s="2" t="s">
        <v>3002</v>
      </c>
      <c r="N377" t="s">
        <v>3002</v>
      </c>
      <c r="P377" s="4" t="s">
        <v>3003</v>
      </c>
      <c r="Q377" s="4"/>
      <c r="R377" s="4"/>
      <c r="S377" s="4"/>
      <c r="T377" s="4"/>
      <c r="U377" s="3" t="s">
        <v>45</v>
      </c>
      <c r="V377" s="3">
        <v>0</v>
      </c>
      <c r="W377" s="3">
        <v>3</v>
      </c>
      <c r="X377" s="3"/>
      <c r="Y377" s="3"/>
      <c r="Z377" s="3"/>
      <c r="AA377" s="3"/>
      <c r="AB377" s="3"/>
      <c r="AC377" s="1">
        <v>1</v>
      </c>
      <c r="AD377" s="1">
        <v>0</v>
      </c>
      <c r="AE377" s="1">
        <v>0</v>
      </c>
      <c r="AF377" s="1">
        <v>1</v>
      </c>
      <c r="AG377" s="1">
        <v>0</v>
      </c>
      <c r="AH377" s="1">
        <v>0</v>
      </c>
      <c r="AI377" s="1">
        <v>0</v>
      </c>
      <c r="AJ377" s="1">
        <v>1</v>
      </c>
      <c r="AK377" s="28" t="s">
        <v>3004</v>
      </c>
      <c r="AL377" s="28" t="s">
        <v>3005</v>
      </c>
      <c r="AN377" s="3" t="s">
        <v>3994</v>
      </c>
      <c r="AO377" t="s">
        <v>3932</v>
      </c>
    </row>
    <row r="378" spans="1:41" ht="48" customHeight="1">
      <c r="A378">
        <v>377</v>
      </c>
      <c r="B378" t="s">
        <v>3008</v>
      </c>
      <c r="D378" s="3" t="s">
        <v>3009</v>
      </c>
      <c r="E378" s="3"/>
      <c r="F378" s="3"/>
      <c r="G378" t="s">
        <v>3010</v>
      </c>
      <c r="H378" t="s">
        <v>84</v>
      </c>
      <c r="I378" s="3" t="s">
        <v>40</v>
      </c>
      <c r="J378">
        <v>90026</v>
      </c>
      <c r="L378" t="s">
        <v>3011</v>
      </c>
      <c r="M378" s="2" t="s">
        <v>3012</v>
      </c>
      <c r="N378" t="s">
        <v>3012</v>
      </c>
      <c r="P378" t="s">
        <v>3013</v>
      </c>
      <c r="U378" s="3" t="s">
        <v>45</v>
      </c>
      <c r="V378" s="3">
        <v>1</v>
      </c>
      <c r="W378" s="3">
        <v>1</v>
      </c>
      <c r="X378" s="3">
        <v>3</v>
      </c>
      <c r="Y378" s="3">
        <v>2</v>
      </c>
      <c r="Z378" s="3"/>
      <c r="AA378" s="3"/>
      <c r="AB378" s="3"/>
      <c r="AC378" s="1">
        <v>5</v>
      </c>
      <c r="AD378" s="1">
        <v>1</v>
      </c>
      <c r="AE378" s="1">
        <v>1</v>
      </c>
      <c r="AF378" s="1">
        <v>1</v>
      </c>
      <c r="AG378" s="1">
        <v>1</v>
      </c>
      <c r="AH378" s="1">
        <v>0</v>
      </c>
      <c r="AI378" s="1">
        <v>0</v>
      </c>
      <c r="AJ378" s="1">
        <v>0</v>
      </c>
      <c r="AK378" s="28" t="s">
        <v>3014</v>
      </c>
      <c r="AL378" s="28" t="s">
        <v>3015</v>
      </c>
      <c r="AN378" s="3" t="s">
        <v>3994</v>
      </c>
      <c r="AO378" t="s">
        <v>3933</v>
      </c>
    </row>
    <row r="379" spans="1:41" ht="48" customHeight="1">
      <c r="A379">
        <v>378</v>
      </c>
      <c r="B379" t="s">
        <v>3016</v>
      </c>
      <c r="D379" s="3" t="s">
        <v>62</v>
      </c>
      <c r="E379" s="3"/>
      <c r="F379" s="3"/>
      <c r="G379" t="s">
        <v>3017</v>
      </c>
      <c r="H379" t="s">
        <v>84</v>
      </c>
      <c r="I379" s="3" t="s">
        <v>40</v>
      </c>
      <c r="J379">
        <v>94110</v>
      </c>
      <c r="L379" t="s">
        <v>3018</v>
      </c>
      <c r="M379" s="2" t="s">
        <v>3019</v>
      </c>
      <c r="P379" t="s">
        <v>3020</v>
      </c>
      <c r="U379" s="3" t="s">
        <v>69</v>
      </c>
      <c r="V379" s="3">
        <v>1</v>
      </c>
      <c r="W379" s="3">
        <v>3</v>
      </c>
      <c r="X379" s="3"/>
      <c r="Y379" s="3"/>
      <c r="Z379" s="3"/>
      <c r="AA379" s="3"/>
      <c r="AB379" s="3"/>
      <c r="AC379" s="1">
        <v>3</v>
      </c>
      <c r="AD379" s="1">
        <v>0</v>
      </c>
      <c r="AE379" s="1">
        <v>0</v>
      </c>
      <c r="AF379" s="1">
        <v>0</v>
      </c>
      <c r="AG379" s="1">
        <v>0</v>
      </c>
      <c r="AH379" s="1">
        <v>1</v>
      </c>
      <c r="AI379" s="1">
        <v>0</v>
      </c>
      <c r="AJ379" s="1">
        <v>0</v>
      </c>
      <c r="AK379" s="29" t="s">
        <v>3021</v>
      </c>
      <c r="AL379" s="28" t="s">
        <v>3022</v>
      </c>
      <c r="AN379" s="3" t="s">
        <v>3994</v>
      </c>
      <c r="AO379" t="s">
        <v>3934</v>
      </c>
    </row>
    <row r="380" spans="1:41" ht="24" customHeight="1">
      <c r="A380">
        <v>379</v>
      </c>
      <c r="B380" s="3" t="s">
        <v>3023</v>
      </c>
      <c r="D380" s="3" t="s">
        <v>62</v>
      </c>
      <c r="E380" s="3"/>
      <c r="F380" s="3"/>
      <c r="G380" t="s">
        <v>3024</v>
      </c>
      <c r="H380" t="s">
        <v>84</v>
      </c>
      <c r="I380" s="3" t="s">
        <v>40</v>
      </c>
      <c r="J380">
        <v>90013</v>
      </c>
      <c r="L380" t="s">
        <v>3025</v>
      </c>
      <c r="M380" s="2" t="s">
        <v>3026</v>
      </c>
      <c r="N380" t="s">
        <v>3027</v>
      </c>
      <c r="O380" s="2" t="s">
        <v>3026</v>
      </c>
      <c r="P380" s="4" t="s">
        <v>3028</v>
      </c>
      <c r="Q380" s="4"/>
      <c r="R380" s="4"/>
      <c r="S380" s="4"/>
      <c r="T380" s="4"/>
      <c r="U380" s="3" t="s">
        <v>45</v>
      </c>
      <c r="V380" s="3">
        <v>1</v>
      </c>
      <c r="W380" s="3">
        <v>3</v>
      </c>
      <c r="X380" s="3"/>
      <c r="Y380" s="3"/>
      <c r="Z380" s="3"/>
      <c r="AA380" s="3"/>
      <c r="AB380" s="3"/>
      <c r="AC380" s="1">
        <v>1</v>
      </c>
      <c r="AD380" s="1">
        <v>0</v>
      </c>
      <c r="AE380" s="1">
        <v>0</v>
      </c>
      <c r="AF380" s="1">
        <v>1</v>
      </c>
      <c r="AG380" s="1">
        <v>0</v>
      </c>
      <c r="AH380" s="1">
        <v>1</v>
      </c>
      <c r="AI380" s="1">
        <v>0</v>
      </c>
      <c r="AJ380" s="1">
        <v>0</v>
      </c>
      <c r="AK380" s="28" t="s">
        <v>3029</v>
      </c>
      <c r="AL380" s="28" t="s">
        <v>3030</v>
      </c>
      <c r="AN380" s="3" t="s">
        <v>3994</v>
      </c>
      <c r="AO380" t="s">
        <v>3935</v>
      </c>
    </row>
    <row r="381" spans="1:41" ht="36">
      <c r="A381">
        <v>380</v>
      </c>
      <c r="B381" t="s">
        <v>3031</v>
      </c>
      <c r="D381" s="3" t="s">
        <v>3032</v>
      </c>
      <c r="E381" s="3"/>
      <c r="F381" s="3"/>
      <c r="G381" s="6" t="s">
        <v>3033</v>
      </c>
      <c r="H381" s="3" t="s">
        <v>3034</v>
      </c>
      <c r="K381" s="3" t="s">
        <v>942</v>
      </c>
      <c r="L381" s="3" t="s">
        <v>3035</v>
      </c>
      <c r="M381" s="2" t="s">
        <v>3036</v>
      </c>
      <c r="N381" t="s">
        <v>3036</v>
      </c>
      <c r="O381" s="19"/>
      <c r="P381" s="6" t="s">
        <v>3037</v>
      </c>
      <c r="Q381" s="6"/>
      <c r="R381" s="6"/>
      <c r="S381" s="6"/>
      <c r="T381" s="6"/>
      <c r="V381" s="3">
        <v>0</v>
      </c>
      <c r="W381" s="3">
        <v>3</v>
      </c>
      <c r="X381" s="3"/>
      <c r="Y381" s="3"/>
      <c r="Z381" s="3"/>
      <c r="AA381" s="3"/>
      <c r="AB381" s="3"/>
      <c r="AC381" s="1">
        <v>4</v>
      </c>
      <c r="AD381" s="7">
        <v>0</v>
      </c>
      <c r="AE381" s="7">
        <v>0</v>
      </c>
      <c r="AF381" s="7">
        <v>1</v>
      </c>
      <c r="AG381" s="7">
        <v>0</v>
      </c>
      <c r="AH381" s="7">
        <v>1</v>
      </c>
      <c r="AI381" s="7">
        <v>1</v>
      </c>
      <c r="AJ381" s="7">
        <v>0</v>
      </c>
      <c r="AK381" s="29" t="s">
        <v>3038</v>
      </c>
      <c r="AL381" s="29"/>
      <c r="AM381" s="29"/>
      <c r="AN381" s="3" t="s">
        <v>4000</v>
      </c>
      <c r="AO381" t="s">
        <v>3936</v>
      </c>
    </row>
    <row r="382" spans="1:41" ht="24">
      <c r="A382">
        <v>381</v>
      </c>
      <c r="B382" t="s">
        <v>3039</v>
      </c>
      <c r="D382" s="3" t="s">
        <v>62</v>
      </c>
      <c r="E382" s="3" t="s">
        <v>63</v>
      </c>
      <c r="F382" s="3"/>
      <c r="G382" t="s">
        <v>3040</v>
      </c>
      <c r="H382" s="3" t="s">
        <v>3041</v>
      </c>
      <c r="I382" s="3" t="s">
        <v>1549</v>
      </c>
      <c r="J382">
        <v>30084</v>
      </c>
      <c r="L382" t="s">
        <v>3042</v>
      </c>
      <c r="M382" s="2" t="s">
        <v>3043</v>
      </c>
      <c r="N382" t="s">
        <v>3044</v>
      </c>
      <c r="O382" s="2"/>
      <c r="P382" s="4" t="s">
        <v>3045</v>
      </c>
      <c r="Q382" s="4"/>
      <c r="R382" s="4"/>
      <c r="S382" s="4"/>
      <c r="T382" s="4"/>
      <c r="U382" t="s">
        <v>45</v>
      </c>
      <c r="V382">
        <v>0</v>
      </c>
      <c r="W382" s="3">
        <v>2</v>
      </c>
      <c r="X382" s="3"/>
      <c r="Y382" s="3"/>
      <c r="Z382" s="3"/>
      <c r="AA382" s="3"/>
      <c r="AB382" s="3"/>
      <c r="AC382" s="1">
        <v>4</v>
      </c>
      <c r="AD382" s="1">
        <v>0</v>
      </c>
      <c r="AE382" s="1">
        <v>0</v>
      </c>
      <c r="AF382" s="1">
        <v>1</v>
      </c>
      <c r="AG382" s="1">
        <v>0</v>
      </c>
      <c r="AH382" s="1">
        <v>0</v>
      </c>
      <c r="AI382" s="1">
        <v>0</v>
      </c>
      <c r="AJ382" s="1">
        <v>0</v>
      </c>
      <c r="AK382" s="28" t="s">
        <v>3046</v>
      </c>
      <c r="AL382" s="28" t="s">
        <v>3047</v>
      </c>
      <c r="AN382" s="3" t="s">
        <v>3994</v>
      </c>
      <c r="AO382" t="s">
        <v>3937</v>
      </c>
    </row>
    <row r="383" spans="1:41" ht="36" customHeight="1">
      <c r="A383">
        <v>382</v>
      </c>
      <c r="B383" s="3" t="s">
        <v>3048</v>
      </c>
      <c r="C383" s="3" t="s">
        <v>3049</v>
      </c>
      <c r="D383" s="3" t="s">
        <v>320</v>
      </c>
      <c r="E383" s="3"/>
      <c r="F383" s="3"/>
      <c r="G383" s="3" t="s">
        <v>3050</v>
      </c>
      <c r="H383" s="3" t="s">
        <v>3049</v>
      </c>
      <c r="I383" s="3" t="s">
        <v>1549</v>
      </c>
      <c r="J383">
        <v>30030</v>
      </c>
      <c r="L383" s="3" t="s">
        <v>3051</v>
      </c>
      <c r="M383" s="2" t="s">
        <v>3052</v>
      </c>
      <c r="N383" t="s">
        <v>3053</v>
      </c>
      <c r="O383" s="2"/>
      <c r="P383" s="6" t="s">
        <v>3054</v>
      </c>
      <c r="Q383" s="6"/>
      <c r="R383" s="6"/>
      <c r="S383" s="6"/>
      <c r="T383" s="6"/>
      <c r="U383" s="3" t="s">
        <v>45</v>
      </c>
      <c r="V383" s="3">
        <v>0</v>
      </c>
      <c r="W383" s="3">
        <v>2</v>
      </c>
      <c r="X383" s="3"/>
      <c r="Y383" s="3"/>
      <c r="Z383" s="3"/>
      <c r="AA383" s="3"/>
      <c r="AB383" s="3"/>
      <c r="AC383" s="1">
        <v>3</v>
      </c>
      <c r="AD383" s="7">
        <v>0</v>
      </c>
      <c r="AE383" s="7">
        <v>0</v>
      </c>
      <c r="AF383" s="7">
        <v>1</v>
      </c>
      <c r="AG383" s="7">
        <v>0</v>
      </c>
      <c r="AH383" s="7">
        <v>0</v>
      </c>
      <c r="AI383" s="7">
        <v>0</v>
      </c>
      <c r="AJ383" s="7">
        <v>0</v>
      </c>
      <c r="AK383" s="29" t="s">
        <v>3055</v>
      </c>
      <c r="AL383" s="29" t="s">
        <v>3056</v>
      </c>
      <c r="AM383" s="29"/>
      <c r="AN383" s="3" t="s">
        <v>3994</v>
      </c>
      <c r="AO383" t="s">
        <v>3938</v>
      </c>
    </row>
    <row r="384" spans="1:41" ht="24" customHeight="1">
      <c r="A384">
        <v>383</v>
      </c>
      <c r="B384" s="3" t="s">
        <v>3057</v>
      </c>
      <c r="C384" s="3" t="s">
        <v>3058</v>
      </c>
      <c r="D384" s="3" t="s">
        <v>62</v>
      </c>
      <c r="E384" s="3"/>
      <c r="F384" s="3"/>
      <c r="G384" s="3" t="s">
        <v>3059</v>
      </c>
      <c r="H384" s="3" t="s">
        <v>2159</v>
      </c>
      <c r="I384" s="3" t="s">
        <v>1346</v>
      </c>
      <c r="J384">
        <v>78215</v>
      </c>
      <c r="L384" s="3" t="s">
        <v>3060</v>
      </c>
      <c r="M384" s="2" t="s">
        <v>3061</v>
      </c>
      <c r="N384" t="s">
        <v>3062</v>
      </c>
      <c r="O384" s="2"/>
      <c r="P384" s="6" t="s">
        <v>3063</v>
      </c>
      <c r="Q384" s="6"/>
      <c r="R384" s="6"/>
      <c r="S384" s="6"/>
      <c r="T384" s="6"/>
      <c r="U384" s="3" t="s">
        <v>45</v>
      </c>
      <c r="V384" s="3">
        <v>1</v>
      </c>
      <c r="W384" s="3">
        <v>3</v>
      </c>
      <c r="X384" s="3"/>
      <c r="Y384" s="3"/>
      <c r="Z384" s="3"/>
      <c r="AA384" s="3"/>
      <c r="AB384" s="3"/>
      <c r="AC384" s="1">
        <v>1</v>
      </c>
      <c r="AD384" s="7">
        <v>0</v>
      </c>
      <c r="AE384" s="7">
        <v>0</v>
      </c>
      <c r="AF384" s="7">
        <v>0</v>
      </c>
      <c r="AG384" s="7">
        <v>0</v>
      </c>
      <c r="AH384" s="7">
        <v>1</v>
      </c>
      <c r="AI384" s="7">
        <v>0</v>
      </c>
      <c r="AJ384" s="7">
        <v>0</v>
      </c>
      <c r="AK384" s="29" t="s">
        <v>3064</v>
      </c>
      <c r="AL384" s="29" t="s">
        <v>3065</v>
      </c>
      <c r="AM384" s="29"/>
      <c r="AN384" t="s">
        <v>3994</v>
      </c>
      <c r="AO384" t="s">
        <v>3939</v>
      </c>
    </row>
    <row r="385" spans="1:41" ht="36" customHeight="1">
      <c r="A385">
        <v>384</v>
      </c>
      <c r="B385" s="3" t="s">
        <v>3066</v>
      </c>
      <c r="D385" s="3" t="s">
        <v>320</v>
      </c>
      <c r="E385" s="3" t="s">
        <v>63</v>
      </c>
      <c r="F385" s="3"/>
      <c r="G385" s="3" t="s">
        <v>3067</v>
      </c>
      <c r="H385" s="3" t="s">
        <v>197</v>
      </c>
      <c r="I385" s="3" t="s">
        <v>40</v>
      </c>
      <c r="J385">
        <v>90405</v>
      </c>
      <c r="L385" s="3" t="s">
        <v>3068</v>
      </c>
      <c r="M385" s="2" t="s">
        <v>3069</v>
      </c>
      <c r="N385" t="s">
        <v>3070</v>
      </c>
      <c r="O385" s="2"/>
      <c r="P385" s="6" t="s">
        <v>1150</v>
      </c>
      <c r="Q385" s="6"/>
      <c r="R385" s="6"/>
      <c r="S385" s="6"/>
      <c r="T385" s="6"/>
      <c r="U385" s="3" t="s">
        <v>45</v>
      </c>
      <c r="V385" s="3">
        <v>1</v>
      </c>
      <c r="W385" s="3">
        <v>2</v>
      </c>
      <c r="X385" s="3"/>
      <c r="Y385" s="3"/>
      <c r="Z385" s="3"/>
      <c r="AA385" s="3"/>
      <c r="AB385" s="3"/>
      <c r="AC385" s="1">
        <v>5</v>
      </c>
      <c r="AD385" s="7">
        <v>0</v>
      </c>
      <c r="AE385" s="7">
        <v>1</v>
      </c>
      <c r="AF385" s="7">
        <v>1</v>
      </c>
      <c r="AG385" s="7">
        <v>0</v>
      </c>
      <c r="AH385" s="7">
        <v>0</v>
      </c>
      <c r="AI385" s="7">
        <v>0</v>
      </c>
      <c r="AJ385" s="7">
        <v>0</v>
      </c>
      <c r="AK385" s="29" t="s">
        <v>3071</v>
      </c>
      <c r="AL385" s="29" t="s">
        <v>3072</v>
      </c>
      <c r="AM385" s="29"/>
      <c r="AN385" s="3" t="s">
        <v>3994</v>
      </c>
      <c r="AO385" t="s">
        <v>3940</v>
      </c>
    </row>
    <row r="386" spans="1:41" ht="24" customHeight="1">
      <c r="A386">
        <v>385</v>
      </c>
      <c r="B386" s="3" t="s">
        <v>3073</v>
      </c>
      <c r="C386" s="3" t="s">
        <v>1297</v>
      </c>
      <c r="D386" s="3" t="s">
        <v>62</v>
      </c>
      <c r="E386" s="3" t="s">
        <v>154</v>
      </c>
      <c r="F386" s="3"/>
      <c r="G386" t="s">
        <v>3074</v>
      </c>
      <c r="H386" s="3" t="s">
        <v>1297</v>
      </c>
      <c r="I386" s="3" t="s">
        <v>40</v>
      </c>
      <c r="J386">
        <v>90210</v>
      </c>
      <c r="L386" t="s">
        <v>3075</v>
      </c>
      <c r="M386" s="2" t="s">
        <v>3076</v>
      </c>
      <c r="N386" t="s">
        <v>3077</v>
      </c>
      <c r="O386" s="2"/>
      <c r="P386" t="s">
        <v>3078</v>
      </c>
      <c r="U386" s="3" t="s">
        <v>45</v>
      </c>
      <c r="V386" s="3">
        <v>0</v>
      </c>
      <c r="W386" s="3">
        <v>2</v>
      </c>
      <c r="X386" s="3"/>
      <c r="Y386" s="3"/>
      <c r="Z386" s="3"/>
      <c r="AA386" s="3"/>
      <c r="AB386" s="3"/>
      <c r="AC386" s="1">
        <v>3</v>
      </c>
      <c r="AD386" s="1">
        <v>0</v>
      </c>
      <c r="AE386" s="1">
        <v>0</v>
      </c>
      <c r="AF386" s="1">
        <v>1</v>
      </c>
      <c r="AG386" s="1">
        <v>0</v>
      </c>
      <c r="AH386" s="1">
        <v>1</v>
      </c>
      <c r="AI386" s="1">
        <v>0</v>
      </c>
      <c r="AJ386" s="1">
        <v>0</v>
      </c>
      <c r="AK386" s="28" t="s">
        <v>3079</v>
      </c>
      <c r="AL386" s="28" t="s">
        <v>3080</v>
      </c>
      <c r="AN386" s="3" t="s">
        <v>3994</v>
      </c>
      <c r="AO386" t="s">
        <v>3941</v>
      </c>
    </row>
    <row r="387" spans="1:41" ht="12" customHeight="1">
      <c r="A387">
        <v>386</v>
      </c>
      <c r="B387" s="3" t="s">
        <v>3073</v>
      </c>
      <c r="C387" t="s">
        <v>1329</v>
      </c>
      <c r="D387" s="3" t="s">
        <v>62</v>
      </c>
      <c r="E387" s="3" t="s">
        <v>154</v>
      </c>
      <c r="F387" s="3"/>
      <c r="G387" t="s">
        <v>3081</v>
      </c>
      <c r="H387" s="3" t="s">
        <v>505</v>
      </c>
      <c r="I387" s="3" t="s">
        <v>40</v>
      </c>
      <c r="J387">
        <v>90024</v>
      </c>
      <c r="L387" t="s">
        <v>3082</v>
      </c>
      <c r="M387" s="2" t="s">
        <v>3083</v>
      </c>
      <c r="N387" t="s">
        <v>3084</v>
      </c>
      <c r="O387" s="2"/>
      <c r="P387" s="4" t="s">
        <v>3085</v>
      </c>
      <c r="Q387" s="4"/>
      <c r="R387" s="4"/>
      <c r="S387" s="4"/>
      <c r="T387" s="4"/>
      <c r="U387" s="3" t="s">
        <v>45</v>
      </c>
      <c r="V387" s="3">
        <v>1</v>
      </c>
      <c r="W387" s="3">
        <v>2</v>
      </c>
      <c r="X387" s="3"/>
      <c r="Y387" s="3"/>
      <c r="Z387" s="3"/>
      <c r="AA387" s="3"/>
      <c r="AB387" s="3"/>
      <c r="AC387" s="1">
        <v>3</v>
      </c>
      <c r="AD387" s="1">
        <v>0</v>
      </c>
      <c r="AE387" s="1">
        <v>0</v>
      </c>
      <c r="AF387" s="1">
        <v>1</v>
      </c>
      <c r="AG387" s="1">
        <v>0</v>
      </c>
      <c r="AH387" s="1">
        <v>1</v>
      </c>
      <c r="AI387" s="1">
        <v>0</v>
      </c>
      <c r="AJ387" s="1">
        <v>0</v>
      </c>
      <c r="AK387" s="28" t="s">
        <v>3086</v>
      </c>
      <c r="AL387" s="28" t="s">
        <v>3080</v>
      </c>
      <c r="AN387" s="3" t="s">
        <v>3994</v>
      </c>
      <c r="AO387" t="s">
        <v>3941</v>
      </c>
    </row>
    <row r="388" spans="1:41" ht="60" customHeight="1">
      <c r="A388">
        <v>387</v>
      </c>
      <c r="B388" s="3" t="s">
        <v>3087</v>
      </c>
      <c r="D388" s="3" t="s">
        <v>133</v>
      </c>
      <c r="E388" s="3"/>
      <c r="F388" s="3"/>
      <c r="G388" t="s">
        <v>3088</v>
      </c>
      <c r="H388" s="3" t="s">
        <v>3089</v>
      </c>
      <c r="I388" s="3" t="s">
        <v>1356</v>
      </c>
      <c r="J388">
        <v>53204</v>
      </c>
      <c r="L388" t="s">
        <v>3090</v>
      </c>
      <c r="M388" s="2" t="s">
        <v>3091</v>
      </c>
      <c r="N388" t="s">
        <v>3092</v>
      </c>
      <c r="O388" s="2"/>
      <c r="P388" s="4" t="s">
        <v>3093</v>
      </c>
      <c r="Q388" s="4"/>
      <c r="R388" s="4"/>
      <c r="S388" s="4"/>
      <c r="T388" s="4"/>
      <c r="U388" s="3" t="s">
        <v>45</v>
      </c>
      <c r="V388" s="3">
        <v>0</v>
      </c>
      <c r="W388" s="3">
        <v>3</v>
      </c>
      <c r="X388" s="3"/>
      <c r="Y388" s="3"/>
      <c r="Z388" s="3"/>
      <c r="AA388" s="3"/>
      <c r="AB388" s="3"/>
      <c r="AC388" s="1">
        <v>3</v>
      </c>
      <c r="AD388" s="1">
        <v>0</v>
      </c>
      <c r="AE388" s="1">
        <v>0</v>
      </c>
      <c r="AF388" s="1">
        <v>0</v>
      </c>
      <c r="AG388" s="1">
        <v>0</v>
      </c>
      <c r="AH388" s="1">
        <v>1</v>
      </c>
      <c r="AI388" s="1">
        <v>0</v>
      </c>
      <c r="AJ388" s="1">
        <v>0</v>
      </c>
      <c r="AK388" s="28" t="s">
        <v>3094</v>
      </c>
      <c r="AL388" s="28" t="s">
        <v>3095</v>
      </c>
      <c r="AN388" s="3" t="s">
        <v>3994</v>
      </c>
      <c r="AO388" t="s">
        <v>3942</v>
      </c>
    </row>
    <row r="389" spans="1:41" ht="60">
      <c r="A389">
        <v>388</v>
      </c>
      <c r="B389" s="3" t="s">
        <v>3096</v>
      </c>
      <c r="D389" s="3" t="s">
        <v>49</v>
      </c>
      <c r="E389" s="3"/>
      <c r="F389" s="3"/>
      <c r="G389" t="s">
        <v>3097</v>
      </c>
      <c r="H389" s="3" t="s">
        <v>3098</v>
      </c>
      <c r="I389" s="3" t="s">
        <v>40</v>
      </c>
      <c r="J389">
        <v>91324</v>
      </c>
      <c r="L389" t="s">
        <v>3099</v>
      </c>
      <c r="M389" s="2" t="s">
        <v>3100</v>
      </c>
      <c r="N389" t="s">
        <v>3100</v>
      </c>
      <c r="P389" s="4" t="s">
        <v>3101</v>
      </c>
      <c r="Q389" s="4"/>
      <c r="R389" s="4"/>
      <c r="S389" s="4"/>
      <c r="T389" s="4"/>
      <c r="U389" s="3" t="s">
        <v>45</v>
      </c>
      <c r="V389" s="3">
        <v>1</v>
      </c>
      <c r="W389" s="3">
        <v>3</v>
      </c>
      <c r="X389" s="3"/>
      <c r="Y389" s="3"/>
      <c r="Z389" s="3"/>
      <c r="AA389" s="3"/>
      <c r="AB389" s="3"/>
      <c r="AC389" s="1">
        <v>3</v>
      </c>
      <c r="AD389" s="1">
        <v>0</v>
      </c>
      <c r="AE389" s="1">
        <v>0</v>
      </c>
      <c r="AF389" s="1">
        <v>0</v>
      </c>
      <c r="AG389" s="1">
        <v>0</v>
      </c>
      <c r="AH389" s="1">
        <v>0</v>
      </c>
      <c r="AI389" s="1">
        <v>0</v>
      </c>
      <c r="AJ389" s="1">
        <v>0</v>
      </c>
      <c r="AK389" s="28" t="s">
        <v>3102</v>
      </c>
      <c r="AN389" s="3" t="s">
        <v>3994</v>
      </c>
      <c r="AO389" t="s">
        <v>3943</v>
      </c>
    </row>
    <row r="390" spans="1:41" ht="12" customHeight="1">
      <c r="A390">
        <v>389</v>
      </c>
      <c r="B390" s="3" t="s">
        <v>3103</v>
      </c>
      <c r="D390" s="3" t="s">
        <v>2118</v>
      </c>
      <c r="E390" s="3"/>
      <c r="F390" s="3"/>
      <c r="G390" t="s">
        <v>3104</v>
      </c>
      <c r="H390" s="3" t="s">
        <v>882</v>
      </c>
      <c r="I390" s="3" t="s">
        <v>367</v>
      </c>
      <c r="J390">
        <v>60618</v>
      </c>
      <c r="L390" t="s">
        <v>3105</v>
      </c>
      <c r="M390" s="2" t="s">
        <v>3106</v>
      </c>
      <c r="N390" t="s">
        <v>3107</v>
      </c>
      <c r="O390" s="2" t="s">
        <v>3108</v>
      </c>
      <c r="P390" s="4" t="s">
        <v>3109</v>
      </c>
      <c r="Q390" s="4"/>
      <c r="R390" s="4"/>
      <c r="S390" s="4"/>
      <c r="T390" s="4"/>
      <c r="U390" s="3" t="s">
        <v>69</v>
      </c>
      <c r="V390" s="3">
        <v>11</v>
      </c>
      <c r="W390" s="3">
        <v>2</v>
      </c>
      <c r="X390" s="3"/>
      <c r="Y390" s="3"/>
      <c r="Z390" s="3"/>
      <c r="AA390" s="3"/>
      <c r="AB390" s="3"/>
      <c r="AC390" s="1">
        <v>1</v>
      </c>
      <c r="AD390" s="1">
        <v>1</v>
      </c>
      <c r="AE390" s="1">
        <v>0</v>
      </c>
      <c r="AF390" s="1">
        <v>1</v>
      </c>
      <c r="AG390" s="1">
        <v>0</v>
      </c>
      <c r="AH390" s="1">
        <v>1</v>
      </c>
      <c r="AI390" s="1">
        <v>1</v>
      </c>
      <c r="AJ390" s="1">
        <v>0</v>
      </c>
      <c r="AK390" s="28" t="s">
        <v>3110</v>
      </c>
      <c r="AL390" s="28" t="s">
        <v>3111</v>
      </c>
      <c r="AN390" t="s">
        <v>3994</v>
      </c>
      <c r="AO390" t="s">
        <v>3944</v>
      </c>
    </row>
    <row r="391" spans="1:41" ht="24" customHeight="1">
      <c r="A391">
        <v>390</v>
      </c>
      <c r="B391" s="3" t="s">
        <v>3112</v>
      </c>
      <c r="D391" s="3" t="s">
        <v>62</v>
      </c>
      <c r="E391" s="3" t="s">
        <v>143</v>
      </c>
      <c r="F391" s="3"/>
      <c r="G391" t="s">
        <v>3113</v>
      </c>
      <c r="H391" s="3" t="s">
        <v>3114</v>
      </c>
      <c r="I391" s="3" t="s">
        <v>2481</v>
      </c>
      <c r="J391">
        <v>98648</v>
      </c>
      <c r="L391" t="s">
        <v>3115</v>
      </c>
      <c r="M391" s="2" t="s">
        <v>3116</v>
      </c>
      <c r="N391" t="s">
        <v>3116</v>
      </c>
      <c r="P391" s="4" t="s">
        <v>3117</v>
      </c>
      <c r="Q391" s="4"/>
      <c r="R391" s="4"/>
      <c r="S391" s="4"/>
      <c r="T391" s="4"/>
      <c r="U391" s="3" t="s">
        <v>45</v>
      </c>
      <c r="V391" s="3">
        <v>1</v>
      </c>
      <c r="W391" s="3">
        <v>2</v>
      </c>
      <c r="X391" s="3"/>
      <c r="Y391" s="3"/>
      <c r="Z391" s="3"/>
      <c r="AA391" s="3"/>
      <c r="AB391" s="3"/>
      <c r="AC391" s="1">
        <v>1</v>
      </c>
      <c r="AD391" s="1">
        <v>0</v>
      </c>
      <c r="AE391" s="1">
        <v>0</v>
      </c>
      <c r="AF391" s="1">
        <v>0</v>
      </c>
      <c r="AG391" s="1">
        <v>0</v>
      </c>
      <c r="AH391" s="1">
        <v>0</v>
      </c>
      <c r="AI391" s="1">
        <v>0</v>
      </c>
      <c r="AJ391" s="1">
        <v>0</v>
      </c>
      <c r="AK391" s="28" t="s">
        <v>3118</v>
      </c>
      <c r="AL391" s="28" t="s">
        <v>3119</v>
      </c>
      <c r="AN391" s="3" t="s">
        <v>3994</v>
      </c>
      <c r="AO391" t="s">
        <v>3945</v>
      </c>
    </row>
    <row r="392" spans="1:41" ht="24" customHeight="1">
      <c r="A392">
        <v>391</v>
      </c>
      <c r="B392" t="s">
        <v>3120</v>
      </c>
      <c r="D392" s="3" t="s">
        <v>62</v>
      </c>
      <c r="E392" s="3" t="s">
        <v>63</v>
      </c>
      <c r="F392" s="3"/>
      <c r="G392" t="s">
        <v>3113</v>
      </c>
      <c r="H392" s="3" t="s">
        <v>3114</v>
      </c>
      <c r="I392" s="3" t="s">
        <v>2481</v>
      </c>
      <c r="J392">
        <v>98648</v>
      </c>
      <c r="L392" t="s">
        <v>3115</v>
      </c>
      <c r="M392" s="2" t="s">
        <v>3121</v>
      </c>
      <c r="N392" t="s">
        <v>3121</v>
      </c>
      <c r="P392" s="4" t="s">
        <v>3122</v>
      </c>
      <c r="Q392" s="4"/>
      <c r="R392" s="4"/>
      <c r="S392" s="4"/>
      <c r="T392" s="4"/>
      <c r="U392" s="3" t="s">
        <v>45</v>
      </c>
      <c r="V392" s="3">
        <v>1</v>
      </c>
      <c r="W392" s="3">
        <v>2</v>
      </c>
      <c r="X392" s="3"/>
      <c r="Y392" s="3"/>
      <c r="Z392" s="3"/>
      <c r="AA392" s="3"/>
      <c r="AB392" s="3"/>
      <c r="AC392" s="1">
        <v>1</v>
      </c>
      <c r="AD392" s="1">
        <v>1</v>
      </c>
      <c r="AE392" s="1">
        <v>0</v>
      </c>
      <c r="AF392" s="1">
        <v>0</v>
      </c>
      <c r="AG392" s="1">
        <v>0</v>
      </c>
      <c r="AH392" s="1">
        <v>0</v>
      </c>
      <c r="AI392" s="1">
        <v>0</v>
      </c>
      <c r="AJ392" s="1">
        <v>0</v>
      </c>
      <c r="AK392" s="28" t="s">
        <v>3123</v>
      </c>
      <c r="AL392" s="28" t="s">
        <v>3119</v>
      </c>
      <c r="AN392" s="3" t="s">
        <v>3994</v>
      </c>
      <c r="AO392" t="s">
        <v>3946</v>
      </c>
    </row>
    <row r="393" spans="1:41" ht="24" customHeight="1">
      <c r="A393">
        <v>392</v>
      </c>
      <c r="B393" t="s">
        <v>3124</v>
      </c>
      <c r="D393" s="3" t="s">
        <v>62</v>
      </c>
      <c r="E393" s="3"/>
      <c r="F393" s="3"/>
      <c r="G393" t="s">
        <v>3125</v>
      </c>
      <c r="H393" s="3" t="s">
        <v>3126</v>
      </c>
      <c r="I393" s="3" t="s">
        <v>3127</v>
      </c>
      <c r="J393">
        <v>28605</v>
      </c>
      <c r="L393" t="s">
        <v>3128</v>
      </c>
      <c r="M393" s="2" t="s">
        <v>3129</v>
      </c>
      <c r="N393" t="s">
        <v>3130</v>
      </c>
      <c r="P393" s="4" t="s">
        <v>3131</v>
      </c>
      <c r="Q393" s="4"/>
      <c r="R393" s="4"/>
      <c r="S393" s="4"/>
      <c r="T393" s="4"/>
      <c r="U393" s="3" t="s">
        <v>69</v>
      </c>
      <c r="V393" s="3">
        <v>1</v>
      </c>
      <c r="W393" s="3">
        <v>3</v>
      </c>
      <c r="X393" s="3"/>
      <c r="Y393" s="3"/>
      <c r="Z393" s="3"/>
      <c r="AA393" s="3"/>
      <c r="AB393" s="3"/>
      <c r="AC393" s="1">
        <v>2</v>
      </c>
      <c r="AD393" s="1">
        <v>0</v>
      </c>
      <c r="AE393" s="1">
        <v>0</v>
      </c>
      <c r="AF393" s="1">
        <v>0</v>
      </c>
      <c r="AG393" s="1">
        <v>0</v>
      </c>
      <c r="AH393" s="1">
        <v>1</v>
      </c>
      <c r="AI393" s="1">
        <v>0</v>
      </c>
      <c r="AJ393" s="1">
        <v>0</v>
      </c>
      <c r="AK393" s="28" t="s">
        <v>3132</v>
      </c>
      <c r="AL393" s="28" t="s">
        <v>3133</v>
      </c>
      <c r="AN393" t="s">
        <v>3994</v>
      </c>
      <c r="AO393" t="s">
        <v>3947</v>
      </c>
    </row>
    <row r="394" spans="1:41" ht="24">
      <c r="A394">
        <v>393</v>
      </c>
      <c r="B394" s="3" t="s">
        <v>2689</v>
      </c>
      <c r="C394" s="3" t="s">
        <v>3134</v>
      </c>
      <c r="D394" s="3" t="s">
        <v>49</v>
      </c>
      <c r="E394" s="3" t="s">
        <v>3135</v>
      </c>
      <c r="F394" s="3"/>
      <c r="G394" t="s">
        <v>3136</v>
      </c>
      <c r="H394" s="3" t="s">
        <v>3137</v>
      </c>
      <c r="I394" s="3" t="s">
        <v>3138</v>
      </c>
      <c r="J394" t="s">
        <v>3139</v>
      </c>
      <c r="K394" t="s">
        <v>830</v>
      </c>
      <c r="L394" t="s">
        <v>3140</v>
      </c>
      <c r="M394" s="2" t="s">
        <v>3141</v>
      </c>
      <c r="N394" t="s">
        <v>3141</v>
      </c>
      <c r="O394" t="s">
        <v>3142</v>
      </c>
      <c r="P394" s="4" t="s">
        <v>3143</v>
      </c>
      <c r="Q394" s="4"/>
      <c r="R394" s="4"/>
      <c r="S394" s="4"/>
      <c r="T394" s="4"/>
      <c r="U394" s="3" t="s">
        <v>45</v>
      </c>
      <c r="V394" s="3">
        <v>1</v>
      </c>
      <c r="W394" s="3">
        <v>3</v>
      </c>
      <c r="X394" s="3"/>
      <c r="Y394" s="3"/>
      <c r="Z394" s="3"/>
      <c r="AA394" s="3"/>
      <c r="AB394" s="3"/>
      <c r="AC394" s="1">
        <v>4</v>
      </c>
      <c r="AD394" s="1">
        <v>0</v>
      </c>
      <c r="AE394" s="1">
        <v>0</v>
      </c>
      <c r="AF394" s="1">
        <v>1</v>
      </c>
      <c r="AG394" s="1">
        <v>0</v>
      </c>
      <c r="AH394" s="1">
        <v>0</v>
      </c>
      <c r="AI394" s="1">
        <v>0</v>
      </c>
      <c r="AJ394" s="1">
        <v>0</v>
      </c>
      <c r="AK394" s="28" t="s">
        <v>3144</v>
      </c>
      <c r="AL394" s="28" t="s">
        <v>3145</v>
      </c>
      <c r="AN394" s="3" t="s">
        <v>3994</v>
      </c>
      <c r="AO394" t="s">
        <v>3948</v>
      </c>
    </row>
    <row r="395" spans="1:41" ht="24">
      <c r="A395">
        <v>394</v>
      </c>
      <c r="B395" t="s">
        <v>2689</v>
      </c>
      <c r="C395" s="3" t="s">
        <v>3146</v>
      </c>
      <c r="D395" s="3" t="s">
        <v>49</v>
      </c>
      <c r="E395" s="3" t="s">
        <v>671</v>
      </c>
      <c r="F395" s="3"/>
      <c r="G395" t="s">
        <v>3147</v>
      </c>
      <c r="H395" s="3" t="s">
        <v>3137</v>
      </c>
      <c r="I395" s="3" t="s">
        <v>3138</v>
      </c>
      <c r="J395" t="s">
        <v>3148</v>
      </c>
      <c r="K395" t="s">
        <v>830</v>
      </c>
      <c r="L395" t="s">
        <v>3149</v>
      </c>
      <c r="M395" s="2" t="s">
        <v>3150</v>
      </c>
      <c r="N395" t="s">
        <v>3150</v>
      </c>
      <c r="O395" t="s">
        <v>3151</v>
      </c>
      <c r="P395" s="4" t="s">
        <v>3152</v>
      </c>
      <c r="Q395" s="4"/>
      <c r="R395" s="4"/>
      <c r="S395" s="4"/>
      <c r="T395" s="4"/>
      <c r="U395" s="3" t="s">
        <v>69</v>
      </c>
      <c r="V395" s="3">
        <v>1</v>
      </c>
      <c r="W395" s="3">
        <v>3</v>
      </c>
      <c r="X395" s="3"/>
      <c r="Y395" s="3"/>
      <c r="Z395" s="3"/>
      <c r="AA395" s="3"/>
      <c r="AB395" s="3"/>
      <c r="AC395" s="1">
        <v>4</v>
      </c>
      <c r="AD395" s="1">
        <v>0</v>
      </c>
      <c r="AE395" s="1">
        <v>0</v>
      </c>
      <c r="AF395" s="1">
        <v>1</v>
      </c>
      <c r="AG395" s="1">
        <v>0</v>
      </c>
      <c r="AH395" s="1">
        <v>0</v>
      </c>
      <c r="AI395" s="1">
        <v>0</v>
      </c>
      <c r="AJ395" s="1">
        <v>0</v>
      </c>
      <c r="AK395" s="28" t="s">
        <v>3153</v>
      </c>
      <c r="AL395" s="28" t="s">
        <v>3145</v>
      </c>
      <c r="AN395" s="3" t="s">
        <v>3994</v>
      </c>
      <c r="AO395" t="s">
        <v>3948</v>
      </c>
    </row>
    <row r="396" spans="1:41" ht="12" customHeight="1">
      <c r="A396">
        <v>395</v>
      </c>
      <c r="B396" t="s">
        <v>2689</v>
      </c>
      <c r="C396" s="3" t="s">
        <v>3154</v>
      </c>
      <c r="D396" s="3" t="s">
        <v>49</v>
      </c>
      <c r="E396" s="3" t="s">
        <v>3135</v>
      </c>
      <c r="F396" s="3"/>
      <c r="G396" t="s">
        <v>3155</v>
      </c>
      <c r="H396" s="3" t="s">
        <v>3137</v>
      </c>
      <c r="I396" s="3" t="s">
        <v>3138</v>
      </c>
      <c r="J396" t="s">
        <v>3156</v>
      </c>
      <c r="K396" t="s">
        <v>830</v>
      </c>
      <c r="L396" t="s">
        <v>3157</v>
      </c>
      <c r="M396" s="2" t="s">
        <v>3158</v>
      </c>
      <c r="N396" t="s">
        <v>3158</v>
      </c>
      <c r="O396" t="s">
        <v>3159</v>
      </c>
      <c r="P396" s="4" t="s">
        <v>3160</v>
      </c>
      <c r="Q396" s="4"/>
      <c r="R396" s="4"/>
      <c r="S396" s="4"/>
      <c r="T396" s="4"/>
      <c r="U396" s="3" t="s">
        <v>45</v>
      </c>
      <c r="V396" s="3">
        <v>1</v>
      </c>
      <c r="W396" s="3">
        <v>3</v>
      </c>
      <c r="X396" s="3"/>
      <c r="Y396" s="3"/>
      <c r="Z396" s="3"/>
      <c r="AA396" s="3"/>
      <c r="AB396" s="3"/>
      <c r="AC396" s="1">
        <v>4</v>
      </c>
      <c r="AD396" s="1">
        <v>0</v>
      </c>
      <c r="AE396" s="1">
        <v>0</v>
      </c>
      <c r="AF396" s="1">
        <v>1</v>
      </c>
      <c r="AG396" s="1">
        <v>0</v>
      </c>
      <c r="AH396" s="1">
        <v>0</v>
      </c>
      <c r="AI396" s="1">
        <v>0</v>
      </c>
      <c r="AJ396" s="1">
        <v>0</v>
      </c>
      <c r="AK396" s="28" t="s">
        <v>3161</v>
      </c>
      <c r="AL396" s="28" t="s">
        <v>3145</v>
      </c>
      <c r="AN396" s="3" t="s">
        <v>3994</v>
      </c>
      <c r="AO396" t="s">
        <v>3948</v>
      </c>
    </row>
    <row r="397" spans="1:41" ht="24" customHeight="1">
      <c r="A397">
        <v>396</v>
      </c>
      <c r="B397" s="3" t="s">
        <v>3162</v>
      </c>
      <c r="D397" s="3" t="s">
        <v>49</v>
      </c>
      <c r="E397" s="3" t="s">
        <v>3135</v>
      </c>
      <c r="F397" s="3"/>
      <c r="G397" s="3" t="s">
        <v>3163</v>
      </c>
      <c r="H397" s="3" t="s">
        <v>3137</v>
      </c>
      <c r="I397" s="3" t="s">
        <v>3138</v>
      </c>
      <c r="J397" s="3" t="s">
        <v>3164</v>
      </c>
      <c r="K397" s="3" t="s">
        <v>830</v>
      </c>
      <c r="L397" s="3" t="s">
        <v>3165</v>
      </c>
      <c r="M397" s="2" t="s">
        <v>3166</v>
      </c>
      <c r="N397" t="s">
        <v>3166</v>
      </c>
      <c r="O397" t="s">
        <v>3167</v>
      </c>
      <c r="P397" s="6" t="s">
        <v>3168</v>
      </c>
      <c r="Q397" s="6"/>
      <c r="R397" s="6"/>
      <c r="S397" s="6"/>
      <c r="T397" s="6"/>
      <c r="U397" s="3" t="s">
        <v>45</v>
      </c>
      <c r="V397" s="3">
        <v>1</v>
      </c>
      <c r="W397" s="3">
        <v>3</v>
      </c>
      <c r="X397" s="3"/>
      <c r="Y397" s="3"/>
      <c r="Z397" s="3"/>
      <c r="AA397" s="3"/>
      <c r="AB397" s="3"/>
      <c r="AC397" s="1">
        <v>1</v>
      </c>
      <c r="AD397" s="7">
        <v>0</v>
      </c>
      <c r="AE397" s="7">
        <v>0</v>
      </c>
      <c r="AF397" s="7">
        <v>0</v>
      </c>
      <c r="AG397" s="7">
        <v>0</v>
      </c>
      <c r="AH397" s="7">
        <v>0</v>
      </c>
      <c r="AI397" s="7">
        <v>0</v>
      </c>
      <c r="AJ397" s="7">
        <v>0</v>
      </c>
      <c r="AK397" s="29" t="s">
        <v>3169</v>
      </c>
      <c r="AL397" s="29" t="s">
        <v>3170</v>
      </c>
      <c r="AM397" s="29"/>
      <c r="AN397" s="3" t="s">
        <v>3994</v>
      </c>
      <c r="AO397" t="s">
        <v>3949</v>
      </c>
    </row>
    <row r="398" spans="1:41" ht="24" customHeight="1">
      <c r="A398">
        <v>397</v>
      </c>
      <c r="B398" s="3" t="s">
        <v>3171</v>
      </c>
      <c r="D398" s="3" t="s">
        <v>49</v>
      </c>
      <c r="E398" s="3"/>
      <c r="F398" s="3"/>
      <c r="G398" s="3" t="s">
        <v>3163</v>
      </c>
      <c r="H398" s="3" t="s">
        <v>3137</v>
      </c>
      <c r="I398" s="3" t="s">
        <v>3138</v>
      </c>
      <c r="J398" s="3" t="s">
        <v>3164</v>
      </c>
      <c r="K398" s="3" t="s">
        <v>830</v>
      </c>
      <c r="L398" s="3" t="s">
        <v>3172</v>
      </c>
      <c r="M398" s="2" t="s">
        <v>3173</v>
      </c>
      <c r="N398" t="s">
        <v>3173</v>
      </c>
      <c r="O398" t="s">
        <v>3167</v>
      </c>
      <c r="P398" s="6" t="s">
        <v>3174</v>
      </c>
      <c r="Q398" s="6"/>
      <c r="R398" s="6"/>
      <c r="S398" s="6"/>
      <c r="T398" s="6"/>
      <c r="U398" s="3" t="s">
        <v>69</v>
      </c>
      <c r="V398" s="3">
        <v>1</v>
      </c>
      <c r="W398" s="3">
        <v>3</v>
      </c>
      <c r="X398" s="3"/>
      <c r="Y398" s="3"/>
      <c r="Z398" s="3"/>
      <c r="AA398" s="3"/>
      <c r="AB398" s="3"/>
      <c r="AC398" s="1">
        <v>2</v>
      </c>
      <c r="AD398" s="7">
        <v>0</v>
      </c>
      <c r="AE398" s="7">
        <v>0</v>
      </c>
      <c r="AF398" s="7">
        <v>0</v>
      </c>
      <c r="AG398" s="7">
        <v>0</v>
      </c>
      <c r="AH398" s="7">
        <v>0</v>
      </c>
      <c r="AI398" s="7">
        <v>0</v>
      </c>
      <c r="AJ398" s="7">
        <v>0</v>
      </c>
      <c r="AK398" s="29" t="s">
        <v>3175</v>
      </c>
      <c r="AL398" s="29" t="s">
        <v>3176</v>
      </c>
      <c r="AM398" s="29"/>
      <c r="AN398" t="s">
        <v>3994</v>
      </c>
      <c r="AO398" t="s">
        <v>3950</v>
      </c>
    </row>
    <row r="399" spans="1:41" ht="12" customHeight="1">
      <c r="A399">
        <v>398</v>
      </c>
      <c r="B399" t="s">
        <v>3177</v>
      </c>
      <c r="C399" t="s">
        <v>2625</v>
      </c>
      <c r="D399" s="3" t="s">
        <v>62</v>
      </c>
      <c r="E399" s="3" t="s">
        <v>143</v>
      </c>
      <c r="F399" s="3"/>
      <c r="G399" t="s">
        <v>3178</v>
      </c>
      <c r="H399" s="3" t="s">
        <v>2019</v>
      </c>
      <c r="I399" s="3" t="s">
        <v>40</v>
      </c>
      <c r="J399">
        <v>92264</v>
      </c>
      <c r="L399" t="s">
        <v>3179</v>
      </c>
      <c r="M399" s="2" t="s">
        <v>3180</v>
      </c>
      <c r="N399" t="s">
        <v>3181</v>
      </c>
      <c r="P399" s="4" t="s">
        <v>3182</v>
      </c>
      <c r="Q399" s="4"/>
      <c r="R399" s="4"/>
      <c r="S399" s="4"/>
      <c r="T399" s="4"/>
      <c r="U399" s="3" t="s">
        <v>45</v>
      </c>
      <c r="V399" s="3">
        <v>0</v>
      </c>
      <c r="W399" s="3">
        <v>2</v>
      </c>
      <c r="X399" s="3"/>
      <c r="Y399" s="3"/>
      <c r="Z399" s="3"/>
      <c r="AA399" s="3"/>
      <c r="AB399" s="3"/>
      <c r="AC399" s="1">
        <v>3</v>
      </c>
      <c r="AD399" s="1">
        <v>0</v>
      </c>
      <c r="AE399" s="1">
        <v>0</v>
      </c>
      <c r="AF399" s="1">
        <v>1</v>
      </c>
      <c r="AG399" s="1">
        <v>0</v>
      </c>
      <c r="AH399" s="1">
        <v>1</v>
      </c>
      <c r="AI399" s="1">
        <v>1</v>
      </c>
      <c r="AJ399" s="1">
        <v>0</v>
      </c>
      <c r="AK399" s="28" t="s">
        <v>3183</v>
      </c>
      <c r="AL399" s="28" t="s">
        <v>3184</v>
      </c>
      <c r="AN399" s="3" t="s">
        <v>3994</v>
      </c>
      <c r="AO399" t="s">
        <v>3951</v>
      </c>
    </row>
    <row r="400" spans="1:41" ht="24" customHeight="1">
      <c r="A400">
        <v>399</v>
      </c>
      <c r="B400" t="s">
        <v>3185</v>
      </c>
      <c r="D400" s="3" t="s">
        <v>62</v>
      </c>
      <c r="E400" s="3"/>
      <c r="F400" s="3"/>
      <c r="G400" t="s">
        <v>3186</v>
      </c>
      <c r="H400" s="3" t="s">
        <v>84</v>
      </c>
      <c r="I400" s="3" t="s">
        <v>40</v>
      </c>
      <c r="J400">
        <v>90028</v>
      </c>
      <c r="L400" t="s">
        <v>3187</v>
      </c>
      <c r="M400" s="2" t="s">
        <v>3188</v>
      </c>
      <c r="N400" t="s">
        <v>3189</v>
      </c>
      <c r="O400" t="s">
        <v>3190</v>
      </c>
      <c r="P400" s="4" t="s">
        <v>3191</v>
      </c>
      <c r="Q400" s="4"/>
      <c r="R400" s="4"/>
      <c r="S400" s="4"/>
      <c r="T400" s="4"/>
      <c r="U400" s="3" t="s">
        <v>45</v>
      </c>
      <c r="V400" s="3">
        <v>1</v>
      </c>
      <c r="W400" s="3">
        <v>2</v>
      </c>
      <c r="X400" s="3"/>
      <c r="Y400" s="3"/>
      <c r="Z400" s="3"/>
      <c r="AA400" s="3"/>
      <c r="AB400" s="3"/>
      <c r="AC400" s="1">
        <v>1</v>
      </c>
      <c r="AD400" s="1">
        <v>0</v>
      </c>
      <c r="AE400" s="1">
        <v>0</v>
      </c>
      <c r="AF400" s="1">
        <v>0</v>
      </c>
      <c r="AG400" s="1">
        <v>0</v>
      </c>
      <c r="AH400" s="1">
        <v>0</v>
      </c>
      <c r="AI400" s="1">
        <v>0</v>
      </c>
      <c r="AJ400" s="1">
        <v>1</v>
      </c>
      <c r="AK400" s="28" t="s">
        <v>3192</v>
      </c>
      <c r="AL400" s="28" t="s">
        <v>3193</v>
      </c>
      <c r="AN400" t="s">
        <v>3994</v>
      </c>
      <c r="AO400" t="s">
        <v>3952</v>
      </c>
    </row>
    <row r="401" spans="1:41" ht="60" customHeight="1">
      <c r="A401">
        <v>400</v>
      </c>
      <c r="B401" t="s">
        <v>3194</v>
      </c>
      <c r="D401" s="3" t="s">
        <v>3195</v>
      </c>
      <c r="E401" s="3"/>
      <c r="F401" s="3"/>
      <c r="G401" s="17" t="s">
        <v>3196</v>
      </c>
      <c r="H401" s="3" t="s">
        <v>84</v>
      </c>
      <c r="I401" s="3" t="s">
        <v>40</v>
      </c>
      <c r="J401">
        <v>90069</v>
      </c>
      <c r="L401" s="17" t="s">
        <v>3197</v>
      </c>
      <c r="M401" s="2" t="s">
        <v>3198</v>
      </c>
      <c r="N401" t="s">
        <v>3199</v>
      </c>
      <c r="O401" t="s">
        <v>3200</v>
      </c>
      <c r="P401" s="4" t="s">
        <v>3201</v>
      </c>
      <c r="Q401" s="4"/>
      <c r="R401" s="4"/>
      <c r="S401" s="4"/>
      <c r="T401" s="4"/>
      <c r="U401" s="3" t="s">
        <v>69</v>
      </c>
      <c r="V401" s="3">
        <v>1</v>
      </c>
      <c r="W401" s="3">
        <v>4</v>
      </c>
      <c r="X401" s="3"/>
      <c r="Y401" s="3"/>
      <c r="Z401" s="3"/>
      <c r="AA401" s="3"/>
      <c r="AB401" s="3"/>
      <c r="AC401" s="1">
        <v>1</v>
      </c>
      <c r="AD401" s="1">
        <v>0</v>
      </c>
      <c r="AE401" s="1">
        <v>0</v>
      </c>
      <c r="AF401" s="1">
        <v>0</v>
      </c>
      <c r="AG401" s="1">
        <v>0</v>
      </c>
      <c r="AH401" s="1">
        <v>0</v>
      </c>
      <c r="AI401" s="1">
        <v>0</v>
      </c>
      <c r="AJ401" s="1">
        <v>1</v>
      </c>
      <c r="AK401" s="28" t="s">
        <v>3202</v>
      </c>
      <c r="AL401" s="28" t="s">
        <v>3203</v>
      </c>
      <c r="AM401" s="28" t="s">
        <v>3204</v>
      </c>
      <c r="AN401" s="3" t="s">
        <v>3994</v>
      </c>
      <c r="AO401" t="s">
        <v>3953</v>
      </c>
    </row>
    <row r="402" spans="1:41" ht="48" customHeight="1">
      <c r="A402">
        <v>401</v>
      </c>
      <c r="B402" s="3" t="s">
        <v>3205</v>
      </c>
      <c r="D402" s="3" t="s">
        <v>320</v>
      </c>
      <c r="E402" s="3" t="s">
        <v>154</v>
      </c>
      <c r="F402" s="3"/>
      <c r="G402" t="s">
        <v>3206</v>
      </c>
      <c r="H402" s="3" t="s">
        <v>84</v>
      </c>
      <c r="I402" s="3" t="s">
        <v>2520</v>
      </c>
      <c r="J402">
        <v>90048</v>
      </c>
      <c r="L402" t="s">
        <v>3207</v>
      </c>
      <c r="M402" s="2" t="s">
        <v>3208</v>
      </c>
      <c r="N402" t="s">
        <v>3209</v>
      </c>
      <c r="P402" s="4" t="s">
        <v>3210</v>
      </c>
      <c r="Q402" s="4"/>
      <c r="R402" s="4"/>
      <c r="S402" s="4"/>
      <c r="T402" s="4"/>
      <c r="U402" s="3" t="s">
        <v>45</v>
      </c>
      <c r="V402" s="3">
        <v>0</v>
      </c>
      <c r="W402" s="3">
        <v>3</v>
      </c>
      <c r="X402" s="3">
        <v>2</v>
      </c>
      <c r="Y402" s="3"/>
      <c r="Z402" s="3"/>
      <c r="AA402" s="3"/>
      <c r="AB402" s="3"/>
      <c r="AC402" s="1">
        <v>4</v>
      </c>
      <c r="AD402" s="1">
        <v>0</v>
      </c>
      <c r="AE402" s="1">
        <v>0</v>
      </c>
      <c r="AF402" s="1">
        <v>1</v>
      </c>
      <c r="AG402" s="1">
        <v>0</v>
      </c>
      <c r="AH402" s="1">
        <v>0</v>
      </c>
      <c r="AI402" s="1">
        <v>0</v>
      </c>
      <c r="AJ402" s="1">
        <v>0</v>
      </c>
      <c r="AK402" s="28" t="s">
        <v>3211</v>
      </c>
      <c r="AL402" s="28" t="s">
        <v>3212</v>
      </c>
      <c r="AN402" s="3" t="s">
        <v>3994</v>
      </c>
      <c r="AO402" t="s">
        <v>3954</v>
      </c>
    </row>
    <row r="403" spans="1:41">
      <c r="A403">
        <v>402</v>
      </c>
      <c r="B403" t="s">
        <v>3213</v>
      </c>
      <c r="D403" s="3" t="s">
        <v>320</v>
      </c>
      <c r="E403" s="3"/>
      <c r="F403" s="3"/>
      <c r="G403" t="s">
        <v>3214</v>
      </c>
      <c r="H403" s="3" t="s">
        <v>197</v>
      </c>
      <c r="I403" s="3" t="s">
        <v>40</v>
      </c>
      <c r="J403">
        <v>90404</v>
      </c>
      <c r="L403" t="s">
        <v>3215</v>
      </c>
      <c r="M403" s="2" t="s">
        <v>3216</v>
      </c>
      <c r="N403" t="s">
        <v>3217</v>
      </c>
      <c r="O403" s="2"/>
      <c r="P403" t="s">
        <v>3218</v>
      </c>
      <c r="U403" s="3" t="s">
        <v>237</v>
      </c>
      <c r="V403" s="3">
        <v>0</v>
      </c>
      <c r="W403" s="3">
        <v>2</v>
      </c>
      <c r="X403" s="3"/>
      <c r="Y403" s="3"/>
      <c r="Z403" s="3"/>
      <c r="AA403" s="3"/>
      <c r="AB403" s="3"/>
      <c r="AC403" s="1">
        <v>4</v>
      </c>
      <c r="AD403" s="1">
        <v>0</v>
      </c>
      <c r="AE403" s="1">
        <v>0</v>
      </c>
      <c r="AF403" s="1">
        <v>1</v>
      </c>
      <c r="AG403" s="1">
        <v>0</v>
      </c>
      <c r="AH403" s="1">
        <v>0</v>
      </c>
      <c r="AI403" s="1">
        <v>0</v>
      </c>
      <c r="AJ403" s="1">
        <v>0</v>
      </c>
      <c r="AK403" s="28" t="s">
        <v>3219</v>
      </c>
      <c r="AL403" s="28" t="s">
        <v>3220</v>
      </c>
      <c r="AN403" s="3" t="s">
        <v>3994</v>
      </c>
      <c r="AO403" t="s">
        <v>3955</v>
      </c>
    </row>
    <row r="404" spans="1:41" ht="24" customHeight="1">
      <c r="A404">
        <v>403</v>
      </c>
      <c r="B404" t="s">
        <v>3221</v>
      </c>
      <c r="D404" s="3" t="s">
        <v>215</v>
      </c>
      <c r="E404" s="3"/>
      <c r="F404" s="3"/>
      <c r="G404" t="s">
        <v>3222</v>
      </c>
      <c r="H404" s="3" t="s">
        <v>545</v>
      </c>
      <c r="I404" s="3" t="s">
        <v>40</v>
      </c>
      <c r="J404">
        <v>91361</v>
      </c>
      <c r="L404" t="s">
        <v>3223</v>
      </c>
      <c r="M404" s="2" t="s">
        <v>3224</v>
      </c>
      <c r="N404" t="s">
        <v>3225</v>
      </c>
      <c r="O404" t="s">
        <v>3226</v>
      </c>
      <c r="P404" s="4" t="s">
        <v>1150</v>
      </c>
      <c r="Q404" s="4"/>
      <c r="R404" s="4"/>
      <c r="S404" s="4"/>
      <c r="T404" s="4"/>
      <c r="U404" s="3" t="s">
        <v>69</v>
      </c>
      <c r="V404" s="3">
        <v>1</v>
      </c>
      <c r="W404" s="3">
        <v>2</v>
      </c>
      <c r="X404" s="3"/>
      <c r="Y404" s="3"/>
      <c r="Z404" s="3"/>
      <c r="AA404" s="3"/>
      <c r="AB404" s="3"/>
      <c r="AC404" s="1">
        <v>2</v>
      </c>
      <c r="AD404" s="1">
        <v>0</v>
      </c>
      <c r="AE404" s="1">
        <v>0</v>
      </c>
      <c r="AF404" s="1">
        <v>1</v>
      </c>
      <c r="AG404" s="1">
        <v>0</v>
      </c>
      <c r="AH404" s="1">
        <v>0</v>
      </c>
      <c r="AI404" s="1">
        <v>0</v>
      </c>
      <c r="AJ404" s="1">
        <v>1</v>
      </c>
      <c r="AK404" s="28" t="s">
        <v>3227</v>
      </c>
      <c r="AL404" s="28" t="s">
        <v>3228</v>
      </c>
      <c r="AN404" s="3" t="s">
        <v>3994</v>
      </c>
      <c r="AO404" t="s">
        <v>3956</v>
      </c>
    </row>
    <row r="405" spans="1:41" ht="48">
      <c r="A405">
        <v>404</v>
      </c>
      <c r="B405" t="s">
        <v>3229</v>
      </c>
      <c r="C405" t="s">
        <v>3230</v>
      </c>
      <c r="D405" s="3" t="s">
        <v>1121</v>
      </c>
      <c r="E405" s="3"/>
      <c r="F405" s="3"/>
      <c r="G405" t="s">
        <v>3231</v>
      </c>
      <c r="H405" s="3" t="s">
        <v>545</v>
      </c>
      <c r="I405" s="3" t="s">
        <v>40</v>
      </c>
      <c r="J405">
        <v>91361</v>
      </c>
      <c r="L405" t="s">
        <v>3232</v>
      </c>
      <c r="M405" s="2" t="s">
        <v>3233</v>
      </c>
      <c r="N405" t="s">
        <v>3234</v>
      </c>
      <c r="P405" s="4" t="s">
        <v>3235</v>
      </c>
      <c r="Q405" s="4"/>
      <c r="R405" s="4"/>
      <c r="S405" s="4"/>
      <c r="T405" s="4"/>
      <c r="U405" s="3" t="s">
        <v>45</v>
      </c>
      <c r="V405" s="3">
        <v>0</v>
      </c>
      <c r="W405" s="3">
        <v>2</v>
      </c>
      <c r="X405" s="3"/>
      <c r="Y405" s="3"/>
      <c r="Z405" s="3"/>
      <c r="AA405" s="3"/>
      <c r="AB405" s="3"/>
      <c r="AC405" s="1">
        <v>1</v>
      </c>
      <c r="AD405" s="1">
        <v>0</v>
      </c>
      <c r="AE405" s="1">
        <v>0</v>
      </c>
      <c r="AF405" s="1">
        <v>0</v>
      </c>
      <c r="AG405" s="1">
        <v>0</v>
      </c>
      <c r="AH405" s="1">
        <v>0</v>
      </c>
      <c r="AI405" s="1">
        <v>0</v>
      </c>
      <c r="AJ405" s="1">
        <v>0</v>
      </c>
      <c r="AK405" s="28" t="s">
        <v>3236</v>
      </c>
      <c r="AL405" s="28" t="s">
        <v>3237</v>
      </c>
      <c r="AM405" s="28" t="s">
        <v>3238</v>
      </c>
      <c r="AN405" s="3" t="s">
        <v>3994</v>
      </c>
      <c r="AO405" t="s">
        <v>3957</v>
      </c>
    </row>
    <row r="406" spans="1:41" ht="36">
      <c r="A406">
        <v>405</v>
      </c>
      <c r="B406" t="s">
        <v>3239</v>
      </c>
      <c r="D406" s="3" t="s">
        <v>62</v>
      </c>
      <c r="E406" s="3"/>
      <c r="F406" s="3"/>
      <c r="G406" t="s">
        <v>3240</v>
      </c>
      <c r="H406" s="3" t="s">
        <v>545</v>
      </c>
      <c r="I406" s="3" t="s">
        <v>40</v>
      </c>
      <c r="J406">
        <v>91361</v>
      </c>
      <c r="L406" t="s">
        <v>3241</v>
      </c>
      <c r="M406" s="2" t="s">
        <v>3242</v>
      </c>
      <c r="N406" t="s">
        <v>3243</v>
      </c>
      <c r="P406" s="4" t="s">
        <v>3244</v>
      </c>
      <c r="Q406" s="4"/>
      <c r="R406" s="4"/>
      <c r="S406" s="4"/>
      <c r="T406" s="4"/>
      <c r="U406" s="3" t="s">
        <v>45</v>
      </c>
      <c r="V406" s="3">
        <v>1</v>
      </c>
      <c r="W406" s="3">
        <v>2</v>
      </c>
      <c r="X406" s="3"/>
      <c r="Y406" s="3"/>
      <c r="Z406" s="3"/>
      <c r="AA406" s="3"/>
      <c r="AB406" s="3"/>
      <c r="AC406" s="1">
        <v>1</v>
      </c>
      <c r="AD406" s="1">
        <v>0</v>
      </c>
      <c r="AE406" s="1">
        <v>0</v>
      </c>
      <c r="AF406" s="1">
        <v>0</v>
      </c>
      <c r="AG406" s="1">
        <v>0</v>
      </c>
      <c r="AH406" s="1">
        <v>0</v>
      </c>
      <c r="AI406" s="1">
        <v>0</v>
      </c>
      <c r="AJ406" s="1">
        <v>1</v>
      </c>
      <c r="AK406" s="29" t="s">
        <v>3245</v>
      </c>
      <c r="AL406" s="28" t="s">
        <v>3246</v>
      </c>
      <c r="AN406" s="3" t="s">
        <v>3994</v>
      </c>
      <c r="AO406" t="s">
        <v>3958</v>
      </c>
    </row>
    <row r="407" spans="1:41" ht="24">
      <c r="A407">
        <v>406</v>
      </c>
      <c r="B407" t="s">
        <v>3247</v>
      </c>
      <c r="C407" s="3" t="s">
        <v>197</v>
      </c>
      <c r="D407" s="3" t="s">
        <v>1833</v>
      </c>
      <c r="E407" s="3"/>
      <c r="F407" s="3"/>
      <c r="G407" t="s">
        <v>3248</v>
      </c>
      <c r="H407" s="3" t="s">
        <v>197</v>
      </c>
      <c r="I407" s="3" t="s">
        <v>40</v>
      </c>
      <c r="J407">
        <v>904903</v>
      </c>
      <c r="L407" t="s">
        <v>3249</v>
      </c>
      <c r="M407" s="2" t="s">
        <v>3250</v>
      </c>
      <c r="N407" t="s">
        <v>3251</v>
      </c>
      <c r="P407" s="4" t="s">
        <v>3252</v>
      </c>
      <c r="Q407" s="4"/>
      <c r="R407" s="4"/>
      <c r="S407" s="4"/>
      <c r="T407" s="4"/>
      <c r="U407" s="3" t="s">
        <v>45</v>
      </c>
      <c r="V407" s="3">
        <v>0</v>
      </c>
      <c r="W407" s="3">
        <v>3</v>
      </c>
      <c r="X407" s="3">
        <v>2</v>
      </c>
      <c r="Y407" s="3"/>
      <c r="Z407" s="3"/>
      <c r="AA407" s="3"/>
      <c r="AB407" s="3"/>
      <c r="AC407" s="1">
        <v>1</v>
      </c>
      <c r="AD407" s="1">
        <v>0</v>
      </c>
      <c r="AE407" s="1">
        <v>0</v>
      </c>
      <c r="AF407" s="1">
        <v>1</v>
      </c>
      <c r="AG407" s="1">
        <v>0</v>
      </c>
      <c r="AH407" s="1">
        <v>0</v>
      </c>
      <c r="AI407" s="1">
        <v>0</v>
      </c>
      <c r="AJ407" s="1">
        <v>0</v>
      </c>
      <c r="AK407" s="28" t="s">
        <v>3253</v>
      </c>
      <c r="AL407" s="28" t="s">
        <v>3254</v>
      </c>
      <c r="AM407" s="28" t="s">
        <v>3255</v>
      </c>
      <c r="AN407" s="3" t="s">
        <v>3994</v>
      </c>
      <c r="AO407" t="s">
        <v>3959</v>
      </c>
    </row>
    <row r="408" spans="1:41" ht="12" customHeight="1">
      <c r="A408">
        <v>407</v>
      </c>
      <c r="B408" t="s">
        <v>3247</v>
      </c>
      <c r="C408" s="3" t="s">
        <v>2367</v>
      </c>
      <c r="D408" s="3" t="s">
        <v>1833</v>
      </c>
      <c r="E408" s="3"/>
      <c r="F408" s="3"/>
      <c r="G408" t="s">
        <v>3256</v>
      </c>
      <c r="H408" s="3" t="s">
        <v>2367</v>
      </c>
      <c r="I408" s="3" t="s">
        <v>1346</v>
      </c>
      <c r="J408">
        <v>75225</v>
      </c>
      <c r="L408" t="s">
        <v>3257</v>
      </c>
      <c r="M408" s="2" t="s">
        <v>3250</v>
      </c>
      <c r="N408" t="s">
        <v>3258</v>
      </c>
      <c r="P408" s="4" t="s">
        <v>3259</v>
      </c>
      <c r="Q408" s="4"/>
      <c r="R408" s="4"/>
      <c r="S408" s="4"/>
      <c r="T408" s="4"/>
      <c r="U408" s="3" t="s">
        <v>45</v>
      </c>
      <c r="V408" s="3">
        <v>1</v>
      </c>
      <c r="W408" s="3">
        <v>2</v>
      </c>
      <c r="X408" s="3"/>
      <c r="Y408" s="3"/>
      <c r="Z408" s="3"/>
      <c r="AA408" s="3"/>
      <c r="AB408" s="3"/>
      <c r="AC408" s="1">
        <v>1</v>
      </c>
      <c r="AD408" s="1">
        <v>0</v>
      </c>
      <c r="AE408" s="1">
        <v>0</v>
      </c>
      <c r="AF408" s="1">
        <v>1</v>
      </c>
      <c r="AG408" s="1">
        <v>0</v>
      </c>
      <c r="AH408" s="1">
        <v>0</v>
      </c>
      <c r="AI408" s="1">
        <v>0</v>
      </c>
      <c r="AJ408" s="1">
        <v>0</v>
      </c>
      <c r="AK408" s="28" t="s">
        <v>3260</v>
      </c>
      <c r="AL408" s="28" t="s">
        <v>3255</v>
      </c>
      <c r="AN408" s="3" t="s">
        <v>3994</v>
      </c>
      <c r="AO408" t="s">
        <v>3960</v>
      </c>
    </row>
    <row r="409" spans="1:41" ht="12" customHeight="1">
      <c r="A409">
        <v>408</v>
      </c>
      <c r="B409" t="s">
        <v>3247</v>
      </c>
      <c r="C409" s="3" t="s">
        <v>61</v>
      </c>
      <c r="D409" s="3" t="s">
        <v>1833</v>
      </c>
      <c r="E409" s="3"/>
      <c r="F409" s="3"/>
      <c r="G409" t="s">
        <v>3261</v>
      </c>
      <c r="H409" s="3" t="s">
        <v>61</v>
      </c>
      <c r="I409" s="3" t="s">
        <v>40</v>
      </c>
      <c r="J409">
        <v>92660</v>
      </c>
      <c r="L409" t="s">
        <v>3262</v>
      </c>
      <c r="M409" s="2" t="s">
        <v>3250</v>
      </c>
      <c r="N409" t="s">
        <v>3263</v>
      </c>
      <c r="P409" s="4" t="s">
        <v>3264</v>
      </c>
      <c r="Q409" s="4"/>
      <c r="R409" s="4"/>
      <c r="S409" s="4"/>
      <c r="T409" s="4"/>
      <c r="U409" s="3" t="s">
        <v>45</v>
      </c>
      <c r="V409" s="3">
        <v>1</v>
      </c>
      <c r="W409" s="3">
        <v>1</v>
      </c>
      <c r="X409" s="3">
        <v>2</v>
      </c>
      <c r="Y409" s="3"/>
      <c r="Z409" s="3"/>
      <c r="AA409" s="3"/>
      <c r="AB409" s="3"/>
      <c r="AC409" s="1">
        <v>1</v>
      </c>
      <c r="AD409" s="1">
        <v>0</v>
      </c>
      <c r="AE409" s="1">
        <v>0</v>
      </c>
      <c r="AF409" s="1">
        <v>1</v>
      </c>
      <c r="AG409" s="1">
        <v>0</v>
      </c>
      <c r="AH409" s="1">
        <v>0</v>
      </c>
      <c r="AI409" s="1">
        <v>0</v>
      </c>
      <c r="AJ409" s="1">
        <v>0</v>
      </c>
      <c r="AK409" s="28" t="s">
        <v>3254</v>
      </c>
      <c r="AL409" s="28" t="s">
        <v>3255</v>
      </c>
      <c r="AN409" s="3" t="s">
        <v>3994</v>
      </c>
      <c r="AO409" t="s">
        <v>3961</v>
      </c>
    </row>
    <row r="410" spans="1:41" ht="24">
      <c r="A410">
        <v>409</v>
      </c>
      <c r="B410" t="s">
        <v>3265</v>
      </c>
      <c r="D410" s="3" t="s">
        <v>320</v>
      </c>
      <c r="E410" s="3" t="s">
        <v>63</v>
      </c>
      <c r="F410" s="3"/>
      <c r="G410" t="s">
        <v>3266</v>
      </c>
      <c r="H410" s="3" t="s">
        <v>3267</v>
      </c>
      <c r="I410" s="3" t="s">
        <v>40</v>
      </c>
      <c r="J410">
        <v>92832</v>
      </c>
      <c r="L410" t="s">
        <v>3268</v>
      </c>
      <c r="M410" s="2" t="s">
        <v>3269</v>
      </c>
      <c r="N410" t="s">
        <v>3270</v>
      </c>
      <c r="O410" t="s">
        <v>3271</v>
      </c>
      <c r="P410" s="4" t="s">
        <v>3272</v>
      </c>
      <c r="Q410" s="4"/>
      <c r="R410" s="4"/>
      <c r="S410" s="4"/>
      <c r="T410" s="4"/>
      <c r="U410" s="3" t="s">
        <v>45</v>
      </c>
      <c r="V410" s="3">
        <v>1</v>
      </c>
      <c r="W410" s="3">
        <v>3</v>
      </c>
      <c r="X410" s="3">
        <v>2</v>
      </c>
      <c r="Y410" s="3"/>
      <c r="Z410" s="3"/>
      <c r="AA410" s="3"/>
      <c r="AB410" s="3"/>
      <c r="AC410" s="1">
        <v>3</v>
      </c>
      <c r="AD410" s="1">
        <v>0</v>
      </c>
      <c r="AE410" s="1">
        <v>0</v>
      </c>
      <c r="AF410" s="1">
        <v>1</v>
      </c>
      <c r="AG410" s="1">
        <v>0</v>
      </c>
      <c r="AH410" s="1">
        <v>0</v>
      </c>
      <c r="AI410" s="1">
        <v>0</v>
      </c>
      <c r="AJ410" s="1">
        <v>0</v>
      </c>
      <c r="AK410" s="28" t="s">
        <v>3273</v>
      </c>
      <c r="AL410" s="28" t="s">
        <v>3274</v>
      </c>
      <c r="AN410" s="3" t="s">
        <v>3994</v>
      </c>
      <c r="AO410" t="s">
        <v>3962</v>
      </c>
    </row>
    <row r="411" spans="1:41" ht="12" customHeight="1">
      <c r="A411">
        <v>410</v>
      </c>
      <c r="B411" s="3" t="s">
        <v>3275</v>
      </c>
      <c r="D411" s="3" t="s">
        <v>3276</v>
      </c>
      <c r="E411" s="3"/>
      <c r="F411" s="3"/>
      <c r="G411" t="s">
        <v>3277</v>
      </c>
      <c r="H411" s="3" t="s">
        <v>84</v>
      </c>
      <c r="I411" s="3" t="s">
        <v>40</v>
      </c>
      <c r="J411">
        <v>90036</v>
      </c>
      <c r="L411" t="s">
        <v>3278</v>
      </c>
      <c r="M411" s="2" t="s">
        <v>3279</v>
      </c>
      <c r="N411" t="s">
        <v>3280</v>
      </c>
      <c r="P411" s="4" t="s">
        <v>3281</v>
      </c>
      <c r="Q411" s="4"/>
      <c r="R411" s="4"/>
      <c r="S411" s="4"/>
      <c r="T411" s="4"/>
      <c r="U411" s="3" t="s">
        <v>237</v>
      </c>
      <c r="V411" s="3">
        <v>0</v>
      </c>
      <c r="W411" s="3">
        <v>3</v>
      </c>
      <c r="X411" s="3"/>
      <c r="Y411" s="3"/>
      <c r="Z411" s="3"/>
      <c r="AA411" s="3"/>
      <c r="AB411" s="3"/>
      <c r="AC411" s="1">
        <v>1</v>
      </c>
      <c r="AD411" s="1">
        <v>0</v>
      </c>
      <c r="AE411" s="1">
        <v>1</v>
      </c>
      <c r="AF411" s="1">
        <v>1</v>
      </c>
      <c r="AG411" s="1">
        <v>0</v>
      </c>
      <c r="AH411" s="1">
        <v>0</v>
      </c>
      <c r="AI411" s="1">
        <v>0</v>
      </c>
      <c r="AJ411" s="1">
        <v>0</v>
      </c>
      <c r="AK411" s="28" t="s">
        <v>3282</v>
      </c>
      <c r="AL411" s="28" t="s">
        <v>3283</v>
      </c>
      <c r="AN411" t="s">
        <v>3994</v>
      </c>
      <c r="AO411" t="s">
        <v>3963</v>
      </c>
    </row>
    <row r="412" spans="1:41" ht="12" customHeight="1">
      <c r="A412">
        <v>411</v>
      </c>
      <c r="B412" t="s">
        <v>3284</v>
      </c>
      <c r="D412" s="3" t="s">
        <v>49</v>
      </c>
      <c r="E412" s="3"/>
      <c r="F412" s="3"/>
      <c r="G412" t="s">
        <v>3285</v>
      </c>
      <c r="H412" s="3" t="s">
        <v>3286</v>
      </c>
      <c r="I412" s="3" t="s">
        <v>40</v>
      </c>
      <c r="J412">
        <v>91307</v>
      </c>
      <c r="L412" t="s">
        <v>3287</v>
      </c>
      <c r="M412" s="2" t="s">
        <v>3288</v>
      </c>
      <c r="N412" t="s">
        <v>3289</v>
      </c>
      <c r="P412" s="4" t="s">
        <v>3290</v>
      </c>
      <c r="Q412" s="4"/>
      <c r="R412" s="4"/>
      <c r="S412" s="4"/>
      <c r="T412" s="4"/>
      <c r="U412" s="3" t="s">
        <v>45</v>
      </c>
      <c r="V412" s="3">
        <v>1</v>
      </c>
      <c r="W412" s="3">
        <v>3</v>
      </c>
      <c r="X412" s="3">
        <v>2</v>
      </c>
      <c r="Y412" s="3"/>
      <c r="Z412" s="3"/>
      <c r="AA412" s="3"/>
      <c r="AB412" s="3"/>
      <c r="AC412" s="1">
        <v>2</v>
      </c>
      <c r="AD412" s="1">
        <v>0</v>
      </c>
      <c r="AE412" s="1">
        <v>0</v>
      </c>
      <c r="AF412" s="1">
        <v>1</v>
      </c>
      <c r="AG412" s="1">
        <v>0</v>
      </c>
      <c r="AH412" s="1">
        <v>0</v>
      </c>
      <c r="AI412" s="1">
        <v>0</v>
      </c>
      <c r="AJ412" s="1">
        <v>1</v>
      </c>
      <c r="AK412" s="28" t="s">
        <v>3291</v>
      </c>
      <c r="AL412" s="28" t="s">
        <v>3292</v>
      </c>
      <c r="AN412" t="s">
        <v>3994</v>
      </c>
      <c r="AO412" t="s">
        <v>3964</v>
      </c>
    </row>
    <row r="413" spans="1:41" ht="60" customHeight="1">
      <c r="A413">
        <v>412</v>
      </c>
      <c r="B413" t="s">
        <v>3293</v>
      </c>
      <c r="C413" t="s">
        <v>3294</v>
      </c>
      <c r="D413" s="3" t="s">
        <v>1129</v>
      </c>
      <c r="E413" s="3"/>
      <c r="F413" s="3"/>
      <c r="G413" t="s">
        <v>3295</v>
      </c>
      <c r="H413" s="3" t="s">
        <v>3296</v>
      </c>
      <c r="I413" s="3" t="s">
        <v>386</v>
      </c>
      <c r="J413">
        <v>10075</v>
      </c>
      <c r="L413" t="s">
        <v>3297</v>
      </c>
      <c r="M413" s="2" t="s">
        <v>3298</v>
      </c>
      <c r="N413" t="s">
        <v>3299</v>
      </c>
      <c r="O413" t="s">
        <v>3300</v>
      </c>
      <c r="P413" s="4" t="s">
        <v>3301</v>
      </c>
      <c r="Q413" s="4"/>
      <c r="R413" s="4"/>
      <c r="S413" s="4"/>
      <c r="T413" s="4"/>
      <c r="U413" s="3" t="s">
        <v>69</v>
      </c>
      <c r="V413" s="3">
        <v>1</v>
      </c>
      <c r="W413" s="3">
        <v>3</v>
      </c>
      <c r="X413" s="3"/>
      <c r="Y413" s="3"/>
      <c r="Z413" s="3"/>
      <c r="AA413" s="3"/>
      <c r="AB413" s="3"/>
      <c r="AC413" s="1">
        <v>100</v>
      </c>
      <c r="AD413" s="1">
        <v>0</v>
      </c>
      <c r="AE413" s="1">
        <v>1</v>
      </c>
      <c r="AF413" s="1">
        <v>1</v>
      </c>
      <c r="AG413" s="1">
        <v>0</v>
      </c>
      <c r="AH413" s="1">
        <v>1</v>
      </c>
      <c r="AI413" s="1">
        <v>1</v>
      </c>
      <c r="AJ413" s="1">
        <v>0</v>
      </c>
      <c r="AK413" s="28" t="s">
        <v>3302</v>
      </c>
      <c r="AL413" s="28" t="s">
        <v>3303</v>
      </c>
      <c r="AN413" s="3" t="s">
        <v>3994</v>
      </c>
      <c r="AO413" t="s">
        <v>3965</v>
      </c>
    </row>
    <row r="414" spans="1:41" ht="12" customHeight="1">
      <c r="A414">
        <v>413</v>
      </c>
      <c r="B414" t="s">
        <v>3304</v>
      </c>
      <c r="D414" s="3" t="s">
        <v>62</v>
      </c>
      <c r="E414" s="3"/>
      <c r="F414" s="3"/>
      <c r="G414" t="s">
        <v>3305</v>
      </c>
      <c r="H414" s="3" t="s">
        <v>3306</v>
      </c>
      <c r="I414" s="3" t="s">
        <v>40</v>
      </c>
      <c r="J414">
        <v>90039</v>
      </c>
      <c r="L414" t="s">
        <v>3307</v>
      </c>
      <c r="M414" s="2" t="s">
        <v>3308</v>
      </c>
      <c r="N414" t="s">
        <v>3308</v>
      </c>
      <c r="P414" s="4" t="s">
        <v>3309</v>
      </c>
      <c r="Q414" s="4"/>
      <c r="R414" s="4"/>
      <c r="S414" s="4"/>
      <c r="T414" s="4"/>
      <c r="U414" s="3" t="s">
        <v>45</v>
      </c>
      <c r="V414" s="3">
        <v>0</v>
      </c>
      <c r="W414" s="3">
        <v>3</v>
      </c>
      <c r="X414" s="3">
        <v>2</v>
      </c>
      <c r="Y414" s="3"/>
      <c r="Z414" s="3"/>
      <c r="AA414" s="3"/>
      <c r="AB414" s="3"/>
      <c r="AC414" s="1">
        <v>2</v>
      </c>
      <c r="AD414" s="1">
        <v>0</v>
      </c>
      <c r="AE414" s="1">
        <v>1</v>
      </c>
      <c r="AF414" s="1">
        <v>1</v>
      </c>
      <c r="AG414" s="1">
        <v>0</v>
      </c>
      <c r="AH414" s="1">
        <v>0</v>
      </c>
      <c r="AI414" s="1">
        <v>0</v>
      </c>
      <c r="AJ414" s="1">
        <v>0</v>
      </c>
      <c r="AK414" s="28" t="s">
        <v>3310</v>
      </c>
      <c r="AL414" s="28" t="s">
        <v>3311</v>
      </c>
      <c r="AN414" s="3" t="s">
        <v>3994</v>
      </c>
      <c r="AO414" t="s">
        <v>3966</v>
      </c>
    </row>
    <row r="415" spans="1:41" ht="36">
      <c r="A415">
        <v>414</v>
      </c>
      <c r="B415" t="s">
        <v>3312</v>
      </c>
      <c r="D415" s="3" t="s">
        <v>3313</v>
      </c>
      <c r="E415" s="3"/>
      <c r="F415" s="3"/>
      <c r="G415" t="s">
        <v>3314</v>
      </c>
      <c r="H415" s="3" t="s">
        <v>3315</v>
      </c>
      <c r="I415" s="3" t="s">
        <v>3316</v>
      </c>
      <c r="J415">
        <v>58102</v>
      </c>
      <c r="L415" t="s">
        <v>3317</v>
      </c>
      <c r="M415" s="2" t="s">
        <v>3318</v>
      </c>
      <c r="N415" t="s">
        <v>3319</v>
      </c>
      <c r="O415" s="20"/>
      <c r="P415" s="4" t="s">
        <v>3320</v>
      </c>
      <c r="Q415" s="4"/>
      <c r="R415" s="4"/>
      <c r="S415" s="4"/>
      <c r="T415" s="4"/>
      <c r="U415" s="3" t="s">
        <v>237</v>
      </c>
      <c r="V415" s="3">
        <v>0</v>
      </c>
      <c r="W415" s="3">
        <v>3</v>
      </c>
      <c r="X415" s="3"/>
      <c r="Y415" s="3"/>
      <c r="Z415" s="3"/>
      <c r="AA415" s="3"/>
      <c r="AB415" s="3"/>
      <c r="AC415" s="1">
        <v>3</v>
      </c>
      <c r="AD415" s="1">
        <v>0</v>
      </c>
      <c r="AE415" s="1">
        <v>1</v>
      </c>
      <c r="AF415" s="1">
        <v>1</v>
      </c>
      <c r="AG415" s="1">
        <v>0</v>
      </c>
      <c r="AH415" s="1">
        <v>1</v>
      </c>
      <c r="AI415" s="1">
        <v>0</v>
      </c>
      <c r="AJ415" s="1">
        <v>0</v>
      </c>
      <c r="AK415" s="28" t="s">
        <v>3321</v>
      </c>
      <c r="AN415" s="3" t="s">
        <v>3994</v>
      </c>
      <c r="AO415" t="s">
        <v>4013</v>
      </c>
    </row>
    <row r="416" spans="1:41" ht="12" customHeight="1">
      <c r="A416">
        <v>415</v>
      </c>
      <c r="B416" t="s">
        <v>3322</v>
      </c>
      <c r="C416" s="3" t="s">
        <v>3323</v>
      </c>
      <c r="D416" s="3" t="s">
        <v>3324</v>
      </c>
      <c r="E416" s="3" t="s">
        <v>3135</v>
      </c>
      <c r="F416" s="3"/>
      <c r="G416" t="s">
        <v>3325</v>
      </c>
      <c r="H416" s="3" t="s">
        <v>3323</v>
      </c>
      <c r="I416" s="3" t="s">
        <v>40</v>
      </c>
      <c r="J416">
        <v>91355</v>
      </c>
      <c r="L416" t="s">
        <v>3326</v>
      </c>
      <c r="M416" s="2" t="s">
        <v>3327</v>
      </c>
      <c r="N416" t="s">
        <v>3328</v>
      </c>
      <c r="O416" s="2"/>
      <c r="P416" s="4" t="s">
        <v>3329</v>
      </c>
      <c r="Q416" s="4"/>
      <c r="R416" s="4"/>
      <c r="S416" s="4"/>
      <c r="T416" s="4"/>
      <c r="U416" s="3" t="s">
        <v>45</v>
      </c>
      <c r="V416" s="3">
        <v>0</v>
      </c>
      <c r="W416" s="3">
        <v>2</v>
      </c>
      <c r="X416" s="3"/>
      <c r="Y416" s="3"/>
      <c r="Z416" s="3"/>
      <c r="AA416" s="3"/>
      <c r="AB416" s="3"/>
      <c r="AC416" s="1">
        <v>2</v>
      </c>
      <c r="AD416" s="1">
        <v>0</v>
      </c>
      <c r="AE416" s="1">
        <v>0</v>
      </c>
      <c r="AF416" s="1">
        <v>1</v>
      </c>
      <c r="AG416" s="1">
        <v>1</v>
      </c>
      <c r="AH416" s="1">
        <v>0</v>
      </c>
      <c r="AI416" s="1">
        <v>0</v>
      </c>
      <c r="AJ416" s="1">
        <v>0</v>
      </c>
      <c r="AK416" s="28" t="s">
        <v>3330</v>
      </c>
      <c r="AN416" s="3" t="s">
        <v>3994</v>
      </c>
      <c r="AO416" t="s">
        <v>3967</v>
      </c>
    </row>
    <row r="417" spans="1:41" ht="36" customHeight="1">
      <c r="A417">
        <v>416</v>
      </c>
      <c r="B417" t="s">
        <v>3322</v>
      </c>
      <c r="C417" s="3" t="s">
        <v>3286</v>
      </c>
      <c r="D417" s="3" t="s">
        <v>3324</v>
      </c>
      <c r="E417" s="3"/>
      <c r="F417" s="3"/>
      <c r="G417" s="3" t="s">
        <v>3331</v>
      </c>
      <c r="H417" s="3" t="s">
        <v>3286</v>
      </c>
      <c r="I417" s="3" t="s">
        <v>40</v>
      </c>
      <c r="J417">
        <v>91307</v>
      </c>
      <c r="L417" s="3" t="s">
        <v>3332</v>
      </c>
      <c r="M417" s="2" t="s">
        <v>3333</v>
      </c>
      <c r="N417" t="s">
        <v>3328</v>
      </c>
      <c r="O417" s="2"/>
      <c r="P417" s="4" t="s">
        <v>3329</v>
      </c>
      <c r="Q417" s="4"/>
      <c r="R417" s="4"/>
      <c r="S417" s="4"/>
      <c r="T417" s="4"/>
      <c r="U417" s="3" t="s">
        <v>45</v>
      </c>
      <c r="V417" s="3">
        <v>0</v>
      </c>
      <c r="W417" s="3">
        <v>2</v>
      </c>
      <c r="X417" s="3"/>
      <c r="Y417" s="3"/>
      <c r="Z417" s="3"/>
      <c r="AA417" s="3"/>
      <c r="AB417" s="3"/>
      <c r="AC417" s="1">
        <v>2</v>
      </c>
      <c r="AD417" s="1">
        <v>0</v>
      </c>
      <c r="AE417" s="1">
        <v>0</v>
      </c>
      <c r="AF417" s="1">
        <v>1</v>
      </c>
      <c r="AG417" s="1">
        <v>1</v>
      </c>
      <c r="AH417" s="1">
        <v>0</v>
      </c>
      <c r="AI417" s="1">
        <v>0</v>
      </c>
      <c r="AJ417" s="1">
        <v>0</v>
      </c>
      <c r="AK417" s="28" t="s">
        <v>3330</v>
      </c>
      <c r="AN417" s="3" t="s">
        <v>3994</v>
      </c>
      <c r="AO417" t="s">
        <v>3967</v>
      </c>
    </row>
    <row r="418" spans="1:41" ht="24">
      <c r="A418">
        <v>417</v>
      </c>
      <c r="B418" s="3" t="s">
        <v>3334</v>
      </c>
      <c r="C418" t="s">
        <v>3335</v>
      </c>
      <c r="D418" s="3" t="s">
        <v>320</v>
      </c>
      <c r="E418" s="3"/>
      <c r="F418" s="3"/>
      <c r="G418" t="s">
        <v>3336</v>
      </c>
      <c r="H418" s="3" t="s">
        <v>505</v>
      </c>
      <c r="I418" s="3" t="s">
        <v>40</v>
      </c>
      <c r="J418">
        <v>90033</v>
      </c>
      <c r="L418" t="s">
        <v>3337</v>
      </c>
      <c r="M418" s="2" t="s">
        <v>3338</v>
      </c>
      <c r="N418" s="2" t="s">
        <v>3338</v>
      </c>
      <c r="P418" s="4" t="s">
        <v>3339</v>
      </c>
      <c r="Q418" s="4"/>
      <c r="R418" s="4"/>
      <c r="S418" s="4"/>
      <c r="T418" s="4"/>
      <c r="U418" s="3" t="s">
        <v>237</v>
      </c>
      <c r="V418" s="3">
        <v>0</v>
      </c>
      <c r="W418" s="3">
        <v>3</v>
      </c>
      <c r="X418" s="3"/>
      <c r="Y418" s="3"/>
      <c r="Z418" s="3"/>
      <c r="AA418" s="3"/>
      <c r="AB418" s="3"/>
      <c r="AC418" s="1">
        <v>3</v>
      </c>
      <c r="AD418" s="1">
        <v>0</v>
      </c>
      <c r="AE418" s="1">
        <v>0</v>
      </c>
      <c r="AF418" s="1">
        <v>1</v>
      </c>
      <c r="AG418" s="1">
        <v>0</v>
      </c>
      <c r="AH418" s="1">
        <v>0</v>
      </c>
      <c r="AI418" s="1">
        <v>0</v>
      </c>
      <c r="AJ418" s="1">
        <v>0</v>
      </c>
      <c r="AK418" s="28" t="s">
        <v>3340</v>
      </c>
      <c r="AL418" s="28" t="s">
        <v>3341</v>
      </c>
      <c r="AN418" t="s">
        <v>3994</v>
      </c>
      <c r="AO418" t="s">
        <v>3968</v>
      </c>
    </row>
    <row r="419" spans="1:41" ht="24" customHeight="1">
      <c r="A419">
        <v>418</v>
      </c>
      <c r="B419" t="s">
        <v>3334</v>
      </c>
      <c r="C419" t="s">
        <v>3342</v>
      </c>
      <c r="D419" s="3" t="s">
        <v>320</v>
      </c>
      <c r="E419" s="3"/>
      <c r="F419" s="3"/>
      <c r="G419" t="s">
        <v>3343</v>
      </c>
      <c r="H419" s="3" t="s">
        <v>84</v>
      </c>
      <c r="I419" s="3" t="s">
        <v>2520</v>
      </c>
      <c r="J419">
        <v>90026</v>
      </c>
      <c r="L419" t="s">
        <v>3344</v>
      </c>
      <c r="M419" s="2" t="s">
        <v>3338</v>
      </c>
      <c r="N419" t="s">
        <v>3338</v>
      </c>
      <c r="P419" s="4" t="s">
        <v>3345</v>
      </c>
      <c r="Q419" s="4"/>
      <c r="R419" s="4"/>
      <c r="S419" s="4"/>
      <c r="T419" s="4"/>
      <c r="U419" s="3" t="s">
        <v>237</v>
      </c>
      <c r="V419" s="3">
        <v>0</v>
      </c>
      <c r="W419" s="3">
        <v>3</v>
      </c>
      <c r="X419" s="3"/>
      <c r="Y419" s="3"/>
      <c r="Z419" s="3"/>
      <c r="AA419" s="3"/>
      <c r="AB419" s="3"/>
      <c r="AC419" s="1">
        <v>3</v>
      </c>
      <c r="AD419" s="1">
        <v>0</v>
      </c>
      <c r="AE419" s="1">
        <v>0</v>
      </c>
      <c r="AF419" s="1">
        <v>1</v>
      </c>
      <c r="AG419" s="1">
        <v>0</v>
      </c>
      <c r="AH419" s="1">
        <v>0</v>
      </c>
      <c r="AI419" s="1">
        <v>0</v>
      </c>
      <c r="AJ419" s="1">
        <v>0</v>
      </c>
      <c r="AK419" s="28" t="s">
        <v>3340</v>
      </c>
      <c r="AL419" s="28" t="s">
        <v>3346</v>
      </c>
      <c r="AN419" t="s">
        <v>3994</v>
      </c>
      <c r="AO419" t="s">
        <v>3968</v>
      </c>
    </row>
    <row r="420" spans="1:41" ht="12" customHeight="1">
      <c r="A420">
        <v>419</v>
      </c>
      <c r="B420" t="s">
        <v>3347</v>
      </c>
      <c r="D420" s="3" t="s">
        <v>62</v>
      </c>
      <c r="E420" s="3"/>
      <c r="F420" s="3"/>
      <c r="G420" t="s">
        <v>3348</v>
      </c>
      <c r="H420" s="3" t="s">
        <v>184</v>
      </c>
      <c r="I420" s="3" t="s">
        <v>40</v>
      </c>
      <c r="J420">
        <v>90232</v>
      </c>
      <c r="L420" t="s">
        <v>3349</v>
      </c>
      <c r="M420" s="2" t="s">
        <v>3350</v>
      </c>
      <c r="N420" t="s">
        <v>3351</v>
      </c>
      <c r="P420" s="4" t="s">
        <v>3352</v>
      </c>
      <c r="Q420" s="4"/>
      <c r="R420" s="4"/>
      <c r="S420" s="4"/>
      <c r="T420" s="4"/>
      <c r="U420" s="3" t="s">
        <v>69</v>
      </c>
      <c r="V420" s="3">
        <v>1</v>
      </c>
      <c r="W420" s="3">
        <v>3</v>
      </c>
      <c r="X420" s="3"/>
      <c r="Y420" s="3"/>
      <c r="Z420" s="3"/>
      <c r="AA420" s="3"/>
      <c r="AB420" s="3"/>
      <c r="AC420" s="1">
        <v>1</v>
      </c>
      <c r="AD420" s="1">
        <v>0</v>
      </c>
      <c r="AE420" s="1">
        <v>0</v>
      </c>
      <c r="AF420" s="1">
        <v>1</v>
      </c>
      <c r="AG420" s="1">
        <v>0</v>
      </c>
      <c r="AH420" s="1">
        <v>1</v>
      </c>
      <c r="AI420" s="1">
        <v>1</v>
      </c>
      <c r="AJ420" s="1">
        <v>1</v>
      </c>
      <c r="AK420" s="28" t="s">
        <v>3353</v>
      </c>
      <c r="AL420" s="28" t="s">
        <v>3354</v>
      </c>
      <c r="AN420" s="3" t="s">
        <v>3994</v>
      </c>
      <c r="AO420" t="s">
        <v>3969</v>
      </c>
    </row>
    <row r="421" spans="1:41" ht="12" customHeight="1">
      <c r="A421">
        <v>420</v>
      </c>
      <c r="B421" t="s">
        <v>3355</v>
      </c>
      <c r="C421" t="s">
        <v>319</v>
      </c>
      <c r="D421" s="3" t="s">
        <v>3276</v>
      </c>
      <c r="E421" s="3"/>
      <c r="F421" s="3"/>
      <c r="G421" t="s">
        <v>3356</v>
      </c>
      <c r="H421" s="3" t="s">
        <v>84</v>
      </c>
      <c r="I421" s="3" t="s">
        <v>40</v>
      </c>
      <c r="J421">
        <v>90026</v>
      </c>
      <c r="L421" t="s">
        <v>3357</v>
      </c>
      <c r="M421" s="2" t="s">
        <v>3358</v>
      </c>
      <c r="N421" t="s">
        <v>3359</v>
      </c>
      <c r="P421" s="4" t="s">
        <v>3360</v>
      </c>
      <c r="Q421" s="4"/>
      <c r="R421" s="4"/>
      <c r="S421" s="4"/>
      <c r="T421" s="4"/>
      <c r="U421" s="3" t="s">
        <v>45</v>
      </c>
      <c r="V421" s="3">
        <v>0</v>
      </c>
      <c r="W421" s="3">
        <v>3</v>
      </c>
      <c r="X421" s="3"/>
      <c r="Y421" s="3"/>
      <c r="Z421" s="3"/>
      <c r="AA421" s="3"/>
      <c r="AB421" s="3"/>
      <c r="AC421" s="1">
        <v>1</v>
      </c>
      <c r="AD421" s="1">
        <v>0</v>
      </c>
      <c r="AE421" s="1">
        <v>0</v>
      </c>
      <c r="AF421" s="1">
        <v>1</v>
      </c>
      <c r="AG421" s="1">
        <v>0</v>
      </c>
      <c r="AH421" s="1">
        <v>0</v>
      </c>
      <c r="AI421" s="1">
        <v>1</v>
      </c>
      <c r="AJ421" s="1">
        <v>0</v>
      </c>
      <c r="AK421" s="28" t="s">
        <v>3361</v>
      </c>
      <c r="AL421" s="28" t="s">
        <v>3362</v>
      </c>
      <c r="AN421" t="s">
        <v>3994</v>
      </c>
      <c r="AO421" t="s">
        <v>3970</v>
      </c>
    </row>
    <row r="422" spans="1:41" ht="24">
      <c r="A422">
        <v>421</v>
      </c>
      <c r="B422" t="s">
        <v>3355</v>
      </c>
      <c r="C422" t="s">
        <v>181</v>
      </c>
      <c r="D422" s="3" t="s">
        <v>3276</v>
      </c>
      <c r="E422" s="3"/>
      <c r="F422" s="3"/>
      <c r="G422" t="s">
        <v>3363</v>
      </c>
      <c r="H422" s="3" t="s">
        <v>84</v>
      </c>
      <c r="I422" s="3" t="s">
        <v>40</v>
      </c>
      <c r="J422">
        <v>90028</v>
      </c>
      <c r="L422" t="s">
        <v>3364</v>
      </c>
      <c r="M422" s="2" t="s">
        <v>3358</v>
      </c>
      <c r="N422" t="s">
        <v>3359</v>
      </c>
      <c r="P422" s="4" t="s">
        <v>3365</v>
      </c>
      <c r="Q422" s="4"/>
      <c r="R422" s="4"/>
      <c r="S422" s="4"/>
      <c r="T422" s="4"/>
      <c r="U422" s="3" t="s">
        <v>45</v>
      </c>
      <c r="V422" s="3">
        <v>0</v>
      </c>
      <c r="W422" s="3">
        <v>3</v>
      </c>
      <c r="X422" s="3"/>
      <c r="Y422" s="3"/>
      <c r="Z422" s="3"/>
      <c r="AA422" s="3"/>
      <c r="AB422" s="3"/>
      <c r="AC422" s="1">
        <v>1</v>
      </c>
      <c r="AD422" s="1">
        <v>0</v>
      </c>
      <c r="AE422" s="1">
        <v>0</v>
      </c>
      <c r="AF422" s="1">
        <v>1</v>
      </c>
      <c r="AG422" s="1">
        <v>0</v>
      </c>
      <c r="AH422" s="1">
        <v>0</v>
      </c>
      <c r="AI422" s="1">
        <v>1</v>
      </c>
      <c r="AJ422" s="1">
        <v>0</v>
      </c>
      <c r="AK422" s="28" t="s">
        <v>3361</v>
      </c>
      <c r="AL422" s="28" t="s">
        <v>3362</v>
      </c>
      <c r="AN422" t="s">
        <v>3994</v>
      </c>
      <c r="AO422" t="s">
        <v>3970</v>
      </c>
    </row>
    <row r="423" spans="1:41">
      <c r="A423">
        <v>422</v>
      </c>
      <c r="B423" t="s">
        <v>3366</v>
      </c>
      <c r="D423" s="3" t="s">
        <v>629</v>
      </c>
      <c r="E423" s="3"/>
      <c r="F423" s="3"/>
      <c r="G423" t="s">
        <v>3367</v>
      </c>
      <c r="H423" s="3" t="s">
        <v>571</v>
      </c>
      <c r="I423" s="3" t="s">
        <v>40</v>
      </c>
      <c r="J423">
        <v>90291</v>
      </c>
      <c r="L423" t="s">
        <v>3368</v>
      </c>
      <c r="M423" s="2" t="s">
        <v>3369</v>
      </c>
      <c r="N423" t="s">
        <v>3370</v>
      </c>
      <c r="O423" t="s">
        <v>3371</v>
      </c>
      <c r="P423" t="s">
        <v>3372</v>
      </c>
      <c r="U423" s="3" t="s">
        <v>69</v>
      </c>
      <c r="V423" s="3">
        <v>1</v>
      </c>
      <c r="W423" s="3">
        <v>3</v>
      </c>
      <c r="X423" s="3"/>
      <c r="Y423" s="3"/>
      <c r="Z423" s="3"/>
      <c r="AA423" s="3"/>
      <c r="AB423" s="3"/>
      <c r="AC423" s="1">
        <v>1</v>
      </c>
      <c r="AD423" s="1">
        <v>0</v>
      </c>
      <c r="AE423" s="1">
        <v>0</v>
      </c>
      <c r="AF423" s="1">
        <v>1</v>
      </c>
      <c r="AG423" s="1">
        <v>0</v>
      </c>
      <c r="AH423" s="1">
        <v>1</v>
      </c>
      <c r="AI423" s="1">
        <v>0</v>
      </c>
      <c r="AJ423" s="1">
        <v>1</v>
      </c>
      <c r="AK423" s="28" t="s">
        <v>3373</v>
      </c>
      <c r="AL423" s="28" t="s">
        <v>3374</v>
      </c>
      <c r="AN423" t="s">
        <v>3994</v>
      </c>
      <c r="AO423" t="s">
        <v>3971</v>
      </c>
    </row>
    <row r="424" spans="1:41" ht="12" customHeight="1">
      <c r="A424">
        <v>423</v>
      </c>
      <c r="B424" t="s">
        <v>3375</v>
      </c>
      <c r="C424" s="3" t="s">
        <v>1297</v>
      </c>
      <c r="D424" s="3" t="s">
        <v>62</v>
      </c>
      <c r="E424" s="3" t="s">
        <v>154</v>
      </c>
      <c r="F424" s="3" t="s">
        <v>63</v>
      </c>
      <c r="G424" s="17" t="s">
        <v>3376</v>
      </c>
      <c r="H424" s="3" t="s">
        <v>1297</v>
      </c>
      <c r="I424" s="3" t="s">
        <v>40</v>
      </c>
      <c r="J424">
        <v>90210</v>
      </c>
      <c r="L424" s="17" t="s">
        <v>3377</v>
      </c>
      <c r="M424" s="2" t="s">
        <v>3378</v>
      </c>
      <c r="N424" t="s">
        <v>3379</v>
      </c>
      <c r="P424" s="4" t="s">
        <v>3380</v>
      </c>
      <c r="Q424" s="4"/>
      <c r="R424" s="4"/>
      <c r="S424" s="4"/>
      <c r="T424" s="4"/>
      <c r="U424" s="3" t="s">
        <v>69</v>
      </c>
      <c r="V424" s="3">
        <v>1</v>
      </c>
      <c r="W424" s="3">
        <v>3</v>
      </c>
      <c r="X424" s="3">
        <v>4</v>
      </c>
      <c r="Y424" s="3"/>
      <c r="Z424" s="3"/>
      <c r="AA424" s="3"/>
      <c r="AB424" s="3"/>
      <c r="AC424" s="1">
        <v>3</v>
      </c>
      <c r="AD424" s="1">
        <v>0</v>
      </c>
      <c r="AE424" s="1">
        <v>0</v>
      </c>
      <c r="AF424" s="1">
        <v>1</v>
      </c>
      <c r="AG424" s="1">
        <v>0</v>
      </c>
      <c r="AH424" s="1">
        <v>0</v>
      </c>
      <c r="AI424" s="1">
        <v>0</v>
      </c>
      <c r="AJ424" s="1">
        <v>0</v>
      </c>
      <c r="AK424" s="28" t="s">
        <v>3381</v>
      </c>
      <c r="AL424" s="28" t="s">
        <v>3382</v>
      </c>
      <c r="AN424" t="s">
        <v>3994</v>
      </c>
      <c r="AO424" t="s">
        <v>3972</v>
      </c>
    </row>
    <row r="425" spans="1:41" ht="24" customHeight="1">
      <c r="A425">
        <v>424</v>
      </c>
      <c r="B425" t="s">
        <v>3375</v>
      </c>
      <c r="C425" s="3" t="s">
        <v>3383</v>
      </c>
      <c r="D425" s="3" t="s">
        <v>62</v>
      </c>
      <c r="E425" s="3" t="s">
        <v>154</v>
      </c>
      <c r="F425" s="3" t="s">
        <v>63</v>
      </c>
      <c r="G425" t="s">
        <v>3384</v>
      </c>
      <c r="H425" s="3" t="s">
        <v>3383</v>
      </c>
      <c r="I425" s="3" t="s">
        <v>40</v>
      </c>
      <c r="J425">
        <v>91367</v>
      </c>
      <c r="L425" s="17" t="s">
        <v>3385</v>
      </c>
      <c r="M425" s="2" t="s">
        <v>3378</v>
      </c>
      <c r="N425" t="s">
        <v>3379</v>
      </c>
      <c r="P425" s="4" t="s">
        <v>3386</v>
      </c>
      <c r="Q425" s="4"/>
      <c r="R425" s="4"/>
      <c r="S425" s="4"/>
      <c r="T425" s="4"/>
      <c r="U425" s="3" t="s">
        <v>69</v>
      </c>
      <c r="V425" s="3">
        <v>1</v>
      </c>
      <c r="W425" s="3">
        <v>3</v>
      </c>
      <c r="X425" s="3">
        <v>4</v>
      </c>
      <c r="Y425" s="3"/>
      <c r="Z425" s="3"/>
      <c r="AA425" s="3"/>
      <c r="AB425" s="3"/>
      <c r="AC425" s="1">
        <v>2</v>
      </c>
      <c r="AD425" s="1">
        <v>0</v>
      </c>
      <c r="AE425" s="1">
        <v>0</v>
      </c>
      <c r="AF425" s="1">
        <v>1</v>
      </c>
      <c r="AG425" s="1">
        <v>0</v>
      </c>
      <c r="AH425" s="1">
        <v>0</v>
      </c>
      <c r="AI425" s="1">
        <v>0</v>
      </c>
      <c r="AJ425" s="1">
        <v>1</v>
      </c>
      <c r="AK425" s="28" t="s">
        <v>3387</v>
      </c>
      <c r="AL425" s="28" t="s">
        <v>3382</v>
      </c>
      <c r="AN425" t="s">
        <v>3994</v>
      </c>
      <c r="AO425" t="s">
        <v>3973</v>
      </c>
    </row>
    <row r="426" spans="1:41">
      <c r="A426">
        <v>425</v>
      </c>
      <c r="B426" t="s">
        <v>3388</v>
      </c>
      <c r="D426" s="3" t="s">
        <v>3389</v>
      </c>
      <c r="E426" s="3"/>
      <c r="F426" s="3"/>
      <c r="G426" t="s">
        <v>3390</v>
      </c>
      <c r="H426" s="3" t="s">
        <v>52</v>
      </c>
      <c r="I426" s="3" t="s">
        <v>40</v>
      </c>
      <c r="J426">
        <v>90046</v>
      </c>
      <c r="L426" t="s">
        <v>3391</v>
      </c>
      <c r="M426" s="2" t="s">
        <v>3392</v>
      </c>
      <c r="N426" t="s">
        <v>3393</v>
      </c>
      <c r="P426" t="s">
        <v>2440</v>
      </c>
      <c r="U426" s="3" t="s">
        <v>45</v>
      </c>
      <c r="V426" s="3">
        <v>0</v>
      </c>
      <c r="W426" s="3">
        <v>3</v>
      </c>
      <c r="X426" s="3">
        <v>2</v>
      </c>
      <c r="Y426" s="3"/>
      <c r="Z426" s="3"/>
      <c r="AA426" s="3"/>
      <c r="AB426" s="3"/>
      <c r="AC426" s="1">
        <v>5</v>
      </c>
      <c r="AD426" s="1">
        <v>0</v>
      </c>
      <c r="AE426" s="1">
        <v>1</v>
      </c>
      <c r="AF426" s="1">
        <v>1</v>
      </c>
      <c r="AG426" s="1">
        <v>1</v>
      </c>
      <c r="AH426" s="1">
        <v>0</v>
      </c>
      <c r="AI426" s="1">
        <v>0</v>
      </c>
      <c r="AJ426" s="1">
        <v>1</v>
      </c>
      <c r="AK426" s="28" t="s">
        <v>3394</v>
      </c>
      <c r="AL426" s="28" t="s">
        <v>3395</v>
      </c>
      <c r="AN426" s="3" t="s">
        <v>3994</v>
      </c>
      <c r="AO426" t="s">
        <v>3974</v>
      </c>
    </row>
    <row r="427" spans="1:41" ht="12" customHeight="1">
      <c r="A427">
        <v>426</v>
      </c>
      <c r="B427" t="s">
        <v>3322</v>
      </c>
      <c r="C427" s="3" t="s">
        <v>3396</v>
      </c>
      <c r="D427" s="3" t="s">
        <v>3324</v>
      </c>
      <c r="E427" s="3"/>
      <c r="F427" s="3"/>
      <c r="G427" t="s">
        <v>3397</v>
      </c>
      <c r="H427" s="3" t="s">
        <v>3396</v>
      </c>
      <c r="I427" s="3" t="s">
        <v>40</v>
      </c>
      <c r="J427">
        <v>92708</v>
      </c>
      <c r="L427" t="s">
        <v>3398</v>
      </c>
      <c r="M427" s="2" t="s">
        <v>3399</v>
      </c>
      <c r="N427" t="s">
        <v>3328</v>
      </c>
      <c r="O427" s="2"/>
      <c r="P427" s="4" t="s">
        <v>3329</v>
      </c>
      <c r="Q427" s="4"/>
      <c r="R427" s="4"/>
      <c r="S427" s="4"/>
      <c r="T427" s="4"/>
      <c r="U427" s="3" t="s">
        <v>45</v>
      </c>
      <c r="V427" s="3">
        <v>0</v>
      </c>
      <c r="W427" s="3">
        <v>3</v>
      </c>
      <c r="X427" s="3"/>
      <c r="Y427" s="3"/>
      <c r="Z427" s="3"/>
      <c r="AA427" s="3"/>
      <c r="AB427" s="3"/>
      <c r="AC427" s="1">
        <v>2</v>
      </c>
      <c r="AD427" s="1">
        <v>0</v>
      </c>
      <c r="AE427" s="1">
        <v>0</v>
      </c>
      <c r="AF427" s="1">
        <v>1</v>
      </c>
      <c r="AG427" s="1">
        <v>1</v>
      </c>
      <c r="AH427" s="1">
        <v>0</v>
      </c>
      <c r="AI427" s="1">
        <v>0</v>
      </c>
      <c r="AJ427" s="1">
        <v>0</v>
      </c>
      <c r="AK427" s="28" t="s">
        <v>3330</v>
      </c>
      <c r="AN427" s="3" t="s">
        <v>3994</v>
      </c>
      <c r="AO427" t="s">
        <v>3967</v>
      </c>
    </row>
    <row r="428" spans="1:41" ht="24">
      <c r="A428">
        <v>427</v>
      </c>
      <c r="B428" t="s">
        <v>3322</v>
      </c>
      <c r="C428" s="3" t="s">
        <v>1325</v>
      </c>
      <c r="D428" s="3" t="s">
        <v>3324</v>
      </c>
      <c r="E428" s="3"/>
      <c r="F428" s="3"/>
      <c r="G428" t="s">
        <v>3400</v>
      </c>
      <c r="H428" s="3" t="s">
        <v>1325</v>
      </c>
      <c r="I428" s="3" t="s">
        <v>40</v>
      </c>
      <c r="J428">
        <v>92606</v>
      </c>
      <c r="L428" t="s">
        <v>3401</v>
      </c>
      <c r="M428" s="2" t="s">
        <v>3402</v>
      </c>
      <c r="N428" t="s">
        <v>3328</v>
      </c>
      <c r="O428" s="2"/>
      <c r="P428" s="4" t="s">
        <v>3329</v>
      </c>
      <c r="Q428" s="4"/>
      <c r="R428" s="4"/>
      <c r="S428" s="4"/>
      <c r="T428" s="4"/>
      <c r="U428" s="3" t="s">
        <v>45</v>
      </c>
      <c r="V428" s="3">
        <v>0</v>
      </c>
      <c r="W428" s="3">
        <v>3</v>
      </c>
      <c r="X428" s="3"/>
      <c r="Y428" s="3"/>
      <c r="Z428" s="3"/>
      <c r="AA428" s="3"/>
      <c r="AB428" s="3"/>
      <c r="AC428" s="1">
        <v>2</v>
      </c>
      <c r="AD428" s="1">
        <v>0</v>
      </c>
      <c r="AE428" s="1">
        <v>0</v>
      </c>
      <c r="AF428" s="1">
        <v>1</v>
      </c>
      <c r="AG428" s="1">
        <v>1</v>
      </c>
      <c r="AH428" s="1">
        <v>0</v>
      </c>
      <c r="AI428" s="1">
        <v>0</v>
      </c>
      <c r="AJ428" s="1">
        <v>0</v>
      </c>
      <c r="AK428" s="28" t="s">
        <v>3330</v>
      </c>
      <c r="AN428" s="3" t="s">
        <v>3994</v>
      </c>
      <c r="AO428" t="s">
        <v>3967</v>
      </c>
    </row>
    <row r="429" spans="1:41" ht="24">
      <c r="A429">
        <v>428</v>
      </c>
      <c r="B429" t="s">
        <v>3322</v>
      </c>
      <c r="C429" s="3" t="s">
        <v>3403</v>
      </c>
      <c r="D429" s="3" t="s">
        <v>3324</v>
      </c>
      <c r="E429" s="3"/>
      <c r="F429" s="3"/>
      <c r="G429" t="s">
        <v>3404</v>
      </c>
      <c r="H429" s="3" t="s">
        <v>3403</v>
      </c>
      <c r="I429" s="3" t="s">
        <v>40</v>
      </c>
      <c r="J429">
        <v>91311</v>
      </c>
      <c r="L429" t="s">
        <v>3405</v>
      </c>
      <c r="M429" s="2" t="s">
        <v>3406</v>
      </c>
      <c r="N429" t="s">
        <v>3328</v>
      </c>
      <c r="O429" s="2"/>
      <c r="P429" s="4" t="s">
        <v>3329</v>
      </c>
      <c r="Q429" s="4"/>
      <c r="R429" s="4"/>
      <c r="S429" s="4"/>
      <c r="T429" s="4"/>
      <c r="U429" s="3" t="s">
        <v>45</v>
      </c>
      <c r="V429" s="3">
        <v>0</v>
      </c>
      <c r="W429" s="3">
        <v>3</v>
      </c>
      <c r="X429" s="3"/>
      <c r="Y429" s="3"/>
      <c r="Z429" s="3"/>
      <c r="AA429" s="3"/>
      <c r="AB429" s="3"/>
      <c r="AC429" s="1">
        <v>2</v>
      </c>
      <c r="AD429" s="1">
        <v>0</v>
      </c>
      <c r="AE429" s="1">
        <v>0</v>
      </c>
      <c r="AF429" s="1">
        <v>1</v>
      </c>
      <c r="AG429" s="1">
        <v>1</v>
      </c>
      <c r="AH429" s="1">
        <v>0</v>
      </c>
      <c r="AI429" s="1">
        <v>0</v>
      </c>
      <c r="AJ429" s="1">
        <v>0</v>
      </c>
      <c r="AK429" s="28" t="s">
        <v>3330</v>
      </c>
      <c r="AN429" s="3" t="s">
        <v>3994</v>
      </c>
      <c r="AO429" t="s">
        <v>3967</v>
      </c>
    </row>
    <row r="430" spans="1:41" ht="36" customHeight="1">
      <c r="A430">
        <v>429</v>
      </c>
      <c r="B430" t="s">
        <v>3322</v>
      </c>
      <c r="C430" s="3" t="s">
        <v>594</v>
      </c>
      <c r="D430" s="3" t="s">
        <v>3324</v>
      </c>
      <c r="E430" s="3"/>
      <c r="F430" s="3"/>
      <c r="G430" t="s">
        <v>3407</v>
      </c>
      <c r="H430" s="3" t="s">
        <v>594</v>
      </c>
      <c r="I430" s="3" t="s">
        <v>40</v>
      </c>
      <c r="J430">
        <v>91107</v>
      </c>
      <c r="L430" t="s">
        <v>3408</v>
      </c>
      <c r="M430" s="2" t="s">
        <v>3409</v>
      </c>
      <c r="N430" t="s">
        <v>3328</v>
      </c>
      <c r="O430" s="2"/>
      <c r="P430" s="4" t="s">
        <v>3329</v>
      </c>
      <c r="Q430" s="4"/>
      <c r="R430" s="4"/>
      <c r="S430" s="4"/>
      <c r="T430" s="4"/>
      <c r="U430" s="3" t="s">
        <v>45</v>
      </c>
      <c r="V430" s="3">
        <v>0</v>
      </c>
      <c r="W430" s="3">
        <v>3</v>
      </c>
      <c r="X430" s="3"/>
      <c r="Y430" s="3"/>
      <c r="Z430" s="3"/>
      <c r="AA430" s="3"/>
      <c r="AB430" s="3"/>
      <c r="AC430" s="1">
        <v>2</v>
      </c>
      <c r="AD430" s="1">
        <v>0</v>
      </c>
      <c r="AE430" s="1">
        <v>0</v>
      </c>
      <c r="AF430" s="1">
        <v>1</v>
      </c>
      <c r="AG430" s="1">
        <v>1</v>
      </c>
      <c r="AH430" s="1">
        <v>0</v>
      </c>
      <c r="AI430" s="1">
        <v>0</v>
      </c>
      <c r="AJ430" s="1">
        <v>0</v>
      </c>
      <c r="AK430" s="28" t="s">
        <v>3330</v>
      </c>
      <c r="AN430" s="3" t="s">
        <v>3994</v>
      </c>
      <c r="AO430" t="s">
        <v>3967</v>
      </c>
    </row>
    <row r="431" spans="1:41" ht="36" customHeight="1">
      <c r="A431">
        <v>430</v>
      </c>
      <c r="B431" t="s">
        <v>3322</v>
      </c>
      <c r="C431" s="3" t="s">
        <v>1244</v>
      </c>
      <c r="D431" s="3" t="s">
        <v>3324</v>
      </c>
      <c r="E431" s="3"/>
      <c r="F431" s="3"/>
      <c r="G431" s="3" t="s">
        <v>3410</v>
      </c>
      <c r="H431" s="3" t="s">
        <v>1244</v>
      </c>
      <c r="I431" s="3" t="s">
        <v>40</v>
      </c>
      <c r="J431">
        <v>91362</v>
      </c>
      <c r="L431" s="3" t="s">
        <v>3411</v>
      </c>
      <c r="M431" s="2" t="s">
        <v>3409</v>
      </c>
      <c r="N431" t="s">
        <v>3328</v>
      </c>
      <c r="O431" s="2"/>
      <c r="P431" s="4" t="s">
        <v>3329</v>
      </c>
      <c r="Q431" s="4"/>
      <c r="R431" s="4"/>
      <c r="S431" s="4"/>
      <c r="T431" s="4"/>
      <c r="U431" s="3" t="s">
        <v>45</v>
      </c>
      <c r="V431" s="3">
        <v>0</v>
      </c>
      <c r="W431" s="3">
        <v>3</v>
      </c>
      <c r="X431" s="3"/>
      <c r="Y431" s="3"/>
      <c r="Z431" s="3"/>
      <c r="AA431" s="3"/>
      <c r="AB431" s="3"/>
      <c r="AC431" s="1">
        <v>2</v>
      </c>
      <c r="AD431" s="1">
        <v>0</v>
      </c>
      <c r="AE431" s="1">
        <v>0</v>
      </c>
      <c r="AF431" s="1">
        <v>1</v>
      </c>
      <c r="AG431" s="1">
        <v>1</v>
      </c>
      <c r="AH431" s="1">
        <v>0</v>
      </c>
      <c r="AI431" s="1">
        <v>0</v>
      </c>
      <c r="AJ431" s="1">
        <v>0</v>
      </c>
      <c r="AK431" s="28" t="s">
        <v>3330</v>
      </c>
      <c r="AN431" s="3" t="s">
        <v>3994</v>
      </c>
      <c r="AO431" t="s">
        <v>3967</v>
      </c>
    </row>
    <row r="432" spans="1:41" ht="24" customHeight="1">
      <c r="A432">
        <v>431</v>
      </c>
      <c r="B432" t="s">
        <v>3412</v>
      </c>
      <c r="D432" t="s">
        <v>62</v>
      </c>
      <c r="E432" s="3" t="s">
        <v>143</v>
      </c>
      <c r="G432" t="s">
        <v>3413</v>
      </c>
      <c r="H432" t="s">
        <v>571</v>
      </c>
      <c r="I432" t="s">
        <v>40</v>
      </c>
      <c r="J432">
        <v>90291</v>
      </c>
      <c r="L432" t="s">
        <v>3414</v>
      </c>
      <c r="M432" s="2" t="s">
        <v>3415</v>
      </c>
      <c r="N432" t="s">
        <v>3415</v>
      </c>
      <c r="O432" t="s">
        <v>3416</v>
      </c>
      <c r="P432" t="s">
        <v>3417</v>
      </c>
      <c r="U432" t="s">
        <v>45</v>
      </c>
      <c r="V432">
        <v>1</v>
      </c>
      <c r="W432">
        <v>3</v>
      </c>
      <c r="AC432" s="1">
        <v>5</v>
      </c>
      <c r="AD432" s="1">
        <v>1</v>
      </c>
      <c r="AE432" s="1">
        <v>0</v>
      </c>
      <c r="AF432" s="1">
        <v>1</v>
      </c>
      <c r="AG432" s="1">
        <v>1</v>
      </c>
      <c r="AH432" s="1">
        <v>0</v>
      </c>
      <c r="AI432" s="1">
        <v>1</v>
      </c>
      <c r="AJ432" s="1">
        <v>1</v>
      </c>
      <c r="AK432" s="28" t="s">
        <v>3418</v>
      </c>
      <c r="AL432" s="28" t="s">
        <v>3419</v>
      </c>
      <c r="AN432" s="3" t="s">
        <v>3994</v>
      </c>
      <c r="AO432" t="s">
        <v>3975</v>
      </c>
    </row>
    <row r="433" spans="1:41" ht="24" customHeight="1">
      <c r="A433">
        <v>432</v>
      </c>
      <c r="B433" t="s">
        <v>3420</v>
      </c>
      <c r="D433" t="s">
        <v>49</v>
      </c>
      <c r="G433" t="s">
        <v>3421</v>
      </c>
      <c r="H433" t="s">
        <v>1297</v>
      </c>
      <c r="I433" t="s">
        <v>40</v>
      </c>
      <c r="J433">
        <v>90210</v>
      </c>
      <c r="L433" s="3" t="s">
        <v>3422</v>
      </c>
      <c r="M433" s="2" t="s">
        <v>3423</v>
      </c>
      <c r="N433" t="s">
        <v>3424</v>
      </c>
      <c r="P433" s="6" t="s">
        <v>3425</v>
      </c>
      <c r="Q433" s="6"/>
      <c r="R433" s="6"/>
      <c r="S433" s="6"/>
      <c r="T433" s="6"/>
      <c r="U433" s="3" t="s">
        <v>69</v>
      </c>
      <c r="V433" s="3">
        <v>1</v>
      </c>
      <c r="W433" s="3">
        <v>4</v>
      </c>
      <c r="X433" s="3"/>
      <c r="Y433" s="3"/>
      <c r="Z433" s="3"/>
      <c r="AA433" s="3"/>
      <c r="AB433" s="3"/>
      <c r="AC433" s="1">
        <v>3</v>
      </c>
      <c r="AD433" s="7">
        <v>0</v>
      </c>
      <c r="AE433" s="7">
        <v>0</v>
      </c>
      <c r="AF433" s="7">
        <v>0</v>
      </c>
      <c r="AG433" s="7">
        <v>0</v>
      </c>
      <c r="AH433" s="7">
        <v>0</v>
      </c>
      <c r="AI433" s="7">
        <v>0</v>
      </c>
      <c r="AJ433" s="7">
        <v>1</v>
      </c>
      <c r="AK433" s="29" t="s">
        <v>3426</v>
      </c>
      <c r="AL433" s="29" t="s">
        <v>3427</v>
      </c>
      <c r="AM433" s="29"/>
      <c r="AN433" s="3" t="s">
        <v>3994</v>
      </c>
      <c r="AO433" t="s">
        <v>3976</v>
      </c>
    </row>
    <row r="434" spans="1:41" ht="12" customHeight="1">
      <c r="A434">
        <v>433</v>
      </c>
      <c r="B434" s="3" t="s">
        <v>3428</v>
      </c>
      <c r="C434" s="3" t="s">
        <v>3429</v>
      </c>
      <c r="D434" s="3" t="s">
        <v>62</v>
      </c>
      <c r="E434" s="3" t="s">
        <v>143</v>
      </c>
      <c r="F434" s="3"/>
      <c r="G434" s="3" t="s">
        <v>3430</v>
      </c>
      <c r="H434" s="3" t="s">
        <v>882</v>
      </c>
      <c r="I434" s="3" t="s">
        <v>367</v>
      </c>
      <c r="J434">
        <v>60613</v>
      </c>
      <c r="L434" s="3" t="s">
        <v>3431</v>
      </c>
      <c r="M434" s="2" t="s">
        <v>3432</v>
      </c>
      <c r="N434" t="s">
        <v>3432</v>
      </c>
      <c r="O434" t="s">
        <v>3433</v>
      </c>
      <c r="P434" s="6" t="s">
        <v>3434</v>
      </c>
      <c r="Q434" s="6"/>
      <c r="R434" s="6"/>
      <c r="S434" s="6"/>
      <c r="T434" s="6"/>
      <c r="U434" s="3" t="s">
        <v>45</v>
      </c>
      <c r="V434" s="3">
        <v>1</v>
      </c>
      <c r="W434" s="3">
        <v>3</v>
      </c>
      <c r="X434" s="3"/>
      <c r="Y434" s="3"/>
      <c r="Z434" s="3"/>
      <c r="AA434" s="3"/>
      <c r="AB434" s="3"/>
      <c r="AC434" s="1">
        <v>2</v>
      </c>
      <c r="AD434" s="7">
        <v>0</v>
      </c>
      <c r="AE434" s="7">
        <v>0</v>
      </c>
      <c r="AF434" s="7">
        <v>1</v>
      </c>
      <c r="AG434" s="7">
        <v>0</v>
      </c>
      <c r="AH434" s="7">
        <v>1</v>
      </c>
      <c r="AI434" s="7">
        <v>1</v>
      </c>
      <c r="AJ434" s="7">
        <v>0</v>
      </c>
      <c r="AK434" s="29" t="s">
        <v>3435</v>
      </c>
      <c r="AL434" s="29" t="s">
        <v>3436</v>
      </c>
      <c r="AM434" s="29"/>
      <c r="AN434" s="3" t="s">
        <v>3994</v>
      </c>
      <c r="AO434" t="s">
        <v>3977</v>
      </c>
    </row>
    <row r="435" spans="1:41" ht="48" customHeight="1">
      <c r="A435">
        <v>434</v>
      </c>
      <c r="B435" s="3" t="s">
        <v>3428</v>
      </c>
      <c r="C435" s="3" t="s">
        <v>3437</v>
      </c>
      <c r="D435" s="3" t="s">
        <v>62</v>
      </c>
      <c r="E435" s="3" t="s">
        <v>143</v>
      </c>
      <c r="F435" s="3"/>
      <c r="G435" s="3" t="s">
        <v>3438</v>
      </c>
      <c r="H435" s="3" t="s">
        <v>882</v>
      </c>
      <c r="I435" s="3" t="s">
        <v>367</v>
      </c>
      <c r="J435">
        <v>60660</v>
      </c>
      <c r="L435" s="3" t="s">
        <v>3439</v>
      </c>
      <c r="M435" s="2" t="s">
        <v>3440</v>
      </c>
      <c r="N435" t="s">
        <v>3440</v>
      </c>
      <c r="O435" t="s">
        <v>3441</v>
      </c>
      <c r="P435" s="6" t="s">
        <v>3434</v>
      </c>
      <c r="Q435" s="6"/>
      <c r="R435" s="6"/>
      <c r="S435" s="6"/>
      <c r="T435" s="6"/>
      <c r="U435" s="3" t="s">
        <v>45</v>
      </c>
      <c r="V435" s="3">
        <v>1</v>
      </c>
      <c r="W435" s="3">
        <v>3</v>
      </c>
      <c r="X435" s="3"/>
      <c r="Y435" s="3"/>
      <c r="Z435" s="3"/>
      <c r="AA435" s="3"/>
      <c r="AB435" s="3"/>
      <c r="AC435" s="1">
        <v>2</v>
      </c>
      <c r="AD435" s="7">
        <v>0</v>
      </c>
      <c r="AE435" s="7">
        <v>0</v>
      </c>
      <c r="AF435" s="7">
        <v>1</v>
      </c>
      <c r="AG435" s="7">
        <v>0</v>
      </c>
      <c r="AH435" s="7">
        <v>1</v>
      </c>
      <c r="AI435" s="7">
        <v>1</v>
      </c>
      <c r="AJ435" s="7">
        <v>0</v>
      </c>
      <c r="AK435" s="29" t="s">
        <v>3442</v>
      </c>
      <c r="AL435" s="29" t="s">
        <v>3436</v>
      </c>
      <c r="AM435" s="29"/>
      <c r="AN435" s="3" t="s">
        <v>3994</v>
      </c>
      <c r="AO435" t="s">
        <v>3977</v>
      </c>
    </row>
    <row r="436" spans="1:41" ht="36" customHeight="1">
      <c r="A436">
        <v>435</v>
      </c>
      <c r="B436" s="3" t="s">
        <v>3443</v>
      </c>
      <c r="C436" s="3" t="s">
        <v>3444</v>
      </c>
      <c r="D436" s="3" t="s">
        <v>103</v>
      </c>
      <c r="E436" s="3" t="s">
        <v>143</v>
      </c>
      <c r="F436" s="3"/>
      <c r="G436" t="s">
        <v>3445</v>
      </c>
      <c r="H436" s="3" t="s">
        <v>621</v>
      </c>
      <c r="I436" s="3" t="s">
        <v>622</v>
      </c>
      <c r="J436">
        <v>70115</v>
      </c>
      <c r="L436" t="s">
        <v>3446</v>
      </c>
      <c r="M436" t="s">
        <v>3447</v>
      </c>
      <c r="N436" t="s">
        <v>3448</v>
      </c>
      <c r="P436" t="s">
        <v>2793</v>
      </c>
      <c r="U436" s="3" t="s">
        <v>237</v>
      </c>
      <c r="V436" s="3">
        <v>0</v>
      </c>
      <c r="W436" s="3">
        <v>3</v>
      </c>
      <c r="X436" s="3"/>
      <c r="Y436" s="3"/>
      <c r="Z436" s="3"/>
      <c r="AA436" s="3"/>
      <c r="AB436" s="3"/>
      <c r="AC436" s="1">
        <v>3</v>
      </c>
      <c r="AD436" s="1">
        <v>0</v>
      </c>
      <c r="AE436" s="1">
        <v>1</v>
      </c>
      <c r="AF436" s="1">
        <v>1</v>
      </c>
      <c r="AG436" s="1">
        <v>0</v>
      </c>
      <c r="AH436" s="1">
        <v>0</v>
      </c>
      <c r="AI436" s="1">
        <v>0</v>
      </c>
      <c r="AJ436" s="1">
        <v>0</v>
      </c>
      <c r="AK436" s="28" t="s">
        <v>3449</v>
      </c>
      <c r="AL436" s="28" t="s">
        <v>3450</v>
      </c>
      <c r="AM436" s="28" t="s">
        <v>3451</v>
      </c>
      <c r="AN436" s="3" t="s">
        <v>3996</v>
      </c>
      <c r="AO436" t="s">
        <v>3978</v>
      </c>
    </row>
    <row r="437" spans="1:41" ht="49" customHeight="1">
      <c r="A437">
        <v>436</v>
      </c>
      <c r="B437" s="3" t="s">
        <v>3452</v>
      </c>
      <c r="G437" s="21" t="s">
        <v>3453</v>
      </c>
      <c r="H437" s="3" t="s">
        <v>3454</v>
      </c>
      <c r="I437" s="3" t="s">
        <v>40</v>
      </c>
      <c r="J437">
        <v>91030</v>
      </c>
      <c r="L437" s="3" t="s">
        <v>3455</v>
      </c>
      <c r="M437" s="2" t="s">
        <v>3456</v>
      </c>
      <c r="N437" t="s">
        <v>3456</v>
      </c>
      <c r="P437" s="6" t="s">
        <v>3457</v>
      </c>
      <c r="Q437" s="6"/>
      <c r="R437" s="6"/>
      <c r="S437" s="6"/>
      <c r="T437" s="6"/>
      <c r="U437" s="3" t="s">
        <v>45</v>
      </c>
      <c r="V437" s="3">
        <v>0</v>
      </c>
      <c r="W437" s="3">
        <v>3</v>
      </c>
      <c r="X437" s="3"/>
      <c r="Y437" s="3"/>
      <c r="Z437" s="3"/>
      <c r="AA437" s="3"/>
      <c r="AB437" s="3"/>
      <c r="AC437" s="1">
        <v>2</v>
      </c>
      <c r="AD437" s="7">
        <v>0</v>
      </c>
      <c r="AE437" s="7">
        <v>0</v>
      </c>
      <c r="AF437" s="7">
        <v>1</v>
      </c>
      <c r="AG437" s="7">
        <v>0</v>
      </c>
      <c r="AH437" s="7">
        <v>0</v>
      </c>
      <c r="AI437" s="7">
        <v>0</v>
      </c>
      <c r="AJ437" s="7">
        <v>0</v>
      </c>
      <c r="AK437" s="29" t="s">
        <v>3458</v>
      </c>
      <c r="AL437" s="29" t="s">
        <v>3459</v>
      </c>
      <c r="AM437" s="29"/>
      <c r="AN437" s="3" t="s">
        <v>4001</v>
      </c>
      <c r="AO437" t="s">
        <v>3979</v>
      </c>
    </row>
    <row r="438" spans="1:41" ht="24" customHeight="1">
      <c r="A438">
        <v>437</v>
      </c>
      <c r="B438" t="s">
        <v>3460</v>
      </c>
      <c r="C438" s="3"/>
      <c r="D438" s="3" t="s">
        <v>3461</v>
      </c>
      <c r="E438" s="3"/>
      <c r="F438" s="3"/>
      <c r="G438" s="3" t="s">
        <v>3462</v>
      </c>
      <c r="H438" s="3" t="s">
        <v>84</v>
      </c>
      <c r="I438" s="3" t="s">
        <v>40</v>
      </c>
      <c r="J438">
        <v>90013</v>
      </c>
      <c r="L438" s="3" t="s">
        <v>3463</v>
      </c>
      <c r="M438" s="2" t="s">
        <v>3464</v>
      </c>
      <c r="N438" t="s">
        <v>3465</v>
      </c>
      <c r="P438" s="6" t="s">
        <v>3466</v>
      </c>
      <c r="Q438" s="6"/>
      <c r="R438" s="6"/>
      <c r="S438" s="6"/>
      <c r="T438" s="6"/>
      <c r="U438" s="3" t="s">
        <v>45</v>
      </c>
      <c r="V438" s="3">
        <v>1</v>
      </c>
      <c r="W438" s="3">
        <v>3</v>
      </c>
      <c r="X438" s="3">
        <v>4</v>
      </c>
      <c r="Y438" s="3"/>
      <c r="Z438" s="3"/>
      <c r="AA438" s="3"/>
      <c r="AB438" s="3"/>
      <c r="AC438" s="1">
        <v>1</v>
      </c>
      <c r="AD438" s="7">
        <v>0</v>
      </c>
      <c r="AE438" s="7">
        <v>0</v>
      </c>
      <c r="AF438" s="7">
        <v>1</v>
      </c>
      <c r="AG438" s="7">
        <v>0</v>
      </c>
      <c r="AH438" s="7">
        <v>0</v>
      </c>
      <c r="AI438" s="7">
        <v>0</v>
      </c>
      <c r="AJ438" s="7">
        <v>1</v>
      </c>
      <c r="AK438" s="29" t="s">
        <v>3467</v>
      </c>
      <c r="AL438" s="29" t="s">
        <v>3468</v>
      </c>
      <c r="AM438" s="29"/>
      <c r="AN438" s="3" t="s">
        <v>3994</v>
      </c>
      <c r="AO438" t="s">
        <v>3980</v>
      </c>
    </row>
    <row r="439" spans="1:41" ht="36" customHeight="1">
      <c r="A439">
        <v>438</v>
      </c>
      <c r="B439" s="3" t="s">
        <v>3469</v>
      </c>
      <c r="D439" s="3" t="s">
        <v>62</v>
      </c>
      <c r="E439" s="3" t="s">
        <v>123</v>
      </c>
      <c r="F439" s="3"/>
      <c r="G439" s="3" t="s">
        <v>3470</v>
      </c>
      <c r="H439" s="3" t="s">
        <v>84</v>
      </c>
      <c r="I439" s="3" t="s">
        <v>2520</v>
      </c>
      <c r="J439">
        <v>90046</v>
      </c>
      <c r="L439" s="3" t="s">
        <v>3471</v>
      </c>
      <c r="M439" s="2" t="s">
        <v>3472</v>
      </c>
      <c r="N439" t="s">
        <v>3472</v>
      </c>
      <c r="O439" t="s">
        <v>3473</v>
      </c>
      <c r="P439" s="6" t="s">
        <v>3474</v>
      </c>
      <c r="Q439" s="6"/>
      <c r="R439" s="6"/>
      <c r="S439" s="6"/>
      <c r="T439" s="6"/>
      <c r="U439" s="3" t="s">
        <v>69</v>
      </c>
      <c r="V439" s="3">
        <v>1</v>
      </c>
      <c r="W439" s="3">
        <v>3</v>
      </c>
      <c r="X439" s="3">
        <v>4</v>
      </c>
      <c r="Y439" s="3"/>
      <c r="Z439" s="3"/>
      <c r="AA439" s="3"/>
      <c r="AB439" s="3"/>
      <c r="AC439" s="1">
        <v>2</v>
      </c>
      <c r="AD439" s="7">
        <v>0</v>
      </c>
      <c r="AE439" s="7">
        <v>0</v>
      </c>
      <c r="AF439" s="7">
        <v>0</v>
      </c>
      <c r="AG439" s="7">
        <v>0</v>
      </c>
      <c r="AH439" s="7">
        <v>1</v>
      </c>
      <c r="AI439" s="7">
        <v>1</v>
      </c>
      <c r="AJ439" s="7">
        <v>0</v>
      </c>
      <c r="AK439" s="29" t="s">
        <v>3475</v>
      </c>
      <c r="AL439" s="29" t="s">
        <v>3476</v>
      </c>
      <c r="AM439" s="29" t="s">
        <v>3477</v>
      </c>
      <c r="AN439" t="s">
        <v>3994</v>
      </c>
      <c r="AO439" t="s">
        <v>3981</v>
      </c>
    </row>
    <row r="440" spans="1:41" ht="24" customHeight="1">
      <c r="A440">
        <v>439</v>
      </c>
      <c r="B440" s="3" t="s">
        <v>3478</v>
      </c>
      <c r="D440" s="3" t="s">
        <v>49</v>
      </c>
      <c r="E440" s="3"/>
      <c r="F440" s="3"/>
      <c r="G440" s="3" t="s">
        <v>3479</v>
      </c>
      <c r="H440" s="3" t="s">
        <v>181</v>
      </c>
      <c r="I440" s="3" t="s">
        <v>40</v>
      </c>
      <c r="J440">
        <v>90028</v>
      </c>
      <c r="L440" s="3" t="s">
        <v>3480</v>
      </c>
      <c r="M440" s="2" t="s">
        <v>3481</v>
      </c>
      <c r="N440" t="s">
        <v>3481</v>
      </c>
      <c r="O440" t="s">
        <v>3482</v>
      </c>
      <c r="P440" s="3" t="s">
        <v>3483</v>
      </c>
      <c r="Q440" s="3"/>
      <c r="R440" s="3"/>
      <c r="S440" s="3"/>
      <c r="T440" s="3"/>
      <c r="U440" s="3" t="s">
        <v>45</v>
      </c>
      <c r="V440" s="3">
        <v>1</v>
      </c>
      <c r="W440" s="3">
        <v>3</v>
      </c>
      <c r="X440" s="3">
        <v>4</v>
      </c>
      <c r="Y440" s="3"/>
      <c r="Z440" s="3"/>
      <c r="AA440" s="3"/>
      <c r="AB440" s="3"/>
      <c r="AC440" s="1">
        <v>2</v>
      </c>
      <c r="AD440" s="7">
        <v>1</v>
      </c>
      <c r="AE440" s="7">
        <v>0</v>
      </c>
      <c r="AF440" s="7">
        <v>1</v>
      </c>
      <c r="AG440" s="7">
        <v>1</v>
      </c>
      <c r="AH440" s="7">
        <v>0</v>
      </c>
      <c r="AI440" s="7">
        <v>0</v>
      </c>
      <c r="AJ440" s="7">
        <v>0</v>
      </c>
      <c r="AK440" s="29" t="s">
        <v>3484</v>
      </c>
      <c r="AL440" s="29" t="s">
        <v>3485</v>
      </c>
      <c r="AM440" s="29"/>
      <c r="AN440" s="3" t="s">
        <v>3994</v>
      </c>
      <c r="AO440" t="s">
        <v>3982</v>
      </c>
    </row>
    <row r="441" spans="1:41" ht="12" customHeight="1">
      <c r="A441">
        <v>440</v>
      </c>
      <c r="B441" s="3" t="s">
        <v>3486</v>
      </c>
      <c r="D441" s="3" t="s">
        <v>3487</v>
      </c>
      <c r="E441" s="3"/>
      <c r="F441" s="3"/>
      <c r="G441" s="3" t="s">
        <v>3488</v>
      </c>
      <c r="H441" s="3" t="s">
        <v>84</v>
      </c>
      <c r="I441" s="3" t="s">
        <v>40</v>
      </c>
      <c r="J441">
        <v>90013</v>
      </c>
      <c r="L441" s="3" t="s">
        <v>3489</v>
      </c>
      <c r="M441" s="2" t="s">
        <v>3490</v>
      </c>
      <c r="N441" t="s">
        <v>3490</v>
      </c>
      <c r="P441" s="6" t="s">
        <v>3491</v>
      </c>
      <c r="Q441" s="6"/>
      <c r="R441" s="6"/>
      <c r="S441" s="6"/>
      <c r="T441" s="6"/>
      <c r="U441" s="3" t="s">
        <v>45</v>
      </c>
      <c r="V441" s="3">
        <v>1</v>
      </c>
      <c r="W441" s="3">
        <v>3</v>
      </c>
      <c r="X441" s="3">
        <v>4</v>
      </c>
      <c r="Y441" s="3"/>
      <c r="Z441" s="3"/>
      <c r="AA441" s="3"/>
      <c r="AB441" s="3"/>
      <c r="AC441" s="1">
        <v>2</v>
      </c>
      <c r="AD441" s="7">
        <v>0</v>
      </c>
      <c r="AE441" s="7">
        <v>0</v>
      </c>
      <c r="AF441" s="7">
        <v>1</v>
      </c>
      <c r="AG441" s="7">
        <v>0</v>
      </c>
      <c r="AH441" s="7">
        <v>0</v>
      </c>
      <c r="AI441" s="7">
        <v>0</v>
      </c>
      <c r="AJ441" s="7">
        <v>1</v>
      </c>
      <c r="AK441" s="29" t="s">
        <v>3492</v>
      </c>
      <c r="AL441" s="29" t="s">
        <v>3493</v>
      </c>
      <c r="AM441" s="29"/>
      <c r="AN441" t="s">
        <v>3994</v>
      </c>
      <c r="AO441" t="s">
        <v>3983</v>
      </c>
    </row>
    <row r="442" spans="1:41" ht="48">
      <c r="A442">
        <v>441</v>
      </c>
      <c r="B442" s="3" t="s">
        <v>3494</v>
      </c>
      <c r="C442" s="3" t="s">
        <v>3495</v>
      </c>
      <c r="D442" s="3" t="s">
        <v>62</v>
      </c>
      <c r="E442" s="3"/>
      <c r="F442" s="3"/>
      <c r="G442" s="3" t="s">
        <v>3496</v>
      </c>
      <c r="H442" s="3" t="s">
        <v>3495</v>
      </c>
      <c r="I442" s="3" t="s">
        <v>40</v>
      </c>
      <c r="J442">
        <v>91502</v>
      </c>
      <c r="L442" s="3" t="s">
        <v>3497</v>
      </c>
      <c r="M442" s="2" t="s">
        <v>3498</v>
      </c>
      <c r="N442" t="s">
        <v>3498</v>
      </c>
      <c r="P442" s="6" t="s">
        <v>3499</v>
      </c>
      <c r="Q442" s="6"/>
      <c r="R442" s="6"/>
      <c r="S442" s="6"/>
      <c r="T442" s="6"/>
      <c r="U442" s="3" t="s">
        <v>45</v>
      </c>
      <c r="V442" s="3">
        <v>1</v>
      </c>
      <c r="W442" s="3">
        <v>3</v>
      </c>
      <c r="X442" s="3"/>
      <c r="Y442" s="3"/>
      <c r="Z442" s="3"/>
      <c r="AA442" s="3"/>
      <c r="AB442" s="3"/>
      <c r="AC442" s="1">
        <v>2</v>
      </c>
      <c r="AD442" s="7">
        <v>0</v>
      </c>
      <c r="AE442" s="7">
        <v>0</v>
      </c>
      <c r="AF442" s="7">
        <v>1</v>
      </c>
      <c r="AG442" s="7">
        <v>1</v>
      </c>
      <c r="AH442" s="7">
        <v>1</v>
      </c>
      <c r="AI442" s="7">
        <v>1</v>
      </c>
      <c r="AJ442" s="7">
        <v>1</v>
      </c>
      <c r="AK442" s="29" t="s">
        <v>3500</v>
      </c>
      <c r="AL442" s="29" t="s">
        <v>3501</v>
      </c>
      <c r="AM442" s="29"/>
      <c r="AN442" t="s">
        <v>3994</v>
      </c>
      <c r="AO442" t="s">
        <v>3984</v>
      </c>
    </row>
    <row r="443" spans="1:41" ht="48">
      <c r="A443">
        <v>442</v>
      </c>
      <c r="B443" s="3" t="s">
        <v>3494</v>
      </c>
      <c r="C443" s="3" t="s">
        <v>3502</v>
      </c>
      <c r="D443" s="3" t="s">
        <v>62</v>
      </c>
      <c r="E443" s="3"/>
      <c r="F443" s="3"/>
      <c r="G443" s="3" t="s">
        <v>3503</v>
      </c>
      <c r="H443" s="3" t="s">
        <v>3504</v>
      </c>
      <c r="I443" s="3" t="s">
        <v>40</v>
      </c>
      <c r="J443">
        <v>91210</v>
      </c>
      <c r="L443" s="3" t="s">
        <v>3505</v>
      </c>
      <c r="M443" s="2" t="s">
        <v>3498</v>
      </c>
      <c r="N443" t="s">
        <v>3498</v>
      </c>
      <c r="P443" s="6" t="s">
        <v>3506</v>
      </c>
      <c r="Q443" s="6"/>
      <c r="R443" s="6"/>
      <c r="S443" s="6"/>
      <c r="T443" s="6"/>
      <c r="U443" s="3" t="s">
        <v>45</v>
      </c>
      <c r="V443" s="3">
        <v>1</v>
      </c>
      <c r="W443" s="3">
        <v>1</v>
      </c>
      <c r="X443" s="3"/>
      <c r="Y443" s="3"/>
      <c r="Z443" s="3"/>
      <c r="AA443" s="3"/>
      <c r="AB443" s="3"/>
      <c r="AC443" s="1">
        <v>2</v>
      </c>
      <c r="AD443" s="7">
        <v>0</v>
      </c>
      <c r="AE443" s="7">
        <v>0</v>
      </c>
      <c r="AF443" s="7">
        <v>1</v>
      </c>
      <c r="AG443" s="7">
        <v>1</v>
      </c>
      <c r="AH443" s="7">
        <v>1</v>
      </c>
      <c r="AI443" s="7">
        <v>1</v>
      </c>
      <c r="AJ443" s="7">
        <v>1</v>
      </c>
      <c r="AK443" s="29" t="s">
        <v>3500</v>
      </c>
      <c r="AL443" s="29" t="s">
        <v>3501</v>
      </c>
      <c r="AM443" s="29"/>
      <c r="AN443" t="s">
        <v>3994</v>
      </c>
      <c r="AO443" t="s">
        <v>3984</v>
      </c>
    </row>
    <row r="444" spans="1:41" ht="36">
      <c r="A444">
        <v>443</v>
      </c>
      <c r="B444" s="3" t="s">
        <v>3507</v>
      </c>
      <c r="C444" s="3"/>
      <c r="D444" s="3" t="s">
        <v>3508</v>
      </c>
      <c r="E444" s="3" t="s">
        <v>63</v>
      </c>
      <c r="F444" s="3"/>
      <c r="G444" s="3" t="s">
        <v>3509</v>
      </c>
      <c r="H444" s="3" t="s">
        <v>84</v>
      </c>
      <c r="I444" s="3" t="s">
        <v>40</v>
      </c>
      <c r="J444">
        <v>90013</v>
      </c>
      <c r="L444" s="3" t="s">
        <v>3510</v>
      </c>
      <c r="M444" s="3" t="s">
        <v>3511</v>
      </c>
      <c r="N444" t="s">
        <v>3512</v>
      </c>
      <c r="P444" s="6" t="s">
        <v>3513</v>
      </c>
      <c r="Q444" s="6"/>
      <c r="R444" s="6"/>
      <c r="S444" s="6"/>
      <c r="T444" s="6"/>
      <c r="U444" s="3" t="s">
        <v>45</v>
      </c>
      <c r="V444" s="3">
        <v>1</v>
      </c>
      <c r="W444" s="3">
        <v>3</v>
      </c>
      <c r="X444" s="3"/>
      <c r="Y444" s="3"/>
      <c r="Z444" s="3"/>
      <c r="AA444" s="3"/>
      <c r="AB444" s="3"/>
      <c r="AC444" s="1">
        <v>3</v>
      </c>
      <c r="AD444" s="7">
        <v>0</v>
      </c>
      <c r="AE444" s="7">
        <v>0</v>
      </c>
      <c r="AF444" s="7">
        <v>1</v>
      </c>
      <c r="AG444" s="7">
        <v>0</v>
      </c>
      <c r="AH444" s="7">
        <v>1</v>
      </c>
      <c r="AI444" s="7">
        <v>0</v>
      </c>
      <c r="AJ444" s="7">
        <v>0</v>
      </c>
      <c r="AK444" s="29" t="s">
        <v>3514</v>
      </c>
      <c r="AL444" s="29" t="s">
        <v>3515</v>
      </c>
      <c r="AM444" s="29"/>
      <c r="AN444" s="3" t="s">
        <v>3994</v>
      </c>
      <c r="AO444" t="s">
        <v>3985</v>
      </c>
    </row>
    <row r="445" spans="1:41" ht="24">
      <c r="A445">
        <v>444</v>
      </c>
      <c r="B445" s="18" t="s">
        <v>3516</v>
      </c>
      <c r="C445" s="3" t="s">
        <v>3517</v>
      </c>
      <c r="D445" s="3" t="s">
        <v>62</v>
      </c>
      <c r="E445" s="3"/>
      <c r="F445" s="3"/>
      <c r="G445" s="3" t="s">
        <v>3518</v>
      </c>
      <c r="H445" s="3" t="s">
        <v>3519</v>
      </c>
      <c r="I445" s="3" t="s">
        <v>3520</v>
      </c>
      <c r="J445">
        <v>96722</v>
      </c>
      <c r="L445" s="3" t="s">
        <v>3521</v>
      </c>
      <c r="M445" s="2" t="s">
        <v>3522</v>
      </c>
      <c r="N445" t="s">
        <v>3523</v>
      </c>
      <c r="O445" t="s">
        <v>3524</v>
      </c>
      <c r="P445" s="6" t="s">
        <v>3525</v>
      </c>
      <c r="Q445" s="6"/>
      <c r="R445" s="6"/>
      <c r="S445" s="6"/>
      <c r="T445" s="6"/>
      <c r="U445" s="3" t="s">
        <v>171</v>
      </c>
      <c r="V445" s="3">
        <v>1</v>
      </c>
      <c r="W445" s="3">
        <v>4</v>
      </c>
      <c r="X445" s="3"/>
      <c r="Y445" s="3"/>
      <c r="Z445" s="3"/>
      <c r="AA445" s="3"/>
      <c r="AB445" s="3"/>
      <c r="AC445" s="1">
        <v>5</v>
      </c>
      <c r="AD445" s="7">
        <v>1</v>
      </c>
      <c r="AE445" s="7">
        <v>0</v>
      </c>
      <c r="AF445" s="7">
        <v>0</v>
      </c>
      <c r="AG445" s="7">
        <v>0</v>
      </c>
      <c r="AH445" s="7">
        <v>0</v>
      </c>
      <c r="AI445" s="7">
        <v>0</v>
      </c>
      <c r="AJ445" s="7">
        <v>0</v>
      </c>
      <c r="AK445" s="29" t="s">
        <v>3526</v>
      </c>
      <c r="AL445" s="29" t="s">
        <v>3527</v>
      </c>
      <c r="AM445" s="29" t="s">
        <v>3528</v>
      </c>
      <c r="AN445" s="3" t="s">
        <v>3994</v>
      </c>
      <c r="AO445" t="s">
        <v>3986</v>
      </c>
    </row>
    <row r="446" spans="1:41" ht="24">
      <c r="A446">
        <v>445</v>
      </c>
      <c r="B446" s="18" t="s">
        <v>3529</v>
      </c>
      <c r="C446" s="3" t="s">
        <v>3530</v>
      </c>
      <c r="D446" s="3" t="s">
        <v>82</v>
      </c>
      <c r="E446" s="3" t="s">
        <v>63</v>
      </c>
      <c r="F446" s="3"/>
      <c r="G446" s="3" t="s">
        <v>3531</v>
      </c>
      <c r="H446" s="3" t="s">
        <v>385</v>
      </c>
      <c r="I446" s="3" t="s">
        <v>386</v>
      </c>
      <c r="J446">
        <v>10014</v>
      </c>
      <c r="L446" s="3" t="s">
        <v>3532</v>
      </c>
      <c r="M446" s="2" t="s">
        <v>3533</v>
      </c>
      <c r="N446" t="s">
        <v>3534</v>
      </c>
      <c r="O446" t="s">
        <v>3535</v>
      </c>
      <c r="P446" s="6" t="s">
        <v>3536</v>
      </c>
      <c r="Q446" s="6"/>
      <c r="R446" s="6"/>
      <c r="S446" s="6"/>
      <c r="T446" s="6"/>
      <c r="U446" s="3" t="s">
        <v>69</v>
      </c>
      <c r="V446" s="3">
        <v>1</v>
      </c>
      <c r="W446" s="3">
        <v>3</v>
      </c>
      <c r="X446" s="3"/>
      <c r="Y446" s="3"/>
      <c r="Z446" s="3"/>
      <c r="AA446" s="3"/>
      <c r="AB446" s="3"/>
      <c r="AC446" s="1">
        <v>2</v>
      </c>
      <c r="AD446" s="7">
        <v>0</v>
      </c>
      <c r="AE446" s="7">
        <v>0</v>
      </c>
      <c r="AF446" s="7">
        <v>0</v>
      </c>
      <c r="AG446" s="7">
        <v>0</v>
      </c>
      <c r="AH446" s="7">
        <v>0</v>
      </c>
      <c r="AI446" s="7">
        <v>0</v>
      </c>
      <c r="AJ446" s="7">
        <v>0</v>
      </c>
      <c r="AK446" s="29" t="s">
        <v>3537</v>
      </c>
      <c r="AL446" s="29" t="s">
        <v>3538</v>
      </c>
      <c r="AM446" s="29"/>
      <c r="AN446" s="3" t="s">
        <v>3994</v>
      </c>
      <c r="AO446" t="s">
        <v>3987</v>
      </c>
    </row>
    <row r="447" spans="1:41">
      <c r="A447">
        <v>446</v>
      </c>
      <c r="B447" s="3" t="s">
        <v>3529</v>
      </c>
      <c r="C447" s="3" t="s">
        <v>3539</v>
      </c>
      <c r="D447" s="3" t="s">
        <v>82</v>
      </c>
      <c r="E447" s="3"/>
      <c r="F447" s="3"/>
      <c r="G447" s="3" t="s">
        <v>3540</v>
      </c>
      <c r="H447" s="3" t="s">
        <v>3541</v>
      </c>
      <c r="K447" s="3" t="s">
        <v>3542</v>
      </c>
      <c r="L447" s="3" t="s">
        <v>3543</v>
      </c>
      <c r="M447" s="2" t="s">
        <v>3544</v>
      </c>
      <c r="N447" t="s">
        <v>3545</v>
      </c>
      <c r="P447" s="3" t="s">
        <v>3546</v>
      </c>
      <c r="Q447" s="6"/>
      <c r="R447" s="6"/>
      <c r="S447" s="6"/>
      <c r="T447" s="6"/>
      <c r="U447" s="3" t="s">
        <v>69</v>
      </c>
      <c r="V447" s="3">
        <v>1</v>
      </c>
      <c r="W447" s="3">
        <v>3</v>
      </c>
      <c r="X447" s="3"/>
      <c r="Y447" s="3"/>
      <c r="Z447" s="3"/>
      <c r="AA447" s="3"/>
      <c r="AB447" s="3"/>
      <c r="AC447" s="1">
        <v>1</v>
      </c>
      <c r="AD447" s="7">
        <v>0</v>
      </c>
      <c r="AE447" s="7">
        <v>0</v>
      </c>
      <c r="AF447" s="7">
        <v>0</v>
      </c>
      <c r="AG447" s="7">
        <v>0</v>
      </c>
      <c r="AH447" s="7">
        <v>0</v>
      </c>
      <c r="AI447" s="7">
        <v>0</v>
      </c>
      <c r="AJ447" s="7">
        <v>0</v>
      </c>
      <c r="AK447" s="29" t="s">
        <v>3547</v>
      </c>
      <c r="AL447" s="29" t="s">
        <v>3538</v>
      </c>
      <c r="AM447" s="29"/>
      <c r="AN447" s="3" t="s">
        <v>3994</v>
      </c>
      <c r="AO447" t="s">
        <v>3987</v>
      </c>
    </row>
    <row r="448" spans="1:41">
      <c r="A448">
        <v>447</v>
      </c>
      <c r="B448" s="3" t="s">
        <v>3529</v>
      </c>
      <c r="C448" s="3" t="s">
        <v>1498</v>
      </c>
      <c r="D448" s="3" t="s">
        <v>82</v>
      </c>
      <c r="E448" s="3" t="s">
        <v>2214</v>
      </c>
      <c r="F448" s="3"/>
      <c r="G448" s="3" t="s">
        <v>3548</v>
      </c>
      <c r="H448" s="3" t="s">
        <v>1498</v>
      </c>
      <c r="J448" s="3" t="s">
        <v>3549</v>
      </c>
      <c r="K448" s="3" t="s">
        <v>1501</v>
      </c>
      <c r="L448" s="3" t="s">
        <v>3550</v>
      </c>
      <c r="M448" s="2" t="s">
        <v>3551</v>
      </c>
      <c r="N448" t="s">
        <v>3552</v>
      </c>
      <c r="O448" t="s">
        <v>3553</v>
      </c>
      <c r="P448" s="3" t="s">
        <v>3554</v>
      </c>
      <c r="Q448" s="6"/>
      <c r="R448" s="6"/>
      <c r="S448" s="6"/>
      <c r="T448" s="6"/>
      <c r="U448" s="3" t="s">
        <v>69</v>
      </c>
      <c r="V448" s="3">
        <v>1</v>
      </c>
      <c r="W448" s="3">
        <v>3</v>
      </c>
      <c r="X448" s="3">
        <v>4</v>
      </c>
      <c r="Y448" s="3"/>
      <c r="Z448" s="3"/>
      <c r="AA448" s="3"/>
      <c r="AB448" s="3"/>
      <c r="AC448" s="1">
        <v>4</v>
      </c>
      <c r="AD448" s="7">
        <v>0</v>
      </c>
      <c r="AE448" s="7">
        <v>0</v>
      </c>
      <c r="AF448" s="7">
        <v>0</v>
      </c>
      <c r="AG448" s="7">
        <v>0</v>
      </c>
      <c r="AH448" s="7">
        <v>0</v>
      </c>
      <c r="AI448" s="7">
        <v>0</v>
      </c>
      <c r="AJ448" s="7">
        <v>0</v>
      </c>
      <c r="AK448" s="29" t="s">
        <v>3555</v>
      </c>
      <c r="AL448" s="29" t="s">
        <v>3538</v>
      </c>
      <c r="AM448" s="29"/>
      <c r="AN448" s="3" t="s">
        <v>3994</v>
      </c>
      <c r="AO448" t="s">
        <v>3988</v>
      </c>
    </row>
    <row r="449" spans="1:41" ht="24">
      <c r="A449">
        <v>448</v>
      </c>
      <c r="B449" s="3" t="s">
        <v>3556</v>
      </c>
      <c r="D449" s="3" t="s">
        <v>671</v>
      </c>
      <c r="E449" s="3"/>
      <c r="F449" s="3"/>
      <c r="G449" t="s">
        <v>3557</v>
      </c>
      <c r="H449" s="3" t="s">
        <v>2398</v>
      </c>
      <c r="I449" s="3" t="s">
        <v>40</v>
      </c>
      <c r="J449" s="3">
        <v>90291</v>
      </c>
      <c r="L449" t="s">
        <v>3558</v>
      </c>
      <c r="M449" s="2" t="s">
        <v>3559</v>
      </c>
      <c r="N449" t="s">
        <v>3560</v>
      </c>
      <c r="P449" s="4" t="s">
        <v>3561</v>
      </c>
      <c r="Q449" s="4"/>
      <c r="R449" s="4"/>
      <c r="S449" s="4"/>
      <c r="T449" s="4"/>
      <c r="U449" s="3" t="s">
        <v>237</v>
      </c>
      <c r="V449" s="3">
        <v>0</v>
      </c>
      <c r="W449" s="3">
        <v>3</v>
      </c>
      <c r="X449" s="3"/>
      <c r="Y449" s="3"/>
      <c r="Z449" s="3"/>
      <c r="AA449" s="3"/>
      <c r="AB449" s="3"/>
      <c r="AC449" s="1">
        <v>3</v>
      </c>
      <c r="AD449" s="1">
        <v>1</v>
      </c>
      <c r="AE449" s="1">
        <v>0</v>
      </c>
      <c r="AF449" s="1">
        <v>1</v>
      </c>
      <c r="AG449" s="1">
        <v>0</v>
      </c>
      <c r="AH449" s="1">
        <v>0</v>
      </c>
      <c r="AI449" s="1">
        <v>0</v>
      </c>
      <c r="AJ449" s="1">
        <v>0</v>
      </c>
      <c r="AK449" s="28" t="s">
        <v>3562</v>
      </c>
      <c r="AL449" s="28" t="s">
        <v>3563</v>
      </c>
      <c r="AM449" s="28" t="s">
        <v>3564</v>
      </c>
      <c r="AN449" s="3" t="s">
        <v>3994</v>
      </c>
      <c r="AO449" t="s">
        <v>3989</v>
      </c>
    </row>
    <row r="450" spans="1:41">
      <c r="A450">
        <v>449</v>
      </c>
      <c r="B450" s="3" t="s">
        <v>3565</v>
      </c>
      <c r="C450" s="3" t="s">
        <v>197</v>
      </c>
      <c r="D450" s="3" t="s">
        <v>671</v>
      </c>
      <c r="E450" s="3"/>
      <c r="F450" s="3"/>
      <c r="G450" t="s">
        <v>3566</v>
      </c>
      <c r="H450" s="3" t="s">
        <v>197</v>
      </c>
      <c r="I450" s="3" t="s">
        <v>40</v>
      </c>
      <c r="J450" s="3">
        <v>90405</v>
      </c>
      <c r="L450" t="s">
        <v>3567</v>
      </c>
      <c r="M450" s="2" t="s">
        <v>3568</v>
      </c>
      <c r="N450" t="s">
        <v>3569</v>
      </c>
      <c r="P450" t="s">
        <v>3570</v>
      </c>
      <c r="U450" s="3" t="s">
        <v>237</v>
      </c>
      <c r="V450" s="3">
        <v>0</v>
      </c>
      <c r="W450" s="3">
        <v>3</v>
      </c>
      <c r="X450" s="3"/>
      <c r="Y450" s="3"/>
      <c r="Z450" s="3"/>
      <c r="AA450" s="3"/>
      <c r="AB450" s="3"/>
      <c r="AC450" s="1">
        <v>3</v>
      </c>
      <c r="AD450" s="1">
        <v>1</v>
      </c>
      <c r="AE450" s="1">
        <v>0</v>
      </c>
      <c r="AF450" s="1">
        <v>1</v>
      </c>
      <c r="AG450" s="1">
        <v>1</v>
      </c>
      <c r="AH450" s="1">
        <v>0</v>
      </c>
      <c r="AI450" s="1">
        <v>0</v>
      </c>
      <c r="AJ450" s="1">
        <v>0</v>
      </c>
      <c r="AK450" s="28" t="s">
        <v>3571</v>
      </c>
      <c r="AL450" s="28" t="s">
        <v>3572</v>
      </c>
      <c r="AM450" s="28" t="s">
        <v>3573</v>
      </c>
      <c r="AN450" s="3" t="s">
        <v>3994</v>
      </c>
      <c r="AO450" t="s">
        <v>3990</v>
      </c>
    </row>
    <row r="451" spans="1:41">
      <c r="A451">
        <v>450</v>
      </c>
      <c r="B451" s="3" t="s">
        <v>3565</v>
      </c>
      <c r="C451" s="3" t="s">
        <v>184</v>
      </c>
      <c r="D451" s="3" t="s">
        <v>671</v>
      </c>
      <c r="E451" s="3"/>
      <c r="F451" s="3"/>
      <c r="G451" t="s">
        <v>3574</v>
      </c>
      <c r="H451" s="3" t="s">
        <v>184</v>
      </c>
      <c r="I451" s="3" t="s">
        <v>40</v>
      </c>
      <c r="J451" s="3">
        <v>90230</v>
      </c>
      <c r="L451" t="s">
        <v>3575</v>
      </c>
      <c r="M451" s="2" t="s">
        <v>3568</v>
      </c>
      <c r="N451" t="s">
        <v>3569</v>
      </c>
      <c r="P451" t="s">
        <v>3576</v>
      </c>
      <c r="U451" s="3" t="s">
        <v>237</v>
      </c>
      <c r="V451" s="3">
        <v>0</v>
      </c>
      <c r="W451" s="3">
        <v>3</v>
      </c>
      <c r="X451" s="3"/>
      <c r="Y451" s="3"/>
      <c r="Z451" s="3"/>
      <c r="AA451" s="3"/>
      <c r="AB451" s="3"/>
      <c r="AC451" s="1">
        <v>3</v>
      </c>
      <c r="AD451" s="1">
        <v>1</v>
      </c>
      <c r="AE451" s="1">
        <v>0</v>
      </c>
      <c r="AF451" s="1">
        <v>1</v>
      </c>
      <c r="AG451" s="1">
        <v>1</v>
      </c>
      <c r="AH451" s="1">
        <v>0</v>
      </c>
      <c r="AI451" s="1">
        <v>0</v>
      </c>
      <c r="AJ451" s="1">
        <v>0</v>
      </c>
      <c r="AK451" s="28" t="s">
        <v>3571</v>
      </c>
      <c r="AL451" s="28" t="s">
        <v>3572</v>
      </c>
      <c r="AM451" s="28" t="s">
        <v>3573</v>
      </c>
      <c r="AN451" s="3" t="s">
        <v>3994</v>
      </c>
      <c r="AO451" t="s">
        <v>3990</v>
      </c>
    </row>
    <row r="452" spans="1:41" ht="60">
      <c r="A452">
        <v>451</v>
      </c>
      <c r="B452" s="3" t="s">
        <v>3577</v>
      </c>
      <c r="D452" s="3" t="s">
        <v>62</v>
      </c>
      <c r="E452" s="3" t="s">
        <v>63</v>
      </c>
      <c r="F452" s="3"/>
      <c r="G452" t="s">
        <v>3578</v>
      </c>
      <c r="H452" s="3" t="s">
        <v>571</v>
      </c>
      <c r="I452" s="3" t="s">
        <v>40</v>
      </c>
      <c r="J452" s="3">
        <v>90291</v>
      </c>
      <c r="L452" t="s">
        <v>3579</v>
      </c>
      <c r="M452" s="2" t="s">
        <v>3580</v>
      </c>
      <c r="N452" t="s">
        <v>3581</v>
      </c>
      <c r="O452" t="s">
        <v>3582</v>
      </c>
      <c r="P452" s="4" t="s">
        <v>3583</v>
      </c>
      <c r="Q452" s="4"/>
      <c r="R452" s="4"/>
      <c r="S452" s="4"/>
      <c r="T452" s="4"/>
      <c r="U452" s="3" t="s">
        <v>69</v>
      </c>
      <c r="V452" s="3">
        <v>1</v>
      </c>
      <c r="W452" s="3">
        <v>3</v>
      </c>
      <c r="X452" s="3"/>
      <c r="Y452" s="3"/>
      <c r="Z452" s="3"/>
      <c r="AA452" s="3"/>
      <c r="AB452" s="3"/>
      <c r="AC452" s="1">
        <v>2</v>
      </c>
      <c r="AD452" s="1">
        <v>0</v>
      </c>
      <c r="AE452" s="1">
        <v>0</v>
      </c>
      <c r="AF452" s="1">
        <v>0</v>
      </c>
      <c r="AG452" s="1">
        <v>0</v>
      </c>
      <c r="AH452" s="1">
        <v>1</v>
      </c>
      <c r="AI452" s="1">
        <v>0</v>
      </c>
      <c r="AJ452" s="1">
        <v>0</v>
      </c>
      <c r="AK452" s="28" t="s">
        <v>3584</v>
      </c>
      <c r="AL452" s="28" t="s">
        <v>3585</v>
      </c>
      <c r="AM452" s="28" t="s">
        <v>3586</v>
      </c>
      <c r="AN452" s="3" t="s">
        <v>3994</v>
      </c>
      <c r="AO452" t="s">
        <v>4014</v>
      </c>
    </row>
    <row r="453" spans="1:41">
      <c r="A453">
        <v>452</v>
      </c>
      <c r="B453" s="3" t="s">
        <v>3587</v>
      </c>
      <c r="D453" s="3" t="s">
        <v>3588</v>
      </c>
      <c r="E453" s="3" t="s">
        <v>3589</v>
      </c>
      <c r="F453" s="3"/>
      <c r="G453" t="s">
        <v>3590</v>
      </c>
      <c r="H453" s="3" t="s">
        <v>3591</v>
      </c>
      <c r="I453" s="3" t="s">
        <v>3592</v>
      </c>
      <c r="J453" s="3">
        <v>21231</v>
      </c>
      <c r="L453" t="s">
        <v>3593</v>
      </c>
      <c r="M453" s="2" t="s">
        <v>3594</v>
      </c>
      <c r="N453" t="s">
        <v>3594</v>
      </c>
      <c r="P453" t="s">
        <v>3595</v>
      </c>
      <c r="U453" s="3" t="s">
        <v>45</v>
      </c>
      <c r="V453" s="3">
        <v>0</v>
      </c>
      <c r="W453" s="3">
        <v>3</v>
      </c>
      <c r="X453" s="3"/>
      <c r="Y453" s="3"/>
      <c r="Z453" s="3"/>
      <c r="AA453" s="3"/>
      <c r="AB453" s="3"/>
      <c r="AC453" s="1">
        <v>3</v>
      </c>
      <c r="AD453" s="1">
        <v>0</v>
      </c>
      <c r="AE453" s="1">
        <v>0</v>
      </c>
      <c r="AF453" s="1">
        <v>1</v>
      </c>
      <c r="AG453" s="1">
        <v>0</v>
      </c>
      <c r="AH453" s="1">
        <v>0</v>
      </c>
      <c r="AI453" s="1">
        <v>0</v>
      </c>
      <c r="AJ453" s="1">
        <v>0</v>
      </c>
      <c r="AK453" s="28" t="s">
        <v>3596</v>
      </c>
      <c r="AL453" s="28" t="s">
        <v>3597</v>
      </c>
      <c r="AN453" s="3" t="s">
        <v>3994</v>
      </c>
      <c r="AO453" t="s">
        <v>3991</v>
      </c>
    </row>
    <row r="454" spans="1:41">
      <c r="A454">
        <v>453</v>
      </c>
      <c r="B454" s="3" t="s">
        <v>3587</v>
      </c>
      <c r="D454" s="3" t="s">
        <v>3598</v>
      </c>
      <c r="E454" s="3" t="s">
        <v>3135</v>
      </c>
      <c r="F454" s="3" t="s">
        <v>310</v>
      </c>
      <c r="G454" t="s">
        <v>3599</v>
      </c>
      <c r="H454" s="3" t="s">
        <v>3600</v>
      </c>
      <c r="I454" s="3" t="s">
        <v>479</v>
      </c>
      <c r="J454" s="3">
        <v>86351</v>
      </c>
      <c r="L454" s="3" t="s">
        <v>3601</v>
      </c>
      <c r="M454" s="2" t="s">
        <v>3602</v>
      </c>
      <c r="N454" t="s">
        <v>3603</v>
      </c>
      <c r="P454" s="3" t="s">
        <v>3604</v>
      </c>
      <c r="Q454" s="3"/>
      <c r="R454" s="3"/>
      <c r="S454" s="3"/>
      <c r="T454" s="3"/>
      <c r="U454" s="3" t="s">
        <v>45</v>
      </c>
      <c r="V454" s="3">
        <v>0</v>
      </c>
      <c r="W454" s="3">
        <v>2</v>
      </c>
      <c r="X454" s="3"/>
      <c r="Y454" s="3"/>
      <c r="Z454" s="3"/>
      <c r="AA454" s="3"/>
      <c r="AB454" s="3"/>
      <c r="AC454" s="1">
        <v>3</v>
      </c>
      <c r="AD454" s="7">
        <v>0</v>
      </c>
      <c r="AE454" s="7">
        <v>0</v>
      </c>
      <c r="AF454" s="7">
        <v>1</v>
      </c>
      <c r="AG454" s="7">
        <v>1</v>
      </c>
      <c r="AH454" s="7">
        <v>0</v>
      </c>
      <c r="AI454" s="7">
        <v>0</v>
      </c>
      <c r="AJ454" s="7">
        <v>0</v>
      </c>
      <c r="AK454" s="29" t="s">
        <v>3605</v>
      </c>
      <c r="AL454" s="29" t="s">
        <v>3606</v>
      </c>
      <c r="AM454" s="29"/>
      <c r="AN454" s="3" t="s">
        <v>3994</v>
      </c>
      <c r="AO454" t="s">
        <v>3992</v>
      </c>
    </row>
    <row r="455" spans="1:41" ht="36">
      <c r="A455">
        <v>454</v>
      </c>
      <c r="B455" s="3" t="s">
        <v>3607</v>
      </c>
      <c r="D455" s="3" t="s">
        <v>1211</v>
      </c>
      <c r="E455" s="3"/>
      <c r="F455" s="3"/>
      <c r="G455" t="s">
        <v>3608</v>
      </c>
      <c r="H455" s="3" t="s">
        <v>594</v>
      </c>
      <c r="I455" s="3" t="s">
        <v>40</v>
      </c>
      <c r="J455" s="3">
        <v>91105</v>
      </c>
      <c r="L455" t="s">
        <v>3609</v>
      </c>
      <c r="M455" t="s">
        <v>3610</v>
      </c>
      <c r="N455" t="s">
        <v>3611</v>
      </c>
      <c r="P455" s="4" t="s">
        <v>699</v>
      </c>
      <c r="Q455" s="4"/>
      <c r="R455" s="4"/>
      <c r="S455" s="4"/>
      <c r="T455" s="4"/>
      <c r="U455" s="3" t="s">
        <v>45</v>
      </c>
      <c r="V455" s="3">
        <v>1</v>
      </c>
      <c r="W455" s="3">
        <v>3</v>
      </c>
      <c r="X455" s="3"/>
      <c r="Y455" s="3"/>
      <c r="Z455" s="3"/>
      <c r="AA455" s="3"/>
      <c r="AB455" s="3"/>
      <c r="AC455" s="1">
        <v>2</v>
      </c>
      <c r="AD455" s="1">
        <v>0</v>
      </c>
      <c r="AE455" s="1">
        <v>0</v>
      </c>
      <c r="AF455" s="1">
        <v>1</v>
      </c>
      <c r="AG455" s="1">
        <v>0</v>
      </c>
      <c r="AH455" s="1">
        <v>0</v>
      </c>
      <c r="AI455" s="1">
        <v>0</v>
      </c>
      <c r="AJ455" s="1">
        <v>1</v>
      </c>
      <c r="AK455" s="28" t="s">
        <v>3612</v>
      </c>
      <c r="AL455" s="28" t="s">
        <v>3613</v>
      </c>
      <c r="AN455" s="3" t="s">
        <v>3994</v>
      </c>
      <c r="AO455" t="s">
        <v>3993</v>
      </c>
    </row>
  </sheetData>
  <hyperlinks>
    <hyperlink ref="M28" r:id="rId1" display="http://www.yelp.com/biz_redir?url=http%3A%2F%2Fkogibbq.com&amp;src_bizid=pgf0zR-6YG87T59mZge7HA&amp;cachebuster=1306125114"/>
    <hyperlink ref="M32" r:id="rId2" display="http://www.yelp.com/biz_redir?url=http%3A%2F%2Fwww.islandsrestaurants.com&amp;src_bizid=RVtCMvMQkYYYyRsD8xs7wg&amp;cachebuster=1306813147"/>
    <hyperlink ref="M38" r:id="rId3"/>
    <hyperlink ref="M44" r:id="rId4"/>
    <hyperlink ref="M61" r:id="rId5"/>
    <hyperlink ref="M62" r:id="rId6"/>
    <hyperlink ref="M60" r:id="rId7"/>
    <hyperlink ref="M56" r:id="rId8"/>
    <hyperlink ref="M65" r:id="rId9"/>
    <hyperlink ref="M50" r:id="rId10"/>
    <hyperlink ref="M66" r:id="rId11"/>
    <hyperlink ref="M67" r:id="rId12"/>
    <hyperlink ref="M57" r:id="rId13"/>
    <hyperlink ref="M54" r:id="rId14"/>
    <hyperlink ref="M53" r:id="rId15"/>
    <hyperlink ref="M52" r:id="rId16"/>
    <hyperlink ref="M51" r:id="rId17"/>
    <hyperlink ref="M47" r:id="rId18"/>
    <hyperlink ref="M70" r:id="rId19"/>
    <hyperlink ref="M72" r:id="rId20"/>
    <hyperlink ref="M73" r:id="rId21"/>
    <hyperlink ref="M74" r:id="rId22"/>
    <hyperlink ref="M75" r:id="rId23"/>
    <hyperlink ref="M76" r:id="rId24"/>
    <hyperlink ref="M77" r:id="rId25"/>
    <hyperlink ref="M78" r:id="rId26"/>
    <hyperlink ref="M81" r:id="rId27"/>
    <hyperlink ref="M82" r:id="rId28"/>
    <hyperlink ref="M83" r:id="rId29"/>
    <hyperlink ref="M84" r:id="rId30"/>
    <hyperlink ref="M85" r:id="rId31"/>
    <hyperlink ref="M86" r:id="rId32"/>
    <hyperlink ref="M87" r:id="rId33"/>
    <hyperlink ref="M88" r:id="rId34"/>
    <hyperlink ref="M89" r:id="rId35"/>
    <hyperlink ref="M92" r:id="rId36"/>
    <hyperlink ref="M93" r:id="rId37"/>
    <hyperlink ref="M94" r:id="rId38"/>
    <hyperlink ref="M95" r:id="rId39"/>
    <hyperlink ref="M96" r:id="rId40"/>
    <hyperlink ref="M97" r:id="rId41"/>
    <hyperlink ref="M98" r:id="rId42"/>
    <hyperlink ref="M99" r:id="rId43"/>
    <hyperlink ref="M100" r:id="rId44"/>
    <hyperlink ref="M102" r:id="rId45"/>
    <hyperlink ref="M103" r:id="rId46"/>
    <hyperlink ref="M104" r:id="rId47"/>
    <hyperlink ref="M105" r:id="rId48"/>
    <hyperlink ref="M106" r:id="rId49"/>
    <hyperlink ref="M107" r:id="rId50"/>
    <hyperlink ref="M108" r:id="rId51"/>
    <hyperlink ref="M109" r:id="rId52"/>
    <hyperlink ref="M111" r:id="rId53"/>
    <hyperlink ref="M113" r:id="rId54"/>
    <hyperlink ref="M114" r:id="rId55"/>
    <hyperlink ref="M115" r:id="rId56"/>
    <hyperlink ref="M116" r:id="rId57"/>
    <hyperlink ref="M118" r:id="rId58"/>
    <hyperlink ref="M119" r:id="rId59"/>
    <hyperlink ref="M121" r:id="rId60"/>
    <hyperlink ref="M122" r:id="rId61" display="http://www.wynnlasvegas.com/Restaurants/FineDining/Bartolotta"/>
    <hyperlink ref="M123" r:id="rId62"/>
    <hyperlink ref="M124" r:id="rId63"/>
    <hyperlink ref="M125" r:id="rId64"/>
    <hyperlink ref="M126" r:id="rId65"/>
    <hyperlink ref="M127" r:id="rId66"/>
    <hyperlink ref="M129" r:id="rId67"/>
    <hyperlink ref="M130" r:id="rId68"/>
    <hyperlink ref="M131" r:id="rId69"/>
    <hyperlink ref="M132" r:id="rId70"/>
    <hyperlink ref="M133" r:id="rId71"/>
    <hyperlink ref="M134" r:id="rId72"/>
    <hyperlink ref="M136" r:id="rId73"/>
    <hyperlink ref="M141" r:id="rId74"/>
    <hyperlink ref="M142" r:id="rId75"/>
    <hyperlink ref="M143" r:id="rId76"/>
    <hyperlink ref="M144" r:id="rId77"/>
    <hyperlink ref="M145" r:id="rId78"/>
    <hyperlink ref="M147" r:id="rId79"/>
    <hyperlink ref="M148" r:id="rId80"/>
    <hyperlink ref="M149" r:id="rId81"/>
    <hyperlink ref="M150" r:id="rId82"/>
    <hyperlink ref="M151" r:id="rId83"/>
    <hyperlink ref="M152" r:id="rId84"/>
    <hyperlink ref="M153" r:id="rId85"/>
    <hyperlink ref="M154" r:id="rId86"/>
    <hyperlink ref="M155" r:id="rId87"/>
    <hyperlink ref="M156" r:id="rId88"/>
    <hyperlink ref="M157" r:id="rId89"/>
    <hyperlink ref="M158" r:id="rId90"/>
    <hyperlink ref="M159" r:id="rId91"/>
    <hyperlink ref="M160" r:id="rId92"/>
    <hyperlink ref="M161" r:id="rId93"/>
    <hyperlink ref="M162" r:id="rId94"/>
    <hyperlink ref="M163" r:id="rId95"/>
    <hyperlink ref="M164" r:id="rId96"/>
    <hyperlink ref="M165" r:id="rId97"/>
    <hyperlink ref="M166" r:id="rId98"/>
    <hyperlink ref="M170" r:id="rId99"/>
    <hyperlink ref="M171" r:id="rId100"/>
    <hyperlink ref="M172" r:id="rId101"/>
    <hyperlink ref="M173" r:id="rId102"/>
    <hyperlink ref="M174" r:id="rId103"/>
    <hyperlink ref="M175" r:id="rId104"/>
    <hyperlink ref="M176" r:id="rId105"/>
    <hyperlink ref="M177" r:id="rId106"/>
    <hyperlink ref="M178" r:id="rId107"/>
    <hyperlink ref="M180" r:id="rId108"/>
    <hyperlink ref="M181" r:id="rId109"/>
    <hyperlink ref="M182" r:id="rId110"/>
    <hyperlink ref="M183" r:id="rId111"/>
    <hyperlink ref="M184" r:id="rId112"/>
    <hyperlink ref="M186" r:id="rId113"/>
    <hyperlink ref="M188" r:id="rId114"/>
    <hyperlink ref="M189" r:id="rId115"/>
    <hyperlink ref="M190" r:id="rId116"/>
    <hyperlink ref="M191" r:id="rId117"/>
    <hyperlink ref="M353" r:id="rId118" display="http://www.bigbowl.com/lincolnshire"/>
    <hyperlink ref="M355" r:id="rId119" display="http://www.bigbowl.com/reston"/>
    <hyperlink ref="N80" r:id="rId120"/>
    <hyperlink ref="N125" r:id="rId121" display="http://www.bellagio.com/restaurants/michael-mina.aspx"/>
    <hyperlink ref="N252" r:id="rId122"/>
    <hyperlink ref="N44" r:id="rId123"/>
    <hyperlink ref="N96" r:id="rId124"/>
    <hyperlink ref="M135" r:id="rId125"/>
  </hyperlinks>
  <pageMargins left="0.7" right="0.7" top="0.75" bottom="0.75" header="0.3" footer="0.3"/>
  <pageSetup orientation="portrait"/>
  <drawing r:id="rId126"/>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5"/>
  <sheetViews>
    <sheetView workbookViewId="0">
      <selection activeCell="F2" sqref="F2"/>
    </sheetView>
  </sheetViews>
  <sheetFormatPr baseColWidth="10" defaultRowHeight="12" x14ac:dyDescent="0"/>
  <cols>
    <col min="3" max="3" width="27.83203125" customWidth="1"/>
    <col min="4" max="4" width="23.6640625" customWidth="1"/>
    <col min="5" max="5" width="28.33203125" customWidth="1"/>
  </cols>
  <sheetData>
    <row r="1" spans="1:6">
      <c r="A1" t="s">
        <v>3649</v>
      </c>
      <c r="B1" t="s">
        <v>3616</v>
      </c>
      <c r="C1" s="5" t="s">
        <v>3650</v>
      </c>
      <c r="D1" t="s">
        <v>4683</v>
      </c>
      <c r="E1" t="s">
        <v>4684</v>
      </c>
      <c r="F1" t="s">
        <v>4685</v>
      </c>
    </row>
    <row r="2" spans="1:6">
      <c r="A2">
        <v>1</v>
      </c>
      <c r="B2">
        <v>1</v>
      </c>
      <c r="C2" s="28" t="s">
        <v>46</v>
      </c>
      <c r="D2" s="28" t="s">
        <v>47</v>
      </c>
      <c r="E2" s="28"/>
      <c r="F2" t="str">
        <f>"INSERT INTO `photos`(`photoId`, `restId`, `photoName`, `photo2name`, `photo3name`) VALUES (" &amp; A2 &amp; "," &amp; B2 &amp; "," &amp; CONCATENATE("'",C2,"'") &amp; "," &amp; CONCATENATE("'",D2,"'") &amp; "," &amp; CONCATENATE("'",E2,"'") &amp; ");"</f>
        <v>INSERT INTO `photos`(`photoId`, `restId`, `photoName`, `photo2name`, `photo3name`) VALUES (1,1,'aloha1.jpg','aloha2.jpg','');</v>
      </c>
    </row>
    <row r="3" spans="1:6">
      <c r="A3">
        <v>2</v>
      </c>
      <c r="B3">
        <v>2</v>
      </c>
      <c r="C3" s="28" t="s">
        <v>58</v>
      </c>
      <c r="D3" s="28" t="s">
        <v>59</v>
      </c>
      <c r="E3" s="28"/>
      <c r="F3" t="str">
        <f t="shared" ref="F3:F66" si="0">"INSERT INTO `photos`(`photoId`, `restId`, `photoName`, `photo2name`, `photo3name`) VALUES (" &amp; A3 &amp; "," &amp; B3 &amp; "," &amp; CONCATENATE("'",C3,"'") &amp; "," &amp; CONCATENATE("'",D3,"'") &amp; "," &amp; CONCATENATE("'",E3,"'") &amp; ");"</f>
        <v>INSERT INTO `photos`(`photoId`, `restId`, `photoName`, `photo2name`, `photo3name`) VALUES (2,2,'vivoli1.jpg','vivoli2.jpg','');</v>
      </c>
    </row>
    <row r="4" spans="1:6">
      <c r="A4">
        <v>3</v>
      </c>
      <c r="B4">
        <v>3</v>
      </c>
      <c r="C4" s="28" t="s">
        <v>70</v>
      </c>
      <c r="D4" s="28" t="s">
        <v>71</v>
      </c>
      <c r="E4" s="28"/>
      <c r="F4" t="str">
        <f t="shared" si="0"/>
        <v>INSERT INTO `photos`(`photoId`, `restId`, `photoName`, `photo2name`, `photo3name`) VALUES (3,3,'True-Food-Kitchen1.jpg','true-food-kitchen2.jpg','');</v>
      </c>
    </row>
    <row r="5" spans="1:6">
      <c r="A5">
        <v>4</v>
      </c>
      <c r="B5">
        <v>4</v>
      </c>
      <c r="C5" s="28" t="s">
        <v>79</v>
      </c>
      <c r="D5" s="28"/>
      <c r="E5" s="28"/>
      <c r="F5" t="str">
        <f t="shared" si="0"/>
        <v>INSERT INTO `photos`(`photoId`, `restId`, `photoName`, `photo2name`, `photo3name`) VALUES (4,4,'hugos1.jpg','','');</v>
      </c>
    </row>
    <row r="6" spans="1:6">
      <c r="A6">
        <v>5</v>
      </c>
      <c r="B6">
        <v>5</v>
      </c>
      <c r="C6" s="28" t="s">
        <v>89</v>
      </c>
      <c r="D6" s="28" t="s">
        <v>90</v>
      </c>
      <c r="E6" s="28"/>
      <c r="F6" t="str">
        <f t="shared" si="0"/>
        <v>INSERT INTO `photos`(`photoId`, `restId`, `photoName`, `photo2name`, `photo3name`) VALUES (5,5,'joom1.jpg','joom2.jpg','');</v>
      </c>
    </row>
    <row r="7" spans="1:6">
      <c r="A7">
        <v>6</v>
      </c>
      <c r="B7">
        <v>6</v>
      </c>
      <c r="C7" s="28" t="s">
        <v>99</v>
      </c>
      <c r="D7" s="28" t="s">
        <v>100</v>
      </c>
      <c r="E7" s="28" t="s">
        <v>101</v>
      </c>
      <c r="F7" t="str">
        <f t="shared" si="0"/>
        <v>INSERT INTO `photos`(`photoId`, `restId`, `photoName`, `photo2name`, `photo3name`) VALUES (6,6,'dominicks1.jpg','dominicks2.jpg','dominicks3.jpg');</v>
      </c>
    </row>
    <row r="8" spans="1:6">
      <c r="A8">
        <v>7</v>
      </c>
      <c r="B8">
        <v>7</v>
      </c>
      <c r="C8" s="28" t="s">
        <v>109</v>
      </c>
      <c r="D8" s="28" t="s">
        <v>110</v>
      </c>
      <c r="E8" s="28" t="s">
        <v>111</v>
      </c>
      <c r="F8" t="str">
        <f t="shared" si="0"/>
        <v>INSERT INTO `photos`(`photoId`, `restId`, `photoName`, `photo2name`, `photo3name`) VALUES (7,7,'Swingers1.jpg','swingers2.jpg','swingers3.png');</v>
      </c>
    </row>
    <row r="9" spans="1:6">
      <c r="A9">
        <v>8</v>
      </c>
      <c r="B9">
        <v>8</v>
      </c>
      <c r="C9" s="28" t="s">
        <v>119</v>
      </c>
      <c r="D9" s="28" t="s">
        <v>120</v>
      </c>
      <c r="E9" s="28"/>
      <c r="F9" t="str">
        <f t="shared" si="0"/>
        <v>INSERT INTO `photos`(`photoId`, `restId`, `photoName`, `photo2name`, `photo3name`) VALUES (8,8,'comme-ca1.jpg','comme-ca2.jpg','');</v>
      </c>
    </row>
    <row r="10" spans="1:6">
      <c r="A10">
        <v>9</v>
      </c>
      <c r="B10">
        <v>9</v>
      </c>
      <c r="C10" s="28" t="s">
        <v>130</v>
      </c>
      <c r="D10" s="28" t="s">
        <v>131</v>
      </c>
      <c r="E10" s="28"/>
      <c r="F10" t="str">
        <f t="shared" si="0"/>
        <v>INSERT INTO `photos`(`photoId`, `restId`, `photoName`, `photo2name`, `photo3name`) VALUES (9,9,'taste1.jpg','taste2.png','');</v>
      </c>
    </row>
    <row r="11" spans="1:6">
      <c r="A11">
        <v>10</v>
      </c>
      <c r="B11">
        <v>10</v>
      </c>
      <c r="C11" s="28" t="s">
        <v>140</v>
      </c>
      <c r="D11" s="28" t="s">
        <v>141</v>
      </c>
      <c r="E11" s="28"/>
      <c r="F11" t="str">
        <f t="shared" si="0"/>
        <v>INSERT INTO `photos`(`photoId`, `restId`, `photoName`, `photo2name`, `photo3name`) VALUES (10,10,'Palihouse1.jpg','palihouse2.png','');</v>
      </c>
    </row>
    <row r="12" spans="1:6">
      <c r="A12">
        <v>11</v>
      </c>
      <c r="B12">
        <v>11</v>
      </c>
      <c r="C12" s="28" t="s">
        <v>150</v>
      </c>
      <c r="D12" s="28" t="s">
        <v>151</v>
      </c>
      <c r="E12" s="28"/>
      <c r="F12" t="str">
        <f t="shared" si="0"/>
        <v>INSERT INTO `photos`(`photoId`, `restId`, `photoName`, `photo2name`, `photo3name`) VALUES (11,11,'cecconis1.jpg','cecconiswh2.gif','');</v>
      </c>
    </row>
    <row r="13" spans="1:6">
      <c r="A13">
        <v>12</v>
      </c>
      <c r="B13">
        <v>12</v>
      </c>
      <c r="C13" s="28" t="s">
        <v>162</v>
      </c>
      <c r="D13" s="28" t="s">
        <v>163</v>
      </c>
      <c r="E13" s="28"/>
      <c r="F13" t="str">
        <f t="shared" si="0"/>
        <v>INSERT INTO `photos`(`photoId`, `restId`, `photoName`, `photo2name`, `photo3name`) VALUES (12,12,'mercedes1.jpg','mercedes2.jpg','');</v>
      </c>
    </row>
    <row r="14" spans="1:6">
      <c r="A14">
        <v>13</v>
      </c>
      <c r="B14">
        <v>13</v>
      </c>
      <c r="C14" s="28" t="s">
        <v>172</v>
      </c>
      <c r="D14" s="28" t="s">
        <v>173</v>
      </c>
      <c r="E14" s="28"/>
      <c r="F14" t="str">
        <f t="shared" si="0"/>
        <v>INSERT INTO `photos`(`photoId`, `restId`, `photoName`, `photo2name`, `photo3name`) VALUES (13,13,'hatfields1.jpg','Hatfields2.png','');</v>
      </c>
    </row>
    <row r="15" spans="1:6">
      <c r="A15">
        <v>14</v>
      </c>
      <c r="B15">
        <v>14</v>
      </c>
      <c r="C15" s="28" t="s">
        <v>179</v>
      </c>
      <c r="D15" s="28" t="s">
        <v>180</v>
      </c>
      <c r="E15" s="28"/>
      <c r="F15" t="str">
        <f t="shared" si="0"/>
        <v>INSERT INTO `photos`(`photoId`, `restId`, `photoName`, `photo2name`, `photo3name`) VALUES (14,14,'Tender-Greens1.jpg','tender-greens2.jpg','');</v>
      </c>
    </row>
    <row r="16" spans="1:6">
      <c r="A16">
        <v>15</v>
      </c>
      <c r="B16">
        <v>15</v>
      </c>
      <c r="C16" s="28" t="s">
        <v>179</v>
      </c>
      <c r="D16" s="28" t="s">
        <v>180</v>
      </c>
      <c r="E16" s="28"/>
      <c r="F16" t="str">
        <f t="shared" si="0"/>
        <v>INSERT INTO `photos`(`photoId`, `restId`, `photoName`, `photo2name`, `photo3name`) VALUES (15,15,'Tender-Greens1.jpg','tender-greens2.jpg','');</v>
      </c>
    </row>
    <row r="17" spans="1:6">
      <c r="A17">
        <v>16</v>
      </c>
      <c r="B17">
        <v>16</v>
      </c>
      <c r="C17" s="28" t="s">
        <v>179</v>
      </c>
      <c r="D17" s="28" t="s">
        <v>180</v>
      </c>
      <c r="E17" s="28"/>
      <c r="F17" t="str">
        <f t="shared" si="0"/>
        <v>INSERT INTO `photos`(`photoId`, `restId`, `photoName`, `photo2name`, `photo3name`) VALUES (16,16,'Tender-Greens1.jpg','tender-greens2.jpg','');</v>
      </c>
    </row>
    <row r="18" spans="1:6">
      <c r="A18">
        <v>17</v>
      </c>
      <c r="B18">
        <v>17</v>
      </c>
      <c r="C18" s="28" t="s">
        <v>194</v>
      </c>
      <c r="D18" s="28" t="s">
        <v>195</v>
      </c>
      <c r="E18" s="28"/>
      <c r="F18" t="str">
        <f t="shared" si="0"/>
        <v>INSERT INTO `photos`(`photoId`, `restId`, `photoName`, `photo2name`, `photo3name`) VALUES (17,17,'Little-door1.jpg','little-door2.JPG','');</v>
      </c>
    </row>
    <row r="19" spans="1:6">
      <c r="A19">
        <v>18</v>
      </c>
      <c r="B19">
        <v>18</v>
      </c>
      <c r="C19" s="28" t="s">
        <v>204</v>
      </c>
      <c r="D19" s="28" t="s">
        <v>205</v>
      </c>
      <c r="E19" s="28"/>
      <c r="F19" t="str">
        <f t="shared" si="0"/>
        <v>INSERT INTO `photos`(`photoId`, `restId`, `photoName`, `photo2name`, `photo3name`) VALUES (18,18,'Fig1.jpg','fig2.jpg','');</v>
      </c>
    </row>
    <row r="20" spans="1:6">
      <c r="A20">
        <v>19</v>
      </c>
      <c r="B20">
        <v>19</v>
      </c>
      <c r="C20" s="28" t="s">
        <v>213</v>
      </c>
      <c r="D20" s="28"/>
      <c r="E20" s="28"/>
      <c r="F20" t="str">
        <f t="shared" si="0"/>
        <v>INSERT INTO `photos`(`photoId`, `restId`, `photoName`, `photo2name`, `photo3name`) VALUES (19,19,'golden-state1.jpg','','');</v>
      </c>
    </row>
    <row r="21" spans="1:6">
      <c r="A21">
        <v>20</v>
      </c>
      <c r="B21">
        <v>20</v>
      </c>
      <c r="C21" s="28" t="s">
        <v>221</v>
      </c>
      <c r="D21" s="28" t="s">
        <v>222</v>
      </c>
      <c r="E21" s="28"/>
      <c r="F21" t="str">
        <f t="shared" si="0"/>
        <v>INSERT INTO `photos`(`photoId`, `restId`, `photoName`, `photo2name`, `photo3name`) VALUES (20,20,'cliffs-edge1.jpg','cliffs-edge2.jpg','');</v>
      </c>
    </row>
    <row r="22" spans="1:6">
      <c r="A22">
        <v>21</v>
      </c>
      <c r="B22">
        <v>21</v>
      </c>
      <c r="C22" s="28" t="s">
        <v>230</v>
      </c>
      <c r="D22" s="28" t="s">
        <v>231</v>
      </c>
      <c r="E22" s="28"/>
      <c r="F22" t="str">
        <f t="shared" si="0"/>
        <v>INSERT INTO `photos`(`photoId`, `restId`, `photoName`, `photo2name`, `photo3name`) VALUES (21,21,'Millies1.jpg','Millies2.jpg','');</v>
      </c>
    </row>
    <row r="23" spans="1:6">
      <c r="A23">
        <v>22</v>
      </c>
      <c r="B23">
        <v>22</v>
      </c>
      <c r="C23" s="28"/>
      <c r="D23" s="28"/>
      <c r="E23" s="28"/>
      <c r="F23" t="str">
        <f t="shared" si="0"/>
        <v>INSERT INTO `photos`(`photoId`, `restId`, `photoName`, `photo2name`, `photo3name`) VALUES (22,22,'','','');</v>
      </c>
    </row>
    <row r="24" spans="1:6">
      <c r="A24">
        <v>23</v>
      </c>
      <c r="B24">
        <v>23</v>
      </c>
      <c r="C24" s="28" t="s">
        <v>246</v>
      </c>
      <c r="D24" s="28" t="s">
        <v>247</v>
      </c>
      <c r="E24" s="28"/>
      <c r="F24" t="str">
        <f t="shared" si="0"/>
        <v>INSERT INTO `photos`(`photoId`, `restId`, `photoName`, `photo2name`, `photo3name`) VALUES (23,23,'cafe-habana-malibu1.jpg','Cafe-Habana-Malibu2.jpg','');</v>
      </c>
    </row>
    <row r="25" spans="1:6">
      <c r="A25">
        <v>24</v>
      </c>
      <c r="B25">
        <v>24</v>
      </c>
      <c r="C25" s="28" t="s">
        <v>257</v>
      </c>
      <c r="D25" s="28"/>
      <c r="E25" s="28"/>
      <c r="F25" t="str">
        <f t="shared" si="0"/>
        <v>INSERT INTO `photos`(`photoId`, `restId`, `photoName`, `photo2name`, `photo3name`) VALUES (24,24,'rubios1.jpg','','');</v>
      </c>
    </row>
    <row r="26" spans="1:6">
      <c r="A26">
        <v>25</v>
      </c>
      <c r="B26">
        <v>25</v>
      </c>
      <c r="C26" s="28" t="s">
        <v>266</v>
      </c>
      <c r="D26" s="28" t="s">
        <v>267</v>
      </c>
      <c r="E26" s="28"/>
      <c r="F26" t="str">
        <f t="shared" si="0"/>
        <v>INSERT INTO `photos`(`photoId`, `restId`, `photoName`, `photo2name`, `photo3name`) VALUES (25,25,'Fatdog1.jpg','fatdog2.jpg','');</v>
      </c>
    </row>
    <row r="27" spans="1:6">
      <c r="A27">
        <v>26</v>
      </c>
      <c r="B27">
        <v>26</v>
      </c>
      <c r="C27" s="28" t="s">
        <v>275</v>
      </c>
      <c r="D27" s="28" t="s">
        <v>276</v>
      </c>
      <c r="E27" s="28"/>
      <c r="F27" t="str">
        <f t="shared" si="0"/>
        <v>INSERT INTO `photos`(`photoId`, `restId`, `photoName`, `photo2name`, `photo3name`) VALUES (26,26,'hudson1.png','hudson2.jpg','');</v>
      </c>
    </row>
    <row r="28" spans="1:6">
      <c r="A28">
        <v>27</v>
      </c>
      <c r="B28">
        <v>27</v>
      </c>
      <c r="C28" s="28"/>
      <c r="D28" s="28"/>
      <c r="E28" s="28"/>
      <c r="F28" t="str">
        <f t="shared" si="0"/>
        <v>INSERT INTO `photos`(`photoId`, `restId`, `photoName`, `photo2name`, `photo3name`) VALUES (27,27,'','','');</v>
      </c>
    </row>
    <row r="29" spans="1:6">
      <c r="A29">
        <v>28</v>
      </c>
      <c r="B29">
        <v>28</v>
      </c>
      <c r="C29" s="28" t="s">
        <v>288</v>
      </c>
      <c r="D29" s="28" t="s">
        <v>289</v>
      </c>
      <c r="E29" s="28"/>
      <c r="F29" t="str">
        <f t="shared" si="0"/>
        <v>INSERT INTO `photos`(`photoId`, `restId`, `photoName`, `photo2name`, `photo3name`) VALUES (28,28,'ammo1.jpg','ammo2.jpg','');</v>
      </c>
    </row>
    <row r="30" spans="1:6">
      <c r="A30">
        <v>29</v>
      </c>
      <c r="B30">
        <v>29</v>
      </c>
      <c r="C30" s="28" t="s">
        <v>297</v>
      </c>
      <c r="D30" s="28" t="s">
        <v>298</v>
      </c>
      <c r="E30" s="28"/>
      <c r="F30" t="str">
        <f t="shared" si="0"/>
        <v>INSERT INTO `photos`(`photoId`, `restId`, `photoName`, `photo2name`, `photo3name`) VALUES (29,29,'lunapark1.jpg','LunaPark2.jpg','');</v>
      </c>
    </row>
    <row r="31" spans="1:6">
      <c r="A31">
        <v>30</v>
      </c>
      <c r="B31">
        <v>30</v>
      </c>
      <c r="C31" s="28" t="s">
        <v>305</v>
      </c>
      <c r="D31" s="28" t="s">
        <v>306</v>
      </c>
      <c r="E31" s="28"/>
      <c r="F31" t="str">
        <f t="shared" si="0"/>
        <v>INSERT INTO `photos`(`photoId`, `restId`, `photoName`, `photo2name`, `photo3name`) VALUES (30,30,'pachanga1.jpg','pachanga2.jpg','');</v>
      </c>
    </row>
    <row r="32" spans="1:6">
      <c r="A32">
        <v>31</v>
      </c>
      <c r="B32">
        <v>31</v>
      </c>
      <c r="C32" s="28" t="s">
        <v>316</v>
      </c>
      <c r="D32" s="28" t="s">
        <v>317</v>
      </c>
      <c r="E32" s="28"/>
      <c r="F32" t="str">
        <f t="shared" si="0"/>
        <v>INSERT INTO `photos`(`photoId`, `restId`, `photoName`, `photo2name`, `photo3name`) VALUES (31,31,'islands1.jpg','islands2.png','');</v>
      </c>
    </row>
    <row r="33" spans="1:6">
      <c r="A33">
        <v>32</v>
      </c>
      <c r="B33">
        <v>32</v>
      </c>
      <c r="C33" s="28" t="s">
        <v>327</v>
      </c>
      <c r="D33" s="28" t="s">
        <v>328</v>
      </c>
      <c r="E33" s="28"/>
      <c r="F33" t="str">
        <f t="shared" si="0"/>
        <v>INSERT INTO `photos`(`photoId`, `restId`, `photoName`, `photo2name`, `photo3name`) VALUES (32,32,'MaloCantina1.jpg','MaloCantina2.jpg','');</v>
      </c>
    </row>
    <row r="34" spans="1:6">
      <c r="A34">
        <v>33</v>
      </c>
      <c r="B34">
        <v>33</v>
      </c>
      <c r="C34" s="28" t="s">
        <v>336</v>
      </c>
      <c r="D34" s="28" t="s">
        <v>337</v>
      </c>
      <c r="E34" s="28"/>
      <c r="F34" t="str">
        <f t="shared" si="0"/>
        <v>INSERT INTO `photos`(`photoId`, `restId`, `photoName`, `photo2name`, `photo3name`) VALUES (33,33,'woodandvine1.jpg','woodandvine2.jpg','');</v>
      </c>
    </row>
    <row r="35" spans="1:6">
      <c r="A35">
        <v>34</v>
      </c>
      <c r="B35">
        <v>34</v>
      </c>
      <c r="C35" s="28" t="s">
        <v>347</v>
      </c>
      <c r="D35" s="28" t="s">
        <v>348</v>
      </c>
      <c r="E35" s="28"/>
      <c r="F35" t="str">
        <f t="shared" si="0"/>
        <v>INSERT INTO `photos`(`photoId`, `restId`, `photoName`, `photo2name`, `photo3name`) VALUES (34,34,'Home1.jpg','Home2.jpeg','');</v>
      </c>
    </row>
    <row r="36" spans="1:6">
      <c r="A36">
        <v>35</v>
      </c>
      <c r="B36">
        <v>35</v>
      </c>
      <c r="C36" s="28" t="s">
        <v>355</v>
      </c>
      <c r="D36" s="28"/>
      <c r="E36" s="28"/>
      <c r="F36" t="str">
        <f t="shared" si="0"/>
        <v>INSERT INTO `photos`(`photoId`, `restId`, `photoName`, `photo2name`, `photo3name`) VALUES (35,35,'in-n-out1.jpg','','');</v>
      </c>
    </row>
    <row r="37" spans="1:6">
      <c r="A37">
        <v>36</v>
      </c>
      <c r="B37">
        <v>36</v>
      </c>
      <c r="C37" s="28" t="s">
        <v>362</v>
      </c>
      <c r="D37" s="28" t="s">
        <v>363</v>
      </c>
      <c r="E37" s="28"/>
      <c r="F37" t="str">
        <f t="shared" si="0"/>
        <v>INSERT INTO `photos`(`photoId`, `restId`, `photoName`, `photo2name`, `photo3name`) VALUES (36,36,'Toi1.jpg','toi2.jpg','');</v>
      </c>
    </row>
    <row r="38" spans="1:6">
      <c r="A38">
        <v>37</v>
      </c>
      <c r="B38">
        <v>37</v>
      </c>
      <c r="C38" s="28" t="s">
        <v>372</v>
      </c>
      <c r="D38" s="28"/>
      <c r="E38" s="28"/>
      <c r="F38" t="str">
        <f t="shared" si="0"/>
        <v>INSERT INTO `photos`(`photoId`, `restId`, `photoName`, `photo2name`, `photo3name`) VALUES (37,37,'potbelly-sandwich-shop1.JPG','','');</v>
      </c>
    </row>
    <row r="39" spans="1:6">
      <c r="A39">
        <v>38</v>
      </c>
      <c r="B39">
        <v>38</v>
      </c>
      <c r="C39" s="29" t="s">
        <v>380</v>
      </c>
      <c r="D39" s="29" t="s">
        <v>381</v>
      </c>
      <c r="E39" s="29"/>
      <c r="F39" t="str">
        <f t="shared" si="0"/>
        <v>INSERT INTO `photos`(`photoId`, `restId`, `photoName`, `photo2name`, `photo3name`) VALUES (38,38,'trattoriadellupo1.jpg','trattoriadellupo2.gif','');</v>
      </c>
    </row>
    <row r="40" spans="1:6">
      <c r="A40">
        <v>39</v>
      </c>
      <c r="B40">
        <v>39</v>
      </c>
      <c r="C40" s="29" t="s">
        <v>391</v>
      </c>
      <c r="D40" s="29" t="s">
        <v>392</v>
      </c>
      <c r="E40" s="29"/>
      <c r="F40" t="str">
        <f t="shared" si="0"/>
        <v>INSERT INTO `photos`(`photoId`, `restId`, `photoName`, `photo2name`, `photo3name`) VALUES (39,39,'Stitch1.jpg','stitch2.jpg','');</v>
      </c>
    </row>
    <row r="41" spans="1:6">
      <c r="A41">
        <v>40</v>
      </c>
      <c r="B41">
        <v>40</v>
      </c>
      <c r="C41" s="29" t="s">
        <v>401</v>
      </c>
      <c r="D41" s="29" t="s">
        <v>402</v>
      </c>
      <c r="E41" s="29"/>
      <c r="F41" t="str">
        <f t="shared" si="0"/>
        <v>INSERT INTO `photos`(`photoId`, `restId`, `photoName`, `photo2name`, `photo3name`) VALUES (40,40,'groundsupport1.jpg','ground-support2.jpg','');</v>
      </c>
    </row>
    <row r="42" spans="1:6">
      <c r="A42">
        <v>41</v>
      </c>
      <c r="B42">
        <v>41</v>
      </c>
      <c r="C42" s="28" t="s">
        <v>411</v>
      </c>
      <c r="D42" s="28" t="s">
        <v>412</v>
      </c>
      <c r="E42" s="28"/>
      <c r="F42" t="str">
        <f t="shared" si="0"/>
        <v>INSERT INTO `photos`(`photoId`, `restId`, `photoName`, `photo2name`, `photo3name`) VALUES (41,41,'coffee-shop1.jpg','coffee-shop2.jpg','');</v>
      </c>
    </row>
    <row r="43" spans="1:6">
      <c r="A43">
        <v>42</v>
      </c>
      <c r="B43">
        <v>42</v>
      </c>
      <c r="C43" s="28" t="s">
        <v>420</v>
      </c>
      <c r="D43" s="28" t="s">
        <v>421</v>
      </c>
      <c r="E43" s="28"/>
      <c r="F43" t="str">
        <f t="shared" si="0"/>
        <v>INSERT INTO `photos`(`photoId`, `restId`, `photoName`, `photo2name`, `photo3name`) VALUES (42,42,'grano-trattoria1.jpg','grano-trattoria2.png','');</v>
      </c>
    </row>
    <row r="44" spans="1:6">
      <c r="A44">
        <v>43</v>
      </c>
      <c r="B44">
        <v>43</v>
      </c>
      <c r="C44" s="28" t="s">
        <v>428</v>
      </c>
      <c r="D44" s="28"/>
      <c r="E44" s="28"/>
      <c r="F44" t="str">
        <f t="shared" si="0"/>
        <v>INSERT INTO `photos`(`photoId`, `restId`, `photoName`, `photo2name`, `photo3name`) VALUES (43,43,'Fleur1.jpg','','');</v>
      </c>
    </row>
    <row r="45" spans="1:6">
      <c r="A45">
        <v>44</v>
      </c>
      <c r="B45">
        <v>44</v>
      </c>
      <c r="C45" s="28" t="s">
        <v>436</v>
      </c>
      <c r="D45" s="28" t="s">
        <v>437</v>
      </c>
      <c r="E45" s="28"/>
      <c r="F45" t="str">
        <f t="shared" si="0"/>
        <v>INSERT INTO `photos`(`photoId`, `restId`, `photoName`, `photo2name`, `photo3name`) VALUES (44,44,'magnolia1.jpg','magnolia2.jpg','');</v>
      </c>
    </row>
    <row r="46" spans="1:6">
      <c r="A46">
        <v>45</v>
      </c>
      <c r="B46">
        <v>45</v>
      </c>
      <c r="C46" s="28" t="s">
        <v>445</v>
      </c>
      <c r="D46" s="28" t="s">
        <v>446</v>
      </c>
      <c r="E46" s="28"/>
      <c r="F46" t="str">
        <f t="shared" si="0"/>
        <v>INSERT INTO `photos`(`photoId`, `restId`, `photoName`, `photo2name`, `photo3name`) VALUES (45,45,'yardhouse1.jpg','yardhouse2.png','');</v>
      </c>
    </row>
    <row r="47" spans="1:6">
      <c r="A47">
        <v>46</v>
      </c>
      <c r="B47">
        <v>46</v>
      </c>
      <c r="C47" s="29" t="s">
        <v>454</v>
      </c>
      <c r="D47" s="28" t="s">
        <v>455</v>
      </c>
      <c r="E47" s="28"/>
      <c r="F47" t="str">
        <f t="shared" si="0"/>
        <v>INSERT INTO `photos`(`photoId`, `restId`, `photoName`, `photo2name`, `photo3name`) VALUES (46,46,'Bluecow1.jpg','bluecowkitchen2.jpg','');</v>
      </c>
    </row>
    <row r="48" spans="1:6">
      <c r="A48">
        <v>47</v>
      </c>
      <c r="B48">
        <v>47</v>
      </c>
      <c r="C48" s="28" t="s">
        <v>462</v>
      </c>
      <c r="D48" s="28"/>
      <c r="E48" s="28"/>
      <c r="F48" t="str">
        <f t="shared" si="0"/>
        <v>INSERT INTO `photos`(`photoId`, `restId`, `photoName`, `photo2name`, `photo3name`) VALUES (47,47,'baja-fresh1.jpg','','');</v>
      </c>
    </row>
    <row r="49" spans="1:6">
      <c r="A49">
        <v>48</v>
      </c>
      <c r="B49">
        <v>48</v>
      </c>
      <c r="C49" s="29" t="s">
        <v>109</v>
      </c>
      <c r="D49" s="29" t="s">
        <v>111</v>
      </c>
      <c r="E49" s="29"/>
      <c r="F49" t="str">
        <f t="shared" si="0"/>
        <v>INSERT INTO `photos`(`photoId`, `restId`, `photoName`, `photo2name`, `photo3name`) VALUES (48,48,'Swingers1.jpg','swingers3.png','');</v>
      </c>
    </row>
    <row r="50" spans="1:6">
      <c r="A50">
        <v>49</v>
      </c>
      <c r="B50">
        <v>49</v>
      </c>
      <c r="C50" s="29" t="s">
        <v>475</v>
      </c>
      <c r="D50" s="29"/>
      <c r="E50" s="29"/>
      <c r="F50" t="str">
        <f t="shared" si="0"/>
        <v>INSERT INTO `photos`(`photoId`, `restId`, `photoName`, `photo2name`, `photo3name`) VALUES (49,49,'cholada1.jpg','','');</v>
      </c>
    </row>
    <row r="51" spans="1:6">
      <c r="A51">
        <v>50</v>
      </c>
      <c r="B51">
        <v>50</v>
      </c>
      <c r="C51" s="29" t="s">
        <v>484</v>
      </c>
      <c r="D51" s="29" t="s">
        <v>485</v>
      </c>
      <c r="E51" s="29"/>
      <c r="F51" t="str">
        <f t="shared" si="0"/>
        <v>INSERT INTO `photos`(`photoId`, `restId`, `photoName`, `photo2name`, `photo3name`) VALUES (50,50,'TheFarm1.jpg','TheFarm2.jpg','');</v>
      </c>
    </row>
    <row r="52" spans="1:6">
      <c r="A52">
        <v>51</v>
      </c>
      <c r="B52">
        <v>51</v>
      </c>
      <c r="C52" s="28" t="s">
        <v>492</v>
      </c>
      <c r="D52" s="28"/>
      <c r="E52" s="28"/>
      <c r="F52" t="str">
        <f t="shared" si="0"/>
        <v>INSERT INTO `photos`(`photoId`, `restId`, `photoName`, `photo2name`, `photo3name`) VALUES (51,51,'doughboys1.png','','');</v>
      </c>
    </row>
    <row r="53" spans="1:6">
      <c r="A53">
        <v>52</v>
      </c>
      <c r="B53">
        <v>52</v>
      </c>
      <c r="C53" s="28" t="s">
        <v>500</v>
      </c>
      <c r="D53" s="28" t="s">
        <v>501</v>
      </c>
      <c r="E53" s="28"/>
      <c r="F53" t="str">
        <f t="shared" si="0"/>
        <v>INSERT INTO `photos`(`photoId`, `restId`, `photoName`, `photo2name`, `photo3name`) VALUES (52,52,'Joansonthird1.jpg','Joansonthird2.jpg','');</v>
      </c>
    </row>
    <row r="54" spans="1:6">
      <c r="A54">
        <v>53</v>
      </c>
      <c r="B54">
        <v>53</v>
      </c>
      <c r="C54" s="28" t="s">
        <v>510</v>
      </c>
      <c r="D54" s="28" t="s">
        <v>511</v>
      </c>
      <c r="E54" s="28"/>
      <c r="F54" t="str">
        <f t="shared" si="0"/>
        <v>INSERT INTO `photos`(`photoId`, `restId`, `photoName`, `photo2name`, `photo3name`) VALUES (53,53,'Toast1.jpg','toast2.png','');</v>
      </c>
    </row>
    <row r="55" spans="1:6">
      <c r="A55">
        <v>54</v>
      </c>
      <c r="B55">
        <v>54</v>
      </c>
      <c r="C55" s="29" t="s">
        <v>521</v>
      </c>
      <c r="D55" s="29" t="s">
        <v>522</v>
      </c>
      <c r="E55" s="29"/>
      <c r="F55" t="str">
        <f t="shared" si="0"/>
        <v>INSERT INTO `photos`(`photoId`, `restId`, `photoName`, `photo2name`, `photo3name`) VALUES (54,54,'pizzeriailfico1.jpg','pizzeriailfico2.png','');</v>
      </c>
    </row>
    <row r="56" spans="1:6">
      <c r="A56">
        <v>55</v>
      </c>
      <c r="B56">
        <v>55</v>
      </c>
      <c r="C56" s="29" t="s">
        <v>530</v>
      </c>
      <c r="D56" s="29" t="s">
        <v>531</v>
      </c>
      <c r="E56" s="29"/>
      <c r="F56" t="str">
        <f t="shared" si="0"/>
        <v>INSERT INTO `photos`(`photoId`, `restId`, `photoName`, `photo2name`, `photo3name`) VALUES (55,55,'MohawkBend1.jpg','mohawkbend2.jpg','');</v>
      </c>
    </row>
    <row r="57" spans="1:6">
      <c r="A57">
        <v>56</v>
      </c>
      <c r="B57">
        <v>56</v>
      </c>
      <c r="C57" s="28" t="s">
        <v>539</v>
      </c>
      <c r="D57" s="28" t="s">
        <v>540</v>
      </c>
      <c r="E57" s="28"/>
      <c r="F57" t="str">
        <f t="shared" si="0"/>
        <v>INSERT INTO `photos`(`photoId`, `restId`, `photoName`, `photo2name`, `photo3name`) VALUES (56,56,'Thetrails1.jpg','thetrails2.jpg','');</v>
      </c>
    </row>
    <row r="58" spans="1:6">
      <c r="A58">
        <v>57</v>
      </c>
      <c r="B58">
        <v>57</v>
      </c>
      <c r="C58" s="29" t="s">
        <v>4016</v>
      </c>
      <c r="D58" s="29" t="s">
        <v>4021</v>
      </c>
      <c r="E58" s="29"/>
      <c r="F58" t="str">
        <f t="shared" si="0"/>
        <v>INSERT INTO `photos`(`photoId`, `restId`, `photoName`, `photo2name`, `photo3name`) VALUES (57,57,'2eriaHollywood1.jpg','2eria2.jpg','');</v>
      </c>
    </row>
    <row r="59" spans="1:6">
      <c r="A59">
        <v>58</v>
      </c>
      <c r="B59">
        <v>58</v>
      </c>
      <c r="C59" s="29" t="s">
        <v>4017</v>
      </c>
      <c r="D59" s="29" t="s">
        <v>4021</v>
      </c>
      <c r="E59" s="29"/>
      <c r="F59" t="str">
        <f t="shared" si="0"/>
        <v>INSERT INTO `photos`(`photoId`, `restId`, `photoName`, `photo2name`, `photo3name`) VALUES (58,58,'2eriawestlake1.jpg','2eria2.jpg','');</v>
      </c>
    </row>
    <row r="60" spans="1:6">
      <c r="A60">
        <v>59</v>
      </c>
      <c r="B60">
        <v>59</v>
      </c>
      <c r="C60" s="29" t="s">
        <v>556</v>
      </c>
      <c r="D60" s="29" t="s">
        <v>557</v>
      </c>
      <c r="E60" s="29"/>
      <c r="F60" t="str">
        <f t="shared" si="0"/>
        <v>INSERT INTO `photos`(`photoId`, `restId`, `photoName`, `photo2name`, `photo3name`) VALUES (59,59,'corner-bakery1.gif','corner-bakery2.gif','');</v>
      </c>
    </row>
    <row r="61" spans="1:6">
      <c r="A61">
        <v>60</v>
      </c>
      <c r="B61">
        <v>60</v>
      </c>
      <c r="C61" s="28" t="s">
        <v>566</v>
      </c>
      <c r="D61" s="28" t="s">
        <v>567</v>
      </c>
      <c r="E61" s="28"/>
      <c r="F61" t="str">
        <f t="shared" si="0"/>
        <v>INSERT INTO `photos`(`photoId`, `restId`, `photoName`, `photo2name`, `photo3name`) VALUES (60,60,'tin-roof1.jpg','tin-roof2.jpg','');</v>
      </c>
    </row>
    <row r="62" spans="1:6">
      <c r="A62">
        <v>61</v>
      </c>
      <c r="B62">
        <v>61</v>
      </c>
      <c r="C62" s="28" t="s">
        <v>575</v>
      </c>
      <c r="D62" s="28" t="s">
        <v>576</v>
      </c>
      <c r="E62" s="28"/>
      <c r="F62" t="str">
        <f t="shared" si="0"/>
        <v>INSERT INTO `photos`(`photoId`, `restId`, `photoName`, `photo2name`, `photo3name`) VALUES (61,61,'sunny-spot1.jpg','sunny-spot2.png','');</v>
      </c>
    </row>
    <row r="63" spans="1:6">
      <c r="A63">
        <v>62</v>
      </c>
      <c r="B63">
        <v>62</v>
      </c>
      <c r="C63" s="29" t="s">
        <v>4018</v>
      </c>
      <c r="D63" s="29" t="s">
        <v>4021</v>
      </c>
      <c r="E63" s="29"/>
      <c r="F63" t="str">
        <f t="shared" si="0"/>
        <v>INSERT INTO `photos`(`photoId`, `restId`, `photoName`, `photo2name`, `photo3name`) VALUES (62,62,'2eriaSC1.jpg','2eria2.jpg','');</v>
      </c>
    </row>
    <row r="64" spans="1:6">
      <c r="A64">
        <v>63</v>
      </c>
      <c r="B64">
        <v>63</v>
      </c>
      <c r="C64" s="29" t="s">
        <v>4019</v>
      </c>
      <c r="D64" s="29" t="s">
        <v>4021</v>
      </c>
      <c r="E64" s="29"/>
      <c r="F64" t="str">
        <f t="shared" si="0"/>
        <v>INSERT INTO `photos`(`photoId`, `restId`, `photoName`, `photo2name`, `photo3name`) VALUES (63,63,'2eriaFM1.jpg','2eria2.jpg','');</v>
      </c>
    </row>
    <row r="65" spans="1:6">
      <c r="A65">
        <v>64</v>
      </c>
      <c r="B65">
        <v>64</v>
      </c>
      <c r="C65" s="29" t="s">
        <v>591</v>
      </c>
      <c r="D65" s="29" t="s">
        <v>592</v>
      </c>
      <c r="E65" s="29"/>
      <c r="F65" t="str">
        <f t="shared" si="0"/>
        <v>INSERT INTO `photos`(`photoId`, `restId`, `photoName`, `photo2name`, `photo3name`) VALUES (64,64,'Quality1.jpg','Quality2.png','');</v>
      </c>
    </row>
    <row r="66" spans="1:6">
      <c r="A66">
        <v>65</v>
      </c>
      <c r="B66">
        <v>65</v>
      </c>
      <c r="C66" s="29" t="s">
        <v>600</v>
      </c>
      <c r="D66" s="29" t="s">
        <v>601</v>
      </c>
      <c r="E66" s="29"/>
      <c r="F66" t="str">
        <f t="shared" si="0"/>
        <v>INSERT INTO `photos`(`photoId`, `restId`, `photoName`, `photo2name`, `photo3name`) VALUES (65,65,'Le Pain1.jpg','LePain-Quotidien2.png','');</v>
      </c>
    </row>
    <row r="67" spans="1:6">
      <c r="A67">
        <v>66</v>
      </c>
      <c r="B67">
        <v>66</v>
      </c>
      <c r="C67" s="28" t="s">
        <v>609</v>
      </c>
      <c r="D67" s="28" t="s">
        <v>610</v>
      </c>
      <c r="E67" s="28"/>
      <c r="F67" t="str">
        <f t="shared" ref="F67:F130" si="1">"INSERT INTO `photos`(`photoId`, `restId`, `photoName`, `photo2name`, `photo3name`) VALUES (" &amp; A67 &amp; "," &amp; B67 &amp; "," &amp; CONCATENATE("'",C67,"'") &amp; "," &amp; CONCATENATE("'",D67,"'") &amp; "," &amp; CONCATENATE("'",E67,"'") &amp; ");"</f>
        <v>INSERT INTO `photos`(`photoId`, `restId`, `photoName`, `photo2name`, `photo3name`) VALUES (66,66,'all-about-bread1.jpg','all-about-the-bread2.gif','');</v>
      </c>
    </row>
    <row r="68" spans="1:6">
      <c r="A68">
        <v>67</v>
      </c>
      <c r="B68">
        <v>67</v>
      </c>
      <c r="C68" s="29" t="s">
        <v>616</v>
      </c>
      <c r="D68" s="29" t="s">
        <v>617</v>
      </c>
      <c r="E68" s="29"/>
      <c r="F68" t="str">
        <f t="shared" si="1"/>
        <v>INSERT INTO `photos`(`photoId`, `restId`, `photoName`, `photo2name`, `photo3name`) VALUES (67,67,'brio1.jpg','brio2.jpg','');</v>
      </c>
    </row>
    <row r="69" spans="1:6">
      <c r="A69">
        <v>68</v>
      </c>
      <c r="B69">
        <v>68</v>
      </c>
      <c r="C69" s="28" t="s">
        <v>626</v>
      </c>
      <c r="D69" s="28" t="s">
        <v>627</v>
      </c>
      <c r="E69" s="28"/>
      <c r="F69" t="str">
        <f t="shared" si="1"/>
        <v>INSERT INTO `photos`(`photoId`, `restId`, `photoName`, `photo2name`, `photo3name`) VALUES (68,68,'Monas-cafe1.jpg','monas-menu2.JPG','');</v>
      </c>
    </row>
    <row r="70" spans="1:6">
      <c r="A70">
        <v>69</v>
      </c>
      <c r="B70">
        <v>69</v>
      </c>
      <c r="C70" s="29" t="s">
        <v>635</v>
      </c>
      <c r="D70" s="29" t="s">
        <v>636</v>
      </c>
      <c r="E70" s="29"/>
      <c r="F70" t="str">
        <f t="shared" si="1"/>
        <v>INSERT INTO `photos`(`photoId`, `restId`, `photoName`, `photo2name`, `photo3name`) VALUES (69,69,'cafe-granada1.jpg','cafe-granada2.jpeg','');</v>
      </c>
    </row>
    <row r="71" spans="1:6">
      <c r="A71">
        <v>70</v>
      </c>
      <c r="B71">
        <v>70</v>
      </c>
      <c r="C71" s="29" t="s">
        <v>641</v>
      </c>
      <c r="D71" s="29" t="s">
        <v>642</v>
      </c>
      <c r="E71" s="29"/>
      <c r="F71" t="str">
        <f t="shared" si="1"/>
        <v>INSERT INTO `photos`(`photoId`, `restId`, `photoName`, `photo2name`, `photo3name`) VALUES (70,70,'camellia-grill1.jpg','camellia-grill2.jpg','');</v>
      </c>
    </row>
    <row r="72" spans="1:6">
      <c r="A72">
        <v>71</v>
      </c>
      <c r="B72">
        <v>71</v>
      </c>
      <c r="C72" s="28" t="s">
        <v>649</v>
      </c>
      <c r="D72" s="28" t="s">
        <v>650</v>
      </c>
      <c r="E72" s="28"/>
      <c r="F72" t="str">
        <f t="shared" si="1"/>
        <v>INSERT INTO `photos`(`photoId`, `restId`, `photoName`, `photo2name`, `photo3name`) VALUES (71,71,'gautreaus1.jpg','Gautreaus2.png','');</v>
      </c>
    </row>
    <row r="73" spans="1:6">
      <c r="A73">
        <v>72</v>
      </c>
      <c r="B73">
        <v>72</v>
      </c>
      <c r="C73" s="28" t="s">
        <v>658</v>
      </c>
      <c r="D73" s="28" t="s">
        <v>659</v>
      </c>
      <c r="E73" s="28"/>
      <c r="F73" t="str">
        <f t="shared" si="1"/>
        <v>INSERT INTO `photos`(`photoId`, `restId`, `photoName`, `photo2name`, `photo3name`) VALUES (72,72,'danteskitchen1.jpg','danteskitchen2.jpg','');</v>
      </c>
    </row>
    <row r="74" spans="1:6">
      <c r="A74">
        <v>73</v>
      </c>
      <c r="B74">
        <v>73</v>
      </c>
      <c r="C74" s="28" t="s">
        <v>667</v>
      </c>
      <c r="D74" s="28" t="s">
        <v>668</v>
      </c>
      <c r="E74" s="28"/>
      <c r="F74" t="str">
        <f t="shared" si="1"/>
        <v>INSERT INTO `photos`(`photoId`, `restId`, `photoName`, `photo2name`, `photo3name`) VALUES (73,73,'Lilette1.jpg','lilette2.png','');</v>
      </c>
    </row>
    <row r="75" spans="1:6">
      <c r="A75">
        <v>74</v>
      </c>
      <c r="B75">
        <v>74</v>
      </c>
      <c r="C75" s="28" t="s">
        <v>677</v>
      </c>
      <c r="D75" s="28" t="s">
        <v>678</v>
      </c>
      <c r="E75" s="28"/>
      <c r="F75" t="str">
        <f t="shared" si="1"/>
        <v>INSERT INTO `photos`(`photoId`, `restId`, `photoName`, `photo2name`, `photo3name`) VALUES (74,74,'theos-canal1.jpg','theos2.png','');</v>
      </c>
    </row>
    <row r="76" spans="1:6">
      <c r="A76">
        <v>75</v>
      </c>
      <c r="B76">
        <v>75</v>
      </c>
      <c r="C76" s="28" t="s">
        <v>682</v>
      </c>
      <c r="D76" s="28" t="s">
        <v>678</v>
      </c>
      <c r="E76" s="28"/>
      <c r="F76" t="str">
        <f t="shared" si="1"/>
        <v>INSERT INTO `photos`(`photoId`, `restId`, `photoName`, `photo2name`, `photo3name`) VALUES (75,75,'theos-magazine1.jpg','theos2.png','');</v>
      </c>
    </row>
    <row r="77" spans="1:6">
      <c r="A77">
        <v>76</v>
      </c>
      <c r="B77">
        <v>76</v>
      </c>
      <c r="C77" s="28" t="s">
        <v>689</v>
      </c>
      <c r="D77" s="28" t="s">
        <v>690</v>
      </c>
      <c r="E77" s="28"/>
      <c r="F77" t="str">
        <f t="shared" si="1"/>
        <v>INSERT INTO `photos`(`photoId`, `restId`, `photoName`, `photo2name`, `photo3name`) VALUES (76,76,'Nacho-Mamas-mag1.jpg','nacho-mamas2.jpg','');</v>
      </c>
    </row>
    <row r="78" spans="1:6">
      <c r="A78">
        <v>77</v>
      </c>
      <c r="B78">
        <v>77</v>
      </c>
      <c r="C78" s="28" t="s">
        <v>694</v>
      </c>
      <c r="D78" s="28" t="s">
        <v>690</v>
      </c>
      <c r="E78" s="28"/>
      <c r="F78" t="str">
        <f t="shared" si="1"/>
        <v>INSERT INTO `photos`(`photoId`, `restId`, `photoName`, `photo2name`, `photo3name`) VALUES (77,77,'nacho-mamas1.jpg','nacho-mamas2.jpg','');</v>
      </c>
    </row>
    <row r="79" spans="1:6">
      <c r="A79">
        <v>78</v>
      </c>
      <c r="B79">
        <v>78</v>
      </c>
      <c r="C79" s="28" t="s">
        <v>700</v>
      </c>
      <c r="D79" s="28" t="s">
        <v>701</v>
      </c>
      <c r="E79" s="28"/>
      <c r="F79" t="str">
        <f t="shared" si="1"/>
        <v>INSERT INTO `photos`(`photoId`, `restId`, `photoName`, `photo2name`, `photo3name`) VALUES (78,78,'Juans-mag1.jpg','Juans-flying2.png','');</v>
      </c>
    </row>
    <row r="80" spans="1:6">
      <c r="A80">
        <v>79</v>
      </c>
      <c r="B80">
        <v>79</v>
      </c>
      <c r="C80" s="28" t="s">
        <v>704</v>
      </c>
      <c r="D80" s="28" t="s">
        <v>701</v>
      </c>
      <c r="E80" s="28"/>
      <c r="F80" t="str">
        <f t="shared" si="1"/>
        <v>INSERT INTO `photos`(`photoId`, `restId`, `photoName`, `photo2name`, `photo3name`) VALUES (79,79,'juans1.jpg','Juans-flying2.png','');</v>
      </c>
    </row>
    <row r="81" spans="1:6">
      <c r="A81">
        <v>80</v>
      </c>
      <c r="B81">
        <v>80</v>
      </c>
      <c r="C81" s="28" t="s">
        <v>712</v>
      </c>
      <c r="D81" s="28" t="s">
        <v>713</v>
      </c>
      <c r="E81" s="28"/>
      <c r="F81" t="str">
        <f t="shared" si="1"/>
        <v>INSERT INTO `photos`(`photoId`, `restId`, `photoName`, `photo2name`, `photo3name`) VALUES (80,80,'surrey-uptown1.jpg','Surreys2.gif','');</v>
      </c>
    </row>
    <row r="82" spans="1:6">
      <c r="A82">
        <v>81</v>
      </c>
      <c r="B82">
        <v>81</v>
      </c>
      <c r="C82" s="28" t="s">
        <v>718</v>
      </c>
      <c r="D82" s="28" t="s">
        <v>713</v>
      </c>
      <c r="E82" s="28"/>
      <c r="F82" t="str">
        <f t="shared" si="1"/>
        <v>INSERT INTO `photos`(`photoId`, `restId`, `photoName`, `photo2name`, `photo3name`) VALUES (81,81,'Surreys-garden1.jpg','Surreys2.gif','');</v>
      </c>
    </row>
    <row r="83" spans="1:6">
      <c r="A83">
        <v>82</v>
      </c>
      <c r="B83">
        <v>82</v>
      </c>
      <c r="C83" s="28" t="s">
        <v>726</v>
      </c>
      <c r="D83" s="28" t="s">
        <v>727</v>
      </c>
      <c r="E83" s="28" t="s">
        <v>728</v>
      </c>
      <c r="F83" t="str">
        <f t="shared" si="1"/>
        <v>INSERT INTO `photos`(`photoId`, `restId`, `photoName`, `photo2name`, `photo3name`) VALUES (82,82,'bouligny1.jpg','Bouligny2.jpg','Bouligny3.png');</v>
      </c>
    </row>
    <row r="84" spans="1:6">
      <c r="A84">
        <v>83</v>
      </c>
      <c r="B84">
        <v>83</v>
      </c>
      <c r="C84" s="28" t="s">
        <v>736</v>
      </c>
      <c r="D84" s="28" t="s">
        <v>737</v>
      </c>
      <c r="E84" s="28"/>
      <c r="F84" t="str">
        <f t="shared" si="1"/>
        <v>INSERT INTO `photos`(`photoId`, `restId`, `photoName`, `photo2name`, `photo3name`) VALUES (83,83,'cafe-degas1.jpg','cafe-degas2.png','');</v>
      </c>
    </row>
    <row r="85" spans="1:6">
      <c r="A85">
        <v>84</v>
      </c>
      <c r="B85">
        <v>84</v>
      </c>
      <c r="C85" s="28" t="s">
        <v>746</v>
      </c>
      <c r="D85" s="28" t="s">
        <v>747</v>
      </c>
      <c r="E85" s="28"/>
      <c r="F85" t="str">
        <f t="shared" si="1"/>
        <v>INSERT INTO `photos`(`photoId`, `restId`, `photoName`, `photo2name`, `photo3name`) VALUES (84,84,'andreas1.jpg','andreas2.jpg','');</v>
      </c>
    </row>
    <row r="86" spans="1:6">
      <c r="A86">
        <v>85</v>
      </c>
      <c r="B86">
        <v>85</v>
      </c>
      <c r="C86" s="29" t="s">
        <v>755</v>
      </c>
      <c r="D86" s="29" t="s">
        <v>756</v>
      </c>
      <c r="E86" s="29"/>
      <c r="F86" t="str">
        <f t="shared" si="1"/>
        <v>INSERT INTO `photos`(`photoId`, `restId`, `photoName`, `photo2name`, `photo3name`) VALUES (85,85,'Sukho1.jpg','Sukho2.gif','');</v>
      </c>
    </row>
    <row r="87" spans="1:6">
      <c r="A87">
        <v>86</v>
      </c>
      <c r="B87">
        <v>86</v>
      </c>
      <c r="C87" s="29" t="s">
        <v>755</v>
      </c>
      <c r="D87" s="29" t="s">
        <v>756</v>
      </c>
      <c r="E87" s="29"/>
      <c r="F87" t="str">
        <f t="shared" si="1"/>
        <v>INSERT INTO `photos`(`photoId`, `restId`, `photoName`, `photo2name`, `photo3name`) VALUES (86,86,'Sukho1.jpg','Sukho2.gif','');</v>
      </c>
    </row>
    <row r="88" spans="1:6">
      <c r="A88">
        <v>87</v>
      </c>
      <c r="B88">
        <v>87</v>
      </c>
      <c r="C88" s="29" t="s">
        <v>767</v>
      </c>
      <c r="D88" s="29" t="s">
        <v>768</v>
      </c>
      <c r="E88" s="29" t="s">
        <v>769</v>
      </c>
      <c r="F88" t="str">
        <f t="shared" si="1"/>
        <v>INSERT INTO `photos`(`photoId`, `restId`, `photoName`, `photo2name`, `photo3name`) VALUES (87,87,'lathai1.jpg','lathai2.jpg','lathai3.jpg');</v>
      </c>
    </row>
    <row r="89" spans="1:6">
      <c r="A89">
        <v>88</v>
      </c>
      <c r="B89">
        <v>88</v>
      </c>
      <c r="C89" s="29" t="s">
        <v>776</v>
      </c>
      <c r="D89" s="29" t="s">
        <v>777</v>
      </c>
      <c r="E89" s="29"/>
      <c r="F89" t="str">
        <f t="shared" si="1"/>
        <v>INSERT INTO `photos`(`photoId`, `restId`, `photoName`, `photo2name`, `photo3name`) VALUES (88,88,'Fresco1.jpg','fresco2.jpg','');</v>
      </c>
    </row>
    <row r="90" spans="1:6">
      <c r="A90">
        <v>89</v>
      </c>
      <c r="B90">
        <v>89</v>
      </c>
      <c r="C90" s="29" t="s">
        <v>783</v>
      </c>
      <c r="D90" s="29" t="s">
        <v>784</v>
      </c>
      <c r="E90" s="29"/>
      <c r="F90" t="str">
        <f t="shared" si="1"/>
        <v>INSERT INTO `photos`(`photoId`, `restId`, `photoName`, `photo2name`, `photo3name`) VALUES (89,89,'canal-street1.jpg','canalstreet2.png','');</v>
      </c>
    </row>
    <row r="91" spans="1:6">
      <c r="A91">
        <v>90</v>
      </c>
      <c r="B91">
        <v>90</v>
      </c>
      <c r="C91" s="29" t="s">
        <v>792</v>
      </c>
      <c r="D91" s="29" t="s">
        <v>793</v>
      </c>
      <c r="E91" s="29" t="s">
        <v>794</v>
      </c>
      <c r="F91" t="str">
        <f t="shared" si="1"/>
        <v>INSERT INTO `photos`(`photoId`, `restId`, `photoName`, `photo2name`, `photo3name`) VALUES (90,90,'green-goddess1.jpg','green-goddess2.jpg','green-goddess3.jpg');</v>
      </c>
    </row>
    <row r="92" spans="1:6">
      <c r="A92">
        <v>91</v>
      </c>
      <c r="B92">
        <v>91</v>
      </c>
      <c r="C92" s="29" t="s">
        <v>801</v>
      </c>
      <c r="D92" s="29" t="s">
        <v>802</v>
      </c>
      <c r="E92" s="29"/>
      <c r="F92" t="str">
        <f t="shared" si="1"/>
        <v>INSERT INTO `photos`(`photoId`, `restId`, `photoName`, `photo2name`, `photo3name`) VALUES (91,91,'eleven791.jpg','eleven792.jpeg','');</v>
      </c>
    </row>
    <row r="93" spans="1:6">
      <c r="A93">
        <v>92</v>
      </c>
      <c r="B93">
        <v>92</v>
      </c>
      <c r="C93" s="29" t="s">
        <v>809</v>
      </c>
      <c r="D93" s="29" t="s">
        <v>810</v>
      </c>
      <c r="E93" s="29"/>
      <c r="F93" t="str">
        <f t="shared" si="1"/>
        <v>INSERT INTO `photos`(`photoId`, `restId`, `photoName`, `photo2name`, `photo3name`) VALUES (92,92,'Vincents1.jpg','vincents2.png','');</v>
      </c>
    </row>
    <row r="94" spans="1:6">
      <c r="A94">
        <v>93</v>
      </c>
      <c r="B94">
        <v>93</v>
      </c>
      <c r="C94" s="29" t="s">
        <v>809</v>
      </c>
      <c r="D94" s="29" t="s">
        <v>810</v>
      </c>
      <c r="E94" s="29"/>
      <c r="F94" t="str">
        <f t="shared" si="1"/>
        <v>INSERT INTO `photos`(`photoId`, `restId`, `photoName`, `photo2name`, `photo3name`) VALUES (93,93,'Vincents1.jpg','vincents2.png','');</v>
      </c>
    </row>
    <row r="95" spans="1:6">
      <c r="A95">
        <v>94</v>
      </c>
      <c r="B95">
        <v>94</v>
      </c>
      <c r="C95" s="29" t="s">
        <v>822</v>
      </c>
      <c r="D95" s="29" t="s">
        <v>823</v>
      </c>
      <c r="E95" s="29"/>
      <c r="F95" t="str">
        <f t="shared" si="1"/>
        <v>INSERT INTO `photos`(`photoId`, `restId`, `photoName`, `photo2name`, `photo3name`) VALUES (94,94,'august1.jpg','august2.png','');</v>
      </c>
    </row>
    <row r="96" spans="1:6">
      <c r="A96">
        <v>95</v>
      </c>
      <c r="B96">
        <v>95</v>
      </c>
      <c r="C96" s="28" t="s">
        <v>834</v>
      </c>
      <c r="D96" s="28" t="s">
        <v>835</v>
      </c>
      <c r="E96" s="28" t="s">
        <v>836</v>
      </c>
      <c r="F96" t="str">
        <f t="shared" si="1"/>
        <v>INSERT INTO `photos`(`photoId`, `restId`, `photoName`, `photo2name`, `photo3name`) VALUES (95,95,'havana1.jpg','havana2.gif','Havana3.png');</v>
      </c>
    </row>
    <row r="97" spans="1:6">
      <c r="A97">
        <v>96</v>
      </c>
      <c r="B97">
        <v>96</v>
      </c>
      <c r="C97" s="28" t="s">
        <v>845</v>
      </c>
      <c r="D97" s="28" t="s">
        <v>846</v>
      </c>
      <c r="E97" s="28" t="s">
        <v>847</v>
      </c>
      <c r="F97" t="str">
        <f t="shared" si="1"/>
        <v>INSERT INTO `photos`(`photoId`, `restId`, `photoName`, `photo2name`, `photo3name`) VALUES (96,96,'Bonchaz1.jpg','bonchaz2.jpg','bonchaz3.jpg');</v>
      </c>
    </row>
    <row r="98" spans="1:6">
      <c r="A98">
        <v>97</v>
      </c>
      <c r="B98">
        <v>97</v>
      </c>
      <c r="C98" s="28" t="s">
        <v>856</v>
      </c>
      <c r="D98" s="28" t="s">
        <v>857</v>
      </c>
      <c r="E98" s="28" t="s">
        <v>858</v>
      </c>
      <c r="F98" t="str">
        <f t="shared" si="1"/>
        <v>INSERT INTO `photos`(`photoId`, `restId`, `photoName`, `photo2name`, `photo3name`) VALUES (97,97,'charles-bar1.jpg','charles-bar2.jpg','charles-bar3.png');</v>
      </c>
    </row>
    <row r="99" spans="1:6">
      <c r="A99">
        <v>98</v>
      </c>
      <c r="B99">
        <v>98</v>
      </c>
      <c r="C99" s="28" t="s">
        <v>866</v>
      </c>
      <c r="D99" s="28" t="s">
        <v>867</v>
      </c>
      <c r="E99" s="28" t="s">
        <v>868</v>
      </c>
      <c r="F99" t="str">
        <f t="shared" si="1"/>
        <v>INSERT INTO `photos`(`photoId`, `restId`, `photoName`, `photo2name`, `photo3name`) VALUES (98,98,'Caffedeluca1.jpg','caffedeluca2.jpg','CaffeDeLuca3.jpg');</v>
      </c>
    </row>
    <row r="100" spans="1:6">
      <c r="A100">
        <v>99</v>
      </c>
      <c r="B100">
        <v>99</v>
      </c>
      <c r="C100" s="29" t="s">
        <v>876</v>
      </c>
      <c r="D100" s="28" t="s">
        <v>877</v>
      </c>
      <c r="E100" s="28" t="s">
        <v>878</v>
      </c>
      <c r="F100" t="str">
        <f t="shared" si="1"/>
        <v>INSERT INTO `photos`(`photoId`, `restId`, `photoName`, `photo2name`, `photo3name`) VALUES (99,99,'winberies1.jpg','winberies2.jpg','winberies3.jpg');</v>
      </c>
    </row>
    <row r="101" spans="1:6">
      <c r="A101">
        <v>100</v>
      </c>
      <c r="B101">
        <v>100</v>
      </c>
      <c r="C101" s="28" t="s">
        <v>887</v>
      </c>
      <c r="D101" s="28" t="s">
        <v>888</v>
      </c>
      <c r="E101" s="28" t="s">
        <v>889</v>
      </c>
      <c r="F101" t="str">
        <f t="shared" si="1"/>
        <v>INSERT INTO `photos`(`photoId`, `restId`, `photoName`, `photo2name`, `photo3name`) VALUES (100,100,'stanleyschgo1.jpg','Stanleyschgo2.jpg','Stanleyschgo3.jpg');</v>
      </c>
    </row>
    <row r="102" spans="1:6">
      <c r="A102">
        <v>101</v>
      </c>
      <c r="B102">
        <v>101</v>
      </c>
      <c r="C102" s="28" t="s">
        <v>898</v>
      </c>
      <c r="D102" s="28" t="s">
        <v>899</v>
      </c>
      <c r="E102" s="28"/>
      <c r="F102" t="str">
        <f t="shared" si="1"/>
        <v>INSERT INTO `photos`(`photoId`, `restId`, `photoName`, `photo2name`, `photo3name`) VALUES (101,101,'CityGate1.jpg','citygate2.gif','');</v>
      </c>
    </row>
    <row r="103" spans="1:6">
      <c r="A103">
        <v>102</v>
      </c>
      <c r="B103">
        <v>102</v>
      </c>
      <c r="C103" s="28" t="s">
        <v>906</v>
      </c>
      <c r="D103" s="28" t="s">
        <v>907</v>
      </c>
      <c r="E103" s="28"/>
      <c r="F103" t="str">
        <f t="shared" si="1"/>
        <v>INSERT INTO `photos`(`photoId`, `restId`, `photoName`, `photo2name`, `photo3name`) VALUES (102,102,'angelis1.jpg','angelis2.jpg','');</v>
      </c>
    </row>
    <row r="104" spans="1:6">
      <c r="A104">
        <v>103</v>
      </c>
      <c r="B104">
        <v>103</v>
      </c>
      <c r="C104" s="28" t="s">
        <v>915</v>
      </c>
      <c r="D104" s="28" t="s">
        <v>916</v>
      </c>
      <c r="E104" s="28" t="s">
        <v>917</v>
      </c>
      <c r="F104" t="str">
        <f t="shared" si="1"/>
        <v>INSERT INTO `photos`(`photoId`, `restId`, `photoName`, `photo2name`, `photo3name`) VALUES (103,103,'lacasita1.jpg','lacasita2.jpg','lacasita3.jpg');</v>
      </c>
    </row>
    <row r="105" spans="1:6">
      <c r="A105">
        <v>104</v>
      </c>
      <c r="B105">
        <v>104</v>
      </c>
      <c r="C105" s="28" t="s">
        <v>925</v>
      </c>
      <c r="D105" s="28"/>
      <c r="E105" s="28"/>
      <c r="F105" t="str">
        <f t="shared" si="1"/>
        <v>INSERT INTO `photos`(`photoId`, `restId`, `photoName`, `photo2name`, `photo3name`) VALUES (104,104,'el-gato-negro2.jpg','','');</v>
      </c>
    </row>
    <row r="106" spans="1:6">
      <c r="A106">
        <v>105</v>
      </c>
      <c r="B106">
        <v>105</v>
      </c>
      <c r="C106" s="28" t="s">
        <v>925</v>
      </c>
      <c r="D106" s="28"/>
      <c r="E106" s="28"/>
      <c r="F106" t="str">
        <f t="shared" si="1"/>
        <v>INSERT INTO `photos`(`photoId`, `restId`, `photoName`, `photo2name`, `photo3name`) VALUES (105,105,'el-gato-negro2.jpg','','');</v>
      </c>
    </row>
    <row r="107" spans="1:6">
      <c r="A107">
        <v>106</v>
      </c>
      <c r="B107">
        <v>106</v>
      </c>
      <c r="C107" s="28" t="s">
        <v>938</v>
      </c>
      <c r="D107" s="28"/>
      <c r="E107" s="28"/>
      <c r="F107" t="str">
        <f t="shared" si="1"/>
        <v>INSERT INTO `photos`(`photoId`, `restId`, `photoName`, `photo2name`, `photo3name`) VALUES (106,106,'Hugos-IR1.jpg','','');</v>
      </c>
    </row>
    <row r="108" spans="1:6">
      <c r="A108">
        <v>107</v>
      </c>
      <c r="B108">
        <v>107</v>
      </c>
      <c r="C108" s="28" t="s">
        <v>945</v>
      </c>
      <c r="D108" s="28" t="s">
        <v>946</v>
      </c>
      <c r="E108" s="28"/>
      <c r="F108" t="str">
        <f t="shared" si="1"/>
        <v>INSERT INTO `photos`(`photoId`, `restId`, `photoName`, `photo2name`, `photo3name`) VALUES (107,107,'el-colibri1.jpg','el-colibri2.jpg','');</v>
      </c>
    </row>
    <row r="109" spans="1:6">
      <c r="A109">
        <v>108</v>
      </c>
      <c r="B109">
        <v>108</v>
      </c>
      <c r="C109" s="28" t="s">
        <v>953</v>
      </c>
      <c r="D109" s="28" t="s">
        <v>954</v>
      </c>
      <c r="E109" s="28"/>
      <c r="F109" t="str">
        <f t="shared" si="1"/>
        <v>INSERT INTO `photos`(`photoId`, `restId`, `photoName`, `photo2name`, `photo3name`) VALUES (108,108,'mendocinofarmsMarina1.jpg','mendocinofarms2.png','');</v>
      </c>
    </row>
    <row r="110" spans="1:6">
      <c r="A110">
        <v>109</v>
      </c>
      <c r="B110">
        <v>109</v>
      </c>
      <c r="C110" s="28" t="s">
        <v>960</v>
      </c>
      <c r="D110" s="28" t="s">
        <v>961</v>
      </c>
      <c r="E110" s="28" t="s">
        <v>962</v>
      </c>
      <c r="F110" t="str">
        <f t="shared" si="1"/>
        <v>INSERT INTO `photos`(`photoId`, `restId`, `photoName`, `photo2name`, `photo3name`) VALUES (109,109,'Bottega-Louie1.jpg','bottega-louie2.jpg','bottega-louie3.gif');</v>
      </c>
    </row>
    <row r="111" spans="1:6">
      <c r="A111">
        <v>110</v>
      </c>
      <c r="B111">
        <v>110</v>
      </c>
      <c r="C111" s="28" t="s">
        <v>970</v>
      </c>
      <c r="D111" s="28" t="s">
        <v>971</v>
      </c>
      <c r="E111" s="28"/>
      <c r="F111" t="str">
        <f t="shared" si="1"/>
        <v>INSERT INTO `photos`(`photoId`, `restId`, `photoName`, `photo2name`, `photo3name`) VALUES (110,110,'The-Palace-Grill1.jpg','the-palace-grill2.jpg','');</v>
      </c>
    </row>
    <row r="112" spans="1:6">
      <c r="A112">
        <v>111</v>
      </c>
      <c r="B112">
        <v>111</v>
      </c>
      <c r="C112" s="28" t="s">
        <v>979</v>
      </c>
      <c r="D112" s="28" t="s">
        <v>980</v>
      </c>
      <c r="E112" s="28"/>
      <c r="F112" t="str">
        <f t="shared" si="1"/>
        <v>INSERT INTO `photos`(`photoId`, `restId`, `photoName`, `photo2name`, `photo3name`) VALUES (111,111,'cerverceria1.jpg','cerverceria2.jpg','');</v>
      </c>
    </row>
    <row r="113" spans="1:6">
      <c r="A113">
        <v>112</v>
      </c>
      <c r="B113">
        <v>112</v>
      </c>
      <c r="C113" s="28" t="s">
        <v>989</v>
      </c>
      <c r="D113" s="28" t="s">
        <v>990</v>
      </c>
      <c r="E113" s="28"/>
      <c r="F113" t="str">
        <f t="shared" si="1"/>
        <v>INSERT INTO `photos`(`photoId`, `restId`, `photoName`, `photo2name`, `photo3name`) VALUES (112,112,'coi1.jpg','coi2.jpg','');</v>
      </c>
    </row>
    <row r="114" spans="1:6">
      <c r="A114">
        <v>113</v>
      </c>
      <c r="B114">
        <v>113</v>
      </c>
      <c r="C114" s="28" t="s">
        <v>998</v>
      </c>
      <c r="D114" s="28" t="s">
        <v>999</v>
      </c>
      <c r="E114" s="28"/>
      <c r="F114" t="str">
        <f t="shared" si="1"/>
        <v>INSERT INTO `photos`(`photoId`, `restId`, `photoName`, `photo2name`, `photo3name`) VALUES (113,113,'Fenix541.jpg','Fenix542.jpg','');</v>
      </c>
    </row>
    <row r="115" spans="1:6">
      <c r="A115">
        <v>114</v>
      </c>
      <c r="B115">
        <v>114</v>
      </c>
      <c r="C115" s="28" t="s">
        <v>1007</v>
      </c>
      <c r="D115" s="28"/>
      <c r="E115" s="28"/>
      <c r="F115" t="str">
        <f t="shared" si="1"/>
        <v>INSERT INTO `photos`(`photoId`, `restId`, `photoName`, `photo2name`, `photo3name`) VALUES (114,114,'5thqtr1.jpg','','');</v>
      </c>
    </row>
    <row r="116" spans="1:6">
      <c r="A116">
        <v>115</v>
      </c>
      <c r="B116">
        <v>115</v>
      </c>
      <c r="C116" s="28" t="s">
        <v>1016</v>
      </c>
      <c r="D116" s="28" t="s">
        <v>1017</v>
      </c>
      <c r="E116" s="28"/>
      <c r="F116" t="str">
        <f t="shared" si="1"/>
        <v>INSERT INTO `photos`(`photoId`, `restId`, `photoName`, `photo2name`, `photo3name`) VALUES (115,115,'pourhousevancouver1.jpg','pourhousevancouver2.jpg','');</v>
      </c>
    </row>
    <row r="117" spans="1:6">
      <c r="A117">
        <v>116</v>
      </c>
      <c r="B117">
        <v>116</v>
      </c>
      <c r="C117" s="28" t="s">
        <v>1025</v>
      </c>
      <c r="D117" s="28" t="s">
        <v>1026</v>
      </c>
      <c r="E117" s="28"/>
      <c r="F117" t="str">
        <f t="shared" si="1"/>
        <v>INSERT INTO `photos`(`photoId`, `restId`, `photoName`, `photo2name`, `photo3name`) VALUES (116,116,'waterst1.jpg','waterst2.gif','');</v>
      </c>
    </row>
    <row r="118" spans="1:6">
      <c r="A118">
        <v>117</v>
      </c>
      <c r="B118">
        <v>117</v>
      </c>
      <c r="C118" s="28" t="s">
        <v>1033</v>
      </c>
      <c r="D118" s="28" t="s">
        <v>1034</v>
      </c>
      <c r="E118" s="28" t="s">
        <v>1035</v>
      </c>
      <c r="F118" t="str">
        <f t="shared" si="1"/>
        <v>INSERT INTO `photos`(`photoId`, `restId`, `photoName`, `photo2name`, `photo3name`) VALUES (117,117,'cinema1.jpg','cinema2.jpg','cinema3.jpeg');</v>
      </c>
    </row>
    <row r="119" spans="1:6">
      <c r="A119">
        <v>118</v>
      </c>
      <c r="B119">
        <v>118</v>
      </c>
      <c r="C119" s="28" t="s">
        <v>1033</v>
      </c>
      <c r="D119" s="28" t="s">
        <v>1034</v>
      </c>
      <c r="E119" s="28" t="s">
        <v>1035</v>
      </c>
      <c r="F119" t="str">
        <f t="shared" si="1"/>
        <v>INSERT INTO `photos`(`photoId`, `restId`, `photoName`, `photo2name`, `photo3name`) VALUES (118,118,'cinema1.jpg','cinema2.jpg','cinema3.jpeg');</v>
      </c>
    </row>
    <row r="120" spans="1:6">
      <c r="A120">
        <v>119</v>
      </c>
      <c r="B120">
        <v>119</v>
      </c>
      <c r="C120" s="28" t="s">
        <v>1042</v>
      </c>
      <c r="D120" s="29" t="s">
        <v>1043</v>
      </c>
      <c r="E120" s="28" t="s">
        <v>1044</v>
      </c>
      <c r="F120" t="str">
        <f t="shared" si="1"/>
        <v>INSERT INTO `photos`(`photoId`, `restId`, `photoName`, `photo2name`, `photo3name`) VALUES (119,119,'maimexican1.jpg','maimexican2.jpg','maimexican3.jpg');</v>
      </c>
    </row>
    <row r="121" spans="1:6">
      <c r="A121">
        <v>120</v>
      </c>
      <c r="B121">
        <v>120</v>
      </c>
      <c r="C121" s="28" t="s">
        <v>1052</v>
      </c>
      <c r="D121" s="28" t="s">
        <v>1053</v>
      </c>
      <c r="E121" s="28"/>
      <c r="F121" t="str">
        <f t="shared" si="1"/>
        <v>INSERT INTO `photos`(`photoId`, `restId`, `photoName`, `photo2name`, `photo3name`) VALUES (120,120,'amarone1.jpg','amarone2.png','');</v>
      </c>
    </row>
    <row r="122" spans="1:6">
      <c r="A122">
        <v>121</v>
      </c>
      <c r="B122">
        <v>121</v>
      </c>
      <c r="C122" s="28" t="s">
        <v>4020</v>
      </c>
      <c r="D122" s="28" t="s">
        <v>4022</v>
      </c>
      <c r="E122" s="28"/>
      <c r="F122" t="str">
        <f t="shared" si="1"/>
        <v>INSERT INTO `photos`(`photoId`, `restId`, `photoName`, `photo2name`, `photo3name`) VALUES (121,121,'Barto2ta1.jpg','barto2ta2.jpg','');</v>
      </c>
    </row>
    <row r="123" spans="1:6">
      <c r="A123">
        <v>122</v>
      </c>
      <c r="B123">
        <v>122</v>
      </c>
      <c r="C123" s="28" t="s">
        <v>1066</v>
      </c>
      <c r="D123" s="28" t="s">
        <v>1067</v>
      </c>
      <c r="E123" s="28"/>
      <c r="F123" t="str">
        <f t="shared" si="1"/>
        <v>INSERT INTO `photos`(`photoId`, `restId`, `photoName`, `photo2name`, `photo3name`) VALUES (122,122,'Olives1.jpg','TEolives2.jpg','');</v>
      </c>
    </row>
    <row r="124" spans="1:6">
      <c r="A124">
        <v>123</v>
      </c>
      <c r="B124">
        <v>123</v>
      </c>
      <c r="C124" s="28" t="s">
        <v>1072</v>
      </c>
      <c r="D124" s="28" t="s">
        <v>1073</v>
      </c>
      <c r="E124" s="28"/>
      <c r="F124" t="str">
        <f t="shared" si="1"/>
        <v>INSERT INTO `photos`(`photoId`, `restId`, `photoName`, `photo2name`, `photo3name`) VALUES (123,123,'Circo1.jpg','Circo2.gif','');</v>
      </c>
    </row>
    <row r="125" spans="1:6">
      <c r="A125">
        <v>124</v>
      </c>
      <c r="B125">
        <v>124</v>
      </c>
      <c r="C125" s="28" t="s">
        <v>1078</v>
      </c>
      <c r="D125" s="28" t="s">
        <v>1079</v>
      </c>
      <c r="E125" s="28"/>
      <c r="F125" t="str">
        <f t="shared" si="1"/>
        <v>INSERT INTO `photos`(`photoId`, `restId`, `photoName`, `photo2name`, `photo3name`) VALUES (124,124,'Michael-Mina1.jpg','michael-mina2.jpg','');</v>
      </c>
    </row>
    <row r="126" spans="1:6">
      <c r="A126">
        <v>125</v>
      </c>
      <c r="B126">
        <v>125</v>
      </c>
      <c r="C126" s="28" t="s">
        <v>1086</v>
      </c>
      <c r="D126" s="28" t="s">
        <v>1073</v>
      </c>
      <c r="E126" s="28"/>
      <c r="F126" t="str">
        <f t="shared" si="1"/>
        <v>INSERT INTO `photos`(`photoId`, `restId`, `photoName`, `photo2name`, `photo3name`) VALUES (125,125,'circo-ny1.jpg','Circo2.gif','');</v>
      </c>
    </row>
    <row r="127" spans="1:6">
      <c r="A127">
        <v>126</v>
      </c>
      <c r="B127">
        <v>126</v>
      </c>
      <c r="C127" s="28" t="s">
        <v>1092</v>
      </c>
      <c r="D127" s="28" t="s">
        <v>1093</v>
      </c>
      <c r="E127" s="28"/>
      <c r="F127" t="str">
        <f t="shared" si="1"/>
        <v>INSERT INTO `photos`(`photoId`, `restId`, `photoName`, `photo2name`, `photo3name`) VALUES (126,126,'bordergrill1.jpg','border-grill2.jpg','');</v>
      </c>
    </row>
    <row r="128" spans="1:6">
      <c r="A128">
        <v>127</v>
      </c>
      <c r="B128">
        <v>127</v>
      </c>
      <c r="C128" s="28" t="s">
        <v>1102</v>
      </c>
      <c r="D128" s="28" t="s">
        <v>1103</v>
      </c>
      <c r="E128" s="28"/>
      <c r="F128" t="str">
        <f t="shared" si="1"/>
        <v>INSERT INTO `photos`(`photoId`, `restId`, `photoName`, `photo2name`, `photo3name`) VALUES (127,127,'bar-masalv1.jpg','bar-masa2.jpg','');</v>
      </c>
    </row>
    <row r="129" spans="1:6">
      <c r="A129">
        <v>128</v>
      </c>
      <c r="B129">
        <v>128</v>
      </c>
      <c r="C129" s="28" t="s">
        <v>1109</v>
      </c>
      <c r="D129" s="28" t="s">
        <v>1110</v>
      </c>
      <c r="E129" s="28" t="s">
        <v>1111</v>
      </c>
      <c r="F129" t="str">
        <f t="shared" si="1"/>
        <v>INSERT INTO `photos`(`photoId`, `restId`, `photoName`, `photo2name`, `photo3name`) VALUES (128,128,'julian-serrano1.jpg','julian-serrano2.jpg','julian-serrano3.png');</v>
      </c>
    </row>
    <row r="130" spans="1:6">
      <c r="A130">
        <v>129</v>
      </c>
      <c r="B130">
        <v>129</v>
      </c>
      <c r="C130" s="28" t="s">
        <v>1117</v>
      </c>
      <c r="D130" s="28" t="s">
        <v>1118</v>
      </c>
      <c r="E130" s="28"/>
      <c r="F130" t="str">
        <f t="shared" si="1"/>
        <v>INSERT INTO `photos`(`photoId`, `restId`, `photoName`, `photo2name`, `photo3name`) VALUES (129,129,'abc-kitchen1.jpg','abc-kitchen2.jpg','');</v>
      </c>
    </row>
    <row r="131" spans="1:6">
      <c r="A131">
        <v>130</v>
      </c>
      <c r="B131">
        <v>130</v>
      </c>
      <c r="C131" s="28" t="s">
        <v>1126</v>
      </c>
      <c r="D131" s="28" t="s">
        <v>1127</v>
      </c>
      <c r="E131" s="28"/>
      <c r="F131" t="str">
        <f t="shared" ref="F131:F194" si="2">"INSERT INTO `photos`(`photoId`, `restId`, `photoName`, `photo2name`, `photo3name`) VALUES (" &amp; A131 &amp; "," &amp; B131 &amp; "," &amp; CONCATENATE("'",C131,"'") &amp; "," &amp; CONCATENATE("'",D131,"'") &amp; "," &amp; CONCATENATE("'",E131,"'") &amp; ");"</f>
        <v>INSERT INTO `photos`(`photoId`, `restId`, `photoName`, `photo2name`, `photo3name`) VALUES (130,130,'mignon1.jpg','mignon2.jpg','');</v>
      </c>
    </row>
    <row r="132" spans="1:6">
      <c r="A132">
        <v>131</v>
      </c>
      <c r="B132">
        <v>131</v>
      </c>
      <c r="C132" s="28" t="s">
        <v>1135</v>
      </c>
      <c r="D132" s="28" t="s">
        <v>1136</v>
      </c>
      <c r="E132" s="28"/>
      <c r="F132" t="str">
        <f t="shared" si="2"/>
        <v>INSERT INTO `photos`(`photoId`, `restId`, `photoName`, `photo2name`, `photo3name`) VALUES (131,131,'victorys-banner1.jpg','victorys-banner2.JPG','');</v>
      </c>
    </row>
    <row r="133" spans="1:6">
      <c r="A133">
        <v>132</v>
      </c>
      <c r="B133">
        <v>132</v>
      </c>
      <c r="C133" s="28" t="s">
        <v>1143</v>
      </c>
      <c r="D133" s="28" t="s">
        <v>1144</v>
      </c>
      <c r="E133" s="28"/>
      <c r="F133" t="str">
        <f t="shared" si="2"/>
        <v>INSERT INTO `photos`(`photoId`, `restId`, `photoName`, `photo2name`, `photo3name`) VALUES (132,132,'parus1.jpg','parus2.jpg','');</v>
      </c>
    </row>
    <row r="134" spans="1:6">
      <c r="A134">
        <v>133</v>
      </c>
      <c r="B134">
        <v>133</v>
      </c>
      <c r="C134" s="28" t="s">
        <v>1151</v>
      </c>
      <c r="D134" s="28" t="s">
        <v>1152</v>
      </c>
      <c r="E134" s="28" t="s">
        <v>1153</v>
      </c>
      <c r="F134" t="str">
        <f t="shared" si="2"/>
        <v>INSERT INTO `photos`(`photoId`, `restId`, `photoName`, `photo2name`, `photo3name`) VALUES (133,133,'Bell-Book1.jpg','bell-book-candle2.jpg','bell-book-candle3.gif');</v>
      </c>
    </row>
    <row r="135" spans="1:6">
      <c r="A135">
        <v>134</v>
      </c>
      <c r="B135">
        <v>134</v>
      </c>
      <c r="C135" s="29" t="s">
        <v>1158</v>
      </c>
      <c r="D135" s="29" t="s">
        <v>1159</v>
      </c>
      <c r="E135" s="29"/>
      <c r="F135" t="str">
        <f t="shared" si="2"/>
        <v>INSERT INTO `photos`(`photoId`, `restId`, `photoName`, `photo2name`, `photo3name`) VALUES (134,134,'cal-pep1.jpg','cal-pep2.jpg','');</v>
      </c>
    </row>
    <row r="136" spans="1:6">
      <c r="A136">
        <v>135</v>
      </c>
      <c r="B136">
        <v>135</v>
      </c>
      <c r="C136" s="29" t="s">
        <v>1166</v>
      </c>
      <c r="D136" s="29" t="s">
        <v>1167</v>
      </c>
      <c r="E136" s="29" t="s">
        <v>1168</v>
      </c>
      <c r="F136" t="str">
        <f t="shared" si="2"/>
        <v>INSERT INTO `photos`(`photoId`, `restId`, `photoName`, `photo2name`, `photo3name`) VALUES (135,135,'vinoteque1.jpg','vinoteque2.jpg','vinoteque3.png');</v>
      </c>
    </row>
    <row r="137" spans="1:6">
      <c r="A137">
        <v>136</v>
      </c>
      <c r="B137">
        <v>136</v>
      </c>
      <c r="C137" s="29" t="s">
        <v>1176</v>
      </c>
      <c r="D137" s="29" t="s">
        <v>1177</v>
      </c>
      <c r="E137" s="29" t="s">
        <v>1178</v>
      </c>
      <c r="F137" t="str">
        <f t="shared" si="2"/>
        <v>INSERT INTO `photos`(`photoId`, `restId`, `photoName`, `photo2name`, `photo3name`) VALUES (136,136,'petros1.jpg','petros2.jpg','petros3.jpg');</v>
      </c>
    </row>
    <row r="138" spans="1:6">
      <c r="A138">
        <v>137</v>
      </c>
      <c r="B138">
        <v>137</v>
      </c>
      <c r="C138" s="29" t="s">
        <v>1183</v>
      </c>
      <c r="D138" s="30" t="s">
        <v>1178</v>
      </c>
      <c r="E138" s="28"/>
      <c r="F138" t="str">
        <f t="shared" si="2"/>
        <v>INSERT INTO `photos`(`photoId`, `restId`, `photoName`, `photo2name`, `photo3name`) VALUES (137,137,'petros-lo1.jpg','petros3.jpg','');</v>
      </c>
    </row>
    <row r="139" spans="1:6">
      <c r="A139">
        <v>138</v>
      </c>
      <c r="B139">
        <v>138</v>
      </c>
      <c r="C139" s="29" t="s">
        <v>1187</v>
      </c>
      <c r="D139" s="29" t="s">
        <v>1178</v>
      </c>
      <c r="E139" s="28"/>
      <c r="F139" t="str">
        <f t="shared" si="2"/>
        <v>INSERT INTO `photos`(`photoId`, `restId`, `photoName`, `photo2name`, `photo3name`) VALUES (138,138,'petros-sb1.jpg','petros3.jpg','');</v>
      </c>
    </row>
    <row r="140" spans="1:6">
      <c r="A140">
        <v>139</v>
      </c>
      <c r="B140">
        <v>139</v>
      </c>
      <c r="C140" s="29" t="s">
        <v>1194</v>
      </c>
      <c r="D140" s="29" t="s">
        <v>1195</v>
      </c>
      <c r="E140" s="29"/>
      <c r="F140" t="str">
        <f t="shared" si="2"/>
        <v>INSERT INTO `photos`(`photoId`, `restId`, `photoName`, `photo2name`, `photo3name`) VALUES (139,139,'taverna-tony1.jpg','taverna-tony2.jpg','');</v>
      </c>
    </row>
    <row r="141" spans="1:6">
      <c r="A141">
        <v>140</v>
      </c>
      <c r="B141">
        <v>140</v>
      </c>
      <c r="C141" s="29" t="s">
        <v>1202</v>
      </c>
      <c r="D141" s="28" t="s">
        <v>1203</v>
      </c>
      <c r="E141" s="29"/>
      <c r="F141" t="str">
        <f t="shared" si="2"/>
        <v>INSERT INTO `photos`(`photoId`, `restId`, `photoName`, `photo2name`, `photo3name`) VALUES (140,140,'bossa-nova1.jpg','bossa-nova2.jpg','');</v>
      </c>
    </row>
    <row r="142" spans="1:6">
      <c r="A142">
        <v>141</v>
      </c>
      <c r="B142">
        <v>141</v>
      </c>
      <c r="C142" s="29" t="s">
        <v>1202</v>
      </c>
      <c r="D142" s="28" t="s">
        <v>1203</v>
      </c>
      <c r="E142" s="29"/>
      <c r="F142" t="str">
        <f t="shared" si="2"/>
        <v>INSERT INTO `photos`(`photoId`, `restId`, `photoName`, `photo2name`, `photo3name`) VALUES (141,141,'bossa-nova1.jpg','bossa-nova2.jpg','');</v>
      </c>
    </row>
    <row r="143" spans="1:6">
      <c r="A143">
        <v>142</v>
      </c>
      <c r="B143">
        <v>142</v>
      </c>
      <c r="C143" s="29" t="s">
        <v>1202</v>
      </c>
      <c r="D143" s="28" t="s">
        <v>1203</v>
      </c>
      <c r="E143" s="29"/>
      <c r="F143" t="str">
        <f t="shared" si="2"/>
        <v>INSERT INTO `photos`(`photoId`, `restId`, `photoName`, `photo2name`, `photo3name`) VALUES (142,142,'bossa-nova1.jpg','bossa-nova2.jpg','');</v>
      </c>
    </row>
    <row r="144" spans="1:6">
      <c r="A144">
        <v>143</v>
      </c>
      <c r="B144">
        <v>143</v>
      </c>
      <c r="C144" s="28" t="s">
        <v>1217</v>
      </c>
      <c r="D144" s="28" t="s">
        <v>1218</v>
      </c>
      <c r="E144" s="28" t="s">
        <v>1219</v>
      </c>
      <c r="F144" t="str">
        <f t="shared" si="2"/>
        <v>INSERT INTO `photos`(`photoId`, `restId`, `photoName`, `photo2name`, `photo3name`) VALUES (143,143,'lalas-grill1.jpg','lalas-grill2.jpg','lalas-grill3.jpg');</v>
      </c>
    </row>
    <row r="145" spans="1:6">
      <c r="A145">
        <v>144</v>
      </c>
      <c r="B145">
        <v>144</v>
      </c>
      <c r="C145" s="28" t="s">
        <v>1223</v>
      </c>
      <c r="D145" s="29" t="s">
        <v>1224</v>
      </c>
      <c r="E145" s="28" t="s">
        <v>1219</v>
      </c>
      <c r="F145" t="str">
        <f t="shared" si="2"/>
        <v>INSERT INTO `photos`(`photoId`, `restId`, `photoName`, `photo2name`, `photo3name`) VALUES (144,144,'lalas-grillsc1.jpg','lalas-grillsc2.jpg','lalas-grill3.jpg');</v>
      </c>
    </row>
    <row r="146" spans="1:6">
      <c r="A146">
        <v>145</v>
      </c>
      <c r="B146">
        <v>145</v>
      </c>
      <c r="C146" s="28" t="s">
        <v>1232</v>
      </c>
      <c r="D146" s="28" t="s">
        <v>1233</v>
      </c>
      <c r="E146" s="28" t="s">
        <v>1234</v>
      </c>
      <c r="F146" t="str">
        <f t="shared" si="2"/>
        <v>INSERT INTO `photos`(`photoId`, `restId`, `photoName`, `photo2name`, `photo3name`) VALUES (145,145,'circusny1.jpg','circusny2.jpg','circusny3.jpg');</v>
      </c>
    </row>
    <row r="147" spans="1:6">
      <c r="A147">
        <v>146</v>
      </c>
      <c r="B147">
        <v>146</v>
      </c>
      <c r="C147" s="29" t="s">
        <v>1241</v>
      </c>
      <c r="D147" s="29" t="s">
        <v>1242</v>
      </c>
      <c r="E147" s="29"/>
      <c r="F147" t="str">
        <f t="shared" si="2"/>
        <v>INSERT INTO `photos`(`photoId`, `restId`, `photoName`, `photo2name`, `photo3name`) VALUES (146,146,'malbec1.jpg','malbec2.jpg','');</v>
      </c>
    </row>
    <row r="148" spans="1:6">
      <c r="A148">
        <v>147</v>
      </c>
      <c r="B148">
        <v>147</v>
      </c>
      <c r="C148" s="29" t="s">
        <v>1251</v>
      </c>
      <c r="D148" s="28" t="s">
        <v>1252</v>
      </c>
      <c r="E148" s="29"/>
      <c r="F148" t="str">
        <f t="shared" si="2"/>
        <v>INSERT INTO `photos`(`photoId`, `restId`, `photoName`, `photo2name`, `photo3name`) VALUES (147,147,'umamito1.jpg','umami2.png','');</v>
      </c>
    </row>
    <row r="149" spans="1:6">
      <c r="A149">
        <v>148</v>
      </c>
      <c r="B149">
        <v>148</v>
      </c>
      <c r="C149" s="29" t="s">
        <v>1258</v>
      </c>
      <c r="D149" s="28" t="s">
        <v>1252</v>
      </c>
      <c r="E149" s="29"/>
      <c r="F149" t="str">
        <f t="shared" si="2"/>
        <v>INSERT INTO `photos`(`photoId`, `restId`, `photoName`, `photo2name`, `photo3name`) VALUES (148,148,'umamicm1.jpg','umami2.png','');</v>
      </c>
    </row>
    <row r="150" spans="1:6">
      <c r="A150">
        <v>149</v>
      </c>
      <c r="B150">
        <v>149</v>
      </c>
      <c r="C150" s="29" t="s">
        <v>1264</v>
      </c>
      <c r="D150" s="28" t="s">
        <v>1252</v>
      </c>
      <c r="E150" s="29"/>
      <c r="F150" t="str">
        <f t="shared" si="2"/>
        <v>INSERT INTO `photos`(`photoId`, `restId`, `photoName`, `photo2name`, `photo3name`) VALUES (149,149,'umamihb1.jpg','umami2.png','');</v>
      </c>
    </row>
    <row r="151" spans="1:6">
      <c r="A151">
        <v>150</v>
      </c>
      <c r="B151">
        <v>150</v>
      </c>
      <c r="C151" s="29" t="s">
        <v>1269</v>
      </c>
      <c r="D151" s="28" t="s">
        <v>1252</v>
      </c>
      <c r="E151" s="29"/>
      <c r="F151" t="str">
        <f t="shared" si="2"/>
        <v>INSERT INTO `photos`(`photoId`, `restId`, `photoName`, `photo2name`, `photo3name`) VALUES (150,150,'umamisc1.jpg','umami2.png','');</v>
      </c>
    </row>
    <row r="152" spans="1:6">
      <c r="A152">
        <v>151</v>
      </c>
      <c r="B152">
        <v>151</v>
      </c>
      <c r="C152" s="29" t="s">
        <v>1274</v>
      </c>
      <c r="D152" s="28" t="s">
        <v>1252</v>
      </c>
      <c r="E152" s="29"/>
      <c r="F152" t="str">
        <f t="shared" si="2"/>
        <v>INSERT INTO `photos`(`photoId`, `restId`, `photoName`, `photo2name`, `photo3name`) VALUES (151,151,'umamism1.jpg','umami2.png','');</v>
      </c>
    </row>
    <row r="153" spans="1:6">
      <c r="A153">
        <v>152</v>
      </c>
      <c r="B153">
        <v>152</v>
      </c>
      <c r="C153" s="29" t="s">
        <v>1279</v>
      </c>
      <c r="D153" s="29" t="s">
        <v>1252</v>
      </c>
      <c r="E153" s="29"/>
      <c r="F153" t="str">
        <f t="shared" si="2"/>
        <v>INSERT INTO `photos`(`photoId`, `restId`, `photoName`, `photo2name`, `photo3name`) VALUES (152,152,'umamilf1.jpg','umami2.png','');</v>
      </c>
    </row>
    <row r="154" spans="1:6">
      <c r="A154">
        <v>153</v>
      </c>
      <c r="B154">
        <v>153</v>
      </c>
      <c r="C154" s="29" t="s">
        <v>1284</v>
      </c>
      <c r="D154" s="28" t="s">
        <v>1252</v>
      </c>
      <c r="E154" s="29"/>
      <c r="F154" t="str">
        <f t="shared" si="2"/>
        <v>INSERT INTO `photos`(`photoId`, `restId`, `photoName`, `photo2name`, `photo3name`) VALUES (153,153,'umamihw1.jpg','umami2.png','');</v>
      </c>
    </row>
    <row r="155" spans="1:6">
      <c r="A155">
        <v>154</v>
      </c>
      <c r="B155">
        <v>154</v>
      </c>
      <c r="C155" s="29" t="s">
        <v>1292</v>
      </c>
      <c r="D155" s="29" t="s">
        <v>1293</v>
      </c>
      <c r="E155" s="29"/>
      <c r="F155" t="str">
        <f t="shared" si="2"/>
        <v>INSERT INTO `photos`(`photoId`, `restId`, `photoName`, `photo2name`, `photo3name`) VALUES (154,154,'800-degrees1.jpg','800-Degrees2.png','');</v>
      </c>
    </row>
    <row r="156" spans="1:6">
      <c r="A156">
        <v>155</v>
      </c>
      <c r="B156">
        <v>155</v>
      </c>
      <c r="C156" s="29" t="s">
        <v>1302</v>
      </c>
      <c r="D156" s="29" t="s">
        <v>1303</v>
      </c>
      <c r="E156" s="29"/>
      <c r="F156" t="str">
        <f t="shared" si="2"/>
        <v>INSERT INTO `photos`(`photoId`, `restId`, `photoName`, `photo2name`, `photo3name`) VALUES (155,155,'Red-Medicine1.jpg','red-medicine2.jpg','');</v>
      </c>
    </row>
    <row r="157" spans="1:6">
      <c r="A157">
        <v>156</v>
      </c>
      <c r="B157">
        <v>156</v>
      </c>
      <c r="C157" s="29" t="s">
        <v>1312</v>
      </c>
      <c r="D157" s="29" t="s">
        <v>1313</v>
      </c>
      <c r="E157" s="29"/>
      <c r="F157" t="str">
        <f t="shared" si="2"/>
        <v>INSERT INTO `photos`(`photoId`, `restId`, `photoName`, `photo2name`, `photo3name`) VALUES (156,156,'counter1.jpg','counter2.gif','');</v>
      </c>
    </row>
    <row r="158" spans="1:6">
      <c r="A158">
        <v>157</v>
      </c>
      <c r="B158">
        <v>157</v>
      </c>
      <c r="C158" s="29" t="s">
        <v>1312</v>
      </c>
      <c r="D158" s="29" t="s">
        <v>1313</v>
      </c>
      <c r="E158" s="29"/>
      <c r="F158" t="str">
        <f t="shared" si="2"/>
        <v>INSERT INTO `photos`(`photoId`, `restId`, `photoName`, `photo2name`, `photo3name`) VALUES (157,157,'counter1.jpg','counter2.gif','');</v>
      </c>
    </row>
    <row r="159" spans="1:6">
      <c r="A159">
        <v>158</v>
      </c>
      <c r="B159">
        <v>158</v>
      </c>
      <c r="C159" s="29" t="s">
        <v>1312</v>
      </c>
      <c r="D159" s="29" t="s">
        <v>1313</v>
      </c>
      <c r="E159" s="29"/>
      <c r="F159" t="str">
        <f t="shared" si="2"/>
        <v>INSERT INTO `photos`(`photoId`, `restId`, `photoName`, `photo2name`, `photo3name`) VALUES (158,158,'counter1.jpg','counter2.gif','');</v>
      </c>
    </row>
    <row r="160" spans="1:6">
      <c r="A160">
        <v>159</v>
      </c>
      <c r="B160">
        <v>159</v>
      </c>
      <c r="C160" s="29" t="s">
        <v>1312</v>
      </c>
      <c r="D160" s="29" t="s">
        <v>1313</v>
      </c>
      <c r="E160" s="29"/>
      <c r="F160" t="str">
        <f t="shared" si="2"/>
        <v>INSERT INTO `photos`(`photoId`, `restId`, `photoName`, `photo2name`, `photo3name`) VALUES (159,159,'counter1.jpg','counter2.gif','');</v>
      </c>
    </row>
    <row r="161" spans="1:6">
      <c r="A161">
        <v>160</v>
      </c>
      <c r="B161">
        <v>160</v>
      </c>
      <c r="C161" s="29" t="s">
        <v>1312</v>
      </c>
      <c r="D161" s="29" t="s">
        <v>1313</v>
      </c>
      <c r="E161" s="29"/>
      <c r="F161" t="str">
        <f t="shared" si="2"/>
        <v>INSERT INTO `photos`(`photoId`, `restId`, `photoName`, `photo2name`, `photo3name`) VALUES (160,160,'counter1.jpg','counter2.gif','');</v>
      </c>
    </row>
    <row r="162" spans="1:6">
      <c r="A162">
        <v>161</v>
      </c>
      <c r="B162">
        <v>161</v>
      </c>
      <c r="C162" s="29" t="s">
        <v>1312</v>
      </c>
      <c r="D162" s="29" t="s">
        <v>1313</v>
      </c>
      <c r="E162" s="29"/>
      <c r="F162" t="str">
        <f t="shared" si="2"/>
        <v>INSERT INTO `photos`(`photoId`, `restId`, `photoName`, `photo2name`, `photo3name`) VALUES (161,161,'counter1.jpg','counter2.gif','');</v>
      </c>
    </row>
    <row r="163" spans="1:6">
      <c r="A163">
        <v>162</v>
      </c>
      <c r="B163">
        <v>162</v>
      </c>
      <c r="C163" s="29" t="s">
        <v>1312</v>
      </c>
      <c r="D163" s="29" t="s">
        <v>1313</v>
      </c>
      <c r="E163" s="29"/>
      <c r="F163" t="str">
        <f t="shared" si="2"/>
        <v>INSERT INTO `photos`(`photoId`, `restId`, `photoName`, `photo2name`, `photo3name`) VALUES (162,162,'counter1.jpg','counter2.gif','');</v>
      </c>
    </row>
    <row r="164" spans="1:6">
      <c r="A164">
        <v>163</v>
      </c>
      <c r="B164">
        <v>163</v>
      </c>
      <c r="C164" s="29" t="s">
        <v>1312</v>
      </c>
      <c r="D164" s="29" t="s">
        <v>1313</v>
      </c>
      <c r="E164" s="29"/>
      <c r="F164" t="str">
        <f t="shared" si="2"/>
        <v>INSERT INTO `photos`(`photoId`, `restId`, `photoName`, `photo2name`, `photo3name`) VALUES (163,163,'counter1.jpg','counter2.gif','');</v>
      </c>
    </row>
    <row r="165" spans="1:6">
      <c r="A165">
        <v>164</v>
      </c>
      <c r="B165">
        <v>164</v>
      </c>
      <c r="C165" s="29" t="s">
        <v>1312</v>
      </c>
      <c r="D165" s="29" t="s">
        <v>1313</v>
      </c>
      <c r="E165" s="29"/>
      <c r="F165" t="str">
        <f t="shared" si="2"/>
        <v>INSERT INTO `photos`(`photoId`, `restId`, `photoName`, `photo2name`, `photo3name`) VALUES (164,164,'counter1.jpg','counter2.gif','');</v>
      </c>
    </row>
    <row r="166" spans="1:6">
      <c r="A166">
        <v>165</v>
      </c>
      <c r="B166">
        <v>165</v>
      </c>
      <c r="C166" s="28" t="s">
        <v>1351</v>
      </c>
      <c r="D166" s="28" t="s">
        <v>1352</v>
      </c>
      <c r="E166" s="28"/>
      <c r="F166" t="str">
        <f t="shared" si="2"/>
        <v>INSERT INTO `photos`(`photoId`, `restId`, `photoName`, `photo2name`, `photo3name`) VALUES (165,165,'mais1.jpg','mais2.png','');</v>
      </c>
    </row>
    <row r="167" spans="1:6">
      <c r="A167">
        <v>166</v>
      </c>
      <c r="B167">
        <v>166</v>
      </c>
      <c r="C167" s="28" t="s">
        <v>1360</v>
      </c>
      <c r="D167" s="28" t="s">
        <v>1361</v>
      </c>
      <c r="E167" s="28" t="s">
        <v>1362</v>
      </c>
      <c r="F167" t="str">
        <f t="shared" si="2"/>
        <v>INSERT INTO `photos`(`photoId`, `restId`, `photoName`, `photo2name`, `photo3name`) VALUES (166,166,'agave-restaurant1.jpg','agave-kitchen2.jpg','Agave-Kitchen3.gif');</v>
      </c>
    </row>
    <row r="168" spans="1:6">
      <c r="A168">
        <v>167</v>
      </c>
      <c r="B168">
        <v>167</v>
      </c>
      <c r="C168" s="28" t="s">
        <v>1371</v>
      </c>
      <c r="D168" s="28" t="s">
        <v>1372</v>
      </c>
      <c r="E168" s="28" t="s">
        <v>1373</v>
      </c>
      <c r="F168" t="str">
        <f t="shared" si="2"/>
        <v>INSERT INTO `photos`(`photoId`, `restId`, `photoName`, `photo2name`, `photo3name`) VALUES (167,167,'osteria-sgarzarie1.jpg','osteria-sgarzarie2.jpg','Osteria-sgarzarie3.gif');</v>
      </c>
    </row>
    <row r="169" spans="1:6">
      <c r="A169">
        <v>168</v>
      </c>
      <c r="B169">
        <v>168</v>
      </c>
      <c r="C169" s="28" t="s">
        <v>1382</v>
      </c>
      <c r="D169" s="28" t="s">
        <v>1383</v>
      </c>
      <c r="E169" s="28" t="s">
        <v>1384</v>
      </c>
      <c r="F169" t="str">
        <f t="shared" si="2"/>
        <v>INSERT INTO `photos`(`photoId`, `restId`, `photoName`, `photo2name`, `photo3name`) VALUES (168,168,'red-garter1.jpg','red-garter2.jpg','red-garter3.jpg');</v>
      </c>
    </row>
    <row r="170" spans="1:6">
      <c r="A170">
        <v>169</v>
      </c>
      <c r="B170">
        <v>169</v>
      </c>
      <c r="C170" s="28" t="s">
        <v>1392</v>
      </c>
      <c r="D170" s="28" t="s">
        <v>1393</v>
      </c>
      <c r="E170" s="28" t="s">
        <v>1394</v>
      </c>
      <c r="F170" t="str">
        <f t="shared" si="2"/>
        <v>INSERT INTO `photos`(`photoId`, `restId`, `photoName`, `photo2name`, `photo3name`) VALUES (169,169,'golden-view1.jpg','golden-view2.jpg','Golden-view3.gif');</v>
      </c>
    </row>
    <row r="171" spans="1:6">
      <c r="A171">
        <v>170</v>
      </c>
      <c r="B171">
        <v>170</v>
      </c>
      <c r="C171" s="28" t="s">
        <v>1401</v>
      </c>
      <c r="D171" s="28" t="s">
        <v>1402</v>
      </c>
      <c r="E171" s="28" t="s">
        <v>1403</v>
      </c>
      <c r="F171" t="str">
        <f t="shared" si="2"/>
        <v>INSERT INTO `photos`(`photoId`, `restId`, `photoName`, `photo2name`, `photo3name`) VALUES (170,170,'The-Diner1.jpg','the-diner2.JPG','The-Diner3.gif');</v>
      </c>
    </row>
    <row r="172" spans="1:6">
      <c r="A172">
        <v>171</v>
      </c>
      <c r="B172">
        <v>171</v>
      </c>
      <c r="C172" s="28" t="s">
        <v>1411</v>
      </c>
      <c r="D172" s="28" t="s">
        <v>1412</v>
      </c>
      <c r="E172" s="28" t="s">
        <v>1413</v>
      </c>
      <c r="F172" t="str">
        <f t="shared" si="2"/>
        <v>INSERT INTO `photos`(`photoId`, `restId`, `photoName`, `photo2name`, `photo3name`) VALUES (171,171,'aphrodite-cafe1.jpg','aphrodite-cafe2.jpg','Aphrodite-cafe3.jpg');</v>
      </c>
    </row>
    <row r="173" spans="1:6">
      <c r="A173">
        <v>172</v>
      </c>
      <c r="B173">
        <v>172</v>
      </c>
      <c r="C173" s="28" t="s">
        <v>1424</v>
      </c>
      <c r="D173" s="28" t="s">
        <v>1425</v>
      </c>
      <c r="E173" s="28"/>
      <c r="F173" t="str">
        <f t="shared" si="2"/>
        <v>INSERT INTO `photos`(`photoId`, `restId`, `photoName`, `photo2name`, `photo3name`) VALUES (172,172,'commune1.jpg','commune2.png','');</v>
      </c>
    </row>
    <row r="174" spans="1:6">
      <c r="A174">
        <v>173</v>
      </c>
      <c r="B174">
        <v>173</v>
      </c>
      <c r="C174" s="28" t="s">
        <v>1434</v>
      </c>
      <c r="D174" s="28" t="s">
        <v>1435</v>
      </c>
      <c r="E174" s="28"/>
      <c r="F174" t="str">
        <f t="shared" si="2"/>
        <v>INSERT INTO `photos`(`photoId`, `restId`, `photoName`, `photo2name`, `photo3name`) VALUES (173,173,'moxies-abbotsford1.jpg','moxies2.png','');</v>
      </c>
    </row>
    <row r="175" spans="1:6">
      <c r="A175">
        <v>174</v>
      </c>
      <c r="B175">
        <v>174</v>
      </c>
      <c r="C175" s="28" t="s">
        <v>1444</v>
      </c>
      <c r="D175" s="28" t="s">
        <v>1445</v>
      </c>
      <c r="E175" s="28" t="s">
        <v>1446</v>
      </c>
      <c r="F175" t="str">
        <f t="shared" si="2"/>
        <v>INSERT INTO `photos`(`photoId`, `restId`, `photoName`, `photo2name`, `photo3name`) VALUES (174,174,'Society1.jpg','society2.jpg','society3.jpg');</v>
      </c>
    </row>
    <row r="176" spans="1:6">
      <c r="A176">
        <v>175</v>
      </c>
      <c r="B176">
        <v>175</v>
      </c>
      <c r="C176" s="28" t="s">
        <v>1453</v>
      </c>
      <c r="D176" s="28" t="s">
        <v>1454</v>
      </c>
      <c r="E176" s="28"/>
      <c r="F176" t="str">
        <f t="shared" si="2"/>
        <v>INSERT INTO `photos`(`photoId`, `restId`, `photoName`, `photo2name`, `photo3name`) VALUES (175,175,'new-india1.jpg','new-india2.jpg','');</v>
      </c>
    </row>
    <row r="177" spans="1:6">
      <c r="A177">
        <v>176</v>
      </c>
      <c r="B177">
        <v>176</v>
      </c>
      <c r="C177" s="28" t="s">
        <v>1463</v>
      </c>
      <c r="D177" s="28" t="s">
        <v>1464</v>
      </c>
      <c r="E177" s="28"/>
      <c r="F177" t="str">
        <f t="shared" si="2"/>
        <v>INSERT INTO `photos`(`photoId`, `restId`, `photoName`, `photo2name`, `photo3name`) VALUES (176,176,'eight-.51.jpg','eight-.52.png','');</v>
      </c>
    </row>
    <row r="178" spans="1:6">
      <c r="A178">
        <v>177</v>
      </c>
      <c r="B178">
        <v>177</v>
      </c>
      <c r="C178" s="28" t="s">
        <v>1471</v>
      </c>
      <c r="D178" s="28" t="s">
        <v>1472</v>
      </c>
      <c r="E178" s="28"/>
      <c r="F178" t="str">
        <f t="shared" si="2"/>
        <v>INSERT INTO `photos`(`photoId`, `restId`, `photoName`, `photo2name`, `photo3name`) VALUES (177,177,'bice1.jpg','bice2.jpg','');</v>
      </c>
    </row>
    <row r="179" spans="1:6">
      <c r="A179">
        <v>178</v>
      </c>
      <c r="B179">
        <v>178</v>
      </c>
      <c r="C179" s="28" t="s">
        <v>1479</v>
      </c>
      <c r="D179" s="28" t="s">
        <v>1480</v>
      </c>
      <c r="E179" s="28"/>
      <c r="F179" t="str">
        <f t="shared" si="2"/>
        <v>INSERT INTO `photos`(`photoId`, `restId`, `photoName`, `photo2name`, `photo3name`) VALUES (178,178,'luna-piena1.png','luna-piena2.png','');</v>
      </c>
    </row>
    <row r="180" spans="1:6">
      <c r="A180">
        <v>179</v>
      </c>
      <c r="B180">
        <v>179</v>
      </c>
      <c r="C180" s="29" t="s">
        <v>1486</v>
      </c>
      <c r="D180" s="28" t="s">
        <v>1103</v>
      </c>
      <c r="E180" s="28"/>
      <c r="F180" t="str">
        <f t="shared" si="2"/>
        <v>INSERT INTO `photos`(`photoId`, `restId`, `photoName`, `photo2name`, `photo3name`) VALUES (179,179,'masa1.jpg','bar-masa2.jpg','');</v>
      </c>
    </row>
    <row r="181" spans="1:6">
      <c r="A181">
        <v>180</v>
      </c>
      <c r="B181">
        <v>180</v>
      </c>
      <c r="C181" s="28" t="s">
        <v>1493</v>
      </c>
      <c r="D181" s="28" t="s">
        <v>1494</v>
      </c>
      <c r="E181" s="28" t="s">
        <v>1495</v>
      </c>
      <c r="F181" t="str">
        <f t="shared" si="2"/>
        <v>INSERT INTO `photos`(`photoId`, `restId`, `photoName`, `photo2name`, `photo3name`) VALUES (180,180,'long-beach-vegan-eatery1.jpg','long-beach-vegan-eatery2.jpg','long-beach-vegan-eatery3.jpg');</v>
      </c>
    </row>
    <row r="182" spans="1:6">
      <c r="A182">
        <v>181</v>
      </c>
      <c r="B182">
        <v>181</v>
      </c>
      <c r="C182" s="28" t="s">
        <v>1505</v>
      </c>
      <c r="D182" s="28" t="s">
        <v>1506</v>
      </c>
      <c r="E182" s="28"/>
      <c r="F182" t="str">
        <f t="shared" si="2"/>
        <v>INSERT INTO `photos`(`photoId`, `restId`, `photoName`, `photo2name`, `photo3name`) VALUES (181,181,'barrafina1.jpg','barrafina2.png','');</v>
      </c>
    </row>
    <row r="183" spans="1:6">
      <c r="A183">
        <v>182</v>
      </c>
      <c r="B183">
        <v>182</v>
      </c>
      <c r="C183" s="28" t="s">
        <v>1515</v>
      </c>
      <c r="D183" s="28" t="s">
        <v>1516</v>
      </c>
      <c r="E183" s="28" t="s">
        <v>1517</v>
      </c>
      <c r="F183" t="str">
        <f t="shared" si="2"/>
        <v>INSERT INTO `photos`(`photoId`, `restId`, `photoName`, `photo2name`, `photo3name`) VALUES (182,182,'mani-osteria1.jpg','mani-osteria2.jpg','mani-osteria3.jpg');</v>
      </c>
    </row>
    <row r="184" spans="1:6">
      <c r="A184">
        <v>183</v>
      </c>
      <c r="B184">
        <v>183</v>
      </c>
      <c r="C184" s="28" t="s">
        <v>1527</v>
      </c>
      <c r="D184" s="28" t="s">
        <v>1528</v>
      </c>
      <c r="E184" s="28" t="s">
        <v>1529</v>
      </c>
      <c r="F184" t="str">
        <f t="shared" si="2"/>
        <v>INSERT INTO `photos`(`photoId`, `restId`, `photoName`, `photo2name`, `photo3name`) VALUES (183,183,'alcazar1.jpg','alcazar2.jpg','alcazar3.png');</v>
      </c>
    </row>
    <row r="185" spans="1:6">
      <c r="A185">
        <v>184</v>
      </c>
      <c r="B185">
        <v>184</v>
      </c>
      <c r="C185" s="28" t="s">
        <v>1534</v>
      </c>
      <c r="D185" s="28" t="s">
        <v>1535</v>
      </c>
      <c r="E185" s="28"/>
      <c r="F185" t="str">
        <f t="shared" si="2"/>
        <v>INSERT INTO `photos`(`photoId`, `restId`, `photoName`, `photo2name`, `photo3name`) VALUES (184,184,'au-sud-de-nulle-part1.jpg','au sud-de-nuelle2.jpg','');</v>
      </c>
    </row>
    <row r="186" spans="1:6">
      <c r="A186">
        <v>185</v>
      </c>
      <c r="B186">
        <v>185</v>
      </c>
      <c r="C186" s="28" t="s">
        <v>1543</v>
      </c>
      <c r="D186" s="28" t="s">
        <v>1544</v>
      </c>
      <c r="E186" s="28"/>
      <c r="F186" t="str">
        <f t="shared" si="2"/>
        <v>INSERT INTO `photos`(`photoId`, `restId`, `photoName`, `photo2name`, `photo3name`) VALUES (185,185,'fusion-bar1.jpg','fusion-bar2.png','');</v>
      </c>
    </row>
    <row r="187" spans="1:6">
      <c r="A187">
        <v>186</v>
      </c>
      <c r="B187">
        <v>186</v>
      </c>
      <c r="C187" s="28" t="s">
        <v>1554</v>
      </c>
      <c r="D187" s="28" t="s">
        <v>1555</v>
      </c>
      <c r="E187" s="28"/>
      <c r="F187" t="str">
        <f t="shared" si="2"/>
        <v>INSERT INTO `photos`(`photoId`, `restId`, `photoName`, `photo2name`, `photo3name`) VALUES (186,186,'hard-rock-atlanta1.jpg','hard-rock2.jpg','');</v>
      </c>
    </row>
    <row r="188" spans="1:6">
      <c r="A188">
        <v>187</v>
      </c>
      <c r="B188">
        <v>187</v>
      </c>
      <c r="C188" s="28" t="s">
        <v>1561</v>
      </c>
      <c r="D188" s="28" t="s">
        <v>1562</v>
      </c>
      <c r="E188" s="28"/>
      <c r="F188" t="str">
        <f t="shared" si="2"/>
        <v>INSERT INTO `photos`(`photoId`, `restId`, `photoName`, `photo2name`, `photo3name`) VALUES (187,187,'la-fonte1.jpg','la-fonte2.png','');</v>
      </c>
    </row>
    <row r="189" spans="1:6">
      <c r="A189">
        <v>188</v>
      </c>
      <c r="B189">
        <v>188</v>
      </c>
      <c r="C189" s="28" t="s">
        <v>1571</v>
      </c>
      <c r="D189" s="28" t="s">
        <v>1572</v>
      </c>
      <c r="E189" s="28"/>
      <c r="F189" t="str">
        <f t="shared" si="2"/>
        <v>INSERT INTO `photos`(`photoId`, `restId`, `photoName`, `photo2name`, `photo3name`) VALUES (188,188,'murano1.jpg','murano2.jpg','');</v>
      </c>
    </row>
    <row r="190" spans="1:6">
      <c r="A190">
        <v>189</v>
      </c>
      <c r="B190">
        <v>189</v>
      </c>
      <c r="C190" s="28" t="s">
        <v>1577</v>
      </c>
      <c r="D190" s="28" t="s">
        <v>1578</v>
      </c>
      <c r="E190" s="28"/>
      <c r="F190" t="str">
        <f t="shared" si="2"/>
        <v>INSERT INTO `photos`(`photoId`, `restId`, `photoName`, `photo2name`, `photo3name`) VALUES (189,189,'acqua-florence1.jpg','acqua2.jpg','');</v>
      </c>
    </row>
    <row r="191" spans="1:6">
      <c r="A191">
        <v>190</v>
      </c>
      <c r="B191">
        <v>190</v>
      </c>
      <c r="C191" s="28" t="s">
        <v>1585</v>
      </c>
      <c r="D191" s="28" t="s">
        <v>1578</v>
      </c>
      <c r="E191" s="28"/>
      <c r="F191" t="str">
        <f t="shared" si="2"/>
        <v>INSERT INTO `photos`(`photoId`, `restId`, `photoName`, `photo2name`, `photo3name`) VALUES (190,190,'acqua-san-diego1.jpg','acqua2.jpg','');</v>
      </c>
    </row>
    <row r="192" spans="1:6">
      <c r="A192">
        <v>191</v>
      </c>
      <c r="B192">
        <v>191</v>
      </c>
      <c r="C192" s="28" t="s">
        <v>1592</v>
      </c>
      <c r="D192" s="28" t="s">
        <v>1593</v>
      </c>
      <c r="E192" s="28" t="s">
        <v>1578</v>
      </c>
      <c r="F192" t="str">
        <f t="shared" si="2"/>
        <v>INSERT INTO `photos`(`photoId`, `restId`, `photoName`, `photo2name`, `photo3name`) VALUES (191,191,'acqua-dc1.jpg','acqua-dc2.jpg','acqua2.jpg');</v>
      </c>
    </row>
    <row r="193" spans="1:6">
      <c r="A193">
        <v>192</v>
      </c>
      <c r="B193">
        <v>192</v>
      </c>
      <c r="C193" s="28" t="s">
        <v>1599</v>
      </c>
      <c r="D193" s="28" t="s">
        <v>1600</v>
      </c>
      <c r="E193" s="28"/>
      <c r="F193" t="str">
        <f t="shared" si="2"/>
        <v>INSERT INTO `photos`(`photoId`, `restId`, `photoName`, `photo2name`, `photo3name`) VALUES (192,192,'vivanda1.jpg','vivanda2.png','');</v>
      </c>
    </row>
    <row r="194" spans="1:6">
      <c r="A194">
        <v>193</v>
      </c>
      <c r="B194">
        <v>193</v>
      </c>
      <c r="C194" s="28" t="s">
        <v>1607</v>
      </c>
      <c r="D194" s="28" t="s">
        <v>1608</v>
      </c>
      <c r="E194" s="28" t="s">
        <v>1609</v>
      </c>
      <c r="F194" t="str">
        <f t="shared" si="2"/>
        <v>INSERT INTO `photos`(`photoId`, `restId`, `photoName`, `photo2name`, `photo3name`) VALUES (193,193,'society-aus1.jpg','society-aus2.jpg','society-aus3.jpg');</v>
      </c>
    </row>
    <row r="195" spans="1:6">
      <c r="A195">
        <v>194</v>
      </c>
      <c r="B195">
        <v>194</v>
      </c>
      <c r="C195" s="28" t="s">
        <v>1619</v>
      </c>
      <c r="D195" s="28" t="s">
        <v>1620</v>
      </c>
      <c r="E195" s="28"/>
      <c r="F195" t="str">
        <f t="shared" ref="F195:F258" si="3">"INSERT INTO `photos`(`photoId`, `restId`, `photoName`, `photo2name`, `photo3name`) VALUES (" &amp; A195 &amp; "," &amp; B195 &amp; "," &amp; CONCATENATE("'",C195,"'") &amp; "," &amp; CONCATENATE("'",D195,"'") &amp; "," &amp; CONCATENATE("'",E195,"'") &amp; ");"</f>
        <v>INSERT INTO `photos`(`photoId`, `restId`, `photoName`, `photo2name`, `photo3name`) VALUES (194,194,'brewhouse1.jpg','brewhouse2.jpg','');</v>
      </c>
    </row>
    <row r="196" spans="1:6">
      <c r="A196">
        <v>195</v>
      </c>
      <c r="B196">
        <v>195</v>
      </c>
      <c r="C196" s="28" t="s">
        <v>1628</v>
      </c>
      <c r="D196" s="28" t="s">
        <v>1629</v>
      </c>
      <c r="E196" s="28" t="s">
        <v>1630</v>
      </c>
      <c r="F196" t="str">
        <f t="shared" si="3"/>
        <v>INSERT INTO `photos`(`photoId`, `restId`, `photoName`, `photo2name`, `photo3name`) VALUES (195,195,'yaletown1.jpg','yaletown2.jpg','yaletown3.gif');</v>
      </c>
    </row>
    <row r="197" spans="1:6">
      <c r="A197">
        <v>196</v>
      </c>
      <c r="B197">
        <v>196</v>
      </c>
      <c r="C197" s="28" t="s">
        <v>1638</v>
      </c>
      <c r="D197" s="28" t="s">
        <v>1639</v>
      </c>
      <c r="E197" s="28" t="s">
        <v>1640</v>
      </c>
      <c r="F197" t="str">
        <f t="shared" si="3"/>
        <v>INSERT INTO `photos`(`photoId`, `restId`, `photoName`, `photo2name`, `photo3name`) VALUES (196,196,'big-ridge1.jpg','big-ridge2.jpg','big-ridge3.jpg');</v>
      </c>
    </row>
    <row r="198" spans="1:6">
      <c r="A198">
        <v>197</v>
      </c>
      <c r="B198">
        <v>197</v>
      </c>
      <c r="C198" s="28" t="s">
        <v>1649</v>
      </c>
      <c r="D198" s="28" t="s">
        <v>1650</v>
      </c>
      <c r="E198" s="28"/>
      <c r="F198" t="str">
        <f t="shared" si="3"/>
        <v>INSERT INTO `photos`(`photoId`, `restId`, `photoName`, `photo2name`, `photo3name`) VALUES (197,197,'flying-beaver1.jpg','flying-beaver2.jpg','');</v>
      </c>
    </row>
    <row r="199" spans="1:6">
      <c r="A199">
        <v>198</v>
      </c>
      <c r="B199">
        <v>198</v>
      </c>
      <c r="C199" s="28" t="s">
        <v>1659</v>
      </c>
      <c r="D199" s="28" t="s">
        <v>1660</v>
      </c>
      <c r="E199" s="28" t="s">
        <v>1661</v>
      </c>
      <c r="F199" t="str">
        <f t="shared" si="3"/>
        <v>INSERT INTO `photos`(`photoId`, `restId`, `photoName`, `photo2name`, `photo3name`) VALUES (198,198,'glowbal-grill1.png','Glowbal-grill2.jpg','glowbal-grill3.jpg');</v>
      </c>
    </row>
    <row r="200" spans="1:6">
      <c r="A200">
        <v>199</v>
      </c>
      <c r="B200">
        <v>199</v>
      </c>
      <c r="C200" s="28" t="s">
        <v>1671</v>
      </c>
      <c r="D200" s="28" t="s">
        <v>1672</v>
      </c>
      <c r="E200" s="28" t="s">
        <v>1673</v>
      </c>
      <c r="F200" t="str">
        <f t="shared" si="3"/>
        <v>INSERT INTO `photos`(`photoId`, `restId`, `photoName`, `photo2name`, `photo3name`) VALUES (199,199,'market-by-jean1.jpg','market-by-jean2.jpg','market-by-jean3.png');</v>
      </c>
    </row>
    <row r="201" spans="1:6">
      <c r="A201">
        <v>200</v>
      </c>
      <c r="B201">
        <v>200</v>
      </c>
      <c r="C201" s="28" t="s">
        <v>1681</v>
      </c>
      <c r="D201" s="28" t="s">
        <v>1682</v>
      </c>
      <c r="E201" s="28"/>
      <c r="F201" t="str">
        <f t="shared" si="3"/>
        <v>INSERT INTO `photos`(`photoId`, `restId`, `photoName`, `photo2name`, `photo3name`) VALUES (200,200,'italian-kitchen1.jpg','italian-kitchen2.png','');</v>
      </c>
    </row>
    <row r="202" spans="1:6">
      <c r="A202">
        <v>201</v>
      </c>
      <c r="B202">
        <v>201</v>
      </c>
      <c r="C202" s="28" t="s">
        <v>1691</v>
      </c>
      <c r="D202" s="28" t="s">
        <v>1692</v>
      </c>
      <c r="E202" s="28" t="s">
        <v>1693</v>
      </c>
      <c r="F202" t="str">
        <f t="shared" si="3"/>
        <v>INSERT INTO `photos`(`photoId`, `restId`, `photoName`, `photo2name`, `photo3name`) VALUES (201,201,'trattoria1.jpg','trattoria2.jpg','trattoria3.jpg');</v>
      </c>
    </row>
    <row r="203" spans="1:6">
      <c r="A203">
        <v>202</v>
      </c>
      <c r="B203">
        <v>202</v>
      </c>
      <c r="C203" s="28" t="s">
        <v>1700</v>
      </c>
      <c r="D203" s="28" t="s">
        <v>1701</v>
      </c>
      <c r="E203" s="28"/>
      <c r="F203" t="str">
        <f t="shared" si="3"/>
        <v>INSERT INTO `photos`(`photoId`, `restId`, `photoName`, `photo2name`, `photo3name`) VALUES (202,202,'azalea1.png','azalea2.png','');</v>
      </c>
    </row>
    <row r="204" spans="1:6">
      <c r="A204">
        <v>203</v>
      </c>
      <c r="B204">
        <v>203</v>
      </c>
      <c r="C204" s="28" t="s">
        <v>1708</v>
      </c>
      <c r="D204" s="28" t="s">
        <v>1709</v>
      </c>
      <c r="E204" s="28"/>
      <c r="F204" t="str">
        <f t="shared" si="3"/>
        <v>INSERT INTO `photos`(`photoId`, `restId`, `photoName`, `photo2name`, `photo3name`) VALUES (203,203,'fino1.jpg','fino2.png','');</v>
      </c>
    </row>
    <row r="205" spans="1:6">
      <c r="A205">
        <v>204</v>
      </c>
      <c r="B205">
        <v>204</v>
      </c>
      <c r="C205" s="28" t="s">
        <v>1715</v>
      </c>
      <c r="D205" s="28" t="s">
        <v>1716</v>
      </c>
      <c r="E205" s="28"/>
      <c r="F205" t="str">
        <f t="shared" si="3"/>
        <v>INSERT INTO `photos`(`photoId`, `restId`, `photoName`, `photo2name`, `photo3name`) VALUES (204,204,'soleil-westwood1.jpg','soleil-westwood2.png','');</v>
      </c>
    </row>
    <row r="206" spans="1:6">
      <c r="A206">
        <v>205</v>
      </c>
      <c r="B206">
        <v>205</v>
      </c>
      <c r="C206" s="28" t="s">
        <v>1724</v>
      </c>
      <c r="D206" s="28" t="s">
        <v>1725</v>
      </c>
      <c r="E206" s="28" t="s">
        <v>1726</v>
      </c>
      <c r="F206" t="str">
        <f t="shared" si="3"/>
        <v>INSERT INTO `photos`(`photoId`, `restId`, `photoName`, `photo2name`, `photo3name`) VALUES (205,205,'borgo-san-jacopo1.jpg','borgo-san-jacopo2.jpg','borgo-san-jacopo3.jpg');</v>
      </c>
    </row>
    <row r="207" spans="1:6">
      <c r="A207">
        <v>206</v>
      </c>
      <c r="B207">
        <v>206</v>
      </c>
      <c r="C207" s="28" t="s">
        <v>1732</v>
      </c>
      <c r="D207" s="28" t="s">
        <v>1733</v>
      </c>
      <c r="E207" s="28" t="s">
        <v>1734</v>
      </c>
      <c r="F207" t="str">
        <f t="shared" si="3"/>
        <v>INSERT INTO `photos`(`photoId`, `restId`, `photoName`, `photo2name`, `photo3name`) VALUES (206,206,'Cleo-Restaurant1.jpg','cleo-restaurant2.png','cleo-restaurant3.jpg');</v>
      </c>
    </row>
    <row r="208" spans="1:6">
      <c r="A208">
        <v>207</v>
      </c>
      <c r="B208">
        <v>207</v>
      </c>
      <c r="C208" s="28" t="s">
        <v>1741</v>
      </c>
      <c r="D208" s="28" t="s">
        <v>1742</v>
      </c>
      <c r="E208" s="28" t="s">
        <v>1743</v>
      </c>
      <c r="F208" t="str">
        <f t="shared" si="3"/>
        <v>INSERT INTO `photos`(`photoId`, `restId`, `photoName`, `photo2name`, `photo3name`) VALUES (207,207,'pitti-gola1.jpg','pitti-gola2.jpg','pitti-gola3.png');</v>
      </c>
    </row>
    <row r="209" spans="1:6">
      <c r="A209">
        <v>208</v>
      </c>
      <c r="B209">
        <v>208</v>
      </c>
      <c r="C209" s="28" t="s">
        <v>1747</v>
      </c>
      <c r="D209" s="28" t="s">
        <v>1748</v>
      </c>
      <c r="E209" s="28" t="s">
        <v>1749</v>
      </c>
      <c r="F209" t="str">
        <f t="shared" si="3"/>
        <v>INSERT INTO `photos`(`photoId`, `restId`, `photoName`, `photo2name`, `photo3name`) VALUES (208,208,'gustapizza1.jpg','gustapizza2.JPG','gustapizza3.jpg');</v>
      </c>
    </row>
    <row r="210" spans="1:6">
      <c r="A210">
        <v>209</v>
      </c>
      <c r="B210">
        <v>209</v>
      </c>
      <c r="C210" s="28" t="s">
        <v>1757</v>
      </c>
      <c r="D210" s="28" t="s">
        <v>1758</v>
      </c>
      <c r="E210" s="28"/>
      <c r="F210" t="str">
        <f t="shared" si="3"/>
        <v>INSERT INTO `photos`(`photoId`, `restId`, `photoName`, `photo2name`, `photo3name`) VALUES (209,209,'melisse1.jpg','Melisse2.jpg','');</v>
      </c>
    </row>
    <row r="211" spans="1:6">
      <c r="A211">
        <v>210</v>
      </c>
      <c r="B211">
        <v>210</v>
      </c>
      <c r="C211" s="28" t="s">
        <v>1769</v>
      </c>
      <c r="D211" s="28" t="s">
        <v>1770</v>
      </c>
      <c r="E211" s="28"/>
      <c r="F211" t="str">
        <f t="shared" si="3"/>
        <v>INSERT INTO `photos`(`photoId`, `restId`, `photoName`, `photo2name`, `photo3name`) VALUES (210,210,'Browns-social-brentwood.jpg','browns-social2.jpg','');</v>
      </c>
    </row>
    <row r="212" spans="1:6">
      <c r="A212">
        <v>211</v>
      </c>
      <c r="B212">
        <v>211</v>
      </c>
      <c r="C212" s="28" t="s">
        <v>1777</v>
      </c>
      <c r="D212" s="28" t="s">
        <v>1778</v>
      </c>
      <c r="E212" s="28"/>
      <c r="F212" t="str">
        <f t="shared" si="3"/>
        <v>INSERT INTO `photos`(`photoId`, `restId`, `photoName`, `photo2name`, `photo3name`) VALUES (211,211,'library-alehouse1.jpg','library-alehouse2.jpg','');</v>
      </c>
    </row>
    <row r="213" spans="1:6">
      <c r="A213">
        <v>212</v>
      </c>
      <c r="B213">
        <v>212</v>
      </c>
      <c r="C213" s="28" t="s">
        <v>1786</v>
      </c>
      <c r="D213" s="28" t="s">
        <v>1787</v>
      </c>
      <c r="E213" s="28" t="s">
        <v>1788</v>
      </c>
      <c r="F213" t="str">
        <f t="shared" si="3"/>
        <v>INSERT INTO `photos`(`photoId`, `restId`, `photoName`, `photo2name`, `photo3name`) VALUES (212,212,'duplex1.jpg','duplex2.jpg','duplex3.jpg');</v>
      </c>
    </row>
    <row r="214" spans="1:6">
      <c r="A214">
        <v>213</v>
      </c>
      <c r="B214">
        <v>213</v>
      </c>
      <c r="C214" s="28" t="s">
        <v>1793</v>
      </c>
      <c r="D214" s="28" t="s">
        <v>1794</v>
      </c>
      <c r="E214" s="28" t="s">
        <v>1795</v>
      </c>
      <c r="F214" t="str">
        <f t="shared" si="3"/>
        <v>INSERT INTO `photos`(`photoId`, `restId`, `photoName`, `photo2name`, `photo3name`) VALUES (213,213,'lafonda1.jpg','lafonda2.jpg','lafonda3.jpg');</v>
      </c>
    </row>
    <row r="215" spans="1:6">
      <c r="A215">
        <v>214</v>
      </c>
      <c r="B215">
        <v>214</v>
      </c>
      <c r="C215" s="28" t="s">
        <v>1804</v>
      </c>
      <c r="D215" s="28" t="s">
        <v>1805</v>
      </c>
      <c r="E215" s="28"/>
      <c r="F215" t="str">
        <f t="shared" si="3"/>
        <v>INSERT INTO `photos`(`photoId`, `restId`, `photoName`, `photo2name`, `photo3name`) VALUES (214,214,'cibo1.jpg','cibo2.png','');</v>
      </c>
    </row>
    <row r="216" spans="1:6">
      <c r="A216">
        <v>215</v>
      </c>
      <c r="B216">
        <v>215</v>
      </c>
      <c r="C216" s="28" t="s">
        <v>1814</v>
      </c>
      <c r="D216" s="28" t="s">
        <v>1815</v>
      </c>
      <c r="E216" s="28"/>
      <c r="F216" t="str">
        <f t="shared" si="3"/>
        <v>INSERT INTO `photos`(`photoId`, `restId`, `photoName`, `photo2name`, `photo3name`) VALUES (215,215,'Harts1.jpg','harts2.png','');</v>
      </c>
    </row>
    <row r="217" spans="1:6">
      <c r="A217">
        <v>216</v>
      </c>
      <c r="B217">
        <v>216</v>
      </c>
      <c r="C217" s="28" t="s">
        <v>1821</v>
      </c>
      <c r="D217" s="28" t="s">
        <v>1822</v>
      </c>
      <c r="E217" s="28"/>
      <c r="F217" t="str">
        <f t="shared" si="3"/>
        <v>INSERT INTO `photos`(`photoId`, `restId`, `photoName`, `photo2name`, `photo3name`) VALUES (216,216,'hambleton-hall1.jpg','hambleton-hall2.png','');</v>
      </c>
    </row>
    <row r="218" spans="1:6">
      <c r="A218">
        <v>217</v>
      </c>
      <c r="B218">
        <v>217</v>
      </c>
      <c r="C218" s="28" t="s">
        <v>1830</v>
      </c>
      <c r="D218" s="28" t="s">
        <v>1831</v>
      </c>
      <c r="E218" s="28"/>
      <c r="F218" t="str">
        <f t="shared" si="3"/>
        <v>INSERT INTO `photos`(`photoId`, `restId`, `photoName`, `photo2name`, `photo3name`) VALUES (217,217,'beachwood1.jpg','beachwood2.png','');</v>
      </c>
    </row>
    <row r="219" spans="1:6">
      <c r="A219">
        <v>218</v>
      </c>
      <c r="B219">
        <v>218</v>
      </c>
      <c r="C219" s="28" t="s">
        <v>1839</v>
      </c>
      <c r="D219" s="28" t="s">
        <v>1840</v>
      </c>
      <c r="E219" s="28" t="s">
        <v>1841</v>
      </c>
      <c r="F219" t="str">
        <f t="shared" si="3"/>
        <v>INSERT INTO `photos`(`photoId`, `restId`, `photoName`, `photo2name`, `photo3name`) VALUES (218,218,'city-tavern1.jpg','city-tavern2.jpg','City-Tavern3.jpg');</v>
      </c>
    </row>
    <row r="220" spans="1:6">
      <c r="A220">
        <v>219</v>
      </c>
      <c r="B220">
        <v>219</v>
      </c>
      <c r="C220" s="28" t="s">
        <v>1830</v>
      </c>
      <c r="D220" s="28" t="s">
        <v>1831</v>
      </c>
      <c r="E220" s="28"/>
      <c r="F220" t="str">
        <f t="shared" si="3"/>
        <v>INSERT INTO `photos`(`photoId`, `restId`, `photoName`, `photo2name`, `photo3name`) VALUES (219,219,'beachwood1.jpg','beachwood2.png','');</v>
      </c>
    </row>
    <row r="221" spans="1:6">
      <c r="A221">
        <v>220</v>
      </c>
      <c r="B221">
        <v>220</v>
      </c>
      <c r="C221" s="28" t="s">
        <v>1853</v>
      </c>
      <c r="D221" s="28" t="s">
        <v>1854</v>
      </c>
      <c r="E221" s="28" t="s">
        <v>1855</v>
      </c>
      <c r="F221" t="str">
        <f t="shared" si="3"/>
        <v>INSERT INTO `photos`(`photoId`, `restId`, `photoName`, `photo2name`, `photo3name`) VALUES (220,220,'PCI-bar1.jpg','pci-bar2.jpg','pci-bar3.jpg');</v>
      </c>
    </row>
    <row r="222" spans="1:6">
      <c r="A222">
        <v>221</v>
      </c>
      <c r="B222">
        <v>221</v>
      </c>
      <c r="C222" s="29" t="s">
        <v>1862</v>
      </c>
      <c r="D222" s="29" t="s">
        <v>1863</v>
      </c>
      <c r="E222" s="29"/>
      <c r="F222" t="str">
        <f t="shared" si="3"/>
        <v>INSERT INTO `photos`(`photoId`, `restId`, `photoName`, `photo2name`, `photo3name`) VALUES (221,221,'tropicalia1.jpg','tropicalia2.jpg','');</v>
      </c>
    </row>
    <row r="223" spans="1:6">
      <c r="A223">
        <v>222</v>
      </c>
      <c r="B223">
        <v>222</v>
      </c>
      <c r="C223" s="29" t="s">
        <v>1870</v>
      </c>
      <c r="D223" s="29" t="s">
        <v>1871</v>
      </c>
      <c r="E223" s="29" t="s">
        <v>1872</v>
      </c>
      <c r="F223" t="str">
        <f t="shared" si="3"/>
        <v>INSERT INTO `photos`(`photoId`, `restId`, `photoName`, `photo2name`, `photo3name`) VALUES (222,222,'ydria1.jpg','ydria2.jpg','ydria3.jpg');</v>
      </c>
    </row>
    <row r="224" spans="1:6">
      <c r="A224">
        <v>223</v>
      </c>
      <c r="B224">
        <v>223</v>
      </c>
      <c r="C224" s="28" t="s">
        <v>1879</v>
      </c>
      <c r="D224" s="28" t="s">
        <v>1880</v>
      </c>
      <c r="E224" s="28"/>
      <c r="F224" t="str">
        <f t="shared" si="3"/>
        <v>INSERT INTO `photos`(`photoId`, `restId`, `photoName`, `photo2name`, `photo3name`) VALUES (223,223,'FarmStand1.jpg','farmstand2.jpg','');</v>
      </c>
    </row>
    <row r="225" spans="1:6">
      <c r="A225">
        <v>224</v>
      </c>
      <c r="B225">
        <v>224</v>
      </c>
      <c r="C225" s="28" t="s">
        <v>1887</v>
      </c>
      <c r="D225" s="28" t="s">
        <v>1888</v>
      </c>
      <c r="E225" s="28"/>
      <c r="F225" t="str">
        <f t="shared" si="3"/>
        <v>INSERT INTO `photos`(`photoId`, `restId`, `photoName`, `photo2name`, `photo3name`) VALUES (224,224,'American-Farmhouse1.jpg','american-farmhouse2.jpg','');</v>
      </c>
    </row>
    <row r="226" spans="1:6">
      <c r="A226">
        <v>225</v>
      </c>
      <c r="B226">
        <v>225</v>
      </c>
      <c r="C226" s="28" t="s">
        <v>1894</v>
      </c>
      <c r="D226" s="28" t="s">
        <v>1895</v>
      </c>
      <c r="E226" s="28" t="s">
        <v>1896</v>
      </c>
      <c r="F226" t="str">
        <f t="shared" si="3"/>
        <v>INSERT INTO `photos`(`photoId`, `restId`, `photoName`, `photo2name`, `photo3name`) VALUES (225,225,'square-one1.jpg','square-one2.jpg','square-one3.png');</v>
      </c>
    </row>
    <row r="227" spans="1:6">
      <c r="A227">
        <v>226</v>
      </c>
      <c r="B227">
        <v>226</v>
      </c>
      <c r="C227" s="28" t="s">
        <v>1903</v>
      </c>
      <c r="D227" s="28" t="s">
        <v>1904</v>
      </c>
      <c r="E227" s="28" t="s">
        <v>1905</v>
      </c>
      <c r="F227" t="str">
        <f t="shared" si="3"/>
        <v>INSERT INTO `photos`(`photoId`, `restId`, `photoName`, `photo2name`, `photo3name`) VALUES (226,226,'areal1.jpg','areal2.jpg','areal3.jpg');</v>
      </c>
    </row>
    <row r="228" spans="1:6">
      <c r="A228">
        <v>227</v>
      </c>
      <c r="B228">
        <v>227</v>
      </c>
      <c r="C228" s="28" t="s">
        <v>1913</v>
      </c>
      <c r="D228" s="28" t="s">
        <v>1914</v>
      </c>
      <c r="E228" s="28"/>
      <c r="F228" t="str">
        <f t="shared" si="3"/>
        <v>INSERT INTO `photos`(`photoId`, `restId`, `photoName`, `photo2name`, `photo3name`) VALUES (227,227,'senor-fish1.jpg','senor-fish2.gif','');</v>
      </c>
    </row>
    <row r="229" spans="1:6">
      <c r="A229">
        <v>228</v>
      </c>
      <c r="B229">
        <v>228</v>
      </c>
      <c r="C229" s="28" t="s">
        <v>1921</v>
      </c>
      <c r="D229" s="28" t="s">
        <v>1922</v>
      </c>
      <c r="E229" s="28"/>
      <c r="F229" t="str">
        <f t="shared" si="3"/>
        <v>INSERT INTO `photos`(`photoId`, `restId`, `photoName`, `photo2name`, `photo3name`) VALUES (228,228,'birds-cafe1.JPG','birds-cafe2.gif','');</v>
      </c>
    </row>
    <row r="230" spans="1:6">
      <c r="A230">
        <v>229</v>
      </c>
      <c r="B230">
        <v>229</v>
      </c>
      <c r="C230" s="28" t="s">
        <v>1929</v>
      </c>
      <c r="D230" s="28" t="s">
        <v>1930</v>
      </c>
      <c r="E230" s="28"/>
      <c r="F230" t="str">
        <f t="shared" si="3"/>
        <v>INSERT INTO `photos`(`photoId`, `restId`, `photoName`, `photo2name`, `photo3name`) VALUES (229,229,'Blossom1.jpg','blossom2.jpg','');</v>
      </c>
    </row>
    <row r="231" spans="1:6">
      <c r="A231">
        <v>230</v>
      </c>
      <c r="B231">
        <v>230</v>
      </c>
      <c r="C231" s="28" t="s">
        <v>1929</v>
      </c>
      <c r="D231" s="28" t="s">
        <v>1930</v>
      </c>
      <c r="E231" s="28"/>
      <c r="F231" t="str">
        <f t="shared" si="3"/>
        <v>INSERT INTO `photos`(`photoId`, `restId`, `photoName`, `photo2name`, `photo3name`) VALUES (230,230,'Blossom1.jpg','blossom2.jpg','');</v>
      </c>
    </row>
    <row r="232" spans="1:6">
      <c r="A232">
        <v>231</v>
      </c>
      <c r="B232">
        <v>231</v>
      </c>
      <c r="C232" s="28" t="s">
        <v>1941</v>
      </c>
      <c r="D232" s="28" t="s">
        <v>1942</v>
      </c>
      <c r="E232" s="28"/>
      <c r="F232" t="str">
        <f t="shared" si="3"/>
        <v>INSERT INTO `photos`(`photoId`, `restId`, `photoName`, `photo2name`, `photo3name`) VALUES (231,231,'cube1.jpg','cube2.gif','');</v>
      </c>
    </row>
    <row r="233" spans="1:6">
      <c r="A233">
        <v>232</v>
      </c>
      <c r="B233">
        <v>232</v>
      </c>
      <c r="C233" s="28" t="s">
        <v>1948</v>
      </c>
      <c r="D233" s="28" t="s">
        <v>1949</v>
      </c>
      <c r="E233" s="28" t="s">
        <v>1950</v>
      </c>
      <c r="F233" t="str">
        <f t="shared" si="3"/>
        <v>INSERT INTO `photos`(`photoId`, `restId`, `photoName`, `photo2name`, `photo3name`) VALUES (232,232,'cafe-midi1.jpg','cafe-midi2.jpg','cafe-midi3.png');</v>
      </c>
    </row>
    <row r="234" spans="1:6">
      <c r="A234">
        <v>233</v>
      </c>
      <c r="B234">
        <v>233</v>
      </c>
      <c r="C234" s="28" t="s">
        <v>1958</v>
      </c>
      <c r="D234" s="28" t="s">
        <v>1959</v>
      </c>
      <c r="E234" s="28" t="s">
        <v>1960</v>
      </c>
      <c r="F234" t="str">
        <f t="shared" si="3"/>
        <v>INSERT INTO `photos`(`photoId`, `restId`, `photoName`, `photo2name`, `photo3name`) VALUES (233,233,'trattoria-neapolis1.jpg','trattoria-neapolis2.jpg','trattoria-neapolis3.jpeg');</v>
      </c>
    </row>
    <row r="235" spans="1:6">
      <c r="A235">
        <v>234</v>
      </c>
      <c r="B235">
        <v>234</v>
      </c>
      <c r="C235" s="28" t="s">
        <v>1967</v>
      </c>
      <c r="D235" s="28" t="s">
        <v>1968</v>
      </c>
      <c r="E235" s="28"/>
      <c r="F235" t="str">
        <f t="shared" si="3"/>
        <v>INSERT INTO `photos`(`photoId`, `restId`, `photoName`, `photo2name`, `photo3name`) VALUES (234,234,'larchmont-bungalow1.jpg','larchmont-bungalow2.png','');</v>
      </c>
    </row>
    <row r="236" spans="1:6">
      <c r="A236">
        <v>235</v>
      </c>
      <c r="B236">
        <v>235</v>
      </c>
      <c r="C236" s="28" t="s">
        <v>1977</v>
      </c>
      <c r="D236" s="28" t="s">
        <v>1978</v>
      </c>
      <c r="E236" s="28"/>
      <c r="F236" t="str">
        <f t="shared" si="3"/>
        <v>INSERT INTO `photos`(`photoId`, `restId`, `photoName`, `photo2name`, `photo3name`) VALUES (235,235,'basmatis1.jpg','basmatis2.jpg','');</v>
      </c>
    </row>
    <row r="237" spans="1:6">
      <c r="A237">
        <v>236</v>
      </c>
      <c r="B237">
        <v>236</v>
      </c>
      <c r="C237" s="28" t="s">
        <v>1986</v>
      </c>
      <c r="D237" s="28" t="s">
        <v>1987</v>
      </c>
      <c r="E237" s="28"/>
      <c r="F237" t="str">
        <f t="shared" si="3"/>
        <v>INSERT INTO `photos`(`photoId`, `restId`, `photoName`, `photo2name`, `photo3name`) VALUES (236,236,'astro-burger1.jpg','astro-burger2.gif','');</v>
      </c>
    </row>
    <row r="238" spans="1:6">
      <c r="A238">
        <v>237</v>
      </c>
      <c r="B238">
        <v>237</v>
      </c>
      <c r="C238" s="28" t="s">
        <v>1996</v>
      </c>
      <c r="D238" s="28" t="s">
        <v>1997</v>
      </c>
      <c r="E238" s="28"/>
      <c r="F238" t="str">
        <f t="shared" si="3"/>
        <v>INSERT INTO `photos`(`photoId`, `restId`, `photoName`, `photo2name`, `photo3name`) VALUES (237,237,'venice-ale-house1.jpg','venice-ale-house2.jpg','');</v>
      </c>
    </row>
    <row r="239" spans="1:6">
      <c r="A239">
        <v>238</v>
      </c>
      <c r="B239">
        <v>238</v>
      </c>
      <c r="C239" s="28" t="s">
        <v>2006</v>
      </c>
      <c r="D239" s="28" t="s">
        <v>2007</v>
      </c>
      <c r="E239" s="28" t="s">
        <v>2008</v>
      </c>
      <c r="F239" t="str">
        <f t="shared" si="3"/>
        <v>INSERT INTO `photos`(`photoId`, `restId`, `photoName`, `photo2name`, `photo3name`) VALUES (238,238,'cafe-samana1.jpg','cafe-samana2.jpeg','cafe-samana3.jpeg');</v>
      </c>
    </row>
    <row r="240" spans="1:6">
      <c r="A240">
        <v>239</v>
      </c>
      <c r="B240">
        <v>239</v>
      </c>
      <c r="C240" s="28" t="s">
        <v>2015</v>
      </c>
      <c r="D240" s="28" t="s">
        <v>2016</v>
      </c>
      <c r="E240" s="28"/>
      <c r="F240" t="str">
        <f t="shared" si="3"/>
        <v>INSERT INTO `photos`(`photoId`, `restId`, `photoName`, `photo2name`, `photo3name`) VALUES (239,239,'full-of-life-flatbread1.jpg','full-of-life-flatbread2.png','');</v>
      </c>
    </row>
    <row r="241" spans="1:6">
      <c r="A241">
        <v>240</v>
      </c>
      <c r="B241">
        <v>240</v>
      </c>
      <c r="C241" s="28" t="s">
        <v>2024</v>
      </c>
      <c r="D241" s="28" t="s">
        <v>2025</v>
      </c>
      <c r="E241" s="28"/>
      <c r="F241" t="str">
        <f t="shared" si="3"/>
        <v>INSERT INTO `photos`(`photoId`, `restId`, `photoName`, `photo2name`, `photo3name`) VALUES (240,240,'las-casuelas1.jpg','Las-Casuelas2.JPG','');</v>
      </c>
    </row>
    <row r="242" spans="1:6">
      <c r="A242">
        <v>241</v>
      </c>
      <c r="B242">
        <v>241</v>
      </c>
      <c r="C242" s="28" t="s">
        <v>2032</v>
      </c>
      <c r="D242" s="28"/>
      <c r="E242" s="28"/>
      <c r="F242" t="str">
        <f t="shared" si="3"/>
        <v>INSERT INTO `photos`(`photoId`, `restId`, `photoName`, `photo2name`, `photo3name`) VALUES (241,241,'witzend1.jpg','','');</v>
      </c>
    </row>
    <row r="243" spans="1:6">
      <c r="A243">
        <v>242</v>
      </c>
      <c r="B243">
        <v>242</v>
      </c>
      <c r="C243" s="28" t="s">
        <v>2040</v>
      </c>
      <c r="D243" s="28" t="s">
        <v>2041</v>
      </c>
      <c r="E243" s="28"/>
      <c r="F243" t="str">
        <f t="shared" si="3"/>
        <v>INSERT INTO `photos`(`photoId`, `restId`, `photoName`, `photo2name`, `photo3name`) VALUES (242,242,'lulu1.jpg','lulu2.gif','');</v>
      </c>
    </row>
    <row r="244" spans="1:6">
      <c r="A244">
        <v>243</v>
      </c>
      <c r="B244">
        <v>243</v>
      </c>
      <c r="C244" s="28" t="s">
        <v>2049</v>
      </c>
      <c r="D244" s="28" t="s">
        <v>2050</v>
      </c>
      <c r="E244" s="28" t="s">
        <v>2051</v>
      </c>
      <c r="F244" t="str">
        <f t="shared" si="3"/>
        <v>INSERT INTO `photos`(`photoId`, `restId`, `photoName`, `photo2name`, `photo3name`) VALUES (243,243,'perch1.png','perch2.png','perch3.jpg');</v>
      </c>
    </row>
    <row r="245" spans="1:6">
      <c r="A245">
        <v>244</v>
      </c>
      <c r="B245">
        <v>244</v>
      </c>
      <c r="C245" s="28" t="s">
        <v>2059</v>
      </c>
      <c r="D245" s="28" t="s">
        <v>2060</v>
      </c>
      <c r="E245" s="28"/>
      <c r="F245" t="str">
        <f t="shared" si="3"/>
        <v>INSERT INTO `photos`(`photoId`, `restId`, `photoName`, `photo2name`, `photo3name`) VALUES (244,244,'pizzeria-mozza-la1.jpg','pizzeria-mozza2.jpg','');</v>
      </c>
    </row>
    <row r="246" spans="1:6">
      <c r="A246">
        <v>245</v>
      </c>
      <c r="B246">
        <v>245</v>
      </c>
      <c r="C246" s="28" t="s">
        <v>2066</v>
      </c>
      <c r="D246" s="28" t="s">
        <v>2060</v>
      </c>
      <c r="E246" s="28"/>
      <c r="F246" t="str">
        <f t="shared" si="3"/>
        <v>INSERT INTO `photos`(`photoId`, `restId`, `photoName`, `photo2name`, `photo3name`) VALUES (245,245,'Pizzeria-mozza-sing1.jpg','pizzeria-mozza2.jpg','');</v>
      </c>
    </row>
    <row r="247" spans="1:6">
      <c r="A247">
        <v>246</v>
      </c>
      <c r="B247">
        <v>246</v>
      </c>
      <c r="C247" s="28" t="s">
        <v>2074</v>
      </c>
      <c r="D247" s="28" t="s">
        <v>2075</v>
      </c>
      <c r="E247" s="28"/>
      <c r="F247" t="str">
        <f t="shared" si="3"/>
        <v>INSERT INTO `photos`(`photoId`, `restId`, `photoName`, `photo2name`, `photo3name`) VALUES (246,246,'gustola1.jpg','gustola2.png','');</v>
      </c>
    </row>
    <row r="248" spans="1:6">
      <c r="A248">
        <v>247</v>
      </c>
      <c r="B248">
        <v>247</v>
      </c>
      <c r="C248" s="28" t="s">
        <v>2083</v>
      </c>
      <c r="D248" s="28" t="s">
        <v>2084</v>
      </c>
      <c r="E248" s="28" t="s">
        <v>2085</v>
      </c>
      <c r="F248" t="str">
        <f t="shared" si="3"/>
        <v>INSERT INTO `photos`(`photoId`, `restId`, `photoName`, `photo2name`, `photo3name`) VALUES (247,247,'rush-street1.jpg','rush-street2.jpg','rush-street3.jpg');</v>
      </c>
    </row>
    <row r="249" spans="1:6">
      <c r="A249">
        <v>248</v>
      </c>
      <c r="B249">
        <v>248</v>
      </c>
      <c r="C249" s="28" t="s">
        <v>2093</v>
      </c>
      <c r="D249" s="28" t="s">
        <v>2094</v>
      </c>
      <c r="E249" s="28"/>
      <c r="F249" t="str">
        <f t="shared" si="3"/>
        <v>INSERT INTO `photos`(`photoId`, `restId`, `photoName`, `photo2name`, `photo3name`) VALUES (248,248,'alibi-room1.jpg','alibi-room2.gif','');</v>
      </c>
    </row>
    <row r="250" spans="1:6">
      <c r="A250">
        <v>249</v>
      </c>
      <c r="B250">
        <v>249</v>
      </c>
      <c r="C250" s="28" t="s">
        <v>2100</v>
      </c>
      <c r="D250" s="28" t="s">
        <v>2101</v>
      </c>
      <c r="E250" s="28"/>
      <c r="F250" t="str">
        <f t="shared" si="3"/>
        <v>INSERT INTO `photos`(`photoId`, `restId`, `photoName`, `photo2name`, `photo3name`) VALUES (249,249,'the-wood-cafe1.jpg','the-wood-cafe2.png','');</v>
      </c>
    </row>
    <row r="251" spans="1:6">
      <c r="A251">
        <v>250</v>
      </c>
      <c r="B251">
        <v>250</v>
      </c>
      <c r="C251" s="28" t="s">
        <v>2107</v>
      </c>
      <c r="D251" s="28" t="s">
        <v>2108</v>
      </c>
      <c r="E251" s="28"/>
      <c r="F251" t="str">
        <f t="shared" si="3"/>
        <v>INSERT INTO `photos`(`photoId`, `restId`, `photoName`, `photo2name`, `photo3name`) VALUES (250,250,'gjelina1.jpg','gjelina2.png','');</v>
      </c>
    </row>
    <row r="252" spans="1:6">
      <c r="A252">
        <v>251</v>
      </c>
      <c r="B252">
        <v>251</v>
      </c>
      <c r="C252" s="28" t="s">
        <v>2114</v>
      </c>
      <c r="D252" s="28" t="s">
        <v>2115</v>
      </c>
      <c r="E252" s="28"/>
      <c r="F252" t="str">
        <f t="shared" si="3"/>
        <v>INSERT INTO `photos`(`photoId`, `restId`, `photoName`, `photo2name`, `photo3name`) VALUES (251,251,'tasting-kitchen1.jpeg','tasting-kitchen2.jpg','');</v>
      </c>
    </row>
    <row r="253" spans="1:6">
      <c r="A253">
        <v>252</v>
      </c>
      <c r="B253">
        <v>252</v>
      </c>
      <c r="C253" s="28" t="s">
        <v>2125</v>
      </c>
      <c r="D253" s="28" t="s">
        <v>2126</v>
      </c>
      <c r="E253" s="28"/>
      <c r="F253" t="str">
        <f t="shared" si="3"/>
        <v>INSERT INTO `photos`(`photoId`, `restId`, `photoName`, `photo2name`, `photo3name`) VALUES (252,252,'the-tasting-roomup1.jpg','the-tasting-room2.png','');</v>
      </c>
    </row>
    <row r="254" spans="1:6">
      <c r="A254">
        <v>253</v>
      </c>
      <c r="B254">
        <v>253</v>
      </c>
      <c r="C254" s="28" t="s">
        <v>2134</v>
      </c>
      <c r="D254" s="28" t="s">
        <v>2126</v>
      </c>
      <c r="E254" s="28"/>
      <c r="F254" t="str">
        <f t="shared" si="3"/>
        <v>INSERT INTO `photos`(`photoId`, `restId`, `photoName`, `photo2name`, `photo3name`) VALUES (253,253,'the-tasting-roomro1.jpg','the-tasting-room2.png','');</v>
      </c>
    </row>
    <row r="255" spans="1:6">
      <c r="A255">
        <v>254</v>
      </c>
      <c r="B255">
        <v>254</v>
      </c>
      <c r="C255" s="28" t="s">
        <v>2141</v>
      </c>
      <c r="D255" s="28" t="s">
        <v>2126</v>
      </c>
      <c r="E255" s="28"/>
      <c r="F255" t="str">
        <f t="shared" si="3"/>
        <v>INSERT INTO `photos`(`photoId`, `restId`, `photoName`, `photo2name`, `photo3name`) VALUES (254,254,'the-tasting-roomcc1.jpg','the-tasting-room2.png','');</v>
      </c>
    </row>
    <row r="256" spans="1:6">
      <c r="A256">
        <v>255</v>
      </c>
      <c r="B256">
        <v>255</v>
      </c>
      <c r="C256" s="28" t="s">
        <v>2149</v>
      </c>
      <c r="D256" s="28" t="s">
        <v>2150</v>
      </c>
      <c r="E256" s="28"/>
      <c r="F256" t="str">
        <f t="shared" si="3"/>
        <v>INSERT INTO `photos`(`photoId`, `restId`, `photoName`, `photo2name`, `photo3name`) VALUES (255,255,'Maxs-Wine-Divehst1.jpg','maxs-wine-dive2.jpg','');</v>
      </c>
    </row>
    <row r="257" spans="1:6">
      <c r="A257">
        <v>256</v>
      </c>
      <c r="B257">
        <v>256</v>
      </c>
      <c r="C257" s="28" t="s">
        <v>2158</v>
      </c>
      <c r="D257" s="28" t="s">
        <v>2150</v>
      </c>
      <c r="E257" s="28"/>
      <c r="F257" t="str">
        <f t="shared" si="3"/>
        <v>INSERT INTO `photos`(`photoId`, `restId`, `photoName`, `photo2name`, `photo3name`) VALUES (256,256,'maxs-wine-diveaus1.jpg','maxs-wine-dive2.jpg','');</v>
      </c>
    </row>
    <row r="258" spans="1:6">
      <c r="A258">
        <v>257</v>
      </c>
      <c r="B258">
        <v>257</v>
      </c>
      <c r="C258" s="28" t="s">
        <v>2166</v>
      </c>
      <c r="D258" s="28" t="s">
        <v>2150</v>
      </c>
      <c r="E258" s="28"/>
      <c r="F258" t="str">
        <f t="shared" si="3"/>
        <v>INSERT INTO `photos`(`photoId`, `restId`, `photoName`, `photo2name`, `photo3name`) VALUES (257,257,'maxs-wine-divesan1.jpg','maxs-wine-dive2.jpg','');</v>
      </c>
    </row>
    <row r="259" spans="1:6">
      <c r="A259">
        <v>258</v>
      </c>
      <c r="B259">
        <v>258</v>
      </c>
      <c r="C259" s="28" t="s">
        <v>2173</v>
      </c>
      <c r="D259" s="28" t="s">
        <v>2174</v>
      </c>
      <c r="E259" s="28" t="s">
        <v>2175</v>
      </c>
      <c r="F259" t="str">
        <f t="shared" ref="F259:F322" si="4">"INSERT INTO `photos`(`photoId`, `restId`, `photoName`, `photo2name`, `photo3name`) VALUES (" &amp; A259 &amp; "," &amp; B259 &amp; "," &amp; CONCATENATE("'",C259,"'") &amp; "," &amp; CONCATENATE("'",D259,"'") &amp; "," &amp; CONCATENATE("'",E259,"'") &amp; ");"</f>
        <v>INSERT INTO `photos`(`photoId`, `restId`, `photoName`, `photo2name`, `photo3name`) VALUES (258,258,'franklin-and-company1.jpg','franklin-and-company2.jpg','franklin-and-company3.jpg');</v>
      </c>
    </row>
    <row r="260" spans="1:6">
      <c r="A260">
        <v>259</v>
      </c>
      <c r="B260">
        <v>259</v>
      </c>
      <c r="C260" s="28" t="s">
        <v>2182</v>
      </c>
      <c r="D260" s="28" t="s">
        <v>2183</v>
      </c>
      <c r="E260" s="28" t="s">
        <v>2184</v>
      </c>
      <c r="F260" t="str">
        <f t="shared" si="4"/>
        <v>INSERT INTO `photos`(`photoId`, `restId`, `photoName`, `photo2name`, `photo3name`) VALUES (259,259,'the-parlor1.jpg','the-parlor2.jpg','the-parlor3.jpeg');</v>
      </c>
    </row>
    <row r="261" spans="1:6">
      <c r="A261">
        <v>260</v>
      </c>
      <c r="B261">
        <v>260</v>
      </c>
      <c r="C261" s="28" t="s">
        <v>2194</v>
      </c>
      <c r="D261" s="28"/>
      <c r="E261" s="28"/>
      <c r="F261" t="str">
        <f t="shared" si="4"/>
        <v>INSERT INTO `photos`(`photoId`, `restId`, `photoName`, `photo2name`, `photo3name`) VALUES (260,260,'frankie-toccos1.jpg','','');</v>
      </c>
    </row>
    <row r="262" spans="1:6">
      <c r="A262">
        <v>261</v>
      </c>
      <c r="B262">
        <v>261</v>
      </c>
      <c r="C262" s="29" t="s">
        <v>2202</v>
      </c>
      <c r="D262" s="29" t="s">
        <v>2203</v>
      </c>
      <c r="E262" s="29"/>
      <c r="F262" t="str">
        <f t="shared" si="4"/>
        <v>INSERT INTO `photos`(`photoId`, `restId`, `photoName`, `photo2name`, `photo3name`) VALUES (261,261,'della-terra1.jpg','della-terra2.png','');</v>
      </c>
    </row>
    <row r="263" spans="1:6">
      <c r="A263">
        <v>262</v>
      </c>
      <c r="B263">
        <v>262</v>
      </c>
      <c r="C263" s="29" t="s">
        <v>2210</v>
      </c>
      <c r="D263" s="29" t="s">
        <v>2211</v>
      </c>
      <c r="E263" s="29"/>
      <c r="F263" t="str">
        <f t="shared" si="4"/>
        <v>INSERT INTO `photos`(`photoId`, `restId`, `photoName`, `photo2name`, `photo3name`) VALUES (262,262,'moonstone-beach-bar1.png','Moonstone-Beach-Bar2.jpg','');</v>
      </c>
    </row>
    <row r="264" spans="1:6">
      <c r="A264">
        <v>263</v>
      </c>
      <c r="B264">
        <v>263</v>
      </c>
      <c r="C264" s="29" t="s">
        <v>2221</v>
      </c>
      <c r="D264" s="29" t="s">
        <v>2222</v>
      </c>
      <c r="E264" s="29"/>
      <c r="F264" t="str">
        <f t="shared" si="4"/>
        <v>INSERT INTO `photos`(`photoId`, `restId`, `photoName`, `photo2name`, `photo3name`) VALUES (263,263,'perch-restaurant1.jpg','perch-restaurant2.jpg','');</v>
      </c>
    </row>
    <row r="265" spans="1:6">
      <c r="A265">
        <v>264</v>
      </c>
      <c r="B265">
        <v>264</v>
      </c>
      <c r="C265" s="29" t="s">
        <v>2229</v>
      </c>
      <c r="D265" s="29" t="s">
        <v>2230</v>
      </c>
      <c r="E265" s="29"/>
      <c r="F265" t="str">
        <f t="shared" si="4"/>
        <v>INSERT INTO `photos`(`photoId`, `restId`, `photoName`, `photo2name`, `photo3name`) VALUES (264,264,'il-piazziolo1.jpg','il-pizzaiuolo2.jpg','');</v>
      </c>
    </row>
    <row r="266" spans="1:6">
      <c r="A266">
        <v>265</v>
      </c>
      <c r="B266">
        <v>265</v>
      </c>
      <c r="C266" s="29" t="s">
        <v>2237</v>
      </c>
      <c r="D266" s="29" t="s">
        <v>2238</v>
      </c>
      <c r="E266" s="29"/>
      <c r="F266" t="str">
        <f t="shared" si="4"/>
        <v>INSERT INTO `photos`(`photoId`, `restId`, `photoName`, `photo2name`, `photo3name`) VALUES (265,265,'babbo1.jpg','babbo2.gif','');</v>
      </c>
    </row>
    <row r="267" spans="1:6">
      <c r="A267">
        <v>266</v>
      </c>
      <c r="B267">
        <v>266</v>
      </c>
      <c r="C267" s="29" t="s">
        <v>2246</v>
      </c>
      <c r="D267" s="29" t="s">
        <v>2247</v>
      </c>
      <c r="E267" s="29"/>
      <c r="F267" t="str">
        <f t="shared" si="4"/>
        <v>INSERT INTO `photos`(`photoId`, `restId`, `photoName`, `photo2name`, `photo3name`) VALUES (266,266,'b&amp;b-ristorante1.jpg','B&amp;B-ristorante2.jpg','');</v>
      </c>
    </row>
    <row r="268" spans="1:6">
      <c r="A268">
        <v>267</v>
      </c>
      <c r="B268">
        <v>267</v>
      </c>
      <c r="C268" s="29" t="s">
        <v>2254</v>
      </c>
      <c r="D268" s="29" t="s">
        <v>2255</v>
      </c>
      <c r="E268" s="29"/>
      <c r="F268" t="str">
        <f t="shared" si="4"/>
        <v>INSERT INTO `photos`(`photoId`, `restId`, `photoName`, `photo2name`, `photo3name`) VALUES (267,267,'esca1.jpg','esca2.jpg','');</v>
      </c>
    </row>
    <row r="269" spans="1:6">
      <c r="A269">
        <v>268</v>
      </c>
      <c r="B269">
        <v>268</v>
      </c>
      <c r="C269" s="29" t="s">
        <v>2263</v>
      </c>
      <c r="D269" s="29" t="s">
        <v>2264</v>
      </c>
      <c r="E269" s="29"/>
      <c r="F269" t="str">
        <f t="shared" si="4"/>
        <v>INSERT INTO `photos`(`photoId`, `restId`, `photoName`, `photo2name`, `photo3name`) VALUES (268,268,'felidia1.jpg','felidia2.jpg','');</v>
      </c>
    </row>
    <row r="270" spans="1:6">
      <c r="A270">
        <v>269</v>
      </c>
      <c r="B270">
        <v>269</v>
      </c>
      <c r="C270" s="29" t="s">
        <v>2274</v>
      </c>
      <c r="D270" s="29" t="s">
        <v>2275</v>
      </c>
      <c r="E270" s="29" t="s">
        <v>2276</v>
      </c>
      <c r="F270" t="str">
        <f t="shared" si="4"/>
        <v>INSERT INTO `photos`(`photoId`, `restId`, `photoName`, `photo2name`, `photo3name`) VALUES (269,269,'della-terrany1.jpg','della-terrany2.jpg','della-terrany3.jpg');</v>
      </c>
    </row>
    <row r="271" spans="1:6">
      <c r="A271">
        <v>270</v>
      </c>
      <c r="B271">
        <v>270</v>
      </c>
      <c r="C271" s="28" t="s">
        <v>2284</v>
      </c>
      <c r="D271" s="28" t="s">
        <v>2285</v>
      </c>
      <c r="E271" s="28" t="s">
        <v>2286</v>
      </c>
      <c r="F271" t="str">
        <f t="shared" si="4"/>
        <v>INSERT INTO `photos`(`photoId`, `restId`, `photoName`, `photo2name`, `photo3name`) VALUES (270,270,'lupa-osteria1.jpg','lupa-osteria2.jpg','lupa-osteria3.jpg');</v>
      </c>
    </row>
    <row r="272" spans="1:6">
      <c r="A272">
        <v>271</v>
      </c>
      <c r="B272">
        <v>271</v>
      </c>
      <c r="C272" s="28" t="s">
        <v>2291</v>
      </c>
      <c r="D272" s="28" t="s">
        <v>2286</v>
      </c>
      <c r="E272" s="28"/>
      <c r="F272" t="str">
        <f t="shared" si="4"/>
        <v>INSERT INTO `photos`(`photoId`, `restId`, `photoName`, `photo2name`, `photo3name`) VALUES (271,271,'lupa-osteriaHK1.jpg','lupa-osteria3.jpg','');</v>
      </c>
    </row>
    <row r="273" spans="1:6">
      <c r="A273">
        <v>272</v>
      </c>
      <c r="B273">
        <v>272</v>
      </c>
      <c r="C273" s="29" t="s">
        <v>2298</v>
      </c>
      <c r="D273" s="29" t="s">
        <v>2299</v>
      </c>
      <c r="E273" s="29" t="s">
        <v>2300</v>
      </c>
      <c r="F273" t="str">
        <f t="shared" si="4"/>
        <v>INSERT INTO `photos`(`photoId`, `restId`, `photoName`, `photo2name`, `photo3name`) VALUES (272,272,'osteria-mozza1.jpg','osteria-mozza2.jpg','osteria-mozza3.jpg');</v>
      </c>
    </row>
    <row r="274" spans="1:6">
      <c r="A274">
        <v>273</v>
      </c>
      <c r="B274">
        <v>273</v>
      </c>
      <c r="C274" s="29" t="s">
        <v>2306</v>
      </c>
      <c r="D274" s="29" t="s">
        <v>2307</v>
      </c>
      <c r="E274" s="29"/>
      <c r="F274" t="str">
        <f t="shared" si="4"/>
        <v>INSERT INTO `photos`(`photoId`, `restId`, `photoName`, `photo2name`, `photo3name`) VALUES (273,273,'otto-enoteca1.jpg','otto-enoteca2.jpg','');</v>
      </c>
    </row>
    <row r="275" spans="1:6">
      <c r="A275">
        <v>274</v>
      </c>
      <c r="B275">
        <v>274</v>
      </c>
      <c r="C275" s="28" t="s">
        <v>2315</v>
      </c>
      <c r="D275" s="28" t="s">
        <v>2316</v>
      </c>
      <c r="E275" s="28"/>
      <c r="F275" t="str">
        <f t="shared" si="4"/>
        <v>INSERT INTO `photos`(`photoId`, `restId`, `photoName`, `photo2name`, `photo3name`) VALUES (274,274,'tarry-lodgepc1.jpg','tarry-lodge2.jpg','');</v>
      </c>
    </row>
    <row r="276" spans="1:6">
      <c r="A276">
        <v>275</v>
      </c>
      <c r="B276">
        <v>275</v>
      </c>
      <c r="C276" s="28" t="s">
        <v>2323</v>
      </c>
      <c r="D276" s="28" t="s">
        <v>2316</v>
      </c>
      <c r="E276" s="28"/>
      <c r="F276" t="str">
        <f t="shared" si="4"/>
        <v>INSERT INTO `photos`(`photoId`, `restId`, `photoName`, `photo2name`, `photo3name`) VALUES (275,275,'tarry-lodgect1.jpg','tarry-lodge2.jpg','');</v>
      </c>
    </row>
    <row r="277" spans="1:6">
      <c r="A277">
        <v>276</v>
      </c>
      <c r="B277">
        <v>276</v>
      </c>
      <c r="C277" s="28" t="s">
        <v>2330</v>
      </c>
      <c r="D277" s="28" t="s">
        <v>2331</v>
      </c>
      <c r="E277" s="28"/>
      <c r="F277" t="str">
        <f t="shared" si="4"/>
        <v>INSERT INTO `photos`(`photoId`, `restId`, `photoName`, `photo2name`, `photo3name`) VALUES (276,276,'tarry-market1.jpg','tarry-market2.gif','');</v>
      </c>
    </row>
    <row r="278" spans="1:6">
      <c r="A278">
        <v>277</v>
      </c>
      <c r="B278">
        <v>277</v>
      </c>
      <c r="C278" s="28" t="s">
        <v>2337</v>
      </c>
      <c r="D278" s="28" t="s">
        <v>2060</v>
      </c>
      <c r="E278" s="28"/>
      <c r="F278" t="str">
        <f t="shared" si="4"/>
        <v>INSERT INTO `photos`(`photoId`, `restId`, `photoName`, `photo2name`, `photo3name`) VALUES (277,277,'Pizzeri-MozzaNPB1.jpg','pizzeria-mozza2.jpg','');</v>
      </c>
    </row>
    <row r="279" spans="1:6">
      <c r="A279">
        <v>278</v>
      </c>
      <c r="B279">
        <v>278</v>
      </c>
      <c r="C279" s="28" t="s">
        <v>2344</v>
      </c>
      <c r="D279" s="28" t="s">
        <v>2345</v>
      </c>
      <c r="E279" s="28"/>
      <c r="F279" t="str">
        <f t="shared" si="4"/>
        <v>INSERT INTO `photos`(`photoId`, `restId`, `photoName`, `photo2name`, `photo3name`) VALUES (278,278,'luciferslf1.jpg','lucifers2.jpg','');</v>
      </c>
    </row>
    <row r="280" spans="1:6">
      <c r="A280">
        <v>279</v>
      </c>
      <c r="B280">
        <v>279</v>
      </c>
      <c r="C280" s="28" t="s">
        <v>2348</v>
      </c>
      <c r="D280" s="28" t="s">
        <v>2345</v>
      </c>
      <c r="E280" s="28"/>
      <c r="F280" t="str">
        <f t="shared" si="4"/>
        <v>INSERT INTO `photos`(`photoId`, `restId`, `photoName`, `photo2name`, `photo3name`) VALUES (279,279,'lucifers1.jpg','lucifers2.jpg','');</v>
      </c>
    </row>
    <row r="281" spans="1:6">
      <c r="A281">
        <v>280</v>
      </c>
      <c r="B281">
        <v>280</v>
      </c>
      <c r="C281" s="28" t="s">
        <v>2356</v>
      </c>
      <c r="D281" s="28" t="s">
        <v>2357</v>
      </c>
      <c r="E281" s="28"/>
      <c r="F281" t="str">
        <f t="shared" si="4"/>
        <v>INSERT INTO `photos`(`photoId`, `restId`, `photoName`, `photo2name`, `photo3name`) VALUES (280,280,'corner-door1.jpg','corner-door2.jpg','');</v>
      </c>
    </row>
    <row r="282" spans="1:6">
      <c r="A282">
        <v>281</v>
      </c>
      <c r="B282">
        <v>281</v>
      </c>
      <c r="C282" s="28" t="s">
        <v>2364</v>
      </c>
      <c r="D282" s="28" t="s">
        <v>2365</v>
      </c>
      <c r="E282" s="28"/>
      <c r="F282" t="str">
        <f t="shared" si="4"/>
        <v>INSERT INTO `photos`(`photoId`, `restId`, `photoName`, `photo2name`, `photo3name`) VALUES (281,281,'the-village1.jpg','the-village2.png','');</v>
      </c>
    </row>
    <row r="283" spans="1:6">
      <c r="A283">
        <v>282</v>
      </c>
      <c r="B283">
        <v>282</v>
      </c>
      <c r="C283" s="28" t="s">
        <v>2372</v>
      </c>
      <c r="D283" s="28" t="s">
        <v>2150</v>
      </c>
      <c r="E283" s="28"/>
      <c r="F283" t="str">
        <f t="shared" si="4"/>
        <v>INSERT INTO `photos`(`photoId`, `restId`, `photoName`, `photo2name`, `photo3name`) VALUES (282,282,'maxs-wine divedls1.jpg','maxs-wine-dive2.jpg','');</v>
      </c>
    </row>
    <row r="284" spans="1:6">
      <c r="A284">
        <v>283</v>
      </c>
      <c r="B284">
        <v>283</v>
      </c>
      <c r="C284" s="28" t="s">
        <v>2379</v>
      </c>
      <c r="D284" s="28" t="s">
        <v>2380</v>
      </c>
      <c r="E284" s="28"/>
      <c r="F284" t="str">
        <f t="shared" si="4"/>
        <v>INSERT INTO `photos`(`photoId`, `restId`, `photoName`, `photo2name`, `photo3name`) VALUES (283,283,'pitfirenoho1.jpeg','pitfire2.png','');</v>
      </c>
    </row>
    <row r="285" spans="1:6">
      <c r="A285">
        <v>284</v>
      </c>
      <c r="B285">
        <v>284</v>
      </c>
      <c r="C285" s="28" t="s">
        <v>2384</v>
      </c>
      <c r="D285" s="28" t="s">
        <v>2380</v>
      </c>
      <c r="E285" s="28"/>
      <c r="F285" t="str">
        <f t="shared" si="4"/>
        <v>INSERT INTO `photos`(`photoId`, `restId`, `photoName`, `photo2name`, `photo3name`) VALUES (284,284,'pitfiredntwn1.jpg','pitfire2.png','');</v>
      </c>
    </row>
    <row r="286" spans="1:6">
      <c r="A286">
        <v>285</v>
      </c>
      <c r="B286">
        <v>285</v>
      </c>
      <c r="C286" s="28" t="s">
        <v>2388</v>
      </c>
      <c r="D286" s="28" t="s">
        <v>2380</v>
      </c>
      <c r="E286" s="28"/>
      <c r="F286" t="str">
        <f t="shared" si="4"/>
        <v>INSERT INTO `photos`(`photoId`, `restId`, `photoName`, `photo2name`, `photo3name`) VALUES (285,285,'pitfireweho1.jpg','pitfire2.png','');</v>
      </c>
    </row>
    <row r="287" spans="1:6">
      <c r="A287">
        <v>286</v>
      </c>
      <c r="B287">
        <v>286</v>
      </c>
      <c r="C287" s="28" t="s">
        <v>2391</v>
      </c>
      <c r="D287" s="28" t="s">
        <v>2380</v>
      </c>
      <c r="E287" s="28"/>
      <c r="F287" t="str">
        <f t="shared" si="4"/>
        <v>INSERT INTO `photos`(`photoId`, `restId`, `photoName`, `photo2name`, `photo3name`) VALUES (286,286,'pitfirewestwood1.jpeg','pitfire2.png','');</v>
      </c>
    </row>
    <row r="288" spans="1:6">
      <c r="A288">
        <v>287</v>
      </c>
      <c r="B288">
        <v>287</v>
      </c>
      <c r="C288" s="28" t="s">
        <v>2395</v>
      </c>
      <c r="D288" s="28" t="s">
        <v>2380</v>
      </c>
      <c r="E288" s="28"/>
      <c r="F288" t="str">
        <f t="shared" si="4"/>
        <v>INSERT INTO `photos`(`photoId`, `restId`, `photoName`, `photo2name`, `photo3name`) VALUES (287,287,'pitfireculver1.jpg','pitfire2.png','');</v>
      </c>
    </row>
    <row r="289" spans="1:6">
      <c r="A289">
        <v>288</v>
      </c>
      <c r="B289">
        <v>288</v>
      </c>
      <c r="C289" s="28" t="s">
        <v>2403</v>
      </c>
      <c r="D289" s="28" t="s">
        <v>2404</v>
      </c>
      <c r="E289" s="28"/>
      <c r="F289" t="str">
        <f t="shared" si="4"/>
        <v>INSERT INTO `photos`(`photoId`, `restId`, `photoName`, `photo2name`, `photo3name`) VALUES (288,288,'zinque1.png','zinque2.jpg','');</v>
      </c>
    </row>
    <row r="290" spans="1:6">
      <c r="A290">
        <v>289</v>
      </c>
      <c r="B290">
        <v>289</v>
      </c>
      <c r="C290" s="28" t="s">
        <v>2412</v>
      </c>
      <c r="D290" s="28" t="s">
        <v>2413</v>
      </c>
      <c r="E290" s="28"/>
      <c r="F290" t="str">
        <f t="shared" si="4"/>
        <v>INSERT INTO `photos`(`photoId`, `restId`, `photoName`, `photo2name`, `photo3name`) VALUES (289,289,'tar-and-roses1.jpg','tar-and-roses2.jpg','');</v>
      </c>
    </row>
    <row r="291" spans="1:6">
      <c r="A291">
        <v>290</v>
      </c>
      <c r="B291">
        <v>290</v>
      </c>
      <c r="C291" s="28" t="s">
        <v>2419</v>
      </c>
      <c r="D291" s="28" t="s">
        <v>2420</v>
      </c>
      <c r="E291" s="28"/>
      <c r="F291" t="str">
        <f t="shared" si="4"/>
        <v>INSERT INTO `photos`(`photoId`, `restId`, `photoName`, `photo2name`, `photo3name`) VALUES (290,290,'panorama-pizza-pub1.jpg','Panorama-pizza-pub2.jpg','');</v>
      </c>
    </row>
    <row r="292" spans="1:6">
      <c r="A292">
        <v>291</v>
      </c>
      <c r="B292">
        <v>291</v>
      </c>
      <c r="C292" s="28" t="s">
        <v>2426</v>
      </c>
      <c r="D292" s="28" t="s">
        <v>2427</v>
      </c>
      <c r="E292" s="28"/>
      <c r="F292" t="str">
        <f t="shared" si="4"/>
        <v>INSERT INTO `photos`(`photoId`, `restId`, `photoName`, `photo2name`, `photo3name`) VALUES (291,291,'cafeteria1.jpg','cafeteria2.jpg','');</v>
      </c>
    </row>
    <row r="293" spans="1:6">
      <c r="A293">
        <v>292</v>
      </c>
      <c r="B293">
        <v>292</v>
      </c>
      <c r="C293" s="28" t="s">
        <v>2433</v>
      </c>
      <c r="D293" s="28" t="s">
        <v>2434</v>
      </c>
      <c r="E293" s="28"/>
      <c r="F293" t="str">
        <f t="shared" si="4"/>
        <v>INSERT INTO `photos`(`photoId`, `restId`, `photoName`, `photo2name`, `photo3name`) VALUES (292,292,'mikado1.JPG','mikado2.gif','');</v>
      </c>
    </row>
    <row r="294" spans="1:6">
      <c r="A294">
        <v>293</v>
      </c>
      <c r="B294">
        <v>293</v>
      </c>
      <c r="C294" s="28" t="s">
        <v>2441</v>
      </c>
      <c r="D294" s="28" t="s">
        <v>2442</v>
      </c>
      <c r="E294" s="28"/>
      <c r="F294" t="str">
        <f t="shared" si="4"/>
        <v>INSERT INTO `photos`(`photoId`, `restId`, `photoName`, `photo2name`, `photo3name`) VALUES (293,293,'veggie-grill1.jpg','veggie-grill2.gif','');</v>
      </c>
    </row>
    <row r="295" spans="1:6">
      <c r="A295">
        <v>294</v>
      </c>
      <c r="B295">
        <v>294</v>
      </c>
      <c r="C295" s="28" t="s">
        <v>2441</v>
      </c>
      <c r="D295" s="28" t="s">
        <v>2442</v>
      </c>
      <c r="E295" s="28"/>
      <c r="F295" t="str">
        <f t="shared" si="4"/>
        <v>INSERT INTO `photos`(`photoId`, `restId`, `photoName`, `photo2name`, `photo3name`) VALUES (294,294,'veggie-grill1.jpg','veggie-grill2.gif','');</v>
      </c>
    </row>
    <row r="296" spans="1:6">
      <c r="A296">
        <v>295</v>
      </c>
      <c r="B296">
        <v>295</v>
      </c>
      <c r="C296" s="28" t="s">
        <v>2441</v>
      </c>
      <c r="D296" s="28" t="s">
        <v>2442</v>
      </c>
      <c r="E296" s="28"/>
      <c r="F296" t="str">
        <f t="shared" si="4"/>
        <v>INSERT INTO `photos`(`photoId`, `restId`, `photoName`, `photo2name`, `photo3name`) VALUES (295,295,'veggie-grill1.jpg','veggie-grill2.gif','');</v>
      </c>
    </row>
    <row r="297" spans="1:6">
      <c r="A297">
        <v>296</v>
      </c>
      <c r="B297">
        <v>296</v>
      </c>
      <c r="C297" s="28" t="s">
        <v>2441</v>
      </c>
      <c r="D297" s="28" t="s">
        <v>2442</v>
      </c>
      <c r="E297" s="28"/>
      <c r="F297" t="str">
        <f t="shared" si="4"/>
        <v>INSERT INTO `photos`(`photoId`, `restId`, `photoName`, `photo2name`, `photo3name`) VALUES (296,296,'veggie-grill1.jpg','veggie-grill2.gif','');</v>
      </c>
    </row>
    <row r="298" spans="1:6">
      <c r="A298">
        <v>297</v>
      </c>
      <c r="B298">
        <v>297</v>
      </c>
      <c r="C298" s="28" t="s">
        <v>2441</v>
      </c>
      <c r="D298" s="28" t="s">
        <v>2442</v>
      </c>
      <c r="E298" s="28"/>
      <c r="F298" t="str">
        <f t="shared" si="4"/>
        <v>INSERT INTO `photos`(`photoId`, `restId`, `photoName`, `photo2name`, `photo3name`) VALUES (297,297,'veggie-grill1.jpg','veggie-grill2.gif','');</v>
      </c>
    </row>
    <row r="299" spans="1:6">
      <c r="A299">
        <v>298</v>
      </c>
      <c r="B299">
        <v>298</v>
      </c>
      <c r="C299" s="28" t="s">
        <v>2441</v>
      </c>
      <c r="D299" s="28" t="s">
        <v>2442</v>
      </c>
      <c r="E299" s="28"/>
      <c r="F299" t="str">
        <f t="shared" si="4"/>
        <v>INSERT INTO `photos`(`photoId`, `restId`, `photoName`, `photo2name`, `photo3name`) VALUES (298,298,'veggie-grill1.jpg','veggie-grill2.gif','');</v>
      </c>
    </row>
    <row r="300" spans="1:6">
      <c r="A300">
        <v>299</v>
      </c>
      <c r="B300">
        <v>299</v>
      </c>
      <c r="C300" s="28" t="s">
        <v>2441</v>
      </c>
      <c r="D300" s="28" t="s">
        <v>2442</v>
      </c>
      <c r="E300" s="28"/>
      <c r="F300" t="str">
        <f t="shared" si="4"/>
        <v>INSERT INTO `photos`(`photoId`, `restId`, `photoName`, `photo2name`, `photo3name`) VALUES (299,299,'veggie-grill1.jpg','veggie-grill2.gif','');</v>
      </c>
    </row>
    <row r="301" spans="1:6">
      <c r="A301">
        <v>300</v>
      </c>
      <c r="B301">
        <v>300</v>
      </c>
      <c r="C301" s="28" t="s">
        <v>2441</v>
      </c>
      <c r="D301" s="28" t="s">
        <v>2442</v>
      </c>
      <c r="E301" s="28"/>
      <c r="F301" t="str">
        <f t="shared" si="4"/>
        <v>INSERT INTO `photos`(`photoId`, `restId`, `photoName`, `photo2name`, `photo3name`) VALUES (300,300,'veggie-grill1.jpg','veggie-grill2.gif','');</v>
      </c>
    </row>
    <row r="302" spans="1:6">
      <c r="A302">
        <v>301</v>
      </c>
      <c r="B302">
        <v>301</v>
      </c>
      <c r="C302" s="28" t="s">
        <v>2441</v>
      </c>
      <c r="D302" s="28" t="s">
        <v>2442</v>
      </c>
      <c r="E302" s="28"/>
      <c r="F302" t="str">
        <f t="shared" si="4"/>
        <v>INSERT INTO `photos`(`photoId`, `restId`, `photoName`, `photo2name`, `photo3name`) VALUES (301,301,'veggie-grill1.jpg','veggie-grill2.gif','');</v>
      </c>
    </row>
    <row r="303" spans="1:6">
      <c r="A303">
        <v>302</v>
      </c>
      <c r="B303">
        <v>302</v>
      </c>
      <c r="C303" s="28" t="s">
        <v>2441</v>
      </c>
      <c r="D303" s="28" t="s">
        <v>2442</v>
      </c>
      <c r="E303" s="28"/>
      <c r="F303" t="str">
        <f t="shared" si="4"/>
        <v>INSERT INTO `photos`(`photoId`, `restId`, `photoName`, `photo2name`, `photo3name`) VALUES (302,302,'veggie-grill1.jpg','veggie-grill2.gif','');</v>
      </c>
    </row>
    <row r="304" spans="1:6">
      <c r="A304">
        <v>303</v>
      </c>
      <c r="B304">
        <v>303</v>
      </c>
      <c r="C304" s="28" t="s">
        <v>2441</v>
      </c>
      <c r="D304" s="28" t="s">
        <v>2442</v>
      </c>
      <c r="E304" s="28"/>
      <c r="F304" t="str">
        <f t="shared" si="4"/>
        <v>INSERT INTO `photos`(`photoId`, `restId`, `photoName`, `photo2name`, `photo3name`) VALUES (303,303,'veggie-grill1.jpg','veggie-grill2.gif','');</v>
      </c>
    </row>
    <row r="305" spans="1:6">
      <c r="A305">
        <v>304</v>
      </c>
      <c r="B305">
        <v>304</v>
      </c>
      <c r="C305" s="28" t="s">
        <v>2490</v>
      </c>
      <c r="D305" s="28" t="s">
        <v>2491</v>
      </c>
      <c r="E305" s="28"/>
      <c r="F305" t="str">
        <f t="shared" si="4"/>
        <v>INSERT INTO `photos`(`photoId`, `restId`, `photoName`, `photo2name`, `photo3name`) VALUES (304,304,'spitz1.png','spitz2.jpg','');</v>
      </c>
    </row>
    <row r="306" spans="1:6">
      <c r="A306">
        <v>305</v>
      </c>
      <c r="B306">
        <v>305</v>
      </c>
      <c r="C306" s="28" t="s">
        <v>2496</v>
      </c>
      <c r="D306" s="28" t="s">
        <v>2491</v>
      </c>
      <c r="E306" s="28"/>
      <c r="F306" t="str">
        <f t="shared" si="4"/>
        <v>INSERT INTO `photos`(`photoId`, `restId`, `photoName`, `photo2name`, `photo3name`) VALUES (305,305,'spitzlf1.jpg','spitz2.jpg','');</v>
      </c>
    </row>
    <row r="307" spans="1:6">
      <c r="A307">
        <v>306</v>
      </c>
      <c r="B307">
        <v>306</v>
      </c>
      <c r="C307" s="28" t="s">
        <v>2490</v>
      </c>
      <c r="D307" s="28" t="s">
        <v>2491</v>
      </c>
      <c r="E307" s="28"/>
      <c r="F307" t="str">
        <f t="shared" si="4"/>
        <v>INSERT INTO `photos`(`photoId`, `restId`, `photoName`, `photo2name`, `photo3name`) VALUES (306,306,'spitz1.png','spitz2.jpg','');</v>
      </c>
    </row>
    <row r="308" spans="1:6">
      <c r="A308">
        <v>307</v>
      </c>
      <c r="B308">
        <v>307</v>
      </c>
      <c r="C308" s="28" t="s">
        <v>2507</v>
      </c>
      <c r="D308" s="28" t="s">
        <v>2508</v>
      </c>
      <c r="E308" s="28"/>
      <c r="F308" t="str">
        <f t="shared" si="4"/>
        <v>INSERT INTO `photos`(`photoId`, `restId`, `photoName`, `photo2name`, `photo3name`) VALUES (307,307,'fabs-corner-cucina1.jpg','Fabs-corner-cucina2.jpg','');</v>
      </c>
    </row>
    <row r="309" spans="1:6">
      <c r="A309">
        <v>308</v>
      </c>
      <c r="B309">
        <v>308</v>
      </c>
      <c r="C309" s="28" t="s">
        <v>2516</v>
      </c>
      <c r="D309" s="28" t="s">
        <v>2517</v>
      </c>
      <c r="E309" s="28"/>
      <c r="F309" t="str">
        <f t="shared" si="4"/>
        <v>INSERT INTO `photos`(`photoId`, `restId`, `photoName`, `photo2name`, `photo3name`) VALUES (308,308,'rascal1.jpg','rascal2.png','');</v>
      </c>
    </row>
    <row r="310" spans="1:6">
      <c r="A310">
        <v>309</v>
      </c>
      <c r="B310">
        <v>309</v>
      </c>
      <c r="C310" s="28" t="s">
        <v>2525</v>
      </c>
      <c r="D310" s="28" t="s">
        <v>2526</v>
      </c>
      <c r="E310" s="28"/>
      <c r="F310" t="str">
        <f t="shared" si="4"/>
        <v>INSERT INTO `photos`(`photoId`, `restId`, `photoName`, `photo2name`, `photo3name`) VALUES (309,309,'heywood1.jpg','heywood2.png','');</v>
      </c>
    </row>
    <row r="311" spans="1:6">
      <c r="A311">
        <v>310</v>
      </c>
      <c r="B311">
        <v>310</v>
      </c>
      <c r="C311" s="28" t="s">
        <v>2534</v>
      </c>
      <c r="D311" s="28" t="s">
        <v>2535</v>
      </c>
      <c r="E311" s="28"/>
      <c r="F311" t="str">
        <f t="shared" si="4"/>
        <v>INSERT INTO `photos`(`photoId`, `restId`, `photoName`, `photo2name`, `photo3name`) VALUES (310,310,'bld1.jpeg','bld2.jpg','');</v>
      </c>
    </row>
    <row r="312" spans="1:6">
      <c r="A312">
        <v>311</v>
      </c>
      <c r="B312">
        <v>311</v>
      </c>
      <c r="C312" s="28" t="s">
        <v>2543</v>
      </c>
      <c r="D312" s="28" t="s">
        <v>2544</v>
      </c>
      <c r="E312" s="28"/>
      <c r="F312" t="str">
        <f t="shared" si="4"/>
        <v>INSERT INTO `photos`(`photoId`, `restId`, `photoName`, `photo2name`, `photo3name`) VALUES (311,311,'rudys-cant-failemryvl1.jpg','rudys-cant-fail2.jpg','');</v>
      </c>
    </row>
    <row r="313" spans="1:6">
      <c r="A313">
        <v>312</v>
      </c>
      <c r="B313">
        <v>312</v>
      </c>
      <c r="C313" s="28" t="s">
        <v>2548</v>
      </c>
      <c r="D313" s="28" t="s">
        <v>2544</v>
      </c>
      <c r="E313" s="28"/>
      <c r="F313" t="str">
        <f t="shared" si="4"/>
        <v>INSERT INTO `photos`(`photoId`, `restId`, `photoName`, `photo2name`, `photo3name`) VALUES (312,312,'rudys-cant-failoklnd1.jpg','rudys-cant-fail2.jpg','');</v>
      </c>
    </row>
    <row r="314" spans="1:6">
      <c r="A314">
        <v>313</v>
      </c>
      <c r="B314">
        <v>313</v>
      </c>
      <c r="C314" s="28" t="s">
        <v>2555</v>
      </c>
      <c r="D314" s="28" t="s">
        <v>2556</v>
      </c>
      <c r="E314" s="28"/>
      <c r="F314" t="str">
        <f t="shared" si="4"/>
        <v>INSERT INTO `photos`(`photoId`, `restId`, `photoName`, `photo2name`, `photo3name`) VALUES (313,313,'olive-ivy1.jpg','olive-ivy2.jpg','');</v>
      </c>
    </row>
    <row r="315" spans="1:6">
      <c r="A315">
        <v>314</v>
      </c>
      <c r="B315">
        <v>314</v>
      </c>
      <c r="C315" s="28" t="s">
        <v>2561</v>
      </c>
      <c r="D315" s="28" t="s">
        <v>71</v>
      </c>
      <c r="E315" s="28"/>
      <c r="F315" t="str">
        <f t="shared" si="4"/>
        <v>INSERT INTO `photos`(`photoId`, `restId`, `photoName`, `photo2name`, `photo3name`) VALUES (314,314,'true-food-kitchenphx1.jpg','true-food-kitchen2.jpg','');</v>
      </c>
    </row>
    <row r="316" spans="1:6">
      <c r="A316">
        <v>315</v>
      </c>
      <c r="B316">
        <v>315</v>
      </c>
      <c r="C316" s="28" t="s">
        <v>2566</v>
      </c>
      <c r="D316" s="28" t="s">
        <v>71</v>
      </c>
      <c r="E316" s="28"/>
      <c r="F316" t="str">
        <f t="shared" si="4"/>
        <v>INSERT INTO `photos`(`photoId`, `restId`, `photoName`, `photo2name`, `photo3name`) VALUES (315,315,'true-food-kitchen-scottsdale1.jpg','true-food-kitchen2.jpg','');</v>
      </c>
    </row>
    <row r="317" spans="1:6">
      <c r="A317">
        <v>316</v>
      </c>
      <c r="B317">
        <v>316</v>
      </c>
      <c r="C317" s="28" t="s">
        <v>2572</v>
      </c>
      <c r="D317" s="28" t="s">
        <v>71</v>
      </c>
      <c r="E317" s="28"/>
      <c r="F317" t="str">
        <f t="shared" si="4"/>
        <v>INSERT INTO `photos`(`photoId`, `restId`, `photoName`, `photo2name`, `photo3name`) VALUES (316,316,'true-food-kitchensm1.jpg','true-food-kitchen2.jpg','');</v>
      </c>
    </row>
    <row r="318" spans="1:6">
      <c r="A318">
        <v>317</v>
      </c>
      <c r="B318">
        <v>317</v>
      </c>
      <c r="C318" s="28" t="s">
        <v>2577</v>
      </c>
      <c r="D318" s="28" t="s">
        <v>71</v>
      </c>
      <c r="E318" s="28"/>
      <c r="F318" t="str">
        <f t="shared" si="4"/>
        <v>INSERT INTO `photos`(`photoId`, `restId`, `photoName`, `photo2name`, `photo3name`) VALUES (317,317,'True-Food-Kitchensd1.jpg','true-food-kitchen2.jpg','');</v>
      </c>
    </row>
    <row r="319" spans="1:6">
      <c r="A319">
        <v>318</v>
      </c>
      <c r="B319">
        <v>318</v>
      </c>
      <c r="C319" s="28" t="s">
        <v>2584</v>
      </c>
      <c r="D319" s="28" t="s">
        <v>2585</v>
      </c>
      <c r="E319" s="28" t="s">
        <v>2586</v>
      </c>
      <c r="F319" t="str">
        <f t="shared" si="4"/>
        <v>INSERT INTO `photos`(`photoId`, `restId`, `photoName`, `photo2name`, `photo3name`) VALUES (318,318,'north-italiascts1.jpg','north-italiascts2.jpg','North2.png');</v>
      </c>
    </row>
    <row r="320" spans="1:6">
      <c r="A320">
        <v>319</v>
      </c>
      <c r="B320">
        <v>319</v>
      </c>
      <c r="C320" s="28" t="s">
        <v>2594</v>
      </c>
      <c r="D320" s="28" t="s">
        <v>2586</v>
      </c>
      <c r="E320" s="28"/>
      <c r="F320" t="str">
        <f t="shared" si="4"/>
        <v>INSERT INTO `photos`(`photoId`, `restId`, `photoName`, `photo2name`, `photo3name`) VALUES (319,319,'north-italiadnvr1.png','North2.png','');</v>
      </c>
    </row>
    <row r="321" spans="1:6">
      <c r="A321">
        <v>320</v>
      </c>
      <c r="B321">
        <v>320</v>
      </c>
      <c r="C321" s="28" t="s">
        <v>2584</v>
      </c>
      <c r="D321" s="28" t="s">
        <v>2586</v>
      </c>
      <c r="E321" s="28"/>
      <c r="F321" t="str">
        <f t="shared" si="4"/>
        <v>INSERT INTO `photos`(`photoId`, `restId`, `photoName`, `photo2name`, `photo3name`) VALUES (320,320,'north-italiascts1.jpg','North2.png','');</v>
      </c>
    </row>
    <row r="322" spans="1:6">
      <c r="A322">
        <v>321</v>
      </c>
      <c r="B322">
        <v>321</v>
      </c>
      <c r="C322" s="28" t="s">
        <v>2584</v>
      </c>
      <c r="D322" s="28" t="s">
        <v>2586</v>
      </c>
      <c r="E322" s="28"/>
      <c r="F322" t="str">
        <f t="shared" si="4"/>
        <v>INSERT INTO `photos`(`photoId`, `restId`, `photoName`, `photo2name`, `photo3name`) VALUES (321,321,'north-italiascts1.jpg','North2.png','');</v>
      </c>
    </row>
    <row r="323" spans="1:6">
      <c r="A323">
        <v>322</v>
      </c>
      <c r="B323">
        <v>322</v>
      </c>
      <c r="C323" s="28" t="s">
        <v>2614</v>
      </c>
      <c r="D323" s="28" t="s">
        <v>2615</v>
      </c>
      <c r="E323" s="28"/>
      <c r="F323" t="str">
        <f t="shared" ref="F323:F386" si="5">"INSERT INTO `photos`(`photoId`, `restId`, `photoName`, `photo2name`, `photo3name`) VALUES (" &amp; A323 &amp; "," &amp; B323 &amp; "," &amp; CONCATENATE("'",C323,"'") &amp; "," &amp; CONCATENATE("'",D323,"'") &amp; "," &amp; CONCATENATE("'",E323,"'") &amp; ");"</f>
        <v>INSERT INTO `photos`(`photoId`, `restId`, `photoName`, `photo2name`, `photo3name`) VALUES (322,322,'pizzeria-ortica1.jpg','pizzeria-ortica2.gif','');</v>
      </c>
    </row>
    <row r="324" spans="1:6">
      <c r="A324">
        <v>323</v>
      </c>
      <c r="B324">
        <v>323</v>
      </c>
      <c r="C324" s="28" t="s">
        <v>2623</v>
      </c>
      <c r="D324" s="28" t="s">
        <v>2624</v>
      </c>
      <c r="E324" s="28"/>
      <c r="F324" t="str">
        <f t="shared" si="5"/>
        <v>INSERT INTO `photos`(`photoId`, `restId`, `photoName`, `photo2name`, `photo3name`) VALUES (323,323,'no.-7-sub1.jpg','No.-7-sub2.gif','');</v>
      </c>
    </row>
    <row r="325" spans="1:6">
      <c r="A325">
        <v>324</v>
      </c>
      <c r="B325">
        <v>324</v>
      </c>
      <c r="C325" s="28" t="s">
        <v>2623</v>
      </c>
      <c r="D325" s="28" t="s">
        <v>2624</v>
      </c>
      <c r="E325" s="28"/>
      <c r="F325" t="str">
        <f t="shared" si="5"/>
        <v>INSERT INTO `photos`(`photoId`, `restId`, `photoName`, `photo2name`, `photo3name`) VALUES (324,324,'no.-7-sub1.jpg','No.-7-sub2.gif','');</v>
      </c>
    </row>
    <row r="326" spans="1:6">
      <c r="A326">
        <v>325</v>
      </c>
      <c r="B326">
        <v>325</v>
      </c>
      <c r="C326" s="28" t="s">
        <v>2623</v>
      </c>
      <c r="D326" s="28" t="s">
        <v>2624</v>
      </c>
      <c r="E326" s="28"/>
      <c r="F326" t="str">
        <f t="shared" si="5"/>
        <v>INSERT INTO `photos`(`photoId`, `restId`, `photoName`, `photo2name`, `photo3name`) VALUES (325,325,'no.-7-sub1.jpg','No.-7-sub2.gif','');</v>
      </c>
    </row>
    <row r="327" spans="1:6">
      <c r="A327">
        <v>326</v>
      </c>
      <c r="B327">
        <v>326</v>
      </c>
      <c r="C327" s="28" t="s">
        <v>2642</v>
      </c>
      <c r="D327" s="28" t="s">
        <v>2643</v>
      </c>
      <c r="E327" s="28"/>
      <c r="F327" t="str">
        <f t="shared" si="5"/>
        <v>INSERT INTO `photos`(`photoId`, `restId`, `photoName`, `photo2name`, `photo3name`) VALUES (326,326,'No-7-restaurant1.jpg','No.-7-restaurant2.jpg','');</v>
      </c>
    </row>
    <row r="328" spans="1:6">
      <c r="A328">
        <v>327</v>
      </c>
      <c r="B328">
        <v>327</v>
      </c>
      <c r="C328" s="28" t="s">
        <v>2651</v>
      </c>
      <c r="D328" s="28" t="s">
        <v>2652</v>
      </c>
      <c r="E328" s="28"/>
      <c r="F328" t="str">
        <f t="shared" si="5"/>
        <v>INSERT INTO `photos`(`photoId`, `restId`, `photoName`, `photo2name`, `photo3name`) VALUES (327,327,'the-village-idiot1.jpg','the-village-idiot2.JPG','');</v>
      </c>
    </row>
    <row r="329" spans="1:6">
      <c r="A329">
        <v>328</v>
      </c>
      <c r="B329">
        <v>328</v>
      </c>
      <c r="C329" s="29" t="s">
        <v>2660</v>
      </c>
      <c r="D329" s="29" t="s">
        <v>2661</v>
      </c>
      <c r="E329" s="29"/>
      <c r="F329" t="str">
        <f t="shared" si="5"/>
        <v>INSERT INTO `photos`(`photoId`, `restId`, `photoName`, `photo2name`, `photo3name`) VALUES (328,328,'oscars-cerveteca1.jpg','oscars-cerveteca2.png','');</v>
      </c>
    </row>
    <row r="330" spans="1:6">
      <c r="A330">
        <v>329</v>
      </c>
      <c r="B330">
        <v>329</v>
      </c>
      <c r="C330" s="29" t="s">
        <v>2667</v>
      </c>
      <c r="D330" s="29" t="s">
        <v>2668</v>
      </c>
      <c r="E330" s="29"/>
      <c r="F330" t="str">
        <f t="shared" si="5"/>
        <v>INSERT INTO `photos`(`photoId`, `restId`, `photoName`, `photo2name`, `photo3name`) VALUES (329,329,'venice-beach-wine1.jpg','venice-beach-wine2.jpg','');</v>
      </c>
    </row>
    <row r="331" spans="1:6">
      <c r="A331">
        <v>330</v>
      </c>
      <c r="B331">
        <v>330</v>
      </c>
      <c r="C331" s="29" t="s">
        <v>2677</v>
      </c>
      <c r="D331" s="29" t="s">
        <v>2678</v>
      </c>
      <c r="E331" s="29"/>
      <c r="F331" t="str">
        <f t="shared" si="5"/>
        <v>INSERT INTO `photos`(`photoId`, `restId`, `photoName`, `photo2name`, `photo3name`) VALUES (330,330,'cotto-enoteca-pizzeria1.jpg','Cotto-enoteca-pizzeria2.png','');</v>
      </c>
    </row>
    <row r="332" spans="1:6">
      <c r="A332">
        <v>331</v>
      </c>
      <c r="B332">
        <v>331</v>
      </c>
      <c r="C332" s="29" t="s">
        <v>2687</v>
      </c>
      <c r="D332" s="29" t="s">
        <v>2688</v>
      </c>
      <c r="E332" s="29"/>
      <c r="F332" t="str">
        <f t="shared" si="5"/>
        <v>INSERT INTO `photos`(`photoId`, `restId`, `photoName`, `photo2name`, `photo3name`) VALUES (331,331,'maialino-new-york1.jpg','maialino-new-york2.gif','');</v>
      </c>
    </row>
    <row r="333" spans="1:6">
      <c r="A333">
        <v>332</v>
      </c>
      <c r="B333">
        <v>332</v>
      </c>
      <c r="C333" s="28" t="s">
        <v>2694</v>
      </c>
      <c r="D333" s="28" t="s">
        <v>2695</v>
      </c>
      <c r="E333" s="29" t="s">
        <v>2696</v>
      </c>
      <c r="F333" t="str">
        <f t="shared" si="5"/>
        <v>INSERT INTO `photos`(`photoId`, `restId`, `photoName`, `photo2name`, `photo3name`) VALUES (332,332,'terroni-wh1.jpg','terroni-wh2.jpg','terroni3.jpg');</v>
      </c>
    </row>
    <row r="334" spans="1:6">
      <c r="A334">
        <v>333</v>
      </c>
      <c r="B334">
        <v>333</v>
      </c>
      <c r="C334" s="28" t="s">
        <v>2704</v>
      </c>
      <c r="D334" s="28" t="s">
        <v>2705</v>
      </c>
      <c r="E334" s="28"/>
      <c r="F334" t="str">
        <f t="shared" si="5"/>
        <v>INSERT INTO `photos`(`photoId`, `restId`, `photoName`, `photo2name`, `photo3name`) VALUES (333,333,'blue-plate1.jpg','blue-plate2.jpg','');</v>
      </c>
    </row>
    <row r="335" spans="1:6">
      <c r="A335">
        <v>334</v>
      </c>
      <c r="B335">
        <v>334</v>
      </c>
      <c r="C335" s="28" t="s">
        <v>2712</v>
      </c>
      <c r="D335" s="28" t="s">
        <v>2713</v>
      </c>
      <c r="E335" s="28"/>
      <c r="F335" t="str">
        <f t="shared" si="5"/>
        <v>INSERT INTO `photos`(`photoId`, `restId`, `photoName`, `photo2name`, `photo3name`) VALUES (334,334,'clyde-common1.jpg','clyde-common2.jpg','');</v>
      </c>
    </row>
    <row r="336" spans="1:6">
      <c r="A336">
        <v>335</v>
      </c>
      <c r="B336">
        <v>335</v>
      </c>
      <c r="C336" s="28" t="s">
        <v>2720</v>
      </c>
      <c r="D336" s="28" t="s">
        <v>2721</v>
      </c>
      <c r="E336" s="28"/>
      <c r="F336" t="str">
        <f t="shared" si="5"/>
        <v>INSERT INTO `photos`(`photoId`, `restId`, `photoName`, `photo2name`, `photo3name`) VALUES (335,335,'olympic-provisions1.jpg','olympic-provisions2.jpg','');</v>
      </c>
    </row>
    <row r="337" spans="1:6">
      <c r="A337">
        <v>336</v>
      </c>
      <c r="B337">
        <v>336</v>
      </c>
      <c r="C337" s="28" t="s">
        <v>2720</v>
      </c>
      <c r="D337" s="28" t="s">
        <v>2721</v>
      </c>
      <c r="E337" s="28"/>
      <c r="F337" t="str">
        <f t="shared" si="5"/>
        <v>INSERT INTO `photos`(`photoId`, `restId`, `photoName`, `photo2name`, `photo3name`) VALUES (336,336,'olympic-provisions1.jpg','olympic-provisions2.jpg','');</v>
      </c>
    </row>
    <row r="338" spans="1:6">
      <c r="A338">
        <v>337</v>
      </c>
      <c r="B338">
        <v>337</v>
      </c>
      <c r="C338" s="28" t="s">
        <v>2732</v>
      </c>
      <c r="D338" s="28" t="s">
        <v>2733</v>
      </c>
      <c r="E338" s="28"/>
      <c r="F338" t="str">
        <f t="shared" si="5"/>
        <v>INSERT INTO `photos`(`photoId`, `restId`, `photoName`, `photo2name`, `photo3name`) VALUES (337,337,'northdown1.jpg','northdown2.jpg','');</v>
      </c>
    </row>
    <row r="339" spans="1:6">
      <c r="A339">
        <v>338</v>
      </c>
      <c r="B339">
        <v>338</v>
      </c>
      <c r="C339" s="28" t="s">
        <v>2742</v>
      </c>
      <c r="D339" s="28" t="s">
        <v>2743</v>
      </c>
      <c r="E339" s="28"/>
      <c r="F339" t="str">
        <f t="shared" si="5"/>
        <v>INSERT INTO `photos`(`photoId`, `restId`, `photoName`, `photo2name`, `photo3name`) VALUES (338,338,'Cecconismayfr1.jpg','cecconismayfr2.gif','');</v>
      </c>
    </row>
    <row r="340" spans="1:6">
      <c r="A340">
        <v>339</v>
      </c>
      <c r="B340">
        <v>339</v>
      </c>
      <c r="C340" s="28" t="s">
        <v>2753</v>
      </c>
      <c r="D340" s="28" t="s">
        <v>2754</v>
      </c>
      <c r="E340" s="28"/>
      <c r="F340" t="str">
        <f t="shared" si="5"/>
        <v>INSERT INTO `photos`(`photoId`, `restId`, `photoName`, `photo2name`, `photo3name`) VALUES (339,339,'pizza-east-portabello1.jpg','pizza-east-portabello2.gif','');</v>
      </c>
    </row>
    <row r="341" spans="1:6">
      <c r="A341">
        <v>340</v>
      </c>
      <c r="B341">
        <v>340</v>
      </c>
      <c r="C341" s="28" t="s">
        <v>2763</v>
      </c>
      <c r="D341" s="28" t="s">
        <v>2764</v>
      </c>
      <c r="E341" s="28"/>
      <c r="F341" t="str">
        <f t="shared" si="5"/>
        <v>INSERT INTO `photos`(`photoId`, `restId`, `photoName`, `photo2name`, `photo3name`) VALUES (340,340,'Pizza-east-kentish-town1.jpg','pizza-east-kentish-town2.png','');</v>
      </c>
    </row>
    <row r="342" spans="1:6">
      <c r="A342">
        <v>341</v>
      </c>
      <c r="B342">
        <v>341</v>
      </c>
      <c r="C342" s="28" t="s">
        <v>2773</v>
      </c>
      <c r="D342" s="28" t="s">
        <v>2774</v>
      </c>
      <c r="E342" s="28"/>
      <c r="F342" t="str">
        <f t="shared" si="5"/>
        <v>INSERT INTO `photos`(`photoId`, `restId`, `photoName`, `photo2name`, `photo3name`) VALUES (341,341,'pizza-east-shoreditch1.jpg','pizza-east-shoreditch2.gif','');</v>
      </c>
    </row>
    <row r="343" spans="1:6">
      <c r="A343">
        <v>342</v>
      </c>
      <c r="B343">
        <v>342</v>
      </c>
      <c r="C343" s="28" t="s">
        <v>2783</v>
      </c>
      <c r="D343" s="28" t="s">
        <v>2784</v>
      </c>
      <c r="E343" s="28"/>
      <c r="F343" t="str">
        <f t="shared" si="5"/>
        <v>INSERT INTO `photos`(`photoId`, `restId`, `photoName`, `photo2name`, `photo3name`) VALUES (342,342,'hoxton-grill1.jpg','hoxton-grill2.gif','');</v>
      </c>
    </row>
    <row r="344" spans="1:6">
      <c r="A344">
        <v>343</v>
      </c>
      <c r="B344">
        <v>343</v>
      </c>
      <c r="C344" s="28" t="s">
        <v>2794</v>
      </c>
      <c r="D344" s="28" t="s">
        <v>2795</v>
      </c>
      <c r="E344" s="28"/>
      <c r="F344" t="str">
        <f t="shared" si="5"/>
        <v>INSERT INTO `photos`(`photoId`, `restId`, `photoName`, `photo2name`, `photo3name`) VALUES (343,343,'high-road1.jpg','high-road2.gif','');</v>
      </c>
    </row>
    <row r="345" spans="1:6">
      <c r="A345">
        <v>344</v>
      </c>
      <c r="B345">
        <v>344</v>
      </c>
      <c r="C345" s="28" t="s">
        <v>2805</v>
      </c>
      <c r="D345" s="28" t="s">
        <v>2806</v>
      </c>
      <c r="E345" s="28"/>
      <c r="F345" t="str">
        <f t="shared" si="5"/>
        <v>INSERT INTO `photos`(`photoId`, `restId`, `photoName`, `photo2name`, `photo3name`) VALUES (344,344,'dean-street1.jpg','dean-street2.gif','');</v>
      </c>
    </row>
    <row r="346" spans="1:6">
      <c r="A346">
        <v>345</v>
      </c>
      <c r="B346">
        <v>345</v>
      </c>
      <c r="C346" s="28" t="s">
        <v>2814</v>
      </c>
      <c r="D346" s="28" t="s">
        <v>2815</v>
      </c>
      <c r="E346" s="28"/>
      <c r="F346" t="str">
        <f t="shared" si="5"/>
        <v>INSERT INTO `photos`(`photoId`, `restId`, `photoName`, `photo2name`, `photo3name`) VALUES (345,345,'rpm-italian1.jpg','rpm-italian2.jpg','');</v>
      </c>
    </row>
    <row r="347" spans="1:6">
      <c r="A347">
        <v>346</v>
      </c>
      <c r="B347">
        <v>346</v>
      </c>
      <c r="C347" s="28" t="s">
        <v>2824</v>
      </c>
      <c r="D347" s="28" t="s">
        <v>2825</v>
      </c>
      <c r="E347" s="28"/>
      <c r="F347" t="str">
        <f t="shared" si="5"/>
        <v>INSERT INTO `photos`(`photoId`, `restId`, `photoName`, `photo2name`, `photo3name`) VALUES (346,346,'lolo-restaurant1.jpg','lolo-restaurant2.jpg','');</v>
      </c>
    </row>
    <row r="348" spans="1:6">
      <c r="A348">
        <v>347</v>
      </c>
      <c r="B348">
        <v>347</v>
      </c>
      <c r="C348" s="28" t="s">
        <v>2834</v>
      </c>
      <c r="D348" s="28" t="s">
        <v>2835</v>
      </c>
      <c r="E348" s="28"/>
      <c r="F348" t="str">
        <f t="shared" si="5"/>
        <v>INSERT INTO `photos`(`photoId`, `restId`, `photoName`, `photo2name`, `photo3name`) VALUES (347,347,'hub-511.jpg','hub-512.jpg','');</v>
      </c>
    </row>
    <row r="349" spans="1:6">
      <c r="A349">
        <v>348</v>
      </c>
      <c r="B349">
        <v>348</v>
      </c>
      <c r="C349" s="28" t="s">
        <v>2843</v>
      </c>
      <c r="D349" s="28" t="s">
        <v>2844</v>
      </c>
      <c r="E349" s="28"/>
      <c r="F349" t="str">
        <f t="shared" si="5"/>
        <v>INSERT INTO `photos`(`photoId`, `restId`, `photoName`, `photo2name`, `photo3name`) VALUES (348,348,'antico-posto1.jpg','antico-posto2.jpg','');</v>
      </c>
    </row>
    <row r="350" spans="1:6">
      <c r="A350">
        <v>349</v>
      </c>
      <c r="B350">
        <v>349</v>
      </c>
      <c r="C350" s="28" t="s">
        <v>2854</v>
      </c>
      <c r="D350" s="28" t="s">
        <v>2855</v>
      </c>
      <c r="E350" s="28"/>
      <c r="F350" t="str">
        <f t="shared" si="5"/>
        <v>INSERT INTO `photos`(`photoId`, `restId`, `photoName`, `photo2name`, `photo3name`) VALUES (349,349,'big-bowl1.jpg','big-bowl2.jpg','');</v>
      </c>
    </row>
    <row r="351" spans="1:6">
      <c r="A351">
        <v>350</v>
      </c>
      <c r="B351">
        <v>350</v>
      </c>
      <c r="C351" s="28" t="s">
        <v>2854</v>
      </c>
      <c r="D351" s="28" t="s">
        <v>2855</v>
      </c>
      <c r="E351" s="28"/>
      <c r="F351" t="str">
        <f t="shared" si="5"/>
        <v>INSERT INTO `photos`(`photoId`, `restId`, `photoName`, `photo2name`, `photo3name`) VALUES (350,350,'big-bowl1.jpg','big-bowl2.jpg','');</v>
      </c>
    </row>
    <row r="352" spans="1:6">
      <c r="A352">
        <v>351</v>
      </c>
      <c r="B352">
        <v>351</v>
      </c>
      <c r="C352" s="28" t="s">
        <v>2854</v>
      </c>
      <c r="D352" s="28" t="s">
        <v>2855</v>
      </c>
      <c r="E352" s="28"/>
      <c r="F352" t="str">
        <f t="shared" si="5"/>
        <v>INSERT INTO `photos`(`photoId`, `restId`, `photoName`, `photo2name`, `photo3name`) VALUES (351,351,'big-bowl1.jpg','big-bowl2.jpg','');</v>
      </c>
    </row>
    <row r="353" spans="1:6">
      <c r="A353">
        <v>352</v>
      </c>
      <c r="B353">
        <v>352</v>
      </c>
      <c r="C353" s="28" t="s">
        <v>2854</v>
      </c>
      <c r="D353" s="28" t="s">
        <v>2855</v>
      </c>
      <c r="E353" s="28"/>
      <c r="F353" t="str">
        <f t="shared" si="5"/>
        <v>INSERT INTO `photos`(`photoId`, `restId`, `photoName`, `photo2name`, `photo3name`) VALUES (352,352,'big-bowl1.jpg','big-bowl2.jpg','');</v>
      </c>
    </row>
    <row r="354" spans="1:6">
      <c r="A354">
        <v>353</v>
      </c>
      <c r="B354">
        <v>353</v>
      </c>
      <c r="C354" s="28" t="s">
        <v>2854</v>
      </c>
      <c r="D354" s="28" t="s">
        <v>2855</v>
      </c>
      <c r="E354" s="28"/>
      <c r="F354" t="str">
        <f t="shared" si="5"/>
        <v>INSERT INTO `photos`(`photoId`, `restId`, `photoName`, `photo2name`, `photo3name`) VALUES (353,353,'big-bowl1.jpg','big-bowl2.jpg','');</v>
      </c>
    </row>
    <row r="355" spans="1:6">
      <c r="A355">
        <v>354</v>
      </c>
      <c r="B355">
        <v>354</v>
      </c>
      <c r="C355" s="28" t="s">
        <v>2854</v>
      </c>
      <c r="D355" s="28" t="s">
        <v>2855</v>
      </c>
      <c r="E355" s="28"/>
      <c r="F355" t="str">
        <f t="shared" si="5"/>
        <v>INSERT INTO `photos`(`photoId`, `restId`, `photoName`, `photo2name`, `photo3name`) VALUES (354,354,'big-bowl1.jpg','big-bowl2.jpg','');</v>
      </c>
    </row>
    <row r="356" spans="1:6">
      <c r="A356">
        <v>355</v>
      </c>
      <c r="B356">
        <v>355</v>
      </c>
      <c r="C356" s="28" t="s">
        <v>2854</v>
      </c>
      <c r="D356" s="28" t="s">
        <v>2855</v>
      </c>
      <c r="E356" s="28"/>
      <c r="F356" t="str">
        <f t="shared" si="5"/>
        <v>INSERT INTO `photos`(`photoId`, `restId`, `photoName`, `photo2name`, `photo3name`) VALUES (355,355,'big-bowl1.jpg','big-bowl2.jpg','');</v>
      </c>
    </row>
    <row r="357" spans="1:6">
      <c r="A357">
        <v>356</v>
      </c>
      <c r="B357">
        <v>356</v>
      </c>
      <c r="C357" s="28" t="s">
        <v>2854</v>
      </c>
      <c r="D357" s="28" t="s">
        <v>2855</v>
      </c>
      <c r="E357" s="28"/>
      <c r="F357" t="str">
        <f t="shared" si="5"/>
        <v>INSERT INTO `photos`(`photoId`, `restId`, `photoName`, `photo2name`, `photo3name`) VALUES (356,356,'big-bowl1.jpg','big-bowl2.jpg','');</v>
      </c>
    </row>
    <row r="358" spans="1:6">
      <c r="A358">
        <v>357</v>
      </c>
      <c r="B358">
        <v>357</v>
      </c>
      <c r="C358" s="28" t="s">
        <v>2905</v>
      </c>
      <c r="D358" s="28" t="s">
        <v>2906</v>
      </c>
      <c r="E358" s="28"/>
      <c r="F358" t="str">
        <f t="shared" si="5"/>
        <v>INSERT INTO `photos`(`photoId`, `restId`, `photoName`, `photo2name`, `photo3name`) VALUES (357,357,'sauce1.jpg','Sauce2.png','');</v>
      </c>
    </row>
    <row r="359" spans="1:6">
      <c r="A359">
        <v>358</v>
      </c>
      <c r="B359">
        <v>358</v>
      </c>
      <c r="C359" s="28" t="s">
        <v>2905</v>
      </c>
      <c r="D359" s="28" t="s">
        <v>2906</v>
      </c>
      <c r="E359" s="28"/>
      <c r="F359" t="str">
        <f t="shared" si="5"/>
        <v>INSERT INTO `photos`(`photoId`, `restId`, `photoName`, `photo2name`, `photo3name`) VALUES (358,358,'sauce1.jpg','Sauce2.png','');</v>
      </c>
    </row>
    <row r="360" spans="1:6">
      <c r="A360">
        <v>359</v>
      </c>
      <c r="B360">
        <v>359</v>
      </c>
      <c r="C360" s="28" t="s">
        <v>2905</v>
      </c>
      <c r="D360" s="28" t="s">
        <v>2906</v>
      </c>
      <c r="E360" s="28"/>
      <c r="F360" t="str">
        <f t="shared" si="5"/>
        <v>INSERT INTO `photos`(`photoId`, `restId`, `photoName`, `photo2name`, `photo3name`) VALUES (359,359,'sauce1.jpg','Sauce2.png','');</v>
      </c>
    </row>
    <row r="361" spans="1:6">
      <c r="A361">
        <v>360</v>
      </c>
      <c r="B361">
        <v>360</v>
      </c>
      <c r="C361" s="28" t="s">
        <v>2905</v>
      </c>
      <c r="D361" s="28" t="s">
        <v>2906</v>
      </c>
      <c r="E361" s="28"/>
      <c r="F361" t="str">
        <f t="shared" si="5"/>
        <v>INSERT INTO `photos`(`photoId`, `restId`, `photoName`, `photo2name`, `photo3name`) VALUES (360,360,'sauce1.jpg','Sauce2.png','');</v>
      </c>
    </row>
    <row r="362" spans="1:6">
      <c r="A362">
        <v>361</v>
      </c>
      <c r="B362">
        <v>361</v>
      </c>
      <c r="C362" s="28" t="s">
        <v>2905</v>
      </c>
      <c r="D362" s="28" t="s">
        <v>2906</v>
      </c>
      <c r="E362" s="28"/>
      <c r="F362" t="str">
        <f t="shared" si="5"/>
        <v>INSERT INTO `photos`(`photoId`, `restId`, `photoName`, `photo2name`, `photo3name`) VALUES (361,361,'sauce1.jpg','Sauce2.png','');</v>
      </c>
    </row>
    <row r="363" spans="1:6">
      <c r="A363">
        <v>362</v>
      </c>
      <c r="B363">
        <v>362</v>
      </c>
      <c r="C363" s="28" t="s">
        <v>2905</v>
      </c>
      <c r="D363" s="28" t="s">
        <v>2906</v>
      </c>
      <c r="E363" s="28"/>
      <c r="F363" t="str">
        <f t="shared" si="5"/>
        <v>INSERT INTO `photos`(`photoId`, `restId`, `photoName`, `photo2name`, `photo3name`) VALUES (362,362,'sauce1.jpg','Sauce2.png','');</v>
      </c>
    </row>
    <row r="364" spans="1:6">
      <c r="A364">
        <v>363</v>
      </c>
      <c r="B364">
        <v>363</v>
      </c>
      <c r="C364" s="28" t="s">
        <v>2905</v>
      </c>
      <c r="D364" s="28" t="s">
        <v>2906</v>
      </c>
      <c r="E364" s="28"/>
      <c r="F364" t="str">
        <f t="shared" si="5"/>
        <v>INSERT INTO `photos`(`photoId`, `restId`, `photoName`, `photo2name`, `photo3name`) VALUES (363,363,'sauce1.jpg','Sauce2.png','');</v>
      </c>
    </row>
    <row r="365" spans="1:6">
      <c r="A365">
        <v>364</v>
      </c>
      <c r="B365">
        <v>364</v>
      </c>
      <c r="C365" s="28" t="s">
        <v>2905</v>
      </c>
      <c r="D365" s="28" t="s">
        <v>2906</v>
      </c>
      <c r="E365" s="28"/>
      <c r="F365" t="str">
        <f t="shared" si="5"/>
        <v>INSERT INTO `photos`(`photoId`, `restId`, `photoName`, `photo2name`, `photo3name`) VALUES (364,364,'sauce1.jpg','Sauce2.png','');</v>
      </c>
    </row>
    <row r="366" spans="1:6">
      <c r="A366">
        <v>365</v>
      </c>
      <c r="B366">
        <v>365</v>
      </c>
      <c r="C366" s="28" t="s">
        <v>2905</v>
      </c>
      <c r="D366" s="28" t="s">
        <v>2906</v>
      </c>
      <c r="E366" s="28"/>
      <c r="F366" t="str">
        <f t="shared" si="5"/>
        <v>INSERT INTO `photos`(`photoId`, `restId`, `photoName`, `photo2name`, `photo3name`) VALUES (365,365,'sauce1.jpg','Sauce2.png','');</v>
      </c>
    </row>
    <row r="367" spans="1:6">
      <c r="A367">
        <v>366</v>
      </c>
      <c r="B367">
        <v>366</v>
      </c>
      <c r="C367" s="28" t="s">
        <v>2947</v>
      </c>
      <c r="D367" s="28" t="s">
        <v>2948</v>
      </c>
      <c r="E367" s="28"/>
      <c r="F367" t="str">
        <f t="shared" si="5"/>
        <v>INSERT INTO `photos`(`photoId`, `restId`, `photoName`, `photo2name`, `photo3name`) VALUES (366,366,'zinburgeraz1.jpg','zinburger2.png','');</v>
      </c>
    </row>
    <row r="368" spans="1:6">
      <c r="A368">
        <v>367</v>
      </c>
      <c r="B368">
        <v>367</v>
      </c>
      <c r="C368" s="28" t="s">
        <v>2947</v>
      </c>
      <c r="D368" s="28" t="s">
        <v>2948</v>
      </c>
      <c r="E368" s="28"/>
      <c r="F368" t="str">
        <f t="shared" si="5"/>
        <v>INSERT INTO `photos`(`photoId`, `restId`, `photoName`, `photo2name`, `photo3name`) VALUES (367,367,'zinburgeraz1.jpg','zinburger2.png','');</v>
      </c>
    </row>
    <row r="369" spans="1:6">
      <c r="A369">
        <v>368</v>
      </c>
      <c r="B369">
        <v>368</v>
      </c>
      <c r="C369" s="28" t="s">
        <v>2947</v>
      </c>
      <c r="D369" s="28" t="s">
        <v>2948</v>
      </c>
      <c r="E369" s="28"/>
      <c r="F369" t="str">
        <f t="shared" si="5"/>
        <v>INSERT INTO `photos`(`photoId`, `restId`, `photoName`, `photo2name`, `photo3name`) VALUES (368,368,'zinburgeraz1.jpg','zinburger2.png','');</v>
      </c>
    </row>
    <row r="370" spans="1:6">
      <c r="A370">
        <v>369</v>
      </c>
      <c r="B370">
        <v>369</v>
      </c>
      <c r="C370" s="28" t="s">
        <v>2964</v>
      </c>
      <c r="D370" s="28" t="s">
        <v>2948</v>
      </c>
      <c r="E370" s="28"/>
      <c r="F370" t="str">
        <f t="shared" si="5"/>
        <v>INSERT INTO `photos`(`photoId`, `restId`, `photoName`, `photo2name`, `photo3name`) VALUES (369,369,'zinburger-east1.jpg','zinburger2.png','');</v>
      </c>
    </row>
    <row r="371" spans="1:6">
      <c r="A371">
        <v>370</v>
      </c>
      <c r="B371">
        <v>370</v>
      </c>
      <c r="C371" s="28" t="s">
        <v>2970</v>
      </c>
      <c r="D371" s="28" t="s">
        <v>2971</v>
      </c>
      <c r="E371" s="28"/>
      <c r="F371" t="str">
        <f t="shared" si="5"/>
        <v>INSERT INTO `photos`(`photoId`, `restId`, `photoName`, `photo2name`, `photo3name`) VALUES (370,370,'culinary-dropoutskts1.jpg','culinary-dropout2.png','');</v>
      </c>
    </row>
    <row r="372" spans="1:6">
      <c r="A372">
        <v>371</v>
      </c>
      <c r="B372">
        <v>371</v>
      </c>
      <c r="C372" s="28" t="s">
        <v>2977</v>
      </c>
      <c r="D372" s="28" t="s">
        <v>2971</v>
      </c>
      <c r="E372" s="28"/>
      <c r="F372" t="str">
        <f t="shared" si="5"/>
        <v>INSERT INTO `photos`(`photoId`, `restId`, `photoName`, `photo2name`, `photo3name`) VALUES (371,371,'culinary-dropoutvgs1.jpg','culinary-dropout2.png','');</v>
      </c>
    </row>
    <row r="373" spans="1:6">
      <c r="A373">
        <v>372</v>
      </c>
      <c r="B373">
        <v>372</v>
      </c>
      <c r="C373" s="28" t="s">
        <v>2984</v>
      </c>
      <c r="D373" s="28" t="s">
        <v>2586</v>
      </c>
      <c r="E373" s="28"/>
      <c r="F373" t="str">
        <f t="shared" si="5"/>
        <v>INSERT INTO `photos`(`photoId`, `restId`, `photoName`, `photo2name`, `photo3name`) VALUES (372,372,'north-italia1.jpg','North2.png','');</v>
      </c>
    </row>
    <row r="374" spans="1:6">
      <c r="A374">
        <v>373</v>
      </c>
      <c r="B374">
        <v>373</v>
      </c>
      <c r="C374" s="28" t="s">
        <v>2984</v>
      </c>
      <c r="D374" s="28" t="s">
        <v>2586</v>
      </c>
      <c r="E374" s="28"/>
      <c r="F374" t="str">
        <f t="shared" si="5"/>
        <v>INSERT INTO `photos`(`photoId`, `restId`, `photoName`, `photo2name`, `photo3name`) VALUES (373,373,'north-italia1.jpg','North2.png','');</v>
      </c>
    </row>
    <row r="375" spans="1:6">
      <c r="A375">
        <v>374</v>
      </c>
      <c r="B375">
        <v>374</v>
      </c>
      <c r="C375" s="28" t="s">
        <v>2997</v>
      </c>
      <c r="D375" s="28" t="s">
        <v>2998</v>
      </c>
      <c r="E375" s="28"/>
      <c r="F375" t="str">
        <f t="shared" si="5"/>
        <v>INSERT INTO `photos`(`photoId`, `restId`, `photoName`, `photo2name`, `photo3name`) VALUES (374,374,'greene-house1.jpg','greene-house2.png','');</v>
      </c>
    </row>
    <row r="376" spans="1:6">
      <c r="A376">
        <v>375</v>
      </c>
      <c r="B376">
        <v>375</v>
      </c>
      <c r="C376" s="28" t="s">
        <v>3004</v>
      </c>
      <c r="D376" s="28" t="s">
        <v>3005</v>
      </c>
      <c r="E376" s="28"/>
      <c r="F376" t="str">
        <f t="shared" si="5"/>
        <v>INSERT INTO `photos`(`photoId`, `restId`, `photoName`, `photo2name`, `photo3name`) VALUES (375,375,'blanco-tacos1.jpg','blanco-taco2.png','');</v>
      </c>
    </row>
    <row r="377" spans="1:6">
      <c r="A377">
        <v>376</v>
      </c>
      <c r="B377">
        <v>376</v>
      </c>
      <c r="C377" s="28" t="s">
        <v>3004</v>
      </c>
      <c r="D377" s="28" t="s">
        <v>3005</v>
      </c>
      <c r="E377" s="28"/>
      <c r="F377" t="str">
        <f t="shared" si="5"/>
        <v>INSERT INTO `photos`(`photoId`, `restId`, `photoName`, `photo2name`, `photo3name`) VALUES (376,376,'blanco-tacos1.jpg','blanco-taco2.png','');</v>
      </c>
    </row>
    <row r="378" spans="1:6">
      <c r="A378">
        <v>377</v>
      </c>
      <c r="B378">
        <v>377</v>
      </c>
      <c r="C378" s="28" t="s">
        <v>3014</v>
      </c>
      <c r="D378" s="28" t="s">
        <v>3015</v>
      </c>
      <c r="E378" s="28"/>
      <c r="F378" t="str">
        <f t="shared" si="5"/>
        <v>INSERT INTO `photos`(`photoId`, `restId`, `photoName`, `photo2name`, `photo3name`) VALUES (377,377,'cowboys-and-turbans1.jpg','cowboys-and-turbans2.jpg','');</v>
      </c>
    </row>
    <row r="379" spans="1:6">
      <c r="A379">
        <v>378</v>
      </c>
      <c r="B379">
        <v>378</v>
      </c>
      <c r="C379" s="29" t="s">
        <v>3021</v>
      </c>
      <c r="D379" s="28" t="s">
        <v>3022</v>
      </c>
      <c r="E379" s="28"/>
      <c r="F379" t="str">
        <f t="shared" si="5"/>
        <v>INSERT INTO `photos`(`photoId`, `restId`, `photoName`, `photo2name`, `photo3name`) VALUES (378,378,'alma-restaurant1.png','alma-restaurant2.png','');</v>
      </c>
    </row>
    <row r="380" spans="1:6">
      <c r="A380">
        <v>379</v>
      </c>
      <c r="B380">
        <v>379</v>
      </c>
      <c r="C380" s="28" t="s">
        <v>3029</v>
      </c>
      <c r="D380" s="28" t="s">
        <v>3030</v>
      </c>
      <c r="E380" s="28"/>
      <c r="F380" t="str">
        <f t="shared" si="5"/>
        <v>INSERT INTO `photos`(`photoId`, `restId`, `photoName`, `photo2name`, `photo3name`) VALUES (379,379,'eat-drink-americano1.jpg','eat-drink-americano2.jpg','');</v>
      </c>
    </row>
    <row r="381" spans="1:6">
      <c r="A381">
        <v>380</v>
      </c>
      <c r="B381">
        <v>380</v>
      </c>
      <c r="C381" s="29" t="s">
        <v>3038</v>
      </c>
      <c r="D381" s="29"/>
      <c r="E381" s="29"/>
      <c r="F381" t="str">
        <f t="shared" si="5"/>
        <v>INSERT INTO `photos`(`photoId`, `restId`, `photoName`, `photo2name`, `photo3name`) VALUES (380,380,'ola-verde1.png','','');</v>
      </c>
    </row>
    <row r="382" spans="1:6">
      <c r="A382">
        <v>381</v>
      </c>
      <c r="B382">
        <v>381</v>
      </c>
      <c r="C382" s="28" t="s">
        <v>3046</v>
      </c>
      <c r="D382" s="28" t="s">
        <v>3047</v>
      </c>
      <c r="E382" s="28"/>
      <c r="F382" t="str">
        <f t="shared" si="5"/>
        <v>INSERT INTO `photos`(`photoId`, `restId`, `photoName`, `photo2name`, `photo3name`) VALUES (381,381,'the-local-no71.jpg','the-local-no72.jpg','');</v>
      </c>
    </row>
    <row r="383" spans="1:6">
      <c r="A383">
        <v>382</v>
      </c>
      <c r="B383">
        <v>382</v>
      </c>
      <c r="C383" s="29" t="s">
        <v>3055</v>
      </c>
      <c r="D383" s="29" t="s">
        <v>3056</v>
      </c>
      <c r="E383" s="29"/>
      <c r="F383" t="str">
        <f t="shared" si="5"/>
        <v>INSERT INTO `photos`(`photoId`, `restId`, `photoName`, `photo2name`, `photo3name`) VALUES (382,382,'matador-cantina1.jpg','matador-cantina2.png','');</v>
      </c>
    </row>
    <row r="384" spans="1:6">
      <c r="A384">
        <v>383</v>
      </c>
      <c r="B384">
        <v>383</v>
      </c>
      <c r="C384" s="29" t="s">
        <v>3064</v>
      </c>
      <c r="D384" s="29" t="s">
        <v>3065</v>
      </c>
      <c r="E384" s="29"/>
      <c r="F384" t="str">
        <f t="shared" si="5"/>
        <v>INSERT INTO `photos`(`photoId`, `restId`, `photoName`, `photo2name`, `photo3name`) VALUES (383,383,'boiler-house1.jpg','boiler-house2.jpg','');</v>
      </c>
    </row>
    <row r="385" spans="1:6">
      <c r="A385">
        <v>384</v>
      </c>
      <c r="B385">
        <v>384</v>
      </c>
      <c r="C385" s="29" t="s">
        <v>3071</v>
      </c>
      <c r="D385" s="29" t="s">
        <v>3072</v>
      </c>
      <c r="E385" s="29"/>
      <c r="F385" t="str">
        <f t="shared" si="5"/>
        <v>INSERT INTO `photos`(`photoId`, `restId`, `photoName`, `photo2name`, `photo3name`) VALUES (384,384,'lula-cocina1.jpg','lula-cocina2.jpg','');</v>
      </c>
    </row>
    <row r="386" spans="1:6">
      <c r="A386">
        <v>385</v>
      </c>
      <c r="B386">
        <v>385</v>
      </c>
      <c r="C386" s="28" t="s">
        <v>3079</v>
      </c>
      <c r="D386" s="28" t="s">
        <v>3080</v>
      </c>
      <c r="E386" s="28"/>
      <c r="F386" t="str">
        <f t="shared" si="5"/>
        <v>INSERT INTO `photos`(`photoId`, `restId`, `photoName`, `photo2name`, `photo3name`) VALUES (385,385,'clementine-bakery1.jpg','Clementine-bakery2.jpg','');</v>
      </c>
    </row>
    <row r="387" spans="1:6">
      <c r="A387">
        <v>386</v>
      </c>
      <c r="B387">
        <v>386</v>
      </c>
      <c r="C387" s="28" t="s">
        <v>3086</v>
      </c>
      <c r="D387" s="28" t="s">
        <v>3080</v>
      </c>
      <c r="E387" s="28"/>
      <c r="F387" t="str">
        <f t="shared" ref="F387:F450" si="6">"INSERT INTO `photos`(`photoId`, `restId`, `photoName`, `photo2name`, `photo3name`) VALUES (" &amp; A387 &amp; "," &amp; B387 &amp; "," &amp; CONCATENATE("'",C387,"'") &amp; "," &amp; CONCATENATE("'",D387,"'") &amp; "," &amp; CONCATENATE("'",E387,"'") &amp; ");"</f>
        <v>INSERT INTO `photos`(`photoId`, `restId`, `photoName`, `photo2name`, `photo3name`) VALUES (386,386,'clementine-bakerycc1.jpg','Clementine-bakery2.jpg','');</v>
      </c>
    </row>
    <row r="388" spans="1:6">
      <c r="A388">
        <v>387</v>
      </c>
      <c r="B388">
        <v>387</v>
      </c>
      <c r="C388" s="28" t="s">
        <v>3094</v>
      </c>
      <c r="D388" s="28" t="s">
        <v>3095</v>
      </c>
      <c r="E388" s="28"/>
      <c r="F388" t="str">
        <f t="shared" si="6"/>
        <v>INSERT INTO `photos`(`photoId`, `restId`, `photoName`, `photo2name`, `photo3name`) VALUES (387,387,'chez-jacques1.jpg','chez-jacque2.png','');</v>
      </c>
    </row>
    <row r="389" spans="1:6">
      <c r="A389">
        <v>388</v>
      </c>
      <c r="B389">
        <v>388</v>
      </c>
      <c r="C389" s="28" t="s">
        <v>3102</v>
      </c>
      <c r="D389" s="28"/>
      <c r="E389" s="28"/>
      <c r="F389" t="str">
        <f t="shared" si="6"/>
        <v>INSERT INTO `photos`(`photoId`, `restId`, `photoName`, `photo2name`, `photo3name`) VALUES (388,388,'bistro-alessio1.jpg','','');</v>
      </c>
    </row>
    <row r="390" spans="1:6">
      <c r="A390">
        <v>389</v>
      </c>
      <c r="B390">
        <v>389</v>
      </c>
      <c r="C390" s="28" t="s">
        <v>3110</v>
      </c>
      <c r="D390" s="28" t="s">
        <v>3111</v>
      </c>
      <c r="E390" s="28"/>
      <c r="F390" t="str">
        <f t="shared" si="6"/>
        <v>INSERT INTO `photos`(`photoId`, `restId`, `photoName`, `photo2name`, `photo3name`) VALUES (389,389,'bread-and-wine1.jpg','bread-and-wine2.gif','');</v>
      </c>
    </row>
    <row r="391" spans="1:6">
      <c r="A391">
        <v>390</v>
      </c>
      <c r="B391">
        <v>390</v>
      </c>
      <c r="C391" s="28" t="s">
        <v>3118</v>
      </c>
      <c r="D391" s="28" t="s">
        <v>3119</v>
      </c>
      <c r="E391" s="28"/>
      <c r="F391" t="str">
        <f t="shared" si="6"/>
        <v>INSERT INTO `photos`(`photoId`, `restId`, `photoName`, `photo2name`, `photo3name`) VALUES (390,390,'skamania-cascade1.jpg','Skamania2.JPG','');</v>
      </c>
    </row>
    <row r="392" spans="1:6">
      <c r="A392">
        <v>391</v>
      </c>
      <c r="B392">
        <v>391</v>
      </c>
      <c r="C392" s="28" t="s">
        <v>3123</v>
      </c>
      <c r="D392" s="28" t="s">
        <v>3119</v>
      </c>
      <c r="E392" s="28"/>
      <c r="F392" t="str">
        <f t="shared" si="6"/>
        <v>INSERT INTO `photos`(`photoId`, `restId`, `photoName`, `photo2name`, `photo3name`) VALUES (391,391,'skamania-river1.jpg','Skamania2.JPG','');</v>
      </c>
    </row>
    <row r="393" spans="1:6">
      <c r="A393">
        <v>392</v>
      </c>
      <c r="B393">
        <v>392</v>
      </c>
      <c r="C393" s="28" t="s">
        <v>3132</v>
      </c>
      <c r="D393" s="28" t="s">
        <v>3133</v>
      </c>
      <c r="E393" s="28"/>
      <c r="F393" t="str">
        <f t="shared" si="6"/>
        <v>INSERT INTO `photos`(`photoId`, `restId`, `photoName`, `photo2name`, `photo3name`) VALUES (392,392,'storie-street-grill1.jpg','storie-street- grill2.jpg','');</v>
      </c>
    </row>
    <row r="394" spans="1:6">
      <c r="A394">
        <v>393</v>
      </c>
      <c r="B394">
        <v>393</v>
      </c>
      <c r="C394" s="28" t="s">
        <v>3144</v>
      </c>
      <c r="D394" s="28" t="s">
        <v>3145</v>
      </c>
      <c r="E394" s="28"/>
      <c r="F394" t="str">
        <f t="shared" si="6"/>
        <v>INSERT INTO `photos`(`photoId`, `restId`, `photoName`, `photo2name`, `photo3name`) VALUES (393,393,'Terroni-Adelaide1.jpg','terroni2.jpg','');</v>
      </c>
    </row>
    <row r="395" spans="1:6">
      <c r="A395">
        <v>394</v>
      </c>
      <c r="B395">
        <v>394</v>
      </c>
      <c r="C395" s="28" t="s">
        <v>3153</v>
      </c>
      <c r="D395" s="28" t="s">
        <v>3145</v>
      </c>
      <c r="E395" s="28"/>
      <c r="F395" t="str">
        <f t="shared" si="6"/>
        <v>INSERT INTO `photos`(`photoId`, `restId`, `photoName`, `photo2name`, `photo3name`) VALUES (394,394,'Terroni-queen1.jpg','terroni2.jpg','');</v>
      </c>
    </row>
    <row r="396" spans="1:6">
      <c r="A396">
        <v>395</v>
      </c>
      <c r="B396">
        <v>395</v>
      </c>
      <c r="C396" s="28" t="s">
        <v>3161</v>
      </c>
      <c r="D396" s="28" t="s">
        <v>3145</v>
      </c>
      <c r="E396" s="28"/>
      <c r="F396" t="str">
        <f t="shared" si="6"/>
        <v>INSERT INTO `photos`(`photoId`, `restId`, `photoName`, `photo2name`, `photo3name`) VALUES (395,395,'terroni-yunge1.gif','terroni2.jpg','');</v>
      </c>
    </row>
    <row r="397" spans="1:6">
      <c r="A397">
        <v>396</v>
      </c>
      <c r="B397">
        <v>396</v>
      </c>
      <c r="C397" s="29" t="s">
        <v>3169</v>
      </c>
      <c r="D397" s="29" t="s">
        <v>3170</v>
      </c>
      <c r="E397" s="29"/>
      <c r="F397" t="str">
        <f t="shared" si="6"/>
        <v>INSERT INTO `photos`(`photoId`, `restId`, `photoName`, `photo2name`, `photo3name`) VALUES (396,396,'Osteria-Ciceri-e-Tria1.jpg','Osteria-Ciceri-e-Tria2.png','');</v>
      </c>
    </row>
    <row r="398" spans="1:6">
      <c r="A398">
        <v>397</v>
      </c>
      <c r="B398">
        <v>397</v>
      </c>
      <c r="C398" s="29" t="s">
        <v>3175</v>
      </c>
      <c r="D398" s="29" t="s">
        <v>3176</v>
      </c>
      <c r="E398" s="29"/>
      <c r="F398" t="str">
        <f t="shared" si="6"/>
        <v>INSERT INTO `photos`(`photoId`, `restId`, `photoName`, `photo2name`, `photo3name`) VALUES (397,397,'la-bettola1.jpg','la-bettola2.jpg','');</v>
      </c>
    </row>
    <row r="399" spans="1:6">
      <c r="A399">
        <v>398</v>
      </c>
      <c r="B399">
        <v>398</v>
      </c>
      <c r="C399" s="28" t="s">
        <v>3183</v>
      </c>
      <c r="D399" s="28" t="s">
        <v>3184</v>
      </c>
      <c r="E399" s="28"/>
      <c r="F399" t="str">
        <f t="shared" si="6"/>
        <v>INSERT INTO `photos`(`photoId`, `restId`, `photoName`, `photo2name`, `photo3name`) VALUES (398,398,'kings-highway1.jpg','kings-highway2.jpg','');</v>
      </c>
    </row>
    <row r="400" spans="1:6">
      <c r="A400">
        <v>399</v>
      </c>
      <c r="B400">
        <v>399</v>
      </c>
      <c r="C400" s="28" t="s">
        <v>3192</v>
      </c>
      <c r="D400" s="28" t="s">
        <v>3193</v>
      </c>
      <c r="E400" s="28"/>
      <c r="F400" t="str">
        <f t="shared" si="6"/>
        <v>INSERT INTO `photos`(`photoId`, `restId`, `photoName`, `photo2name`, `photo3name`) VALUES (399,399,'the-mercantile1.jpg','the-mercantile2.png','');</v>
      </c>
    </row>
    <row r="401" spans="1:6">
      <c r="A401">
        <v>400</v>
      </c>
      <c r="B401">
        <v>400</v>
      </c>
      <c r="C401" s="28" t="s">
        <v>3202</v>
      </c>
      <c r="D401" s="28" t="s">
        <v>3203</v>
      </c>
      <c r="E401" s="28" t="s">
        <v>3204</v>
      </c>
      <c r="F401" t="str">
        <f t="shared" si="6"/>
        <v>INSERT INTO `photos`(`photoId`, `restId`, `photoName`, `photo2name`, `photo3name`) VALUES (400,400,'sur-restaurant1.jpg','Sur-restaurant2.jpg','sur-resturant3.jpg');</v>
      </c>
    </row>
    <row r="402" spans="1:6">
      <c r="A402">
        <v>401</v>
      </c>
      <c r="B402">
        <v>401</v>
      </c>
      <c r="C402" s="28" t="s">
        <v>3211</v>
      </c>
      <c r="D402" s="28" t="s">
        <v>3212</v>
      </c>
      <c r="E402" s="28"/>
      <c r="F402" t="str">
        <f t="shared" si="6"/>
        <v>INSERT INTO `photos`(`photoId`, `restId`, `photoName`, `photo2name`, `photo3name`) VALUES (401,401,'planca-taco1.jpg','Plancha-taco2.jpg','');</v>
      </c>
    </row>
    <row r="403" spans="1:6">
      <c r="A403">
        <v>402</v>
      </c>
      <c r="B403">
        <v>402</v>
      </c>
      <c r="C403" s="28" t="s">
        <v>3219</v>
      </c>
      <c r="D403" s="28" t="s">
        <v>3220</v>
      </c>
      <c r="E403" s="28"/>
      <c r="F403" t="str">
        <f t="shared" si="6"/>
        <v>INSERT INTO `photos`(`photoId`, `restId`, `photoName`, `photo2name`, `photo3name`) VALUES (402,402,'mondo-taco1.JPG','Mondo-taco2.png','');</v>
      </c>
    </row>
    <row r="404" spans="1:6">
      <c r="A404">
        <v>403</v>
      </c>
      <c r="B404">
        <v>403</v>
      </c>
      <c r="C404" s="28" t="s">
        <v>3227</v>
      </c>
      <c r="D404" s="28" t="s">
        <v>3228</v>
      </c>
      <c r="E404" s="28"/>
      <c r="F404" t="str">
        <f t="shared" si="6"/>
        <v>INSERT INTO `photos`(`photoId`, `restId`, `photoName`, `photo2name`, `photo3name`) VALUES (403,403,'mediterrano1.jpg','mediterreano2.jpg','');</v>
      </c>
    </row>
    <row r="405" spans="1:6">
      <c r="A405">
        <v>404</v>
      </c>
      <c r="B405">
        <v>404</v>
      </c>
      <c r="C405" s="28" t="s">
        <v>3236</v>
      </c>
      <c r="D405" s="28" t="s">
        <v>3237</v>
      </c>
      <c r="E405" s="28" t="s">
        <v>3238</v>
      </c>
      <c r="F405" t="str">
        <f t="shared" si="6"/>
        <v>INSERT INTO `photos`(`photoId`, `restId`, `photoName`, `photo2name`, `photo3name`) VALUES (404,404,'stonehaus1.jpg','stonehaus2.jpg','stonehaus3.png');</v>
      </c>
    </row>
    <row r="406" spans="1:6">
      <c r="A406">
        <v>405</v>
      </c>
      <c r="B406">
        <v>405</v>
      </c>
      <c r="C406" s="29" t="s">
        <v>3245</v>
      </c>
      <c r="D406" s="28" t="s">
        <v>3246</v>
      </c>
      <c r="E406" s="28"/>
      <c r="F406" t="str">
        <f t="shared" si="6"/>
        <v>INSERT INTO `photos`(`photoId`, `restId`, `photoName`, `photo2name`, `photo3name`) VALUES (405,405,'bogies1.jpg','Bogies2.jpg','');</v>
      </c>
    </row>
    <row r="407" spans="1:6">
      <c r="A407">
        <v>406</v>
      </c>
      <c r="B407">
        <v>406</v>
      </c>
      <c r="C407" s="28" t="s">
        <v>3253</v>
      </c>
      <c r="D407" s="28" t="s">
        <v>3254</v>
      </c>
      <c r="E407" s="28" t="s">
        <v>3255</v>
      </c>
      <c r="F407" t="str">
        <f t="shared" si="6"/>
        <v>INSERT INTO `photos`(`photoId`, `restId`, `photoName`, `photo2name`, `photo3name`) VALUES (406,406,'R+D-Kitchen1.jpg','R+D-kitchenmntn2.jpg','R+D-Kitchen3.jpg');</v>
      </c>
    </row>
    <row r="408" spans="1:6">
      <c r="A408">
        <v>407</v>
      </c>
      <c r="B408">
        <v>407</v>
      </c>
      <c r="C408" s="28" t="s">
        <v>3260</v>
      </c>
      <c r="D408" s="28" t="s">
        <v>3255</v>
      </c>
      <c r="E408" s="28"/>
      <c r="F408" t="str">
        <f t="shared" si="6"/>
        <v>INSERT INTO `photos`(`photoId`, `restId`, `photoName`, `photo2name`, `photo3name`) VALUES (407,407,'r+d-kitchentx1.jpg','R+D-Kitchen3.jpg','');</v>
      </c>
    </row>
    <row r="409" spans="1:6">
      <c r="A409">
        <v>408</v>
      </c>
      <c r="B409">
        <v>408</v>
      </c>
      <c r="C409" s="28" t="s">
        <v>3254</v>
      </c>
      <c r="D409" s="28" t="s">
        <v>3255</v>
      </c>
      <c r="E409" s="28"/>
      <c r="F409" t="str">
        <f t="shared" si="6"/>
        <v>INSERT INTO `photos`(`photoId`, `restId`, `photoName`, `photo2name`, `photo3name`) VALUES (408,408,'R+D-kitchenmntn2.jpg','R+D-Kitchen3.jpg','');</v>
      </c>
    </row>
    <row r="410" spans="1:6">
      <c r="A410">
        <v>409</v>
      </c>
      <c r="B410">
        <v>409</v>
      </c>
      <c r="C410" s="28" t="s">
        <v>3273</v>
      </c>
      <c r="D410" s="28" t="s">
        <v>3274</v>
      </c>
      <c r="E410" s="28"/>
      <c r="F410" t="str">
        <f t="shared" si="6"/>
        <v>INSERT INTO `photos`(`photoId`, `restId`, `photoName`, `photo2name`, `photo3name`) VALUES (409,409,'the-matador-cantina1.jpg','the-matador-cantina2.jpg','');</v>
      </c>
    </row>
    <row r="411" spans="1:6">
      <c r="A411">
        <v>410</v>
      </c>
      <c r="B411">
        <v>410</v>
      </c>
      <c r="C411" s="28" t="s">
        <v>3282</v>
      </c>
      <c r="D411" s="28" t="s">
        <v>3283</v>
      </c>
      <c r="E411" s="28"/>
      <c r="F411" t="str">
        <f t="shared" si="6"/>
        <v>INSERT INTO `photos`(`photoId`, `restId`, `photoName`, `photo2name`, `photo3name`) VALUES (410,410,'currywurst1.jpg','currywurst2.jpg','');</v>
      </c>
    </row>
    <row r="412" spans="1:6">
      <c r="A412">
        <v>411</v>
      </c>
      <c r="B412">
        <v>411</v>
      </c>
      <c r="C412" s="28" t="s">
        <v>3291</v>
      </c>
      <c r="D412" s="28" t="s">
        <v>3292</v>
      </c>
      <c r="E412" s="28"/>
      <c r="F412" t="str">
        <f t="shared" si="6"/>
        <v>INSERT INTO `photos`(`photoId`, `restId`, `photoName`, `photo2name`, `photo3name`) VALUES (411,411,'alessio-bistro1.jpg','alessio-bistro2.jpg','');</v>
      </c>
    </row>
    <row r="413" spans="1:6">
      <c r="A413">
        <v>412</v>
      </c>
      <c r="B413">
        <v>412</v>
      </c>
      <c r="C413" s="28" t="s">
        <v>3302</v>
      </c>
      <c r="D413" s="28" t="s">
        <v>3303</v>
      </c>
      <c r="E413" s="28"/>
      <c r="F413" t="str">
        <f t="shared" si="6"/>
        <v>INSERT INTO `photos`(`photoId`, `restId`, `photoName`, `photo2name`, `photo3name`) VALUES (412,412,'candle-791.jpg','candle-792.jpg','');</v>
      </c>
    </row>
    <row r="414" spans="1:6">
      <c r="A414">
        <v>413</v>
      </c>
      <c r="B414">
        <v>413</v>
      </c>
      <c r="C414" s="28" t="s">
        <v>3310</v>
      </c>
      <c r="D414" s="28" t="s">
        <v>3311</v>
      </c>
      <c r="E414" s="28"/>
      <c r="F414" t="str">
        <f t="shared" si="6"/>
        <v>INSERT INTO `photos`(`photoId`, `restId`, `photoName`, `photo2name`, `photo3name`) VALUES (413,413,'bon-vivant1.jpg','bon-vivant2.jpeg','');</v>
      </c>
    </row>
    <row r="415" spans="1:6">
      <c r="A415">
        <v>414</v>
      </c>
      <c r="B415">
        <v>414</v>
      </c>
      <c r="C415" s="28" t="s">
        <v>3321</v>
      </c>
      <c r="D415" s="28"/>
      <c r="E415" s="28"/>
      <c r="F415" t="str">
        <f t="shared" si="6"/>
        <v>INSERT INTO `photos`(`photoId`, `restId`, `photoName`, `photo2name`, `photo3name`) VALUES (414,414,'drunken-noodle1.jpg','','');</v>
      </c>
    </row>
    <row r="416" spans="1:6">
      <c r="A416">
        <v>415</v>
      </c>
      <c r="B416">
        <v>415</v>
      </c>
      <c r="C416" s="28" t="s">
        <v>3330</v>
      </c>
      <c r="D416" s="28"/>
      <c r="E416" s="28"/>
      <c r="F416" t="str">
        <f t="shared" si="6"/>
        <v>INSERT INTO `photos`(`photoId`, `restId`, `photoName`, `photo2name`, `photo3name`) VALUES (415,415,'stonefire1.png','','');</v>
      </c>
    </row>
    <row r="417" spans="1:6">
      <c r="A417">
        <v>416</v>
      </c>
      <c r="B417">
        <v>416</v>
      </c>
      <c r="C417" s="28" t="s">
        <v>3330</v>
      </c>
      <c r="D417" s="28"/>
      <c r="E417" s="28"/>
      <c r="F417" t="str">
        <f t="shared" si="6"/>
        <v>INSERT INTO `photos`(`photoId`, `restId`, `photoName`, `photo2name`, `photo3name`) VALUES (416,416,'stonefire1.png','','');</v>
      </c>
    </row>
    <row r="418" spans="1:6">
      <c r="A418">
        <v>417</v>
      </c>
      <c r="B418">
        <v>417</v>
      </c>
      <c r="C418" s="28" t="s">
        <v>3340</v>
      </c>
      <c r="D418" s="28" t="s">
        <v>3341</v>
      </c>
      <c r="E418" s="28"/>
      <c r="F418" t="str">
        <f t="shared" si="6"/>
        <v>INSERT INTO `photos`(`photoId`, `restId`, `photoName`, `photo2name`, `photo3name`) VALUES (417,417,'guisado-tacos1.jpg','guisado-tacos-boyle2.jpg','');</v>
      </c>
    </row>
    <row r="419" spans="1:6">
      <c r="A419">
        <v>418</v>
      </c>
      <c r="B419">
        <v>418</v>
      </c>
      <c r="C419" s="28" t="s">
        <v>3340</v>
      </c>
      <c r="D419" s="28" t="s">
        <v>3346</v>
      </c>
      <c r="E419" s="28"/>
      <c r="F419" t="str">
        <f t="shared" si="6"/>
        <v>INSERT INTO `photos`(`photoId`, `restId`, `photoName`, `photo2name`, `photo3name`) VALUES (418,418,'guisado-tacos1.jpg','Guisados-tacos-echo2.jpg','');</v>
      </c>
    </row>
    <row r="420" spans="1:6">
      <c r="A420">
        <v>419</v>
      </c>
      <c r="B420">
        <v>419</v>
      </c>
      <c r="C420" s="28" t="s">
        <v>3353</v>
      </c>
      <c r="D420" s="28" t="s">
        <v>3354</v>
      </c>
      <c r="E420" s="28"/>
      <c r="F420" t="str">
        <f t="shared" si="6"/>
        <v>INSERT INTO `photos`(`photoId`, `restId`, `photoName`, `photo2name`, `photo3name`) VALUES (419,419,'muddy-leek1.jpg','muddy-leek2.jpg','');</v>
      </c>
    </row>
    <row r="421" spans="1:6">
      <c r="A421">
        <v>420</v>
      </c>
      <c r="B421">
        <v>420</v>
      </c>
      <c r="C421" s="28" t="s">
        <v>3361</v>
      </c>
      <c r="D421" s="28" t="s">
        <v>3362</v>
      </c>
      <c r="E421" s="28"/>
      <c r="F421" t="str">
        <f t="shared" si="6"/>
        <v>INSERT INTO `photos`(`photoId`, `restId`, `photoName`, `photo2name`, `photo3name`) VALUES (420,420,'berlin-curryworst1.jpg','berlin-curryworst2.png','');</v>
      </c>
    </row>
    <row r="422" spans="1:6">
      <c r="A422">
        <v>421</v>
      </c>
      <c r="B422">
        <v>421</v>
      </c>
      <c r="C422" s="28" t="s">
        <v>3361</v>
      </c>
      <c r="D422" s="28" t="s">
        <v>3362</v>
      </c>
      <c r="E422" s="28"/>
      <c r="F422" t="str">
        <f t="shared" si="6"/>
        <v>INSERT INTO `photos`(`photoId`, `restId`, `photoName`, `photo2name`, `photo3name`) VALUES (421,421,'berlin-curryworst1.jpg','berlin-curryworst2.png','');</v>
      </c>
    </row>
    <row r="423" spans="1:6">
      <c r="A423">
        <v>422</v>
      </c>
      <c r="B423">
        <v>422</v>
      </c>
      <c r="C423" s="28" t="s">
        <v>3373</v>
      </c>
      <c r="D423" s="28" t="s">
        <v>3374</v>
      </c>
      <c r="E423" s="28"/>
      <c r="F423" t="str">
        <f t="shared" si="6"/>
        <v>INSERT INTO `photos`(`photoId`, `restId`, `photoName`, `photo2name`, `photo3name`) VALUES (422,422,'barnyard-Venice1.jpg','Barnyard-Venice2.png','');</v>
      </c>
    </row>
    <row r="424" spans="1:6">
      <c r="A424">
        <v>423</v>
      </c>
      <c r="B424">
        <v>423</v>
      </c>
      <c r="C424" s="28" t="s">
        <v>3381</v>
      </c>
      <c r="D424" s="28" t="s">
        <v>3382</v>
      </c>
      <c r="E424" s="28"/>
      <c r="F424" t="str">
        <f t="shared" si="6"/>
        <v>INSERT INTO `photos`(`photoId`, `restId`, `photoName`, `photo2name`, `photo3name`) VALUES (423,423,'kate-mantilinibh1.jpg','kate-mantalini2.jpg','');</v>
      </c>
    </row>
    <row r="425" spans="1:6">
      <c r="A425">
        <v>424</v>
      </c>
      <c r="B425">
        <v>424</v>
      </c>
      <c r="C425" s="28" t="s">
        <v>3387</v>
      </c>
      <c r="D425" s="28" t="s">
        <v>3382</v>
      </c>
      <c r="E425" s="28"/>
      <c r="F425" t="str">
        <f t="shared" si="6"/>
        <v>INSERT INTO `photos`(`photoId`, `restId`, `photoName`, `photo2name`, `photo3name`) VALUES (424,424,'kate-mantaliniwh1.jpg','kate-mantalini2.jpg','');</v>
      </c>
    </row>
    <row r="426" spans="1:6">
      <c r="A426">
        <v>425</v>
      </c>
      <c r="B426">
        <v>425</v>
      </c>
      <c r="C426" s="28" t="s">
        <v>3394</v>
      </c>
      <c r="D426" s="28" t="s">
        <v>3395</v>
      </c>
      <c r="E426" s="28"/>
      <c r="F426" t="str">
        <f t="shared" si="6"/>
        <v>INSERT INTO `photos`(`photoId`, `restId`, `photoName`, `photo2name`, `photo3name`) VALUES (425,425,'kung-poa1.jpg','kung-pao2.jpg','');</v>
      </c>
    </row>
    <row r="427" spans="1:6">
      <c r="A427">
        <v>426</v>
      </c>
      <c r="B427">
        <v>426</v>
      </c>
      <c r="C427" s="28" t="s">
        <v>3330</v>
      </c>
      <c r="D427" s="28"/>
      <c r="E427" s="28"/>
      <c r="F427" t="str">
        <f t="shared" si="6"/>
        <v>INSERT INTO `photos`(`photoId`, `restId`, `photoName`, `photo2name`, `photo3name`) VALUES (426,426,'stonefire1.png','','');</v>
      </c>
    </row>
    <row r="428" spans="1:6">
      <c r="A428">
        <v>427</v>
      </c>
      <c r="B428">
        <v>427</v>
      </c>
      <c r="C428" s="28" t="s">
        <v>3330</v>
      </c>
      <c r="D428" s="28"/>
      <c r="E428" s="28"/>
      <c r="F428" t="str">
        <f t="shared" si="6"/>
        <v>INSERT INTO `photos`(`photoId`, `restId`, `photoName`, `photo2name`, `photo3name`) VALUES (427,427,'stonefire1.png','','');</v>
      </c>
    </row>
    <row r="429" spans="1:6">
      <c r="A429">
        <v>428</v>
      </c>
      <c r="B429">
        <v>428</v>
      </c>
      <c r="C429" s="28" t="s">
        <v>3330</v>
      </c>
      <c r="D429" s="28"/>
      <c r="E429" s="28"/>
      <c r="F429" t="str">
        <f t="shared" si="6"/>
        <v>INSERT INTO `photos`(`photoId`, `restId`, `photoName`, `photo2name`, `photo3name`) VALUES (428,428,'stonefire1.png','','');</v>
      </c>
    </row>
    <row r="430" spans="1:6">
      <c r="A430">
        <v>429</v>
      </c>
      <c r="B430">
        <v>429</v>
      </c>
      <c r="C430" s="28" t="s">
        <v>3330</v>
      </c>
      <c r="D430" s="28"/>
      <c r="E430" s="28"/>
      <c r="F430" t="str">
        <f t="shared" si="6"/>
        <v>INSERT INTO `photos`(`photoId`, `restId`, `photoName`, `photo2name`, `photo3name`) VALUES (429,429,'stonefire1.png','','');</v>
      </c>
    </row>
    <row r="431" spans="1:6">
      <c r="A431">
        <v>430</v>
      </c>
      <c r="B431">
        <v>430</v>
      </c>
      <c r="C431" s="28" t="s">
        <v>3330</v>
      </c>
      <c r="D431" s="28"/>
      <c r="E431" s="28"/>
      <c r="F431" t="str">
        <f t="shared" si="6"/>
        <v>INSERT INTO `photos`(`photoId`, `restId`, `photoName`, `photo2name`, `photo3name`) VALUES (430,430,'stonefire1.png','','');</v>
      </c>
    </row>
    <row r="432" spans="1:6">
      <c r="A432">
        <v>431</v>
      </c>
      <c r="B432">
        <v>431</v>
      </c>
      <c r="C432" s="28" t="s">
        <v>3418</v>
      </c>
      <c r="D432" s="28" t="s">
        <v>3419</v>
      </c>
      <c r="E432" s="28"/>
      <c r="F432" t="str">
        <f t="shared" si="6"/>
        <v>INSERT INTO `photos`(`photoId`, `restId`, `photoName`, `photo2name`, `photo3name`) VALUES (431,431,'FEED1.jpg','feed2.jpeg','');</v>
      </c>
    </row>
    <row r="433" spans="1:6">
      <c r="A433">
        <v>432</v>
      </c>
      <c r="B433">
        <v>432</v>
      </c>
      <c r="C433" s="29" t="s">
        <v>3426</v>
      </c>
      <c r="D433" s="29" t="s">
        <v>3427</v>
      </c>
      <c r="E433" s="29"/>
      <c r="F433" t="str">
        <f t="shared" si="6"/>
        <v>INSERT INTO `photos`(`photoId`, `restId`, `photoName`, `photo2name`, `photo3name`) VALUES (432,432,'DOMA1.jpg','DOMA2.jpeg','');</v>
      </c>
    </row>
    <row r="434" spans="1:6">
      <c r="A434">
        <v>433</v>
      </c>
      <c r="B434">
        <v>433</v>
      </c>
      <c r="C434" s="29" t="s">
        <v>3435</v>
      </c>
      <c r="D434" s="29" t="s">
        <v>3436</v>
      </c>
      <c r="E434" s="29"/>
      <c r="F434" t="str">
        <f t="shared" si="6"/>
        <v>INSERT INTO `photos`(`photoId`, `restId`, `photoName`, `photo2name`, `photo3name`) VALUES (433,433,'uncommon-ground-clark1.jpg','uncommon-ground2.jpg','');</v>
      </c>
    </row>
    <row r="435" spans="1:6">
      <c r="A435">
        <v>434</v>
      </c>
      <c r="B435">
        <v>434</v>
      </c>
      <c r="C435" s="29" t="s">
        <v>3442</v>
      </c>
      <c r="D435" s="29" t="s">
        <v>3436</v>
      </c>
      <c r="E435" s="29"/>
      <c r="F435" t="str">
        <f t="shared" si="6"/>
        <v>INSERT INTO `photos`(`photoId`, `restId`, `photoName`, `photo2name`, `photo3name`) VALUES (434,434,'uncommon-ground-devon1.jpg','uncommon-ground2.jpg','');</v>
      </c>
    </row>
    <row r="436" spans="1:6">
      <c r="A436">
        <v>435</v>
      </c>
      <c r="B436">
        <v>435</v>
      </c>
      <c r="C436" s="28" t="s">
        <v>3449</v>
      </c>
      <c r="D436" s="28" t="s">
        <v>3450</v>
      </c>
      <c r="E436" s="28" t="s">
        <v>3451</v>
      </c>
      <c r="F436" t="str">
        <f t="shared" si="6"/>
        <v>INSERT INTO `photos`(`photoId`, `restId`, `photoName`, `photo2name`, `photo3name`) VALUES (435,435,'slim-goodies-diner1.jpg','slim-goodies-diner2.jpg','slim-goodies-diner3.jpg');</v>
      </c>
    </row>
    <row r="437" spans="1:6">
      <c r="A437">
        <v>436</v>
      </c>
      <c r="B437">
        <v>436</v>
      </c>
      <c r="C437" s="29" t="s">
        <v>3458</v>
      </c>
      <c r="D437" s="29" t="s">
        <v>3459</v>
      </c>
      <c r="E437" s="29"/>
      <c r="F437" t="str">
        <f t="shared" si="6"/>
        <v>INSERT INTO `photos`(`photoId`, `restId`, `photoName`, `photo2name`, `photo3name`) VALUES (436,436,'nicoles-gourmet-market1.JPG','nicoles-gourmet-market2.jpg','');</v>
      </c>
    </row>
    <row r="438" spans="1:6">
      <c r="A438">
        <v>437</v>
      </c>
      <c r="B438">
        <v>437</v>
      </c>
      <c r="C438" s="29" t="s">
        <v>3467</v>
      </c>
      <c r="D438" s="29" t="s">
        <v>3468</v>
      </c>
      <c r="E438" s="29"/>
      <c r="F438" t="str">
        <f t="shared" si="6"/>
        <v>INSERT INTO `photos`(`photoId`, `restId`, `photoName`, `photo2name`, `photo3name`) VALUES (437,437,'zip-sushi-izakaya1.jpg','zip-sushi-izakaya2.jpg','');</v>
      </c>
    </row>
    <row r="439" spans="1:6">
      <c r="A439">
        <v>438</v>
      </c>
      <c r="B439">
        <v>438</v>
      </c>
      <c r="C439" s="29" t="s">
        <v>3475</v>
      </c>
      <c r="D439" s="29" t="s">
        <v>3476</v>
      </c>
      <c r="E439" s="29" t="s">
        <v>3477</v>
      </c>
      <c r="F439" t="str">
        <f t="shared" si="6"/>
        <v>INSERT INTO `photos`(`photoId`, `restId`, `photoName`, `photo2name`, `photo3name`) VALUES (438,438,'laurel-hardware1.jpg','laurel-hardware2.jpg','laurel-hardware3.jpg');</v>
      </c>
    </row>
    <row r="440" spans="1:6">
      <c r="A440">
        <v>439</v>
      </c>
      <c r="B440">
        <v>439</v>
      </c>
      <c r="C440" s="29" t="s">
        <v>3484</v>
      </c>
      <c r="D440" s="29" t="s">
        <v>3485</v>
      </c>
      <c r="E440" s="29"/>
      <c r="F440" t="str">
        <f t="shared" si="6"/>
        <v>INSERT INTO `photos`(`photoId`, `restId`, `photoName`, `photo2name`, `photo3name`) VALUES (439,439,'fabiolus1.jpg','Fabiolus2.png','');</v>
      </c>
    </row>
    <row r="441" spans="1:6">
      <c r="A441">
        <v>440</v>
      </c>
      <c r="B441">
        <v>440</v>
      </c>
      <c r="C441" s="29" t="s">
        <v>3492</v>
      </c>
      <c r="D441" s="29" t="s">
        <v>3493</v>
      </c>
      <c r="E441" s="29"/>
      <c r="F441" t="str">
        <f t="shared" si="6"/>
        <v>INSERT INTO `photos`(`photoId`, `restId`, `photoName`, `photo2name`, `photo3name`) VALUES (440,440,'the-gorbals1.jpg','the-gorbals2.jpg','');</v>
      </c>
    </row>
    <row r="442" spans="1:6">
      <c r="A442">
        <v>441</v>
      </c>
      <c r="B442">
        <v>441</v>
      </c>
      <c r="C442" s="29" t="s">
        <v>3500</v>
      </c>
      <c r="D442" s="29" t="s">
        <v>3501</v>
      </c>
      <c r="E442" s="29"/>
      <c r="F442" t="str">
        <f t="shared" si="6"/>
        <v>INSERT INTO `photos`(`photoId`, `restId`, `photoName`, `photo2name`, `photo3name`) VALUES (441,441,'granville-cafe1.jpg','granville-cafe2.jpg','');</v>
      </c>
    </row>
    <row r="443" spans="1:6">
      <c r="A443">
        <v>442</v>
      </c>
      <c r="B443">
        <v>442</v>
      </c>
      <c r="C443" s="29" t="s">
        <v>3500</v>
      </c>
      <c r="D443" s="29" t="s">
        <v>3501</v>
      </c>
      <c r="E443" s="29"/>
      <c r="F443" t="str">
        <f t="shared" si="6"/>
        <v>INSERT INTO `photos`(`photoId`, `restId`, `photoName`, `photo2name`, `photo3name`) VALUES (442,442,'granville-cafe1.jpg','granville-cafe2.jpg','');</v>
      </c>
    </row>
    <row r="444" spans="1:6">
      <c r="A444">
        <v>443</v>
      </c>
      <c r="B444">
        <v>443</v>
      </c>
      <c r="C444" s="29" t="s">
        <v>3514</v>
      </c>
      <c r="D444" s="29" t="s">
        <v>3515</v>
      </c>
      <c r="E444" s="29"/>
      <c r="F444" t="str">
        <f t="shared" si="6"/>
        <v>INSERT INTO `photos`(`photoId`, `restId`, `photoName`, `photo2name`, `photo3name`) VALUES (443,443,'baco-mercat1.jpg','baco-mercat2.png','');</v>
      </c>
    </row>
    <row r="445" spans="1:6">
      <c r="A445">
        <v>444</v>
      </c>
      <c r="B445">
        <v>444</v>
      </c>
      <c r="C445" s="29" t="s">
        <v>3526</v>
      </c>
      <c r="D445" s="29" t="s">
        <v>3527</v>
      </c>
      <c r="E445" s="29" t="s">
        <v>3528</v>
      </c>
      <c r="F445" t="str">
        <f t="shared" si="6"/>
        <v>INSERT INTO `photos`(`photoId`, `restId`, `photoName`, `photo2name`, `photo3name`) VALUES (444,444,'kauai-grill1.jpg','kauai-grill2.jpg','kauai-grill3.png');</v>
      </c>
    </row>
    <row r="446" spans="1:6">
      <c r="A446">
        <v>445</v>
      </c>
      <c r="B446">
        <v>445</v>
      </c>
      <c r="C446" s="29" t="s">
        <v>3537</v>
      </c>
      <c r="D446" s="29" t="s">
        <v>3538</v>
      </c>
      <c r="E446" s="29"/>
      <c r="F446" t="str">
        <f t="shared" si="6"/>
        <v>INSERT INTO `photos`(`photoId`, `restId`, `photoName`, `photo2name`, `photo3name`) VALUES (445,445,'spice-market1.jpg','spice-market2.png','');</v>
      </c>
    </row>
    <row r="447" spans="1:6">
      <c r="A447">
        <v>446</v>
      </c>
      <c r="B447">
        <v>446</v>
      </c>
      <c r="C447" s="29" t="s">
        <v>3547</v>
      </c>
      <c r="D447" s="29" t="s">
        <v>3538</v>
      </c>
      <c r="E447" s="29"/>
      <c r="F447" t="str">
        <f t="shared" si="6"/>
        <v>INSERT INTO `photos`(`photoId`, `restId`, `photoName`, `photo2name`, `photo3name`) VALUES (446,446,'spice-market-doha1.jpg ','spice-market2.png','');</v>
      </c>
    </row>
    <row r="448" spans="1:6">
      <c r="A448">
        <v>447</v>
      </c>
      <c r="B448">
        <v>447</v>
      </c>
      <c r="C448" s="29" t="s">
        <v>3555</v>
      </c>
      <c r="D448" s="29" t="s">
        <v>3538</v>
      </c>
      <c r="E448" s="29"/>
      <c r="F448" t="str">
        <f t="shared" si="6"/>
        <v>INSERT INTO `photos`(`photoId`, `restId`, `photoName`, `photo2name`, `photo3name`) VALUES (447,447,'spice-market-london1.jpg','spice-market2.png','');</v>
      </c>
    </row>
    <row r="449" spans="1:6">
      <c r="A449">
        <v>448</v>
      </c>
      <c r="B449">
        <v>448</v>
      </c>
      <c r="C449" s="28" t="s">
        <v>3562</v>
      </c>
      <c r="D449" s="28" t="s">
        <v>3563</v>
      </c>
      <c r="E449" s="28" t="s">
        <v>3564</v>
      </c>
      <c r="F449" t="str">
        <f t="shared" si="6"/>
        <v>INSERT INTO `photos`(`photoId`, `restId`, `photoName`, `photo2name`, `photo3name`) VALUES (448,448,'abbots-pizza1.jpg','abbots-pizza2.jpg','abbots-pizza3.png');</v>
      </c>
    </row>
    <row r="450" spans="1:6">
      <c r="A450">
        <v>449</v>
      </c>
      <c r="B450">
        <v>449</v>
      </c>
      <c r="C450" s="28" t="s">
        <v>3571</v>
      </c>
      <c r="D450" s="28" t="s">
        <v>3572</v>
      </c>
      <c r="E450" s="28" t="s">
        <v>3573</v>
      </c>
      <c r="F450" t="str">
        <f t="shared" si="6"/>
        <v>INSERT INTO `photos`(`photoId`, `restId`, `photoName`, `photo2name`, `photo3name`) VALUES (449,449,'grey-block-pizza1.jpg','grey-block-pizza2.jpg','grey-block-pizza3.jpg');</v>
      </c>
    </row>
    <row r="451" spans="1:6">
      <c r="A451">
        <v>450</v>
      </c>
      <c r="B451">
        <v>450</v>
      </c>
      <c r="C451" s="28" t="s">
        <v>3571</v>
      </c>
      <c r="D451" s="28" t="s">
        <v>3572</v>
      </c>
      <c r="E451" s="28" t="s">
        <v>3573</v>
      </c>
      <c r="F451" t="str">
        <f t="shared" ref="F451:F455" si="7">"INSERT INTO `photos`(`photoId`, `restId`, `photoName`, `photo2name`, `photo3name`) VALUES (" &amp; A451 &amp; "," &amp; B451 &amp; "," &amp; CONCATENATE("'",C451,"'") &amp; "," &amp; CONCATENATE("'",D451,"'") &amp; "," &amp; CONCATENATE("'",E451,"'") &amp; ");"</f>
        <v>INSERT INTO `photos`(`photoId`, `restId`, `photoName`, `photo2name`, `photo3name`) VALUES (450,450,'grey-block-pizza1.jpg','grey-block-pizza2.jpg','grey-block-pizza3.jpg');</v>
      </c>
    </row>
    <row r="452" spans="1:6">
      <c r="A452">
        <v>451</v>
      </c>
      <c r="B452">
        <v>451</v>
      </c>
      <c r="C452" s="28" t="s">
        <v>3584</v>
      </c>
      <c r="D452" s="28" t="s">
        <v>3585</v>
      </c>
      <c r="E452" s="28" t="s">
        <v>3586</v>
      </c>
      <c r="F452" t="str">
        <f t="shared" si="7"/>
        <v>INSERT INTO `photos`(`photoId`, `restId`, `photoName`, `photo2name`, `photo3name`) VALUES (451,451,'superba-snack-bar1.jpg','superba-snack-bar2.jpg','superba-snack-bar3.png');</v>
      </c>
    </row>
    <row r="453" spans="1:6">
      <c r="A453">
        <v>452</v>
      </c>
      <c r="B453">
        <v>452</v>
      </c>
      <c r="C453" s="28" t="s">
        <v>3596</v>
      </c>
      <c r="D453" s="28" t="s">
        <v>3597</v>
      </c>
      <c r="E453" s="28"/>
      <c r="F453" t="str">
        <f t="shared" si="7"/>
        <v>INSERT INTO `photos`(`photoId`, `restId`, `photoName`, `photo2name`, `photo3name`) VALUES (452,452,'blue-moon-MD1.jpg','blue-moon-MD2.png','');</v>
      </c>
    </row>
    <row r="454" spans="1:6">
      <c r="A454">
        <v>453</v>
      </c>
      <c r="B454">
        <v>453</v>
      </c>
      <c r="C454" s="29" t="s">
        <v>3605</v>
      </c>
      <c r="D454" s="29" t="s">
        <v>3606</v>
      </c>
      <c r="E454" s="29"/>
      <c r="F454" t="str">
        <f t="shared" si="7"/>
        <v>INSERT INTO `photos`(`photoId`, `restId`, `photoName`, `photo2name`, `photo3name`) VALUES (453,453,'blue-moon-AZ1.JPG','blue-moon-AZ2.gif','');</v>
      </c>
    </row>
    <row r="455" spans="1:6">
      <c r="A455">
        <v>454</v>
      </c>
      <c r="B455">
        <v>454</v>
      </c>
      <c r="C455" s="28" t="s">
        <v>3612</v>
      </c>
      <c r="D455" s="28" t="s">
        <v>3613</v>
      </c>
      <c r="E455" s="28"/>
      <c r="F455" t="str">
        <f t="shared" si="7"/>
        <v>INSERT INTO `photos`(`photoId`, `restId`, `photoName`, `photo2name`, `photo3name`) VALUES (454,454,'1810-argentinean-restaurant1.jpg','1810-argentinean-restaurant2.png','');</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53"/>
  <sheetViews>
    <sheetView tabSelected="1" workbookViewId="0">
      <selection activeCell="E2" sqref="E2:E953"/>
    </sheetView>
  </sheetViews>
  <sheetFormatPr baseColWidth="10" defaultRowHeight="12" x14ac:dyDescent="0"/>
  <cols>
    <col min="1" max="1" width="9.5" style="25" customWidth="1"/>
    <col min="2" max="2" width="7.6640625" style="25" customWidth="1"/>
    <col min="3" max="3" width="26.1640625" style="25" bestFit="1" customWidth="1"/>
    <col min="4" max="4" width="10.83203125" style="25" customWidth="1"/>
  </cols>
  <sheetData>
    <row r="1" spans="1:5" s="20" customFormat="1">
      <c r="A1" s="20" t="s">
        <v>3649</v>
      </c>
      <c r="B1" s="20" t="s">
        <v>3616</v>
      </c>
      <c r="C1" s="20" t="s">
        <v>5793</v>
      </c>
      <c r="D1" s="20" t="s">
        <v>5794</v>
      </c>
      <c r="E1" s="20" t="s">
        <v>4685</v>
      </c>
    </row>
    <row r="2" spans="1:5" ht="12" customHeight="1">
      <c r="A2" s="25">
        <v>1</v>
      </c>
      <c r="B2" s="17">
        <v>1</v>
      </c>
      <c r="C2" s="17" t="s">
        <v>47</v>
      </c>
      <c r="D2" s="17" t="s">
        <v>5795</v>
      </c>
      <c r="E2" t="str">
        <f>"INSERT INTO `photos2`(`photoId`, `restId`, `url`, `type`) VALUES (" &amp; A2 &amp; "," &amp; B2 &amp; "," &amp; CONCATENATE("'",C2,"'") &amp; "," &amp; CONCATENATE("'",D2,"'") &amp; ");"</f>
        <v>INSERT INTO `photos2`(`photoId`, `restId`, `url`, `type`) VALUES (1,1,'aloha2.jpg','logo');</v>
      </c>
    </row>
    <row r="3" spans="1:5">
      <c r="A3" s="25">
        <v>2</v>
      </c>
      <c r="B3" s="25">
        <v>1</v>
      </c>
      <c r="C3" s="25" t="s">
        <v>46</v>
      </c>
      <c r="D3" s="25" t="s">
        <v>5796</v>
      </c>
      <c r="E3" t="str">
        <f t="shared" ref="E3:E66" si="0">"INSERT INTO `photos2`(`photoId`, `restId`, `url`, `type`) VALUES (" &amp; A3 &amp; "," &amp; B3 &amp; "," &amp; CONCATENATE("'",C3,"'") &amp; "," &amp; CONCATENATE("'",D3,"'") &amp; ");"</f>
        <v>INSERT INTO `photos2`(`photoId`, `restId`, `url`, `type`) VALUES (2,1,'aloha1.jpg','banner');</v>
      </c>
    </row>
    <row r="4" spans="1:5" ht="12" customHeight="1">
      <c r="A4" s="25">
        <v>3</v>
      </c>
      <c r="B4" s="17">
        <v>2</v>
      </c>
      <c r="C4" s="17" t="s">
        <v>59</v>
      </c>
      <c r="D4" s="17" t="s">
        <v>5795</v>
      </c>
      <c r="E4" t="str">
        <f t="shared" si="0"/>
        <v>INSERT INTO `photos2`(`photoId`, `restId`, `url`, `type`) VALUES (3,2,'vivoli2.jpg','logo');</v>
      </c>
    </row>
    <row r="5" spans="1:5">
      <c r="A5" s="25">
        <v>4</v>
      </c>
      <c r="B5" s="25">
        <v>2</v>
      </c>
      <c r="C5" s="25" t="s">
        <v>58</v>
      </c>
      <c r="D5" s="25" t="s">
        <v>5796</v>
      </c>
      <c r="E5" t="str">
        <f t="shared" si="0"/>
        <v>INSERT INTO `photos2`(`photoId`, `restId`, `url`, `type`) VALUES (4,2,'vivoli1.jpg','banner');</v>
      </c>
    </row>
    <row r="6" spans="1:5" ht="12" customHeight="1">
      <c r="A6" s="25">
        <v>5</v>
      </c>
      <c r="B6" s="17">
        <v>3</v>
      </c>
      <c r="C6" s="17" t="s">
        <v>71</v>
      </c>
      <c r="D6" s="17" t="s">
        <v>5795</v>
      </c>
      <c r="E6" t="str">
        <f t="shared" si="0"/>
        <v>INSERT INTO `photos2`(`photoId`, `restId`, `url`, `type`) VALUES (5,3,'true-food-kitchen2.jpg','logo');</v>
      </c>
    </row>
    <row r="7" spans="1:5">
      <c r="A7" s="25">
        <v>6</v>
      </c>
      <c r="B7" s="25">
        <v>3</v>
      </c>
      <c r="C7" s="25" t="s">
        <v>70</v>
      </c>
      <c r="D7" s="25" t="s">
        <v>5796</v>
      </c>
      <c r="E7" t="str">
        <f t="shared" si="0"/>
        <v>INSERT INTO `photos2`(`photoId`, `restId`, `url`, `type`) VALUES (6,3,'True-Food-Kitchen1.jpg','banner');</v>
      </c>
    </row>
    <row r="8" spans="1:5">
      <c r="A8" s="25">
        <v>7</v>
      </c>
      <c r="B8" s="25">
        <v>4</v>
      </c>
      <c r="C8" s="25" t="s">
        <v>5797</v>
      </c>
      <c r="D8" s="25" t="s">
        <v>5795</v>
      </c>
      <c r="E8" t="str">
        <f t="shared" si="0"/>
        <v>INSERT INTO `photos2`(`photoId`, `restId`, `url`, `type`) VALUES (7,4,'hugos1.png','logo');</v>
      </c>
    </row>
    <row r="9" spans="1:5" ht="12" customHeight="1">
      <c r="A9" s="25">
        <v>8</v>
      </c>
      <c r="B9" s="17">
        <v>5</v>
      </c>
      <c r="C9" s="17" t="s">
        <v>90</v>
      </c>
      <c r="D9" s="17" t="s">
        <v>5795</v>
      </c>
      <c r="E9" t="str">
        <f t="shared" si="0"/>
        <v>INSERT INTO `photos2`(`photoId`, `restId`, `url`, `type`) VALUES (8,5,'joom2.jpg','logo');</v>
      </c>
    </row>
    <row r="10" spans="1:5">
      <c r="A10" s="25">
        <v>9</v>
      </c>
      <c r="B10" s="25">
        <v>5</v>
      </c>
      <c r="C10" s="25" t="s">
        <v>89</v>
      </c>
      <c r="D10" s="25" t="s">
        <v>5796</v>
      </c>
      <c r="E10" t="str">
        <f t="shared" si="0"/>
        <v>INSERT INTO `photos2`(`photoId`, `restId`, `url`, `type`) VALUES (9,5,'joom1.jpg','banner');</v>
      </c>
    </row>
    <row r="11" spans="1:5">
      <c r="A11" s="25">
        <v>10</v>
      </c>
      <c r="B11" s="25">
        <v>6</v>
      </c>
      <c r="C11" s="25" t="s">
        <v>101</v>
      </c>
      <c r="D11" s="25" t="s">
        <v>5795</v>
      </c>
      <c r="E11" t="str">
        <f t="shared" si="0"/>
        <v>INSERT INTO `photos2`(`photoId`, `restId`, `url`, `type`) VALUES (10,6,'dominicks3.jpg','logo');</v>
      </c>
    </row>
    <row r="12" spans="1:5" ht="12" customHeight="1">
      <c r="A12" s="25">
        <v>11</v>
      </c>
      <c r="B12" s="17">
        <v>6</v>
      </c>
      <c r="C12" s="17" t="s">
        <v>100</v>
      </c>
      <c r="D12" s="17" t="s">
        <v>5798</v>
      </c>
      <c r="E12" t="str">
        <f t="shared" si="0"/>
        <v>INSERT INTO `photos2`(`photoId`, `restId`, `url`, `type`) VALUES (11,6,'dominicks2.jpg','slider');</v>
      </c>
    </row>
    <row r="13" spans="1:5">
      <c r="A13" s="25">
        <v>12</v>
      </c>
      <c r="B13" s="25">
        <v>6</v>
      </c>
      <c r="C13" s="25" t="s">
        <v>99</v>
      </c>
      <c r="D13" s="25" t="s">
        <v>5796</v>
      </c>
      <c r="E13" t="str">
        <f t="shared" si="0"/>
        <v>INSERT INTO `photos2`(`photoId`, `restId`, `url`, `type`) VALUES (12,6,'dominicks1.jpg','banner');</v>
      </c>
    </row>
    <row r="14" spans="1:5">
      <c r="A14" s="25">
        <v>13</v>
      </c>
      <c r="B14" s="25">
        <v>7</v>
      </c>
      <c r="C14" s="25" t="s">
        <v>111</v>
      </c>
      <c r="D14" s="25" t="s">
        <v>5795</v>
      </c>
      <c r="E14" t="str">
        <f t="shared" si="0"/>
        <v>INSERT INTO `photos2`(`photoId`, `restId`, `url`, `type`) VALUES (13,7,'swingers3.png','logo');</v>
      </c>
    </row>
    <row r="15" spans="1:5" ht="12" customHeight="1">
      <c r="A15" s="25">
        <v>14</v>
      </c>
      <c r="B15" s="17">
        <v>7</v>
      </c>
      <c r="C15" s="17" t="s">
        <v>110</v>
      </c>
      <c r="D15" s="17" t="s">
        <v>5798</v>
      </c>
      <c r="E15" t="str">
        <f t="shared" si="0"/>
        <v>INSERT INTO `photos2`(`photoId`, `restId`, `url`, `type`) VALUES (14,7,'swingers2.jpg','slider');</v>
      </c>
    </row>
    <row r="16" spans="1:5">
      <c r="A16" s="25">
        <v>15</v>
      </c>
      <c r="B16" s="25">
        <v>7</v>
      </c>
      <c r="C16" s="25" t="s">
        <v>109</v>
      </c>
      <c r="D16" s="25" t="s">
        <v>5796</v>
      </c>
      <c r="E16" t="str">
        <f t="shared" si="0"/>
        <v>INSERT INTO `photos2`(`photoId`, `restId`, `url`, `type`) VALUES (15,7,'Swingers1.jpg','banner');</v>
      </c>
    </row>
    <row r="17" spans="1:5" ht="12" customHeight="1">
      <c r="A17" s="25">
        <v>16</v>
      </c>
      <c r="B17" s="17">
        <v>8</v>
      </c>
      <c r="C17" s="17" t="s">
        <v>120</v>
      </c>
      <c r="D17" s="17" t="s">
        <v>5795</v>
      </c>
      <c r="E17" t="str">
        <f t="shared" si="0"/>
        <v>INSERT INTO `photos2`(`photoId`, `restId`, `url`, `type`) VALUES (16,8,'comme-ca2.jpg','logo');</v>
      </c>
    </row>
    <row r="18" spans="1:5">
      <c r="A18" s="25">
        <v>17</v>
      </c>
      <c r="B18" s="25">
        <v>8</v>
      </c>
      <c r="C18" s="25" t="s">
        <v>119</v>
      </c>
      <c r="D18" s="25" t="s">
        <v>5796</v>
      </c>
      <c r="E18" t="str">
        <f t="shared" si="0"/>
        <v>INSERT INTO `photos2`(`photoId`, `restId`, `url`, `type`) VALUES (17,8,'comme-ca1.jpg','banner');</v>
      </c>
    </row>
    <row r="19" spans="1:5" ht="12" customHeight="1">
      <c r="A19" s="25">
        <v>18</v>
      </c>
      <c r="B19" s="17">
        <v>9</v>
      </c>
      <c r="C19" s="17" t="s">
        <v>131</v>
      </c>
      <c r="D19" s="17" t="s">
        <v>5795</v>
      </c>
      <c r="E19" t="str">
        <f t="shared" si="0"/>
        <v>INSERT INTO `photos2`(`photoId`, `restId`, `url`, `type`) VALUES (18,9,'taste2.png','logo');</v>
      </c>
    </row>
    <row r="20" spans="1:5">
      <c r="A20" s="25">
        <v>19</v>
      </c>
      <c r="B20" s="25">
        <v>9</v>
      </c>
      <c r="C20" s="25" t="s">
        <v>130</v>
      </c>
      <c r="D20" s="25" t="s">
        <v>5796</v>
      </c>
      <c r="E20" t="str">
        <f t="shared" si="0"/>
        <v>INSERT INTO `photos2`(`photoId`, `restId`, `url`, `type`) VALUES (19,9,'taste1.jpg','banner');</v>
      </c>
    </row>
    <row r="21" spans="1:5" ht="12" customHeight="1">
      <c r="A21" s="25">
        <v>20</v>
      </c>
      <c r="B21" s="17">
        <v>10</v>
      </c>
      <c r="C21" s="17" t="s">
        <v>141</v>
      </c>
      <c r="D21" s="17" t="s">
        <v>5795</v>
      </c>
      <c r="E21" t="str">
        <f t="shared" si="0"/>
        <v>INSERT INTO `photos2`(`photoId`, `restId`, `url`, `type`) VALUES (20,10,'palihouse2.png','logo');</v>
      </c>
    </row>
    <row r="22" spans="1:5">
      <c r="A22" s="25">
        <v>21</v>
      </c>
      <c r="B22" s="25">
        <v>10</v>
      </c>
      <c r="C22" s="25" t="s">
        <v>140</v>
      </c>
      <c r="D22" s="25" t="s">
        <v>5796</v>
      </c>
      <c r="E22" t="str">
        <f t="shared" si="0"/>
        <v>INSERT INTO `photos2`(`photoId`, `restId`, `url`, `type`) VALUES (21,10,'Palihouse1.jpg','banner');</v>
      </c>
    </row>
    <row r="23" spans="1:5" ht="12" customHeight="1">
      <c r="A23" s="25">
        <v>22</v>
      </c>
      <c r="B23" s="17">
        <v>11</v>
      </c>
      <c r="C23" s="17" t="s">
        <v>151</v>
      </c>
      <c r="D23" s="17" t="s">
        <v>5795</v>
      </c>
      <c r="E23" t="str">
        <f t="shared" si="0"/>
        <v>INSERT INTO `photos2`(`photoId`, `restId`, `url`, `type`) VALUES (22,11,'cecconiswh2.gif','logo');</v>
      </c>
    </row>
    <row r="24" spans="1:5">
      <c r="A24" s="25">
        <v>23</v>
      </c>
      <c r="B24" s="25">
        <v>11</v>
      </c>
      <c r="C24" s="25" t="s">
        <v>150</v>
      </c>
      <c r="D24" s="25" t="s">
        <v>5796</v>
      </c>
      <c r="E24" t="str">
        <f t="shared" si="0"/>
        <v>INSERT INTO `photos2`(`photoId`, `restId`, `url`, `type`) VALUES (23,11,'cecconis1.jpg','banner');</v>
      </c>
    </row>
    <row r="25" spans="1:5" ht="12" customHeight="1">
      <c r="A25" s="25">
        <v>24</v>
      </c>
      <c r="B25" s="17">
        <v>12</v>
      </c>
      <c r="C25" s="17" t="s">
        <v>163</v>
      </c>
      <c r="D25" s="17" t="s">
        <v>5795</v>
      </c>
      <c r="E25" t="str">
        <f t="shared" si="0"/>
        <v>INSERT INTO `photos2`(`photoId`, `restId`, `url`, `type`) VALUES (24,12,'mercedes2.jpg','logo');</v>
      </c>
    </row>
    <row r="26" spans="1:5">
      <c r="A26" s="25">
        <v>25</v>
      </c>
      <c r="B26" s="25">
        <v>12</v>
      </c>
      <c r="C26" s="25" t="s">
        <v>162</v>
      </c>
      <c r="D26" s="25" t="s">
        <v>5796</v>
      </c>
      <c r="E26" t="str">
        <f t="shared" si="0"/>
        <v>INSERT INTO `photos2`(`photoId`, `restId`, `url`, `type`) VALUES (25,12,'mercedes1.jpg','banner');</v>
      </c>
    </row>
    <row r="27" spans="1:5" ht="12" customHeight="1">
      <c r="A27" s="25">
        <v>26</v>
      </c>
      <c r="B27" s="17">
        <v>13</v>
      </c>
      <c r="C27" s="17" t="s">
        <v>173</v>
      </c>
      <c r="D27" s="17" t="s">
        <v>5795</v>
      </c>
      <c r="E27" t="str">
        <f t="shared" si="0"/>
        <v>INSERT INTO `photos2`(`photoId`, `restId`, `url`, `type`) VALUES (26,13,'Hatfields2.png','logo');</v>
      </c>
    </row>
    <row r="28" spans="1:5">
      <c r="A28" s="25">
        <v>27</v>
      </c>
      <c r="B28" s="25">
        <v>13</v>
      </c>
      <c r="C28" s="25" t="s">
        <v>172</v>
      </c>
      <c r="D28" s="25" t="s">
        <v>5796</v>
      </c>
      <c r="E28" t="str">
        <f t="shared" si="0"/>
        <v>INSERT INTO `photos2`(`photoId`, `restId`, `url`, `type`) VALUES (27,13,'hatfields1.jpg','banner');</v>
      </c>
    </row>
    <row r="29" spans="1:5" ht="12" customHeight="1">
      <c r="A29" s="25">
        <v>28</v>
      </c>
      <c r="B29" s="17">
        <v>14</v>
      </c>
      <c r="C29" s="17" t="s">
        <v>180</v>
      </c>
      <c r="D29" s="17" t="s">
        <v>5795</v>
      </c>
      <c r="E29" t="str">
        <f t="shared" si="0"/>
        <v>INSERT INTO `photos2`(`photoId`, `restId`, `url`, `type`) VALUES (28,14,'tender-greens2.jpg','logo');</v>
      </c>
    </row>
    <row r="30" spans="1:5">
      <c r="A30" s="25">
        <v>29</v>
      </c>
      <c r="B30" s="25">
        <v>14</v>
      </c>
      <c r="C30" s="25" t="s">
        <v>179</v>
      </c>
      <c r="D30" s="25" t="s">
        <v>5796</v>
      </c>
      <c r="E30" t="str">
        <f t="shared" si="0"/>
        <v>INSERT INTO `photos2`(`photoId`, `restId`, `url`, `type`) VALUES (29,14,'Tender-Greens1.jpg','banner');</v>
      </c>
    </row>
    <row r="31" spans="1:5" ht="12" customHeight="1">
      <c r="A31" s="25">
        <v>30</v>
      </c>
      <c r="B31" s="17">
        <v>15</v>
      </c>
      <c r="C31" s="17" t="s">
        <v>180</v>
      </c>
      <c r="D31" s="17" t="s">
        <v>5795</v>
      </c>
      <c r="E31" t="str">
        <f t="shared" si="0"/>
        <v>INSERT INTO `photos2`(`photoId`, `restId`, `url`, `type`) VALUES (30,15,'tender-greens2.jpg','logo');</v>
      </c>
    </row>
    <row r="32" spans="1:5">
      <c r="A32" s="25">
        <v>31</v>
      </c>
      <c r="B32" s="25">
        <v>15</v>
      </c>
      <c r="C32" s="25" t="s">
        <v>179</v>
      </c>
      <c r="D32" s="25" t="s">
        <v>5796</v>
      </c>
      <c r="E32" t="str">
        <f t="shared" si="0"/>
        <v>INSERT INTO `photos2`(`photoId`, `restId`, `url`, `type`) VALUES (31,15,'Tender-Greens1.jpg','banner');</v>
      </c>
    </row>
    <row r="33" spans="1:5" ht="12" customHeight="1">
      <c r="A33" s="25">
        <v>32</v>
      </c>
      <c r="B33" s="17">
        <v>16</v>
      </c>
      <c r="C33" s="17" t="s">
        <v>180</v>
      </c>
      <c r="D33" s="17" t="s">
        <v>5795</v>
      </c>
      <c r="E33" t="str">
        <f t="shared" si="0"/>
        <v>INSERT INTO `photos2`(`photoId`, `restId`, `url`, `type`) VALUES (32,16,'tender-greens2.jpg','logo');</v>
      </c>
    </row>
    <row r="34" spans="1:5">
      <c r="A34" s="25">
        <v>33</v>
      </c>
      <c r="B34" s="25">
        <v>16</v>
      </c>
      <c r="C34" s="25" t="s">
        <v>179</v>
      </c>
      <c r="D34" s="25" t="s">
        <v>5796</v>
      </c>
      <c r="E34" t="str">
        <f t="shared" si="0"/>
        <v>INSERT INTO `photos2`(`photoId`, `restId`, `url`, `type`) VALUES (33,16,'Tender-Greens1.jpg','banner');</v>
      </c>
    </row>
    <row r="35" spans="1:5" ht="12" customHeight="1">
      <c r="A35" s="25">
        <v>34</v>
      </c>
      <c r="B35" s="17">
        <v>17</v>
      </c>
      <c r="C35" s="17" t="s">
        <v>195</v>
      </c>
      <c r="D35" s="17" t="s">
        <v>5795</v>
      </c>
      <c r="E35" t="str">
        <f t="shared" si="0"/>
        <v>INSERT INTO `photos2`(`photoId`, `restId`, `url`, `type`) VALUES (34,17,'little-door2.JPG','logo');</v>
      </c>
    </row>
    <row r="36" spans="1:5">
      <c r="A36" s="25">
        <v>35</v>
      </c>
      <c r="B36" s="25">
        <v>17</v>
      </c>
      <c r="C36" s="25" t="s">
        <v>194</v>
      </c>
      <c r="D36" s="25" t="s">
        <v>5796</v>
      </c>
      <c r="E36" t="str">
        <f t="shared" si="0"/>
        <v>INSERT INTO `photos2`(`photoId`, `restId`, `url`, `type`) VALUES (35,17,'Little-door1.jpg','banner');</v>
      </c>
    </row>
    <row r="37" spans="1:5" ht="12" customHeight="1">
      <c r="A37" s="25">
        <v>36</v>
      </c>
      <c r="B37" s="17">
        <v>18</v>
      </c>
      <c r="C37" s="17" t="s">
        <v>205</v>
      </c>
      <c r="D37" s="17" t="s">
        <v>5795</v>
      </c>
      <c r="E37" t="str">
        <f t="shared" si="0"/>
        <v>INSERT INTO `photos2`(`photoId`, `restId`, `url`, `type`) VALUES (36,18,'fig2.jpg','logo');</v>
      </c>
    </row>
    <row r="38" spans="1:5">
      <c r="A38" s="25">
        <v>37</v>
      </c>
      <c r="B38" s="25">
        <v>18</v>
      </c>
      <c r="C38" s="25" t="s">
        <v>204</v>
      </c>
      <c r="D38" s="25" t="s">
        <v>5796</v>
      </c>
      <c r="E38" t="str">
        <f t="shared" si="0"/>
        <v>INSERT INTO `photos2`(`photoId`, `restId`, `url`, `type`) VALUES (37,18,'Fig1.jpg','banner');</v>
      </c>
    </row>
    <row r="39" spans="1:5">
      <c r="A39" s="25">
        <v>38</v>
      </c>
      <c r="B39" s="25">
        <v>19</v>
      </c>
      <c r="C39" s="25" t="s">
        <v>213</v>
      </c>
      <c r="D39" s="25" t="s">
        <v>5795</v>
      </c>
      <c r="E39" t="str">
        <f t="shared" si="0"/>
        <v>INSERT INTO `photos2`(`photoId`, `restId`, `url`, `type`) VALUES (38,19,'golden-state1.jpg','logo');</v>
      </c>
    </row>
    <row r="40" spans="1:5" ht="12" customHeight="1">
      <c r="A40" s="25">
        <v>39</v>
      </c>
      <c r="B40" s="17">
        <v>20</v>
      </c>
      <c r="C40" s="17" t="s">
        <v>222</v>
      </c>
      <c r="D40" s="17" t="s">
        <v>5795</v>
      </c>
      <c r="E40" t="str">
        <f t="shared" si="0"/>
        <v>INSERT INTO `photos2`(`photoId`, `restId`, `url`, `type`) VALUES (39,20,'cliffs-edge2.jpg','logo');</v>
      </c>
    </row>
    <row r="41" spans="1:5">
      <c r="A41" s="25">
        <v>40</v>
      </c>
      <c r="B41" s="25">
        <v>20</v>
      </c>
      <c r="C41" s="25" t="s">
        <v>221</v>
      </c>
      <c r="D41" s="25" t="s">
        <v>5796</v>
      </c>
      <c r="E41" t="str">
        <f t="shared" si="0"/>
        <v>INSERT INTO `photos2`(`photoId`, `restId`, `url`, `type`) VALUES (40,20,'cliffs-edge1.jpg','banner');</v>
      </c>
    </row>
    <row r="42" spans="1:5" ht="12" customHeight="1">
      <c r="A42" s="25">
        <v>41</v>
      </c>
      <c r="B42" s="17">
        <v>21</v>
      </c>
      <c r="C42" s="17" t="s">
        <v>231</v>
      </c>
      <c r="D42" s="17" t="s">
        <v>5795</v>
      </c>
      <c r="E42" t="str">
        <f t="shared" si="0"/>
        <v>INSERT INTO `photos2`(`photoId`, `restId`, `url`, `type`) VALUES (41,21,'Millies2.jpg','logo');</v>
      </c>
    </row>
    <row r="43" spans="1:5">
      <c r="A43" s="25">
        <v>42</v>
      </c>
      <c r="B43" s="25">
        <v>21</v>
      </c>
      <c r="C43" s="25" t="s">
        <v>230</v>
      </c>
      <c r="D43" s="25" t="s">
        <v>5796</v>
      </c>
      <c r="E43" t="str">
        <f t="shared" si="0"/>
        <v>INSERT INTO `photos2`(`photoId`, `restId`, `url`, `type`) VALUES (42,21,'Millies1.jpg','banner');</v>
      </c>
    </row>
    <row r="44" spans="1:5" ht="12" customHeight="1">
      <c r="A44" s="25">
        <v>43</v>
      </c>
      <c r="B44" s="17">
        <v>23</v>
      </c>
      <c r="C44" s="17" t="s">
        <v>247</v>
      </c>
      <c r="D44" s="17" t="s">
        <v>5795</v>
      </c>
      <c r="E44" t="str">
        <f t="shared" si="0"/>
        <v>INSERT INTO `photos2`(`photoId`, `restId`, `url`, `type`) VALUES (43,23,'Cafe-Habana-Malibu2.jpg','logo');</v>
      </c>
    </row>
    <row r="45" spans="1:5">
      <c r="A45" s="25">
        <v>44</v>
      </c>
      <c r="B45" s="25">
        <v>23</v>
      </c>
      <c r="C45" s="25" t="s">
        <v>246</v>
      </c>
      <c r="D45" s="25" t="s">
        <v>5796</v>
      </c>
      <c r="E45" t="str">
        <f t="shared" si="0"/>
        <v>INSERT INTO `photos2`(`photoId`, `restId`, `url`, `type`) VALUES (44,23,'cafe-habana-malibu1.jpg','banner');</v>
      </c>
    </row>
    <row r="46" spans="1:5">
      <c r="A46" s="25">
        <v>45</v>
      </c>
      <c r="B46" s="25">
        <v>24</v>
      </c>
      <c r="C46" s="25" t="s">
        <v>257</v>
      </c>
      <c r="D46" s="25" t="s">
        <v>5795</v>
      </c>
      <c r="E46" t="str">
        <f t="shared" si="0"/>
        <v>INSERT INTO `photos2`(`photoId`, `restId`, `url`, `type`) VALUES (45,24,'rubios1.jpg','logo');</v>
      </c>
    </row>
    <row r="47" spans="1:5" ht="12" customHeight="1">
      <c r="A47" s="25">
        <v>46</v>
      </c>
      <c r="B47" s="17">
        <v>25</v>
      </c>
      <c r="C47" s="17" t="s">
        <v>267</v>
      </c>
      <c r="D47" s="17" t="s">
        <v>5795</v>
      </c>
      <c r="E47" t="str">
        <f t="shared" si="0"/>
        <v>INSERT INTO `photos2`(`photoId`, `restId`, `url`, `type`) VALUES (46,25,'fatdog2.jpg','logo');</v>
      </c>
    </row>
    <row r="48" spans="1:5">
      <c r="A48" s="25">
        <v>47</v>
      </c>
      <c r="B48" s="25">
        <v>25</v>
      </c>
      <c r="C48" s="25" t="s">
        <v>266</v>
      </c>
      <c r="D48" s="25" t="s">
        <v>5796</v>
      </c>
      <c r="E48" t="str">
        <f t="shared" si="0"/>
        <v>INSERT INTO `photos2`(`photoId`, `restId`, `url`, `type`) VALUES (47,25,'Fatdog1.jpg','banner');</v>
      </c>
    </row>
    <row r="49" spans="1:5" ht="12" customHeight="1">
      <c r="A49" s="25">
        <v>48</v>
      </c>
      <c r="B49" s="17">
        <v>26</v>
      </c>
      <c r="C49" s="17" t="s">
        <v>276</v>
      </c>
      <c r="D49" s="17" t="s">
        <v>5795</v>
      </c>
      <c r="E49" t="str">
        <f t="shared" si="0"/>
        <v>INSERT INTO `photos2`(`photoId`, `restId`, `url`, `type`) VALUES (48,26,'hudson2.jpg','logo');</v>
      </c>
    </row>
    <row r="50" spans="1:5">
      <c r="A50" s="25">
        <v>49</v>
      </c>
      <c r="B50" s="25">
        <v>26</v>
      </c>
      <c r="C50" s="25" t="s">
        <v>275</v>
      </c>
      <c r="D50" s="25" t="s">
        <v>5796</v>
      </c>
      <c r="E50" t="str">
        <f t="shared" si="0"/>
        <v>INSERT INTO `photos2`(`photoId`, `restId`, `url`, `type`) VALUES (49,26,'hudson1.png','banner');</v>
      </c>
    </row>
    <row r="51" spans="1:5" ht="12" customHeight="1">
      <c r="A51" s="25">
        <v>50</v>
      </c>
      <c r="B51" s="17">
        <v>28</v>
      </c>
      <c r="C51" s="17" t="s">
        <v>289</v>
      </c>
      <c r="D51" s="17" t="s">
        <v>5795</v>
      </c>
      <c r="E51" t="str">
        <f t="shared" si="0"/>
        <v>INSERT INTO `photos2`(`photoId`, `restId`, `url`, `type`) VALUES (50,28,'ammo2.jpg','logo');</v>
      </c>
    </row>
    <row r="52" spans="1:5">
      <c r="A52" s="25">
        <v>51</v>
      </c>
      <c r="B52" s="25">
        <v>28</v>
      </c>
      <c r="C52" s="25" t="s">
        <v>288</v>
      </c>
      <c r="D52" s="25" t="s">
        <v>5796</v>
      </c>
      <c r="E52" t="str">
        <f t="shared" si="0"/>
        <v>INSERT INTO `photos2`(`photoId`, `restId`, `url`, `type`) VALUES (51,28,'ammo1.jpg','banner');</v>
      </c>
    </row>
    <row r="53" spans="1:5" ht="12" customHeight="1">
      <c r="A53" s="25">
        <v>52</v>
      </c>
      <c r="B53" s="17">
        <v>29</v>
      </c>
      <c r="C53" s="17" t="s">
        <v>298</v>
      </c>
      <c r="D53" s="17" t="s">
        <v>5795</v>
      </c>
      <c r="E53" t="str">
        <f t="shared" si="0"/>
        <v>INSERT INTO `photos2`(`photoId`, `restId`, `url`, `type`) VALUES (52,29,'LunaPark2.jpg','logo');</v>
      </c>
    </row>
    <row r="54" spans="1:5">
      <c r="A54" s="25">
        <v>53</v>
      </c>
      <c r="B54" s="25">
        <v>29</v>
      </c>
      <c r="C54" s="25" t="s">
        <v>297</v>
      </c>
      <c r="D54" s="25" t="s">
        <v>5796</v>
      </c>
      <c r="E54" t="str">
        <f t="shared" si="0"/>
        <v>INSERT INTO `photos2`(`photoId`, `restId`, `url`, `type`) VALUES (53,29,'lunapark1.jpg','banner');</v>
      </c>
    </row>
    <row r="55" spans="1:5" ht="12" customHeight="1">
      <c r="A55" s="25">
        <v>54</v>
      </c>
      <c r="B55" s="17">
        <v>30</v>
      </c>
      <c r="C55" s="17" t="s">
        <v>306</v>
      </c>
      <c r="D55" s="17" t="s">
        <v>5795</v>
      </c>
      <c r="E55" t="str">
        <f t="shared" si="0"/>
        <v>INSERT INTO `photos2`(`photoId`, `restId`, `url`, `type`) VALUES (54,30,'pachanga2.jpg','logo');</v>
      </c>
    </row>
    <row r="56" spans="1:5">
      <c r="A56" s="25">
        <v>55</v>
      </c>
      <c r="B56" s="25">
        <v>30</v>
      </c>
      <c r="C56" s="25" t="s">
        <v>305</v>
      </c>
      <c r="D56" s="25" t="s">
        <v>5796</v>
      </c>
      <c r="E56" t="str">
        <f t="shared" si="0"/>
        <v>INSERT INTO `photos2`(`photoId`, `restId`, `url`, `type`) VALUES (55,30,'pachanga1.jpg','banner');</v>
      </c>
    </row>
    <row r="57" spans="1:5" ht="12" customHeight="1">
      <c r="A57" s="25">
        <v>56</v>
      </c>
      <c r="B57" s="17">
        <v>31</v>
      </c>
      <c r="C57" s="17" t="s">
        <v>317</v>
      </c>
      <c r="D57" s="17" t="s">
        <v>5795</v>
      </c>
      <c r="E57" t="str">
        <f t="shared" si="0"/>
        <v>INSERT INTO `photos2`(`photoId`, `restId`, `url`, `type`) VALUES (56,31,'islands2.png','logo');</v>
      </c>
    </row>
    <row r="58" spans="1:5">
      <c r="A58" s="25">
        <v>57</v>
      </c>
      <c r="B58" s="25">
        <v>31</v>
      </c>
      <c r="C58" s="25" t="s">
        <v>316</v>
      </c>
      <c r="D58" s="25" t="s">
        <v>5796</v>
      </c>
      <c r="E58" t="str">
        <f t="shared" si="0"/>
        <v>INSERT INTO `photos2`(`photoId`, `restId`, `url`, `type`) VALUES (57,31,'islands1.jpg','banner');</v>
      </c>
    </row>
    <row r="59" spans="1:5" ht="12" customHeight="1">
      <c r="A59" s="25">
        <v>58</v>
      </c>
      <c r="B59" s="17">
        <v>32</v>
      </c>
      <c r="C59" s="17" t="s">
        <v>328</v>
      </c>
      <c r="D59" s="17" t="s">
        <v>5795</v>
      </c>
      <c r="E59" t="str">
        <f t="shared" si="0"/>
        <v>INSERT INTO `photos2`(`photoId`, `restId`, `url`, `type`) VALUES (58,32,'MaloCantina2.jpg','logo');</v>
      </c>
    </row>
    <row r="60" spans="1:5">
      <c r="A60" s="25">
        <v>59</v>
      </c>
      <c r="B60" s="25">
        <v>32</v>
      </c>
      <c r="C60" s="25" t="s">
        <v>327</v>
      </c>
      <c r="D60" s="25" t="s">
        <v>5796</v>
      </c>
      <c r="E60" t="str">
        <f t="shared" si="0"/>
        <v>INSERT INTO `photos2`(`photoId`, `restId`, `url`, `type`) VALUES (59,32,'MaloCantina1.jpg','banner');</v>
      </c>
    </row>
    <row r="61" spans="1:5" ht="12" customHeight="1">
      <c r="A61" s="25">
        <v>60</v>
      </c>
      <c r="B61" s="17">
        <v>33</v>
      </c>
      <c r="C61" s="17" t="s">
        <v>337</v>
      </c>
      <c r="D61" s="17" t="s">
        <v>5795</v>
      </c>
      <c r="E61" t="str">
        <f t="shared" si="0"/>
        <v>INSERT INTO `photos2`(`photoId`, `restId`, `url`, `type`) VALUES (60,33,'woodandvine2.jpg','logo');</v>
      </c>
    </row>
    <row r="62" spans="1:5">
      <c r="A62" s="25">
        <v>61</v>
      </c>
      <c r="B62" s="25">
        <v>33</v>
      </c>
      <c r="C62" s="25" t="s">
        <v>336</v>
      </c>
      <c r="D62" s="25" t="s">
        <v>5796</v>
      </c>
      <c r="E62" t="str">
        <f t="shared" si="0"/>
        <v>INSERT INTO `photos2`(`photoId`, `restId`, `url`, `type`) VALUES (61,33,'woodandvine1.jpg','banner');</v>
      </c>
    </row>
    <row r="63" spans="1:5" ht="12" customHeight="1">
      <c r="A63" s="25">
        <v>62</v>
      </c>
      <c r="B63" s="17">
        <v>34</v>
      </c>
      <c r="C63" s="17" t="s">
        <v>348</v>
      </c>
      <c r="D63" s="17" t="s">
        <v>5795</v>
      </c>
      <c r="E63" t="str">
        <f t="shared" si="0"/>
        <v>INSERT INTO `photos2`(`photoId`, `restId`, `url`, `type`) VALUES (62,34,'Home2.jpeg','logo');</v>
      </c>
    </row>
    <row r="64" spans="1:5">
      <c r="A64" s="25">
        <v>63</v>
      </c>
      <c r="B64" s="25">
        <v>34</v>
      </c>
      <c r="C64" s="25" t="s">
        <v>347</v>
      </c>
      <c r="D64" s="25" t="s">
        <v>5796</v>
      </c>
      <c r="E64" t="str">
        <f t="shared" si="0"/>
        <v>INSERT INTO `photos2`(`photoId`, `restId`, `url`, `type`) VALUES (63,34,'Home1.jpg','banner');</v>
      </c>
    </row>
    <row r="65" spans="1:5">
      <c r="A65" s="25">
        <v>64</v>
      </c>
      <c r="B65" s="25">
        <v>35</v>
      </c>
      <c r="C65" s="25" t="s">
        <v>355</v>
      </c>
      <c r="D65" s="25" t="s">
        <v>5795</v>
      </c>
      <c r="E65" t="str">
        <f t="shared" si="0"/>
        <v>INSERT INTO `photos2`(`photoId`, `restId`, `url`, `type`) VALUES (64,35,'in-n-out1.jpg','logo');</v>
      </c>
    </row>
    <row r="66" spans="1:5" ht="12" customHeight="1">
      <c r="A66" s="25">
        <v>65</v>
      </c>
      <c r="B66" s="17">
        <v>36</v>
      </c>
      <c r="C66" s="17" t="s">
        <v>363</v>
      </c>
      <c r="D66" s="17" t="s">
        <v>5795</v>
      </c>
      <c r="E66" t="str">
        <f t="shared" si="0"/>
        <v>INSERT INTO `photos2`(`photoId`, `restId`, `url`, `type`) VALUES (65,36,'toi2.jpg','logo');</v>
      </c>
    </row>
    <row r="67" spans="1:5">
      <c r="A67" s="25">
        <v>66</v>
      </c>
      <c r="B67" s="25">
        <v>36</v>
      </c>
      <c r="C67" s="25" t="s">
        <v>362</v>
      </c>
      <c r="D67" s="25" t="s">
        <v>5796</v>
      </c>
      <c r="E67" t="str">
        <f t="shared" ref="E67:E130" si="1">"INSERT INTO `photos2`(`photoId`, `restId`, `url`, `type`) VALUES (" &amp; A67 &amp; "," &amp; B67 &amp; "," &amp; CONCATENATE("'",C67,"'") &amp; "," &amp; CONCATENATE("'",D67,"'") &amp; ");"</f>
        <v>INSERT INTO `photos2`(`photoId`, `restId`, `url`, `type`) VALUES (66,36,'Toi1.jpg','banner');</v>
      </c>
    </row>
    <row r="68" spans="1:5">
      <c r="A68" s="25">
        <v>67</v>
      </c>
      <c r="B68" s="25">
        <v>37</v>
      </c>
      <c r="C68" s="25" t="s">
        <v>372</v>
      </c>
      <c r="D68" s="25" t="s">
        <v>5795</v>
      </c>
      <c r="E68" t="str">
        <f t="shared" si="1"/>
        <v>INSERT INTO `photos2`(`photoId`, `restId`, `url`, `type`) VALUES (67,37,'potbelly-sandwich-shop1.JPG','logo');</v>
      </c>
    </row>
    <row r="69" spans="1:5" ht="12" customHeight="1">
      <c r="A69" s="25">
        <v>68</v>
      </c>
      <c r="B69" s="17">
        <v>38</v>
      </c>
      <c r="C69" s="17" t="s">
        <v>381</v>
      </c>
      <c r="D69" s="17" t="s">
        <v>5795</v>
      </c>
      <c r="E69" t="str">
        <f t="shared" si="1"/>
        <v>INSERT INTO `photos2`(`photoId`, `restId`, `url`, `type`) VALUES (68,38,'trattoriadellupo2.gif','logo');</v>
      </c>
    </row>
    <row r="70" spans="1:5">
      <c r="A70" s="25">
        <v>69</v>
      </c>
      <c r="B70" s="25">
        <v>38</v>
      </c>
      <c r="C70" s="25" t="s">
        <v>380</v>
      </c>
      <c r="D70" s="25" t="s">
        <v>5796</v>
      </c>
      <c r="E70" t="str">
        <f t="shared" si="1"/>
        <v>INSERT INTO `photos2`(`photoId`, `restId`, `url`, `type`) VALUES (69,38,'trattoriadellupo1.jpg','banner');</v>
      </c>
    </row>
    <row r="71" spans="1:5" ht="12" customHeight="1">
      <c r="A71" s="25">
        <v>70</v>
      </c>
      <c r="B71" s="17">
        <v>39</v>
      </c>
      <c r="C71" s="17" t="s">
        <v>392</v>
      </c>
      <c r="D71" s="17" t="s">
        <v>5795</v>
      </c>
      <c r="E71" t="str">
        <f t="shared" si="1"/>
        <v>INSERT INTO `photos2`(`photoId`, `restId`, `url`, `type`) VALUES (70,39,'stitch2.jpg','logo');</v>
      </c>
    </row>
    <row r="72" spans="1:5">
      <c r="A72" s="25">
        <v>71</v>
      </c>
      <c r="B72" s="25">
        <v>39</v>
      </c>
      <c r="C72" s="25" t="s">
        <v>391</v>
      </c>
      <c r="D72" s="25" t="s">
        <v>5796</v>
      </c>
      <c r="E72" t="str">
        <f t="shared" si="1"/>
        <v>INSERT INTO `photos2`(`photoId`, `restId`, `url`, `type`) VALUES (71,39,'Stitch1.jpg','banner');</v>
      </c>
    </row>
    <row r="73" spans="1:5" ht="12" customHeight="1">
      <c r="A73" s="25">
        <v>72</v>
      </c>
      <c r="B73" s="17">
        <v>40</v>
      </c>
      <c r="C73" s="17" t="s">
        <v>402</v>
      </c>
      <c r="D73" s="17" t="s">
        <v>5795</v>
      </c>
      <c r="E73" t="str">
        <f t="shared" si="1"/>
        <v>INSERT INTO `photos2`(`photoId`, `restId`, `url`, `type`) VALUES (72,40,'ground-support2.jpg','logo');</v>
      </c>
    </row>
    <row r="74" spans="1:5">
      <c r="A74" s="25">
        <v>73</v>
      </c>
      <c r="B74" s="25">
        <v>40</v>
      </c>
      <c r="C74" s="25" t="s">
        <v>401</v>
      </c>
      <c r="D74" s="25" t="s">
        <v>5796</v>
      </c>
      <c r="E74" t="str">
        <f t="shared" si="1"/>
        <v>INSERT INTO `photos2`(`photoId`, `restId`, `url`, `type`) VALUES (73,40,'groundsupport1.jpg','banner');</v>
      </c>
    </row>
    <row r="75" spans="1:5">
      <c r="A75" s="25">
        <v>74</v>
      </c>
      <c r="B75" s="17">
        <v>41</v>
      </c>
      <c r="C75" s="17" t="s">
        <v>412</v>
      </c>
      <c r="D75" s="17" t="s">
        <v>5795</v>
      </c>
      <c r="E75" t="str">
        <f t="shared" si="1"/>
        <v>INSERT INTO `photos2`(`photoId`, `restId`, `url`, `type`) VALUES (74,41,'coffee-shop2.jpg','logo');</v>
      </c>
    </row>
    <row r="76" spans="1:5" ht="15" customHeight="1">
      <c r="A76" s="25">
        <v>75</v>
      </c>
      <c r="B76" s="25">
        <v>41</v>
      </c>
      <c r="C76" s="25" t="s">
        <v>411</v>
      </c>
      <c r="D76" s="25" t="s">
        <v>5796</v>
      </c>
      <c r="E76" t="str">
        <f t="shared" si="1"/>
        <v>INSERT INTO `photos2`(`photoId`, `restId`, `url`, `type`) VALUES (75,41,'coffee-shop1.jpg','banner');</v>
      </c>
    </row>
    <row r="77" spans="1:5">
      <c r="A77" s="25">
        <v>76</v>
      </c>
      <c r="B77" s="17">
        <v>42</v>
      </c>
      <c r="C77" s="17" t="s">
        <v>421</v>
      </c>
      <c r="D77" s="17" t="s">
        <v>5795</v>
      </c>
      <c r="E77" t="str">
        <f t="shared" si="1"/>
        <v>INSERT INTO `photos2`(`photoId`, `restId`, `url`, `type`) VALUES (76,42,'grano-trattoria2.png','logo');</v>
      </c>
    </row>
    <row r="78" spans="1:5" ht="15" customHeight="1">
      <c r="A78" s="25">
        <v>77</v>
      </c>
      <c r="B78" s="25">
        <v>42</v>
      </c>
      <c r="C78" s="25" t="s">
        <v>420</v>
      </c>
      <c r="D78" s="25" t="s">
        <v>5796</v>
      </c>
      <c r="E78" t="str">
        <f t="shared" si="1"/>
        <v>INSERT INTO `photos2`(`photoId`, `restId`, `url`, `type`) VALUES (77,42,'grano-trattoria1.jpg','banner');</v>
      </c>
    </row>
    <row r="79" spans="1:5" ht="15" customHeight="1">
      <c r="A79" s="25">
        <v>78</v>
      </c>
      <c r="B79" s="25">
        <v>43</v>
      </c>
      <c r="C79" s="25" t="s">
        <v>428</v>
      </c>
      <c r="D79" s="25" t="s">
        <v>5795</v>
      </c>
      <c r="E79" t="str">
        <f t="shared" si="1"/>
        <v>INSERT INTO `photos2`(`photoId`, `restId`, `url`, `type`) VALUES (78,43,'Fleur1.jpg','logo');</v>
      </c>
    </row>
    <row r="80" spans="1:5">
      <c r="A80" s="25">
        <v>79</v>
      </c>
      <c r="B80" s="17">
        <v>44</v>
      </c>
      <c r="C80" s="17" t="s">
        <v>437</v>
      </c>
      <c r="D80" s="17" t="s">
        <v>5795</v>
      </c>
      <c r="E80" t="str">
        <f t="shared" si="1"/>
        <v>INSERT INTO `photos2`(`photoId`, `restId`, `url`, `type`) VALUES (79,44,'magnolia2.jpg','logo');</v>
      </c>
    </row>
    <row r="81" spans="1:5" ht="15" customHeight="1">
      <c r="A81" s="25">
        <v>80</v>
      </c>
      <c r="B81" s="25">
        <v>44</v>
      </c>
      <c r="C81" s="25" t="s">
        <v>436</v>
      </c>
      <c r="D81" s="25" t="s">
        <v>5796</v>
      </c>
      <c r="E81" t="str">
        <f t="shared" si="1"/>
        <v>INSERT INTO `photos2`(`photoId`, `restId`, `url`, `type`) VALUES (80,44,'magnolia1.jpg','banner');</v>
      </c>
    </row>
    <row r="82" spans="1:5">
      <c r="A82" s="25">
        <v>81</v>
      </c>
      <c r="B82" s="17">
        <v>45</v>
      </c>
      <c r="C82" s="17" t="s">
        <v>446</v>
      </c>
      <c r="D82" s="17" t="s">
        <v>5795</v>
      </c>
      <c r="E82" t="str">
        <f t="shared" si="1"/>
        <v>INSERT INTO `photos2`(`photoId`, `restId`, `url`, `type`) VALUES (81,45,'yardhouse2.png','logo');</v>
      </c>
    </row>
    <row r="83" spans="1:5" ht="15" customHeight="1">
      <c r="A83" s="25">
        <v>82</v>
      </c>
      <c r="B83" s="25">
        <v>45</v>
      </c>
      <c r="C83" s="25" t="s">
        <v>445</v>
      </c>
      <c r="D83" s="25" t="s">
        <v>5796</v>
      </c>
      <c r="E83" t="str">
        <f t="shared" si="1"/>
        <v>INSERT INTO `photos2`(`photoId`, `restId`, `url`, `type`) VALUES (82,45,'yardhouse1.jpg','banner');</v>
      </c>
    </row>
    <row r="84" spans="1:5">
      <c r="A84" s="25">
        <v>83</v>
      </c>
      <c r="B84" s="17">
        <v>46</v>
      </c>
      <c r="C84" s="17" t="s">
        <v>455</v>
      </c>
      <c r="D84" s="17" t="s">
        <v>5795</v>
      </c>
      <c r="E84" t="str">
        <f t="shared" si="1"/>
        <v>INSERT INTO `photos2`(`photoId`, `restId`, `url`, `type`) VALUES (83,46,'bluecowkitchen2.jpg','logo');</v>
      </c>
    </row>
    <row r="85" spans="1:5" ht="15" customHeight="1">
      <c r="A85" s="25">
        <v>84</v>
      </c>
      <c r="B85" s="25">
        <v>46</v>
      </c>
      <c r="C85" s="25" t="s">
        <v>454</v>
      </c>
      <c r="D85" s="25" t="s">
        <v>5796</v>
      </c>
      <c r="E85" t="str">
        <f t="shared" si="1"/>
        <v>INSERT INTO `photos2`(`photoId`, `restId`, `url`, `type`) VALUES (84,46,'Bluecow1.jpg','banner');</v>
      </c>
    </row>
    <row r="86" spans="1:5" ht="15" customHeight="1">
      <c r="A86" s="25">
        <v>85</v>
      </c>
      <c r="B86" s="25">
        <v>47</v>
      </c>
      <c r="C86" s="25" t="s">
        <v>462</v>
      </c>
      <c r="D86" s="25" t="s">
        <v>5795</v>
      </c>
      <c r="E86" t="str">
        <f t="shared" si="1"/>
        <v>INSERT INTO `photos2`(`photoId`, `restId`, `url`, `type`) VALUES (85,47,'baja-fresh1.jpg','logo');</v>
      </c>
    </row>
    <row r="87" spans="1:5">
      <c r="A87" s="25">
        <v>86</v>
      </c>
      <c r="B87" s="17">
        <v>48</v>
      </c>
      <c r="C87" s="17" t="s">
        <v>111</v>
      </c>
      <c r="D87" s="17" t="s">
        <v>5795</v>
      </c>
      <c r="E87" t="str">
        <f t="shared" si="1"/>
        <v>INSERT INTO `photos2`(`photoId`, `restId`, `url`, `type`) VALUES (86,48,'swingers3.png','logo');</v>
      </c>
    </row>
    <row r="88" spans="1:5" ht="15" customHeight="1">
      <c r="A88" s="25">
        <v>87</v>
      </c>
      <c r="B88" s="25">
        <v>48</v>
      </c>
      <c r="C88" s="25" t="s">
        <v>109</v>
      </c>
      <c r="D88" s="25" t="s">
        <v>5796</v>
      </c>
      <c r="E88" t="str">
        <f t="shared" si="1"/>
        <v>INSERT INTO `photos2`(`photoId`, `restId`, `url`, `type`) VALUES (87,48,'Swingers1.jpg','banner');</v>
      </c>
    </row>
    <row r="89" spans="1:5" ht="15" customHeight="1">
      <c r="A89" s="25">
        <v>88</v>
      </c>
      <c r="B89" s="25">
        <v>49</v>
      </c>
      <c r="C89" s="25" t="s">
        <v>475</v>
      </c>
      <c r="D89" s="25" t="s">
        <v>5795</v>
      </c>
      <c r="E89" t="str">
        <f t="shared" si="1"/>
        <v>INSERT INTO `photos2`(`photoId`, `restId`, `url`, `type`) VALUES (88,49,'cholada1.jpg','logo');</v>
      </c>
    </row>
    <row r="90" spans="1:5">
      <c r="A90" s="25">
        <v>89</v>
      </c>
      <c r="B90" s="17">
        <v>50</v>
      </c>
      <c r="C90" s="17" t="s">
        <v>485</v>
      </c>
      <c r="D90" s="17" t="s">
        <v>5795</v>
      </c>
      <c r="E90" t="str">
        <f t="shared" si="1"/>
        <v>INSERT INTO `photos2`(`photoId`, `restId`, `url`, `type`) VALUES (89,50,'TheFarm2.jpg','logo');</v>
      </c>
    </row>
    <row r="91" spans="1:5" ht="15" customHeight="1">
      <c r="A91" s="25">
        <v>90</v>
      </c>
      <c r="B91" s="25">
        <v>50</v>
      </c>
      <c r="C91" s="25" t="s">
        <v>484</v>
      </c>
      <c r="D91" s="25" t="s">
        <v>5796</v>
      </c>
      <c r="E91" t="str">
        <f t="shared" si="1"/>
        <v>INSERT INTO `photos2`(`photoId`, `restId`, `url`, `type`) VALUES (90,50,'TheFarm1.jpg','banner');</v>
      </c>
    </row>
    <row r="92" spans="1:5" ht="15" customHeight="1">
      <c r="A92" s="25">
        <v>91</v>
      </c>
      <c r="B92" s="25">
        <v>51</v>
      </c>
      <c r="C92" s="25" t="s">
        <v>492</v>
      </c>
      <c r="D92" s="25" t="s">
        <v>5795</v>
      </c>
      <c r="E92" t="str">
        <f t="shared" si="1"/>
        <v>INSERT INTO `photos2`(`photoId`, `restId`, `url`, `type`) VALUES (91,51,'doughboys1.png','logo');</v>
      </c>
    </row>
    <row r="93" spans="1:5">
      <c r="A93" s="25">
        <v>92</v>
      </c>
      <c r="B93" s="17">
        <v>52</v>
      </c>
      <c r="C93" s="17" t="s">
        <v>501</v>
      </c>
      <c r="D93" s="17" t="s">
        <v>5795</v>
      </c>
      <c r="E93" t="str">
        <f t="shared" si="1"/>
        <v>INSERT INTO `photos2`(`photoId`, `restId`, `url`, `type`) VALUES (92,52,'Joansonthird2.jpg','logo');</v>
      </c>
    </row>
    <row r="94" spans="1:5" ht="15" customHeight="1">
      <c r="A94" s="25">
        <v>93</v>
      </c>
      <c r="B94" s="25">
        <v>52</v>
      </c>
      <c r="C94" s="25" t="s">
        <v>500</v>
      </c>
      <c r="D94" s="25" t="s">
        <v>5796</v>
      </c>
      <c r="E94" t="str">
        <f t="shared" si="1"/>
        <v>INSERT INTO `photos2`(`photoId`, `restId`, `url`, `type`) VALUES (93,52,'Joansonthird1.jpg','banner');</v>
      </c>
    </row>
    <row r="95" spans="1:5">
      <c r="A95" s="25">
        <v>94</v>
      </c>
      <c r="B95" s="17">
        <v>53</v>
      </c>
      <c r="C95" s="17" t="s">
        <v>511</v>
      </c>
      <c r="D95" s="17" t="s">
        <v>5795</v>
      </c>
      <c r="E95" t="str">
        <f t="shared" si="1"/>
        <v>INSERT INTO `photos2`(`photoId`, `restId`, `url`, `type`) VALUES (94,53,'toast2.png','logo');</v>
      </c>
    </row>
    <row r="96" spans="1:5" ht="15" customHeight="1">
      <c r="A96" s="25">
        <v>95</v>
      </c>
      <c r="B96" s="25">
        <v>53</v>
      </c>
      <c r="C96" s="25" t="s">
        <v>510</v>
      </c>
      <c r="D96" s="25" t="s">
        <v>5796</v>
      </c>
      <c r="E96" t="str">
        <f t="shared" si="1"/>
        <v>INSERT INTO `photos2`(`photoId`, `restId`, `url`, `type`) VALUES (95,53,'Toast1.jpg','banner');</v>
      </c>
    </row>
    <row r="97" spans="1:5">
      <c r="A97" s="25">
        <v>96</v>
      </c>
      <c r="B97" s="17">
        <v>54</v>
      </c>
      <c r="C97" s="17" t="s">
        <v>522</v>
      </c>
      <c r="D97" s="17" t="s">
        <v>5795</v>
      </c>
      <c r="E97" t="str">
        <f t="shared" si="1"/>
        <v>INSERT INTO `photos2`(`photoId`, `restId`, `url`, `type`) VALUES (96,54,'pizzeriailfico2.png','logo');</v>
      </c>
    </row>
    <row r="98" spans="1:5" ht="15" customHeight="1">
      <c r="A98" s="25">
        <v>97</v>
      </c>
      <c r="B98" s="25">
        <v>54</v>
      </c>
      <c r="C98" s="25" t="s">
        <v>521</v>
      </c>
      <c r="D98" s="25" t="s">
        <v>5796</v>
      </c>
      <c r="E98" t="str">
        <f t="shared" si="1"/>
        <v>INSERT INTO `photos2`(`photoId`, `restId`, `url`, `type`) VALUES (97,54,'pizzeriailfico1.jpg','banner');</v>
      </c>
    </row>
    <row r="99" spans="1:5">
      <c r="A99" s="25">
        <v>98</v>
      </c>
      <c r="B99" s="17">
        <v>55</v>
      </c>
      <c r="C99" s="17" t="s">
        <v>531</v>
      </c>
      <c r="D99" s="17" t="s">
        <v>5795</v>
      </c>
      <c r="E99" t="str">
        <f t="shared" si="1"/>
        <v>INSERT INTO `photos2`(`photoId`, `restId`, `url`, `type`) VALUES (98,55,'mohawkbend2.jpg','logo');</v>
      </c>
    </row>
    <row r="100" spans="1:5" ht="15" customHeight="1">
      <c r="A100" s="25">
        <v>99</v>
      </c>
      <c r="B100" s="25">
        <v>55</v>
      </c>
      <c r="C100" s="25" t="s">
        <v>530</v>
      </c>
      <c r="D100" s="25" t="s">
        <v>5796</v>
      </c>
      <c r="E100" t="str">
        <f t="shared" si="1"/>
        <v>INSERT INTO `photos2`(`photoId`, `restId`, `url`, `type`) VALUES (99,55,'MohawkBend1.jpg','banner');</v>
      </c>
    </row>
    <row r="101" spans="1:5">
      <c r="A101" s="25">
        <v>100</v>
      </c>
      <c r="B101" s="17">
        <v>56</v>
      </c>
      <c r="C101" s="17" t="s">
        <v>540</v>
      </c>
      <c r="D101" s="17" t="s">
        <v>5795</v>
      </c>
      <c r="E101" t="str">
        <f t="shared" si="1"/>
        <v>INSERT INTO `photos2`(`photoId`, `restId`, `url`, `type`) VALUES (100,56,'thetrails2.jpg','logo');</v>
      </c>
    </row>
    <row r="102" spans="1:5" ht="15" customHeight="1">
      <c r="A102" s="25">
        <v>101</v>
      </c>
      <c r="B102" s="25">
        <v>56</v>
      </c>
      <c r="C102" s="25" t="s">
        <v>539</v>
      </c>
      <c r="D102" s="25" t="s">
        <v>5796</v>
      </c>
      <c r="E102" t="str">
        <f t="shared" si="1"/>
        <v>INSERT INTO `photos2`(`photoId`, `restId`, `url`, `type`) VALUES (101,56,'Thetrails1.jpg','banner');</v>
      </c>
    </row>
    <row r="103" spans="1:5">
      <c r="A103" s="25">
        <v>102</v>
      </c>
      <c r="B103" s="17">
        <v>57</v>
      </c>
      <c r="C103" s="17" t="s">
        <v>4021</v>
      </c>
      <c r="D103" s="17" t="s">
        <v>5795</v>
      </c>
      <c r="E103" t="str">
        <f t="shared" si="1"/>
        <v>INSERT INTO `photos2`(`photoId`, `restId`, `url`, `type`) VALUES (102,57,'2eria2.jpg','logo');</v>
      </c>
    </row>
    <row r="104" spans="1:5" ht="15" customHeight="1">
      <c r="A104" s="25">
        <v>103</v>
      </c>
      <c r="B104" s="25">
        <v>57</v>
      </c>
      <c r="C104" s="25" t="s">
        <v>4016</v>
      </c>
      <c r="D104" s="25" t="s">
        <v>5796</v>
      </c>
      <c r="E104" t="str">
        <f t="shared" si="1"/>
        <v>INSERT INTO `photos2`(`photoId`, `restId`, `url`, `type`) VALUES (103,57,'2eriaHollywood1.jpg','banner');</v>
      </c>
    </row>
    <row r="105" spans="1:5">
      <c r="A105" s="25">
        <v>104</v>
      </c>
      <c r="B105" s="17">
        <v>58</v>
      </c>
      <c r="C105" s="17" t="s">
        <v>4021</v>
      </c>
      <c r="D105" s="17" t="s">
        <v>5795</v>
      </c>
      <c r="E105" t="str">
        <f t="shared" si="1"/>
        <v>INSERT INTO `photos2`(`photoId`, `restId`, `url`, `type`) VALUES (104,58,'2eria2.jpg','logo');</v>
      </c>
    </row>
    <row r="106" spans="1:5" ht="15" customHeight="1">
      <c r="A106" s="25">
        <v>105</v>
      </c>
      <c r="B106" s="25">
        <v>58</v>
      </c>
      <c r="C106" s="25" t="s">
        <v>4017</v>
      </c>
      <c r="D106" s="25" t="s">
        <v>5796</v>
      </c>
      <c r="E106" t="str">
        <f t="shared" si="1"/>
        <v>INSERT INTO `photos2`(`photoId`, `restId`, `url`, `type`) VALUES (105,58,'2eriawestlake1.jpg','banner');</v>
      </c>
    </row>
    <row r="107" spans="1:5">
      <c r="A107" s="25">
        <v>106</v>
      </c>
      <c r="B107" s="17">
        <v>59</v>
      </c>
      <c r="C107" s="17" t="s">
        <v>557</v>
      </c>
      <c r="D107" s="17" t="s">
        <v>5795</v>
      </c>
      <c r="E107" t="str">
        <f t="shared" si="1"/>
        <v>INSERT INTO `photos2`(`photoId`, `restId`, `url`, `type`) VALUES (106,59,'corner-bakery2.gif','logo');</v>
      </c>
    </row>
    <row r="108" spans="1:5" ht="15" customHeight="1">
      <c r="A108" s="25">
        <v>107</v>
      </c>
      <c r="B108" s="25">
        <v>59</v>
      </c>
      <c r="C108" s="25" t="s">
        <v>556</v>
      </c>
      <c r="D108" s="25" t="s">
        <v>5796</v>
      </c>
      <c r="E108" t="str">
        <f t="shared" si="1"/>
        <v>INSERT INTO `photos2`(`photoId`, `restId`, `url`, `type`) VALUES (107,59,'corner-bakery1.gif','banner');</v>
      </c>
    </row>
    <row r="109" spans="1:5">
      <c r="A109" s="25">
        <v>108</v>
      </c>
      <c r="B109" s="17">
        <v>60</v>
      </c>
      <c r="C109" s="17" t="s">
        <v>567</v>
      </c>
      <c r="D109" s="17" t="s">
        <v>5795</v>
      </c>
      <c r="E109" t="str">
        <f t="shared" si="1"/>
        <v>INSERT INTO `photos2`(`photoId`, `restId`, `url`, `type`) VALUES (108,60,'tin-roof2.jpg','logo');</v>
      </c>
    </row>
    <row r="110" spans="1:5" ht="15" customHeight="1">
      <c r="A110" s="25">
        <v>109</v>
      </c>
      <c r="B110" s="25">
        <v>60</v>
      </c>
      <c r="C110" s="25" t="s">
        <v>566</v>
      </c>
      <c r="D110" s="25" t="s">
        <v>5796</v>
      </c>
      <c r="E110" t="str">
        <f t="shared" si="1"/>
        <v>INSERT INTO `photos2`(`photoId`, `restId`, `url`, `type`) VALUES (109,60,'tin-roof1.jpg','banner');</v>
      </c>
    </row>
    <row r="111" spans="1:5">
      <c r="A111" s="25">
        <v>110</v>
      </c>
      <c r="B111" s="17">
        <v>61</v>
      </c>
      <c r="C111" s="17" t="s">
        <v>576</v>
      </c>
      <c r="D111" s="17" t="s">
        <v>5795</v>
      </c>
      <c r="E111" t="str">
        <f t="shared" si="1"/>
        <v>INSERT INTO `photos2`(`photoId`, `restId`, `url`, `type`) VALUES (110,61,'sunny-spot2.png','logo');</v>
      </c>
    </row>
    <row r="112" spans="1:5" ht="15" customHeight="1">
      <c r="A112" s="25">
        <v>111</v>
      </c>
      <c r="B112" s="25">
        <v>61</v>
      </c>
      <c r="C112" s="25" t="s">
        <v>575</v>
      </c>
      <c r="D112" s="25" t="s">
        <v>5796</v>
      </c>
      <c r="E112" t="str">
        <f t="shared" si="1"/>
        <v>INSERT INTO `photos2`(`photoId`, `restId`, `url`, `type`) VALUES (111,61,'sunny-spot1.jpg','banner');</v>
      </c>
    </row>
    <row r="113" spans="1:5">
      <c r="A113" s="25">
        <v>112</v>
      </c>
      <c r="B113" s="17">
        <v>62</v>
      </c>
      <c r="C113" s="17" t="s">
        <v>4021</v>
      </c>
      <c r="D113" s="17" t="s">
        <v>5795</v>
      </c>
      <c r="E113" t="str">
        <f t="shared" si="1"/>
        <v>INSERT INTO `photos2`(`photoId`, `restId`, `url`, `type`) VALUES (112,62,'2eria2.jpg','logo');</v>
      </c>
    </row>
    <row r="114" spans="1:5" ht="15" customHeight="1">
      <c r="A114" s="25">
        <v>113</v>
      </c>
      <c r="B114" s="25">
        <v>62</v>
      </c>
      <c r="C114" s="25" t="s">
        <v>4018</v>
      </c>
      <c r="D114" s="25" t="s">
        <v>5796</v>
      </c>
      <c r="E114" t="str">
        <f t="shared" si="1"/>
        <v>INSERT INTO `photos2`(`photoId`, `restId`, `url`, `type`) VALUES (113,62,'2eriaSC1.jpg','banner');</v>
      </c>
    </row>
    <row r="115" spans="1:5">
      <c r="A115" s="25">
        <v>114</v>
      </c>
      <c r="B115" s="17">
        <v>63</v>
      </c>
      <c r="C115" s="17" t="s">
        <v>4021</v>
      </c>
      <c r="D115" s="17" t="s">
        <v>5795</v>
      </c>
      <c r="E115" t="str">
        <f t="shared" si="1"/>
        <v>INSERT INTO `photos2`(`photoId`, `restId`, `url`, `type`) VALUES (114,63,'2eria2.jpg','logo');</v>
      </c>
    </row>
    <row r="116" spans="1:5" ht="15" customHeight="1">
      <c r="A116" s="25">
        <v>115</v>
      </c>
      <c r="B116" s="25">
        <v>63</v>
      </c>
      <c r="C116" s="25" t="s">
        <v>4019</v>
      </c>
      <c r="D116" s="25" t="s">
        <v>5796</v>
      </c>
      <c r="E116" t="str">
        <f t="shared" si="1"/>
        <v>INSERT INTO `photos2`(`photoId`, `restId`, `url`, `type`) VALUES (115,63,'2eriaFM1.jpg','banner');</v>
      </c>
    </row>
    <row r="117" spans="1:5">
      <c r="A117" s="25">
        <v>116</v>
      </c>
      <c r="B117" s="17">
        <v>64</v>
      </c>
      <c r="C117" s="17" t="s">
        <v>592</v>
      </c>
      <c r="D117" s="17" t="s">
        <v>5795</v>
      </c>
      <c r="E117" t="str">
        <f t="shared" si="1"/>
        <v>INSERT INTO `photos2`(`photoId`, `restId`, `url`, `type`) VALUES (116,64,'Quality2.png','logo');</v>
      </c>
    </row>
    <row r="118" spans="1:5" ht="15" customHeight="1">
      <c r="A118" s="25">
        <v>117</v>
      </c>
      <c r="B118" s="25">
        <v>64</v>
      </c>
      <c r="C118" s="25" t="s">
        <v>591</v>
      </c>
      <c r="D118" s="25" t="s">
        <v>5796</v>
      </c>
      <c r="E118" t="str">
        <f t="shared" si="1"/>
        <v>INSERT INTO `photos2`(`photoId`, `restId`, `url`, `type`) VALUES (117,64,'Quality1.jpg','banner');</v>
      </c>
    </row>
    <row r="119" spans="1:5">
      <c r="A119" s="25">
        <v>118</v>
      </c>
      <c r="B119" s="17">
        <v>65</v>
      </c>
      <c r="C119" s="17" t="s">
        <v>601</v>
      </c>
      <c r="D119" s="17" t="s">
        <v>5795</v>
      </c>
      <c r="E119" t="str">
        <f t="shared" si="1"/>
        <v>INSERT INTO `photos2`(`photoId`, `restId`, `url`, `type`) VALUES (118,65,'LePain-Quotidien2.png','logo');</v>
      </c>
    </row>
    <row r="120" spans="1:5" ht="15" customHeight="1">
      <c r="A120" s="25">
        <v>119</v>
      </c>
      <c r="B120" s="25">
        <v>65</v>
      </c>
      <c r="C120" s="25" t="s">
        <v>600</v>
      </c>
      <c r="D120" s="25" t="s">
        <v>5796</v>
      </c>
      <c r="E120" t="str">
        <f t="shared" si="1"/>
        <v>INSERT INTO `photos2`(`photoId`, `restId`, `url`, `type`) VALUES (119,65,'Le Pain1.jpg','banner');</v>
      </c>
    </row>
    <row r="121" spans="1:5">
      <c r="A121" s="25">
        <v>120</v>
      </c>
      <c r="B121" s="17">
        <v>66</v>
      </c>
      <c r="C121" s="17" t="s">
        <v>610</v>
      </c>
      <c r="D121" s="17" t="s">
        <v>5795</v>
      </c>
      <c r="E121" t="str">
        <f t="shared" si="1"/>
        <v>INSERT INTO `photos2`(`photoId`, `restId`, `url`, `type`) VALUES (120,66,'all-about-the-bread2.gif','logo');</v>
      </c>
    </row>
    <row r="122" spans="1:5" ht="15" customHeight="1">
      <c r="A122" s="25">
        <v>121</v>
      </c>
      <c r="B122" s="25">
        <v>66</v>
      </c>
      <c r="C122" s="25" t="s">
        <v>609</v>
      </c>
      <c r="D122" s="25" t="s">
        <v>5796</v>
      </c>
      <c r="E122" t="str">
        <f t="shared" si="1"/>
        <v>INSERT INTO `photos2`(`photoId`, `restId`, `url`, `type`) VALUES (121,66,'all-about-bread1.jpg','banner');</v>
      </c>
    </row>
    <row r="123" spans="1:5">
      <c r="A123" s="25">
        <v>122</v>
      </c>
      <c r="B123" s="17">
        <v>67</v>
      </c>
      <c r="C123" s="17" t="s">
        <v>617</v>
      </c>
      <c r="D123" s="17" t="s">
        <v>5795</v>
      </c>
      <c r="E123" t="str">
        <f t="shared" si="1"/>
        <v>INSERT INTO `photos2`(`photoId`, `restId`, `url`, `type`) VALUES (122,67,'brio2.jpg','logo');</v>
      </c>
    </row>
    <row r="124" spans="1:5" ht="15" customHeight="1">
      <c r="A124" s="25">
        <v>123</v>
      </c>
      <c r="B124" s="25">
        <v>67</v>
      </c>
      <c r="C124" s="25" t="s">
        <v>616</v>
      </c>
      <c r="D124" s="25" t="s">
        <v>5796</v>
      </c>
      <c r="E124" t="str">
        <f t="shared" si="1"/>
        <v>INSERT INTO `photos2`(`photoId`, `restId`, `url`, `type`) VALUES (123,67,'brio1.jpg','banner');</v>
      </c>
    </row>
    <row r="125" spans="1:5">
      <c r="A125" s="25">
        <v>124</v>
      </c>
      <c r="B125" s="17">
        <v>68</v>
      </c>
      <c r="C125" s="17" t="s">
        <v>627</v>
      </c>
      <c r="D125" s="17" t="s">
        <v>5795</v>
      </c>
      <c r="E125" t="str">
        <f t="shared" si="1"/>
        <v>INSERT INTO `photos2`(`photoId`, `restId`, `url`, `type`) VALUES (124,68,'monas-menu2.JPG','logo');</v>
      </c>
    </row>
    <row r="126" spans="1:5" ht="15" customHeight="1">
      <c r="A126" s="25">
        <v>125</v>
      </c>
      <c r="B126" s="25">
        <v>68</v>
      </c>
      <c r="C126" s="25" t="s">
        <v>626</v>
      </c>
      <c r="D126" s="25" t="s">
        <v>5796</v>
      </c>
      <c r="E126" t="str">
        <f t="shared" si="1"/>
        <v>INSERT INTO `photos2`(`photoId`, `restId`, `url`, `type`) VALUES (125,68,'Monas-cafe1.jpg','banner');</v>
      </c>
    </row>
    <row r="127" spans="1:5">
      <c r="A127" s="25">
        <v>126</v>
      </c>
      <c r="B127" s="17">
        <v>69</v>
      </c>
      <c r="C127" s="17" t="s">
        <v>636</v>
      </c>
      <c r="D127" s="17" t="s">
        <v>5795</v>
      </c>
      <c r="E127" t="str">
        <f t="shared" si="1"/>
        <v>INSERT INTO `photos2`(`photoId`, `restId`, `url`, `type`) VALUES (126,69,'cafe-granada2.jpeg','logo');</v>
      </c>
    </row>
    <row r="128" spans="1:5" ht="15" customHeight="1">
      <c r="A128" s="25">
        <v>127</v>
      </c>
      <c r="B128" s="25">
        <v>69</v>
      </c>
      <c r="C128" s="25" t="s">
        <v>635</v>
      </c>
      <c r="D128" s="25" t="s">
        <v>5796</v>
      </c>
      <c r="E128" t="str">
        <f t="shared" si="1"/>
        <v>INSERT INTO `photos2`(`photoId`, `restId`, `url`, `type`) VALUES (127,69,'cafe-granada1.jpg','banner');</v>
      </c>
    </row>
    <row r="129" spans="1:5">
      <c r="A129" s="25">
        <v>128</v>
      </c>
      <c r="B129" s="17">
        <v>70</v>
      </c>
      <c r="C129" s="17" t="s">
        <v>642</v>
      </c>
      <c r="D129" s="17" t="s">
        <v>5795</v>
      </c>
      <c r="E129" t="str">
        <f t="shared" si="1"/>
        <v>INSERT INTO `photos2`(`photoId`, `restId`, `url`, `type`) VALUES (128,70,'camellia-grill2.jpg','logo');</v>
      </c>
    </row>
    <row r="130" spans="1:5" ht="15" customHeight="1">
      <c r="A130" s="25">
        <v>129</v>
      </c>
      <c r="B130" s="25">
        <v>70</v>
      </c>
      <c r="C130" s="25" t="s">
        <v>641</v>
      </c>
      <c r="D130" s="25" t="s">
        <v>5796</v>
      </c>
      <c r="E130" t="str">
        <f t="shared" si="1"/>
        <v>INSERT INTO `photos2`(`photoId`, `restId`, `url`, `type`) VALUES (129,70,'camellia-grill1.jpg','banner');</v>
      </c>
    </row>
    <row r="131" spans="1:5">
      <c r="A131" s="25">
        <v>130</v>
      </c>
      <c r="B131" s="17">
        <v>71</v>
      </c>
      <c r="C131" s="17" t="s">
        <v>650</v>
      </c>
      <c r="D131" s="17" t="s">
        <v>5795</v>
      </c>
      <c r="E131" t="str">
        <f t="shared" ref="E131:E194" si="2">"INSERT INTO `photos2`(`photoId`, `restId`, `url`, `type`) VALUES (" &amp; A131 &amp; "," &amp; B131 &amp; "," &amp; CONCATENATE("'",C131,"'") &amp; "," &amp; CONCATENATE("'",D131,"'") &amp; ");"</f>
        <v>INSERT INTO `photos2`(`photoId`, `restId`, `url`, `type`) VALUES (130,71,'Gautreaus2.png','logo');</v>
      </c>
    </row>
    <row r="132" spans="1:5" ht="15" customHeight="1">
      <c r="A132" s="25">
        <v>131</v>
      </c>
      <c r="B132" s="25">
        <v>71</v>
      </c>
      <c r="C132" s="25" t="s">
        <v>649</v>
      </c>
      <c r="D132" s="25" t="s">
        <v>5796</v>
      </c>
      <c r="E132" t="str">
        <f t="shared" si="2"/>
        <v>INSERT INTO `photos2`(`photoId`, `restId`, `url`, `type`) VALUES (131,71,'gautreaus1.jpg','banner');</v>
      </c>
    </row>
    <row r="133" spans="1:5">
      <c r="A133" s="25">
        <v>132</v>
      </c>
      <c r="B133" s="17">
        <v>72</v>
      </c>
      <c r="C133" s="17" t="s">
        <v>659</v>
      </c>
      <c r="D133" s="17" t="s">
        <v>5795</v>
      </c>
      <c r="E133" t="str">
        <f t="shared" si="2"/>
        <v>INSERT INTO `photos2`(`photoId`, `restId`, `url`, `type`) VALUES (132,72,'danteskitchen2.jpg','logo');</v>
      </c>
    </row>
    <row r="134" spans="1:5" ht="15" customHeight="1">
      <c r="A134" s="25">
        <v>133</v>
      </c>
      <c r="B134" s="25">
        <v>72</v>
      </c>
      <c r="C134" s="25" t="s">
        <v>658</v>
      </c>
      <c r="D134" s="25" t="s">
        <v>5796</v>
      </c>
      <c r="E134" t="str">
        <f t="shared" si="2"/>
        <v>INSERT INTO `photos2`(`photoId`, `restId`, `url`, `type`) VALUES (133,72,'danteskitchen1.jpg','banner');</v>
      </c>
    </row>
    <row r="135" spans="1:5">
      <c r="A135" s="25">
        <v>134</v>
      </c>
      <c r="B135" s="17">
        <v>73</v>
      </c>
      <c r="C135" s="17" t="s">
        <v>668</v>
      </c>
      <c r="D135" s="17" t="s">
        <v>5795</v>
      </c>
      <c r="E135" t="str">
        <f t="shared" si="2"/>
        <v>INSERT INTO `photos2`(`photoId`, `restId`, `url`, `type`) VALUES (134,73,'lilette2.png','logo');</v>
      </c>
    </row>
    <row r="136" spans="1:5" ht="15" customHeight="1">
      <c r="A136" s="25">
        <v>135</v>
      </c>
      <c r="B136" s="25">
        <v>73</v>
      </c>
      <c r="C136" s="25" t="s">
        <v>667</v>
      </c>
      <c r="D136" s="25" t="s">
        <v>5796</v>
      </c>
      <c r="E136" t="str">
        <f t="shared" si="2"/>
        <v>INSERT INTO `photos2`(`photoId`, `restId`, `url`, `type`) VALUES (135,73,'Lilette1.jpg','banner');</v>
      </c>
    </row>
    <row r="137" spans="1:5">
      <c r="A137" s="25">
        <v>136</v>
      </c>
      <c r="B137" s="17">
        <v>74</v>
      </c>
      <c r="C137" s="17" t="s">
        <v>678</v>
      </c>
      <c r="D137" s="17" t="s">
        <v>5795</v>
      </c>
      <c r="E137" t="str">
        <f t="shared" si="2"/>
        <v>INSERT INTO `photos2`(`photoId`, `restId`, `url`, `type`) VALUES (136,74,'theos2.png','logo');</v>
      </c>
    </row>
    <row r="138" spans="1:5" ht="15" customHeight="1">
      <c r="A138" s="25">
        <v>137</v>
      </c>
      <c r="B138" s="25">
        <v>74</v>
      </c>
      <c r="C138" s="25" t="s">
        <v>677</v>
      </c>
      <c r="D138" s="25" t="s">
        <v>5796</v>
      </c>
      <c r="E138" t="str">
        <f t="shared" si="2"/>
        <v>INSERT INTO `photos2`(`photoId`, `restId`, `url`, `type`) VALUES (137,74,'theos-canal1.jpg','banner');</v>
      </c>
    </row>
    <row r="139" spans="1:5">
      <c r="A139" s="25">
        <v>138</v>
      </c>
      <c r="B139" s="17">
        <v>75</v>
      </c>
      <c r="C139" s="17" t="s">
        <v>678</v>
      </c>
      <c r="D139" s="17" t="s">
        <v>5795</v>
      </c>
      <c r="E139" t="str">
        <f t="shared" si="2"/>
        <v>INSERT INTO `photos2`(`photoId`, `restId`, `url`, `type`) VALUES (138,75,'theos2.png','logo');</v>
      </c>
    </row>
    <row r="140" spans="1:5" ht="15" customHeight="1">
      <c r="A140" s="25">
        <v>139</v>
      </c>
      <c r="B140" s="25">
        <v>75</v>
      </c>
      <c r="C140" s="25" t="s">
        <v>682</v>
      </c>
      <c r="D140" s="25" t="s">
        <v>5796</v>
      </c>
      <c r="E140" t="str">
        <f t="shared" si="2"/>
        <v>INSERT INTO `photos2`(`photoId`, `restId`, `url`, `type`) VALUES (139,75,'theos-magazine1.jpg','banner');</v>
      </c>
    </row>
    <row r="141" spans="1:5">
      <c r="A141" s="25">
        <v>140</v>
      </c>
      <c r="B141" s="17">
        <v>76</v>
      </c>
      <c r="C141" s="17" t="s">
        <v>690</v>
      </c>
      <c r="D141" s="17" t="s">
        <v>5795</v>
      </c>
      <c r="E141" t="str">
        <f t="shared" si="2"/>
        <v>INSERT INTO `photos2`(`photoId`, `restId`, `url`, `type`) VALUES (140,76,'nacho-mamas2.jpg','logo');</v>
      </c>
    </row>
    <row r="142" spans="1:5" ht="15" customHeight="1">
      <c r="A142" s="25">
        <v>141</v>
      </c>
      <c r="B142" s="25">
        <v>76</v>
      </c>
      <c r="C142" s="25" t="s">
        <v>689</v>
      </c>
      <c r="D142" s="25" t="s">
        <v>5796</v>
      </c>
      <c r="E142" t="str">
        <f t="shared" si="2"/>
        <v>INSERT INTO `photos2`(`photoId`, `restId`, `url`, `type`) VALUES (141,76,'Nacho-Mamas-mag1.jpg','banner');</v>
      </c>
    </row>
    <row r="143" spans="1:5">
      <c r="A143" s="25">
        <v>142</v>
      </c>
      <c r="B143" s="17">
        <v>77</v>
      </c>
      <c r="C143" s="17" t="s">
        <v>690</v>
      </c>
      <c r="D143" s="17" t="s">
        <v>5795</v>
      </c>
      <c r="E143" t="str">
        <f t="shared" si="2"/>
        <v>INSERT INTO `photos2`(`photoId`, `restId`, `url`, `type`) VALUES (142,77,'nacho-mamas2.jpg','logo');</v>
      </c>
    </row>
    <row r="144" spans="1:5" ht="15" customHeight="1">
      <c r="A144" s="25">
        <v>143</v>
      </c>
      <c r="B144" s="25">
        <v>77</v>
      </c>
      <c r="C144" s="25" t="s">
        <v>694</v>
      </c>
      <c r="D144" s="25" t="s">
        <v>5796</v>
      </c>
      <c r="E144" t="str">
        <f t="shared" si="2"/>
        <v>INSERT INTO `photos2`(`photoId`, `restId`, `url`, `type`) VALUES (143,77,'nacho-mamas1.jpg','banner');</v>
      </c>
    </row>
    <row r="145" spans="1:5">
      <c r="A145" s="25">
        <v>144</v>
      </c>
      <c r="B145" s="17">
        <v>78</v>
      </c>
      <c r="C145" s="17" t="s">
        <v>701</v>
      </c>
      <c r="D145" s="17" t="s">
        <v>5795</v>
      </c>
      <c r="E145" t="str">
        <f t="shared" si="2"/>
        <v>INSERT INTO `photos2`(`photoId`, `restId`, `url`, `type`) VALUES (144,78,'Juans-flying2.png','logo');</v>
      </c>
    </row>
    <row r="146" spans="1:5" ht="15" customHeight="1">
      <c r="A146" s="25">
        <v>145</v>
      </c>
      <c r="B146" s="25">
        <v>78</v>
      </c>
      <c r="C146" s="25" t="s">
        <v>700</v>
      </c>
      <c r="D146" s="25" t="s">
        <v>5796</v>
      </c>
      <c r="E146" t="str">
        <f t="shared" si="2"/>
        <v>INSERT INTO `photos2`(`photoId`, `restId`, `url`, `type`) VALUES (145,78,'Juans-mag1.jpg','banner');</v>
      </c>
    </row>
    <row r="147" spans="1:5">
      <c r="A147" s="25">
        <v>146</v>
      </c>
      <c r="B147" s="17">
        <v>79</v>
      </c>
      <c r="C147" s="17" t="s">
        <v>701</v>
      </c>
      <c r="D147" s="17" t="s">
        <v>5795</v>
      </c>
      <c r="E147" t="str">
        <f t="shared" si="2"/>
        <v>INSERT INTO `photos2`(`photoId`, `restId`, `url`, `type`) VALUES (146,79,'Juans-flying2.png','logo');</v>
      </c>
    </row>
    <row r="148" spans="1:5" ht="15" customHeight="1">
      <c r="A148" s="25">
        <v>147</v>
      </c>
      <c r="B148" s="25">
        <v>79</v>
      </c>
      <c r="C148" s="25" t="s">
        <v>704</v>
      </c>
      <c r="D148" s="25" t="s">
        <v>5796</v>
      </c>
      <c r="E148" t="str">
        <f t="shared" si="2"/>
        <v>INSERT INTO `photos2`(`photoId`, `restId`, `url`, `type`) VALUES (147,79,'juans1.jpg','banner');</v>
      </c>
    </row>
    <row r="149" spans="1:5">
      <c r="A149" s="25">
        <v>148</v>
      </c>
      <c r="B149" s="17">
        <v>80</v>
      </c>
      <c r="C149" s="17" t="s">
        <v>713</v>
      </c>
      <c r="D149" s="17" t="s">
        <v>5795</v>
      </c>
      <c r="E149" t="str">
        <f t="shared" si="2"/>
        <v>INSERT INTO `photos2`(`photoId`, `restId`, `url`, `type`) VALUES (148,80,'Surreys2.gif','logo');</v>
      </c>
    </row>
    <row r="150" spans="1:5" ht="15" customHeight="1">
      <c r="A150" s="25">
        <v>149</v>
      </c>
      <c r="B150" s="25">
        <v>80</v>
      </c>
      <c r="C150" s="25" t="s">
        <v>712</v>
      </c>
      <c r="D150" s="25" t="s">
        <v>5796</v>
      </c>
      <c r="E150" t="str">
        <f t="shared" si="2"/>
        <v>INSERT INTO `photos2`(`photoId`, `restId`, `url`, `type`) VALUES (149,80,'surrey-uptown1.jpg','banner');</v>
      </c>
    </row>
    <row r="151" spans="1:5">
      <c r="A151" s="25">
        <v>150</v>
      </c>
      <c r="B151" s="17">
        <v>81</v>
      </c>
      <c r="C151" s="17" t="s">
        <v>713</v>
      </c>
      <c r="D151" s="17" t="s">
        <v>5795</v>
      </c>
      <c r="E151" t="str">
        <f t="shared" si="2"/>
        <v>INSERT INTO `photos2`(`photoId`, `restId`, `url`, `type`) VALUES (150,81,'Surreys2.gif','logo');</v>
      </c>
    </row>
    <row r="152" spans="1:5" ht="15" customHeight="1">
      <c r="A152" s="25">
        <v>151</v>
      </c>
      <c r="B152" s="25">
        <v>81</v>
      </c>
      <c r="C152" s="25" t="s">
        <v>718</v>
      </c>
      <c r="D152" s="25" t="s">
        <v>5796</v>
      </c>
      <c r="E152" t="str">
        <f t="shared" si="2"/>
        <v>INSERT INTO `photos2`(`photoId`, `restId`, `url`, `type`) VALUES (151,81,'Surreys-garden1.jpg','banner');</v>
      </c>
    </row>
    <row r="153" spans="1:5" ht="15" customHeight="1">
      <c r="A153" s="25">
        <v>152</v>
      </c>
      <c r="B153" s="25">
        <v>82</v>
      </c>
      <c r="C153" s="25" t="s">
        <v>728</v>
      </c>
      <c r="D153" s="25" t="s">
        <v>5795</v>
      </c>
      <c r="E153" t="str">
        <f t="shared" si="2"/>
        <v>INSERT INTO `photos2`(`photoId`, `restId`, `url`, `type`) VALUES (152,82,'Bouligny3.png','logo');</v>
      </c>
    </row>
    <row r="154" spans="1:5">
      <c r="A154" s="25">
        <v>153</v>
      </c>
      <c r="B154" s="17">
        <v>82</v>
      </c>
      <c r="C154" s="17" t="s">
        <v>727</v>
      </c>
      <c r="D154" s="17" t="s">
        <v>5798</v>
      </c>
      <c r="E154" t="str">
        <f t="shared" si="2"/>
        <v>INSERT INTO `photos2`(`photoId`, `restId`, `url`, `type`) VALUES (153,82,'Bouligny2.jpg','slider');</v>
      </c>
    </row>
    <row r="155" spans="1:5" ht="15" customHeight="1">
      <c r="A155" s="25">
        <v>154</v>
      </c>
      <c r="B155" s="25">
        <v>82</v>
      </c>
      <c r="C155" s="25" t="s">
        <v>726</v>
      </c>
      <c r="D155" s="25" t="s">
        <v>5796</v>
      </c>
      <c r="E155" t="str">
        <f t="shared" si="2"/>
        <v>INSERT INTO `photos2`(`photoId`, `restId`, `url`, `type`) VALUES (154,82,'bouligny1.jpg','banner');</v>
      </c>
    </row>
    <row r="156" spans="1:5">
      <c r="A156" s="25">
        <v>155</v>
      </c>
      <c r="B156" s="17">
        <v>83</v>
      </c>
      <c r="C156" s="17" t="s">
        <v>737</v>
      </c>
      <c r="D156" s="17" t="s">
        <v>5795</v>
      </c>
      <c r="E156" t="str">
        <f t="shared" si="2"/>
        <v>INSERT INTO `photos2`(`photoId`, `restId`, `url`, `type`) VALUES (155,83,'cafe-degas2.png','logo');</v>
      </c>
    </row>
    <row r="157" spans="1:5" ht="15" customHeight="1">
      <c r="A157" s="25">
        <v>156</v>
      </c>
      <c r="B157" s="25">
        <v>83</v>
      </c>
      <c r="C157" s="25" t="s">
        <v>736</v>
      </c>
      <c r="D157" s="25" t="s">
        <v>5796</v>
      </c>
      <c r="E157" t="str">
        <f t="shared" si="2"/>
        <v>INSERT INTO `photos2`(`photoId`, `restId`, `url`, `type`) VALUES (156,83,'cafe-degas1.jpg','banner');</v>
      </c>
    </row>
    <row r="158" spans="1:5">
      <c r="A158" s="25">
        <v>157</v>
      </c>
      <c r="B158" s="17">
        <v>84</v>
      </c>
      <c r="C158" s="17" t="s">
        <v>747</v>
      </c>
      <c r="D158" s="17" t="s">
        <v>5795</v>
      </c>
      <c r="E158" t="str">
        <f t="shared" si="2"/>
        <v>INSERT INTO `photos2`(`photoId`, `restId`, `url`, `type`) VALUES (157,84,'andreas2.jpg','logo');</v>
      </c>
    </row>
    <row r="159" spans="1:5" ht="15" customHeight="1">
      <c r="A159" s="25">
        <v>158</v>
      </c>
      <c r="B159" s="25">
        <v>84</v>
      </c>
      <c r="C159" s="25" t="s">
        <v>746</v>
      </c>
      <c r="D159" s="25" t="s">
        <v>5796</v>
      </c>
      <c r="E159" t="str">
        <f t="shared" si="2"/>
        <v>INSERT INTO `photos2`(`photoId`, `restId`, `url`, `type`) VALUES (158,84,'andreas1.jpg','banner');</v>
      </c>
    </row>
    <row r="160" spans="1:5">
      <c r="A160" s="25">
        <v>159</v>
      </c>
      <c r="B160" s="17">
        <v>85</v>
      </c>
      <c r="C160" s="17" t="s">
        <v>756</v>
      </c>
      <c r="D160" s="17" t="s">
        <v>5795</v>
      </c>
      <c r="E160" t="str">
        <f t="shared" si="2"/>
        <v>INSERT INTO `photos2`(`photoId`, `restId`, `url`, `type`) VALUES (159,85,'Sukho2.gif','logo');</v>
      </c>
    </row>
    <row r="161" spans="1:5" ht="15" customHeight="1">
      <c r="A161" s="25">
        <v>160</v>
      </c>
      <c r="B161" s="25">
        <v>85</v>
      </c>
      <c r="C161" s="25" t="s">
        <v>755</v>
      </c>
      <c r="D161" s="25" t="s">
        <v>5796</v>
      </c>
      <c r="E161" t="str">
        <f t="shared" si="2"/>
        <v>INSERT INTO `photos2`(`photoId`, `restId`, `url`, `type`) VALUES (160,85,'Sukho1.jpg','banner');</v>
      </c>
    </row>
    <row r="162" spans="1:5">
      <c r="A162" s="25">
        <v>161</v>
      </c>
      <c r="B162" s="17">
        <v>86</v>
      </c>
      <c r="C162" s="17" t="s">
        <v>756</v>
      </c>
      <c r="D162" s="17" t="s">
        <v>5795</v>
      </c>
      <c r="E162" t="str">
        <f t="shared" si="2"/>
        <v>INSERT INTO `photos2`(`photoId`, `restId`, `url`, `type`) VALUES (161,86,'Sukho2.gif','logo');</v>
      </c>
    </row>
    <row r="163" spans="1:5" ht="15" customHeight="1">
      <c r="A163" s="25">
        <v>162</v>
      </c>
      <c r="B163" s="25">
        <v>86</v>
      </c>
      <c r="C163" s="25" t="s">
        <v>755</v>
      </c>
      <c r="D163" s="25" t="s">
        <v>5796</v>
      </c>
      <c r="E163" t="str">
        <f t="shared" si="2"/>
        <v>INSERT INTO `photos2`(`photoId`, `restId`, `url`, `type`) VALUES (162,86,'Sukho1.jpg','banner');</v>
      </c>
    </row>
    <row r="164" spans="1:5" ht="15" customHeight="1">
      <c r="A164" s="25">
        <v>163</v>
      </c>
      <c r="B164" s="25">
        <v>87</v>
      </c>
      <c r="C164" s="25" t="s">
        <v>769</v>
      </c>
      <c r="D164" s="25" t="s">
        <v>5795</v>
      </c>
      <c r="E164" t="str">
        <f t="shared" si="2"/>
        <v>INSERT INTO `photos2`(`photoId`, `restId`, `url`, `type`) VALUES (163,87,'lathai3.jpg','logo');</v>
      </c>
    </row>
    <row r="165" spans="1:5">
      <c r="A165" s="25">
        <v>164</v>
      </c>
      <c r="B165" s="17">
        <v>87</v>
      </c>
      <c r="C165" s="17" t="s">
        <v>768</v>
      </c>
      <c r="D165" s="17" t="s">
        <v>5798</v>
      </c>
      <c r="E165" t="str">
        <f t="shared" si="2"/>
        <v>INSERT INTO `photos2`(`photoId`, `restId`, `url`, `type`) VALUES (164,87,'lathai2.jpg','slider');</v>
      </c>
    </row>
    <row r="166" spans="1:5" ht="15" customHeight="1">
      <c r="A166" s="25">
        <v>165</v>
      </c>
      <c r="B166" s="25">
        <v>87</v>
      </c>
      <c r="C166" s="25" t="s">
        <v>767</v>
      </c>
      <c r="D166" s="25" t="s">
        <v>5796</v>
      </c>
      <c r="E166" t="str">
        <f t="shared" si="2"/>
        <v>INSERT INTO `photos2`(`photoId`, `restId`, `url`, `type`) VALUES (165,87,'lathai1.jpg','banner');</v>
      </c>
    </row>
    <row r="167" spans="1:5">
      <c r="A167" s="25">
        <v>166</v>
      </c>
      <c r="B167" s="17">
        <v>88</v>
      </c>
      <c r="C167" s="17" t="s">
        <v>777</v>
      </c>
      <c r="D167" s="17" t="s">
        <v>5795</v>
      </c>
      <c r="E167" t="str">
        <f t="shared" si="2"/>
        <v>INSERT INTO `photos2`(`photoId`, `restId`, `url`, `type`) VALUES (166,88,'fresco2.jpg','logo');</v>
      </c>
    </row>
    <row r="168" spans="1:5" ht="15" customHeight="1">
      <c r="A168" s="25">
        <v>167</v>
      </c>
      <c r="B168" s="25">
        <v>88</v>
      </c>
      <c r="C168" s="25" t="s">
        <v>776</v>
      </c>
      <c r="D168" s="25" t="s">
        <v>5796</v>
      </c>
      <c r="E168" t="str">
        <f t="shared" si="2"/>
        <v>INSERT INTO `photos2`(`photoId`, `restId`, `url`, `type`) VALUES (167,88,'Fresco1.jpg','banner');</v>
      </c>
    </row>
    <row r="169" spans="1:5">
      <c r="A169" s="25">
        <v>168</v>
      </c>
      <c r="B169" s="17">
        <v>89</v>
      </c>
      <c r="C169" s="17" t="s">
        <v>784</v>
      </c>
      <c r="D169" s="17" t="s">
        <v>5795</v>
      </c>
      <c r="E169" t="str">
        <f t="shared" si="2"/>
        <v>INSERT INTO `photos2`(`photoId`, `restId`, `url`, `type`) VALUES (168,89,'canalstreet2.png','logo');</v>
      </c>
    </row>
    <row r="170" spans="1:5" ht="15" customHeight="1">
      <c r="A170" s="25">
        <v>169</v>
      </c>
      <c r="B170" s="25">
        <v>89</v>
      </c>
      <c r="C170" s="25" t="s">
        <v>783</v>
      </c>
      <c r="D170" s="25" t="s">
        <v>5796</v>
      </c>
      <c r="E170" t="str">
        <f t="shared" si="2"/>
        <v>INSERT INTO `photos2`(`photoId`, `restId`, `url`, `type`) VALUES (169,89,'canal-street1.jpg','banner');</v>
      </c>
    </row>
    <row r="171" spans="1:5" ht="15" customHeight="1">
      <c r="A171" s="25">
        <v>170</v>
      </c>
      <c r="B171" s="25">
        <v>90</v>
      </c>
      <c r="C171" s="25" t="s">
        <v>794</v>
      </c>
      <c r="D171" s="25" t="s">
        <v>5795</v>
      </c>
      <c r="E171" t="str">
        <f t="shared" si="2"/>
        <v>INSERT INTO `photos2`(`photoId`, `restId`, `url`, `type`) VALUES (170,90,'green-goddess3.jpg','logo');</v>
      </c>
    </row>
    <row r="172" spans="1:5">
      <c r="A172" s="25">
        <v>171</v>
      </c>
      <c r="B172" s="17">
        <v>90</v>
      </c>
      <c r="C172" s="17" t="s">
        <v>793</v>
      </c>
      <c r="D172" s="17" t="s">
        <v>5798</v>
      </c>
      <c r="E172" t="str">
        <f t="shared" si="2"/>
        <v>INSERT INTO `photos2`(`photoId`, `restId`, `url`, `type`) VALUES (171,90,'green-goddess2.jpg','slider');</v>
      </c>
    </row>
    <row r="173" spans="1:5" ht="15" customHeight="1">
      <c r="A173" s="25">
        <v>172</v>
      </c>
      <c r="B173" s="25">
        <v>90</v>
      </c>
      <c r="C173" s="25" t="s">
        <v>792</v>
      </c>
      <c r="D173" s="25" t="s">
        <v>5796</v>
      </c>
      <c r="E173" t="str">
        <f t="shared" si="2"/>
        <v>INSERT INTO `photos2`(`photoId`, `restId`, `url`, `type`) VALUES (172,90,'green-goddess1.jpg','banner');</v>
      </c>
    </row>
    <row r="174" spans="1:5">
      <c r="A174" s="25">
        <v>173</v>
      </c>
      <c r="B174" s="17">
        <v>91</v>
      </c>
      <c r="C174" s="17" t="s">
        <v>802</v>
      </c>
      <c r="D174" s="17" t="s">
        <v>5795</v>
      </c>
      <c r="E174" t="str">
        <f t="shared" si="2"/>
        <v>INSERT INTO `photos2`(`photoId`, `restId`, `url`, `type`) VALUES (173,91,'eleven792.jpeg','logo');</v>
      </c>
    </row>
    <row r="175" spans="1:5" ht="15" customHeight="1">
      <c r="A175" s="25">
        <v>174</v>
      </c>
      <c r="B175" s="25">
        <v>91</v>
      </c>
      <c r="C175" s="25" t="s">
        <v>801</v>
      </c>
      <c r="D175" s="25" t="s">
        <v>5796</v>
      </c>
      <c r="E175" t="str">
        <f t="shared" si="2"/>
        <v>INSERT INTO `photos2`(`photoId`, `restId`, `url`, `type`) VALUES (174,91,'eleven791.jpg','banner');</v>
      </c>
    </row>
    <row r="176" spans="1:5">
      <c r="A176" s="25">
        <v>175</v>
      </c>
      <c r="B176" s="17">
        <v>92</v>
      </c>
      <c r="C176" s="17" t="s">
        <v>810</v>
      </c>
      <c r="D176" s="17" t="s">
        <v>5795</v>
      </c>
      <c r="E176" t="str">
        <f t="shared" si="2"/>
        <v>INSERT INTO `photos2`(`photoId`, `restId`, `url`, `type`) VALUES (175,92,'vincents2.png','logo');</v>
      </c>
    </row>
    <row r="177" spans="1:5" ht="15" customHeight="1">
      <c r="A177" s="25">
        <v>176</v>
      </c>
      <c r="B177" s="25">
        <v>92</v>
      </c>
      <c r="C177" s="25" t="s">
        <v>809</v>
      </c>
      <c r="D177" s="25" t="s">
        <v>5796</v>
      </c>
      <c r="E177" t="str">
        <f t="shared" si="2"/>
        <v>INSERT INTO `photos2`(`photoId`, `restId`, `url`, `type`) VALUES (176,92,'Vincents1.jpg','banner');</v>
      </c>
    </row>
    <row r="178" spans="1:5">
      <c r="A178" s="25">
        <v>177</v>
      </c>
      <c r="B178" s="17">
        <v>93</v>
      </c>
      <c r="C178" s="17" t="s">
        <v>810</v>
      </c>
      <c r="D178" s="17" t="s">
        <v>5795</v>
      </c>
      <c r="E178" t="str">
        <f t="shared" si="2"/>
        <v>INSERT INTO `photos2`(`photoId`, `restId`, `url`, `type`) VALUES (177,93,'vincents2.png','logo');</v>
      </c>
    </row>
    <row r="179" spans="1:5" ht="15" customHeight="1">
      <c r="A179" s="25">
        <v>178</v>
      </c>
      <c r="B179" s="25">
        <v>93</v>
      </c>
      <c r="C179" s="25" t="s">
        <v>809</v>
      </c>
      <c r="D179" s="25" t="s">
        <v>5796</v>
      </c>
      <c r="E179" t="str">
        <f t="shared" si="2"/>
        <v>INSERT INTO `photos2`(`photoId`, `restId`, `url`, `type`) VALUES (178,93,'Vincents1.jpg','banner');</v>
      </c>
    </row>
    <row r="180" spans="1:5">
      <c r="A180" s="25">
        <v>179</v>
      </c>
      <c r="B180" s="17">
        <v>94</v>
      </c>
      <c r="C180" s="17" t="s">
        <v>823</v>
      </c>
      <c r="D180" s="17" t="s">
        <v>5795</v>
      </c>
      <c r="E180" t="str">
        <f t="shared" si="2"/>
        <v>INSERT INTO `photos2`(`photoId`, `restId`, `url`, `type`) VALUES (179,94,'august2.png','logo');</v>
      </c>
    </row>
    <row r="181" spans="1:5" ht="15" customHeight="1">
      <c r="A181" s="25">
        <v>180</v>
      </c>
      <c r="B181" s="25">
        <v>94</v>
      </c>
      <c r="C181" s="25" t="s">
        <v>822</v>
      </c>
      <c r="D181" s="25" t="s">
        <v>5796</v>
      </c>
      <c r="E181" t="str">
        <f t="shared" si="2"/>
        <v>INSERT INTO `photos2`(`photoId`, `restId`, `url`, `type`) VALUES (180,94,'august1.jpg','banner');</v>
      </c>
    </row>
    <row r="182" spans="1:5" ht="15" customHeight="1">
      <c r="A182" s="25">
        <v>181</v>
      </c>
      <c r="B182" s="25">
        <v>95</v>
      </c>
      <c r="C182" s="25" t="s">
        <v>836</v>
      </c>
      <c r="D182" s="25" t="s">
        <v>5795</v>
      </c>
      <c r="E182" t="str">
        <f t="shared" si="2"/>
        <v>INSERT INTO `photos2`(`photoId`, `restId`, `url`, `type`) VALUES (181,95,'Havana3.png','logo');</v>
      </c>
    </row>
    <row r="183" spans="1:5">
      <c r="A183" s="25">
        <v>182</v>
      </c>
      <c r="B183" s="17">
        <v>95</v>
      </c>
      <c r="C183" s="17" t="s">
        <v>835</v>
      </c>
      <c r="D183" s="17" t="s">
        <v>5798</v>
      </c>
      <c r="E183" t="str">
        <f t="shared" si="2"/>
        <v>INSERT INTO `photos2`(`photoId`, `restId`, `url`, `type`) VALUES (182,95,'havana2.gif','slider');</v>
      </c>
    </row>
    <row r="184" spans="1:5" ht="15" customHeight="1">
      <c r="A184" s="25">
        <v>183</v>
      </c>
      <c r="B184" s="25">
        <v>95</v>
      </c>
      <c r="C184" s="25" t="s">
        <v>834</v>
      </c>
      <c r="D184" s="25" t="s">
        <v>5796</v>
      </c>
      <c r="E184" t="str">
        <f t="shared" si="2"/>
        <v>INSERT INTO `photos2`(`photoId`, `restId`, `url`, `type`) VALUES (183,95,'havana1.jpg','banner');</v>
      </c>
    </row>
    <row r="185" spans="1:5" ht="15" customHeight="1">
      <c r="A185" s="25">
        <v>184</v>
      </c>
      <c r="B185" s="25">
        <v>96</v>
      </c>
      <c r="C185" s="25" t="s">
        <v>847</v>
      </c>
      <c r="D185" s="25" t="s">
        <v>5795</v>
      </c>
      <c r="E185" t="str">
        <f t="shared" si="2"/>
        <v>INSERT INTO `photos2`(`photoId`, `restId`, `url`, `type`) VALUES (184,96,'bonchaz3.jpg','logo');</v>
      </c>
    </row>
    <row r="186" spans="1:5">
      <c r="A186" s="25">
        <v>185</v>
      </c>
      <c r="B186" s="17">
        <v>96</v>
      </c>
      <c r="C186" s="17" t="s">
        <v>846</v>
      </c>
      <c r="D186" s="17" t="s">
        <v>5798</v>
      </c>
      <c r="E186" t="str">
        <f t="shared" si="2"/>
        <v>INSERT INTO `photos2`(`photoId`, `restId`, `url`, `type`) VALUES (185,96,'bonchaz2.jpg','slider');</v>
      </c>
    </row>
    <row r="187" spans="1:5" ht="15" customHeight="1">
      <c r="A187" s="25">
        <v>186</v>
      </c>
      <c r="B187" s="25">
        <v>96</v>
      </c>
      <c r="C187" s="25" t="s">
        <v>845</v>
      </c>
      <c r="D187" s="25" t="s">
        <v>5796</v>
      </c>
      <c r="E187" t="str">
        <f t="shared" si="2"/>
        <v>INSERT INTO `photos2`(`photoId`, `restId`, `url`, `type`) VALUES (186,96,'Bonchaz1.jpg','banner');</v>
      </c>
    </row>
    <row r="188" spans="1:5" ht="15" customHeight="1">
      <c r="A188" s="25">
        <v>187</v>
      </c>
      <c r="B188" s="25">
        <v>97</v>
      </c>
      <c r="C188" s="25" t="s">
        <v>858</v>
      </c>
      <c r="D188" s="25" t="s">
        <v>5795</v>
      </c>
      <c r="E188" t="str">
        <f t="shared" si="2"/>
        <v>INSERT INTO `photos2`(`photoId`, `restId`, `url`, `type`) VALUES (187,97,'charles-bar3.png','logo');</v>
      </c>
    </row>
    <row r="189" spans="1:5">
      <c r="A189" s="25">
        <v>188</v>
      </c>
      <c r="B189" s="17">
        <v>97</v>
      </c>
      <c r="C189" s="17" t="s">
        <v>857</v>
      </c>
      <c r="D189" s="17" t="s">
        <v>5798</v>
      </c>
      <c r="E189" t="str">
        <f t="shared" si="2"/>
        <v>INSERT INTO `photos2`(`photoId`, `restId`, `url`, `type`) VALUES (188,97,'charles-bar2.jpg','slider');</v>
      </c>
    </row>
    <row r="190" spans="1:5" ht="15" customHeight="1">
      <c r="A190" s="25">
        <v>189</v>
      </c>
      <c r="B190" s="25">
        <v>97</v>
      </c>
      <c r="C190" s="25" t="s">
        <v>856</v>
      </c>
      <c r="D190" s="25" t="s">
        <v>5796</v>
      </c>
      <c r="E190" t="str">
        <f t="shared" si="2"/>
        <v>INSERT INTO `photos2`(`photoId`, `restId`, `url`, `type`) VALUES (189,97,'charles-bar1.jpg','banner');</v>
      </c>
    </row>
    <row r="191" spans="1:5" ht="15" customHeight="1">
      <c r="A191" s="25">
        <v>190</v>
      </c>
      <c r="B191" s="25">
        <v>98</v>
      </c>
      <c r="C191" s="25" t="s">
        <v>868</v>
      </c>
      <c r="D191" s="25" t="s">
        <v>5795</v>
      </c>
      <c r="E191" t="str">
        <f t="shared" si="2"/>
        <v>INSERT INTO `photos2`(`photoId`, `restId`, `url`, `type`) VALUES (190,98,'CaffeDeLuca3.jpg','logo');</v>
      </c>
    </row>
    <row r="192" spans="1:5">
      <c r="A192" s="25">
        <v>191</v>
      </c>
      <c r="B192" s="17">
        <v>98</v>
      </c>
      <c r="C192" s="17" t="s">
        <v>867</v>
      </c>
      <c r="D192" s="17" t="s">
        <v>5798</v>
      </c>
      <c r="E192" t="str">
        <f t="shared" si="2"/>
        <v>INSERT INTO `photos2`(`photoId`, `restId`, `url`, `type`) VALUES (191,98,'caffedeluca2.jpg','slider');</v>
      </c>
    </row>
    <row r="193" spans="1:5" ht="15" customHeight="1">
      <c r="A193" s="25">
        <v>192</v>
      </c>
      <c r="B193" s="25">
        <v>98</v>
      </c>
      <c r="C193" s="25" t="s">
        <v>866</v>
      </c>
      <c r="D193" s="25" t="s">
        <v>5796</v>
      </c>
      <c r="E193" t="str">
        <f t="shared" si="2"/>
        <v>INSERT INTO `photos2`(`photoId`, `restId`, `url`, `type`) VALUES (192,98,'Caffedeluca1.jpg','banner');</v>
      </c>
    </row>
    <row r="194" spans="1:5" ht="15" customHeight="1">
      <c r="A194" s="25">
        <v>193</v>
      </c>
      <c r="B194" s="25">
        <v>99</v>
      </c>
      <c r="C194" s="25" t="s">
        <v>878</v>
      </c>
      <c r="D194" s="25" t="s">
        <v>5795</v>
      </c>
      <c r="E194" t="str">
        <f t="shared" si="2"/>
        <v>INSERT INTO `photos2`(`photoId`, `restId`, `url`, `type`) VALUES (193,99,'winberies3.jpg','logo');</v>
      </c>
    </row>
    <row r="195" spans="1:5">
      <c r="A195" s="25">
        <v>194</v>
      </c>
      <c r="B195" s="17">
        <v>99</v>
      </c>
      <c r="C195" s="17" t="s">
        <v>877</v>
      </c>
      <c r="D195" s="17" t="s">
        <v>5798</v>
      </c>
      <c r="E195" t="str">
        <f t="shared" ref="E195:E258" si="3">"INSERT INTO `photos2`(`photoId`, `restId`, `url`, `type`) VALUES (" &amp; A195 &amp; "," &amp; B195 &amp; "," &amp; CONCATENATE("'",C195,"'") &amp; "," &amp; CONCATENATE("'",D195,"'") &amp; ");"</f>
        <v>INSERT INTO `photos2`(`photoId`, `restId`, `url`, `type`) VALUES (194,99,'winberies2.jpg','slider');</v>
      </c>
    </row>
    <row r="196" spans="1:5" ht="15" customHeight="1">
      <c r="A196" s="25">
        <v>195</v>
      </c>
      <c r="B196" s="25">
        <v>99</v>
      </c>
      <c r="C196" s="25" t="s">
        <v>876</v>
      </c>
      <c r="D196" s="25" t="s">
        <v>5796</v>
      </c>
      <c r="E196" t="str">
        <f t="shared" si="3"/>
        <v>INSERT INTO `photos2`(`photoId`, `restId`, `url`, `type`) VALUES (195,99,'winberies1.jpg','banner');</v>
      </c>
    </row>
    <row r="197" spans="1:5" ht="15" customHeight="1">
      <c r="A197" s="25">
        <v>196</v>
      </c>
      <c r="B197" s="25">
        <v>100</v>
      </c>
      <c r="C197" s="25" t="s">
        <v>889</v>
      </c>
      <c r="D197" s="25" t="s">
        <v>5795</v>
      </c>
      <c r="E197" t="str">
        <f t="shared" si="3"/>
        <v>INSERT INTO `photos2`(`photoId`, `restId`, `url`, `type`) VALUES (196,100,'Stanleyschgo3.jpg','logo');</v>
      </c>
    </row>
    <row r="198" spans="1:5">
      <c r="A198" s="25">
        <v>197</v>
      </c>
      <c r="B198" s="17">
        <v>100</v>
      </c>
      <c r="C198" s="17" t="s">
        <v>888</v>
      </c>
      <c r="D198" s="17" t="s">
        <v>5798</v>
      </c>
      <c r="E198" t="str">
        <f t="shared" si="3"/>
        <v>INSERT INTO `photos2`(`photoId`, `restId`, `url`, `type`) VALUES (197,100,'Stanleyschgo2.jpg','slider');</v>
      </c>
    </row>
    <row r="199" spans="1:5" ht="15" customHeight="1">
      <c r="A199" s="25">
        <v>198</v>
      </c>
      <c r="B199" s="25">
        <v>100</v>
      </c>
      <c r="C199" s="25" t="s">
        <v>887</v>
      </c>
      <c r="D199" s="25" t="s">
        <v>5796</v>
      </c>
      <c r="E199" t="str">
        <f t="shared" si="3"/>
        <v>INSERT INTO `photos2`(`photoId`, `restId`, `url`, `type`) VALUES (198,100,'stanleyschgo1.jpg','banner');</v>
      </c>
    </row>
    <row r="200" spans="1:5">
      <c r="A200" s="25">
        <v>199</v>
      </c>
      <c r="B200" s="17">
        <v>101</v>
      </c>
      <c r="C200" s="17" t="s">
        <v>899</v>
      </c>
      <c r="D200" s="17" t="s">
        <v>5795</v>
      </c>
      <c r="E200" t="str">
        <f t="shared" si="3"/>
        <v>INSERT INTO `photos2`(`photoId`, `restId`, `url`, `type`) VALUES (199,101,'citygate2.gif','logo');</v>
      </c>
    </row>
    <row r="201" spans="1:5" ht="15" customHeight="1">
      <c r="A201" s="25">
        <v>200</v>
      </c>
      <c r="B201" s="25">
        <v>101</v>
      </c>
      <c r="C201" s="25" t="s">
        <v>898</v>
      </c>
      <c r="D201" s="25" t="s">
        <v>5796</v>
      </c>
      <c r="E201" t="str">
        <f t="shared" si="3"/>
        <v>INSERT INTO `photos2`(`photoId`, `restId`, `url`, `type`) VALUES (200,101,'CityGate1.jpg','banner');</v>
      </c>
    </row>
    <row r="202" spans="1:5">
      <c r="A202" s="25">
        <v>201</v>
      </c>
      <c r="B202" s="17">
        <v>102</v>
      </c>
      <c r="C202" s="17" t="s">
        <v>907</v>
      </c>
      <c r="D202" s="17" t="s">
        <v>5795</v>
      </c>
      <c r="E202" t="str">
        <f t="shared" si="3"/>
        <v>INSERT INTO `photos2`(`photoId`, `restId`, `url`, `type`) VALUES (201,102,'angelis2.jpg','logo');</v>
      </c>
    </row>
    <row r="203" spans="1:5" ht="15" customHeight="1">
      <c r="A203" s="25">
        <v>202</v>
      </c>
      <c r="B203" s="25">
        <v>102</v>
      </c>
      <c r="C203" s="25" t="s">
        <v>906</v>
      </c>
      <c r="D203" s="25" t="s">
        <v>5796</v>
      </c>
      <c r="E203" t="str">
        <f t="shared" si="3"/>
        <v>INSERT INTO `photos2`(`photoId`, `restId`, `url`, `type`) VALUES (202,102,'angelis1.jpg','banner');</v>
      </c>
    </row>
    <row r="204" spans="1:5" ht="15" customHeight="1">
      <c r="A204" s="25">
        <v>203</v>
      </c>
      <c r="B204" s="25">
        <v>103</v>
      </c>
      <c r="C204" s="25" t="s">
        <v>917</v>
      </c>
      <c r="D204" s="25" t="s">
        <v>5795</v>
      </c>
      <c r="E204" t="str">
        <f t="shared" si="3"/>
        <v>INSERT INTO `photos2`(`photoId`, `restId`, `url`, `type`) VALUES (203,103,'lacasita3.jpg','logo');</v>
      </c>
    </row>
    <row r="205" spans="1:5">
      <c r="A205" s="25">
        <v>204</v>
      </c>
      <c r="B205" s="17">
        <v>103</v>
      </c>
      <c r="C205" s="17" t="s">
        <v>916</v>
      </c>
      <c r="D205" s="17" t="s">
        <v>5798</v>
      </c>
      <c r="E205" t="str">
        <f t="shared" si="3"/>
        <v>INSERT INTO `photos2`(`photoId`, `restId`, `url`, `type`) VALUES (204,103,'lacasita2.jpg','slider');</v>
      </c>
    </row>
    <row r="206" spans="1:5" ht="15" customHeight="1">
      <c r="A206" s="25">
        <v>205</v>
      </c>
      <c r="B206" s="25">
        <v>103</v>
      </c>
      <c r="C206" s="25" t="s">
        <v>915</v>
      </c>
      <c r="D206" s="25" t="s">
        <v>5796</v>
      </c>
      <c r="E206" t="str">
        <f t="shared" si="3"/>
        <v>INSERT INTO `photos2`(`photoId`, `restId`, `url`, `type`) VALUES (205,103,'lacasita1.jpg','banner');</v>
      </c>
    </row>
    <row r="207" spans="1:5" ht="15" customHeight="1">
      <c r="A207" s="25">
        <v>206</v>
      </c>
      <c r="B207" s="25">
        <v>104</v>
      </c>
      <c r="C207" s="25" t="s">
        <v>925</v>
      </c>
      <c r="D207" s="25" t="s">
        <v>5795</v>
      </c>
      <c r="E207" t="str">
        <f t="shared" si="3"/>
        <v>INSERT INTO `photos2`(`photoId`, `restId`, `url`, `type`) VALUES (206,104,'el-gato-negro2.jpg','logo');</v>
      </c>
    </row>
    <row r="208" spans="1:5" ht="15" customHeight="1">
      <c r="A208" s="25">
        <v>207</v>
      </c>
      <c r="B208" s="25">
        <v>105</v>
      </c>
      <c r="C208" s="25" t="s">
        <v>925</v>
      </c>
      <c r="D208" s="25" t="s">
        <v>5795</v>
      </c>
      <c r="E208" t="str">
        <f t="shared" si="3"/>
        <v>INSERT INTO `photos2`(`photoId`, `restId`, `url`, `type`) VALUES (207,105,'el-gato-negro2.jpg','logo');</v>
      </c>
    </row>
    <row r="209" spans="1:5" ht="15" customHeight="1">
      <c r="A209" s="25">
        <v>208</v>
      </c>
      <c r="B209" s="25">
        <v>106</v>
      </c>
      <c r="C209" s="25" t="s">
        <v>938</v>
      </c>
      <c r="D209" s="25" t="s">
        <v>5795</v>
      </c>
      <c r="E209" t="str">
        <f t="shared" si="3"/>
        <v>INSERT INTO `photos2`(`photoId`, `restId`, `url`, `type`) VALUES (208,106,'Hugos-IR1.jpg','logo');</v>
      </c>
    </row>
    <row r="210" spans="1:5">
      <c r="A210" s="25">
        <v>209</v>
      </c>
      <c r="B210" s="17">
        <v>107</v>
      </c>
      <c r="C210" s="17" t="s">
        <v>946</v>
      </c>
      <c r="D210" s="17" t="s">
        <v>5795</v>
      </c>
      <c r="E210" t="str">
        <f t="shared" si="3"/>
        <v>INSERT INTO `photos2`(`photoId`, `restId`, `url`, `type`) VALUES (209,107,'el-colibri2.jpg','logo');</v>
      </c>
    </row>
    <row r="211" spans="1:5" ht="15" customHeight="1">
      <c r="A211" s="25">
        <v>210</v>
      </c>
      <c r="B211" s="25">
        <v>107</v>
      </c>
      <c r="C211" s="25" t="s">
        <v>945</v>
      </c>
      <c r="D211" s="25" t="s">
        <v>5796</v>
      </c>
      <c r="E211" t="str">
        <f t="shared" si="3"/>
        <v>INSERT INTO `photos2`(`photoId`, `restId`, `url`, `type`) VALUES (210,107,'el-colibri1.jpg','banner');</v>
      </c>
    </row>
    <row r="212" spans="1:5">
      <c r="A212" s="25">
        <v>211</v>
      </c>
      <c r="B212" s="17">
        <v>108</v>
      </c>
      <c r="C212" s="17" t="s">
        <v>954</v>
      </c>
      <c r="D212" s="17" t="s">
        <v>5795</v>
      </c>
      <c r="E212" t="str">
        <f t="shared" si="3"/>
        <v>INSERT INTO `photos2`(`photoId`, `restId`, `url`, `type`) VALUES (211,108,'mendocinofarms2.png','logo');</v>
      </c>
    </row>
    <row r="213" spans="1:5" ht="15" customHeight="1">
      <c r="A213" s="25">
        <v>212</v>
      </c>
      <c r="B213" s="25">
        <v>108</v>
      </c>
      <c r="C213" s="25" t="s">
        <v>953</v>
      </c>
      <c r="D213" s="25" t="s">
        <v>5796</v>
      </c>
      <c r="E213" t="str">
        <f t="shared" si="3"/>
        <v>INSERT INTO `photos2`(`photoId`, `restId`, `url`, `type`) VALUES (212,108,'mendocinofarmsMarina1.jpg','banner');</v>
      </c>
    </row>
    <row r="214" spans="1:5" ht="15" customHeight="1">
      <c r="A214" s="25">
        <v>213</v>
      </c>
      <c r="B214" s="25">
        <v>109</v>
      </c>
      <c r="C214" s="25" t="s">
        <v>962</v>
      </c>
      <c r="D214" s="25" t="s">
        <v>5795</v>
      </c>
      <c r="E214" t="str">
        <f t="shared" si="3"/>
        <v>INSERT INTO `photos2`(`photoId`, `restId`, `url`, `type`) VALUES (213,109,'bottega-louie3.gif','logo');</v>
      </c>
    </row>
    <row r="215" spans="1:5">
      <c r="A215" s="25">
        <v>214</v>
      </c>
      <c r="B215" s="17">
        <v>109</v>
      </c>
      <c r="C215" s="17" t="s">
        <v>961</v>
      </c>
      <c r="D215" s="17" t="s">
        <v>5798</v>
      </c>
      <c r="E215" t="str">
        <f t="shared" si="3"/>
        <v>INSERT INTO `photos2`(`photoId`, `restId`, `url`, `type`) VALUES (214,109,'bottega-louie2.jpg','slider');</v>
      </c>
    </row>
    <row r="216" spans="1:5" ht="15" customHeight="1">
      <c r="A216" s="25">
        <v>215</v>
      </c>
      <c r="B216" s="25">
        <v>109</v>
      </c>
      <c r="C216" s="25" t="s">
        <v>960</v>
      </c>
      <c r="D216" s="25" t="s">
        <v>5796</v>
      </c>
      <c r="E216" t="str">
        <f t="shared" si="3"/>
        <v>INSERT INTO `photos2`(`photoId`, `restId`, `url`, `type`) VALUES (215,109,'Bottega-Louie1.jpg','banner');</v>
      </c>
    </row>
    <row r="217" spans="1:5">
      <c r="A217" s="25">
        <v>216</v>
      </c>
      <c r="B217" s="17">
        <v>110</v>
      </c>
      <c r="C217" s="17" t="s">
        <v>971</v>
      </c>
      <c r="D217" s="17" t="s">
        <v>5795</v>
      </c>
      <c r="E217" t="str">
        <f t="shared" si="3"/>
        <v>INSERT INTO `photos2`(`photoId`, `restId`, `url`, `type`) VALUES (216,110,'the-palace-grill2.jpg','logo');</v>
      </c>
    </row>
    <row r="218" spans="1:5" ht="15" customHeight="1">
      <c r="A218" s="25">
        <v>217</v>
      </c>
      <c r="B218" s="25">
        <v>110</v>
      </c>
      <c r="C218" s="25" t="s">
        <v>970</v>
      </c>
      <c r="D218" s="25" t="s">
        <v>5796</v>
      </c>
      <c r="E218" t="str">
        <f t="shared" si="3"/>
        <v>INSERT INTO `photos2`(`photoId`, `restId`, `url`, `type`) VALUES (217,110,'The-Palace-Grill1.jpg','banner');</v>
      </c>
    </row>
    <row r="219" spans="1:5">
      <c r="A219" s="25">
        <v>218</v>
      </c>
      <c r="B219" s="17">
        <v>111</v>
      </c>
      <c r="C219" s="17" t="s">
        <v>980</v>
      </c>
      <c r="D219" s="17" t="s">
        <v>5795</v>
      </c>
      <c r="E219" t="str">
        <f t="shared" si="3"/>
        <v>INSERT INTO `photos2`(`photoId`, `restId`, `url`, `type`) VALUES (218,111,'cerverceria2.jpg','logo');</v>
      </c>
    </row>
    <row r="220" spans="1:5" ht="15" customHeight="1">
      <c r="A220" s="25">
        <v>219</v>
      </c>
      <c r="B220" s="25">
        <v>111</v>
      </c>
      <c r="C220" s="25" t="s">
        <v>979</v>
      </c>
      <c r="D220" s="25" t="s">
        <v>5796</v>
      </c>
      <c r="E220" t="str">
        <f t="shared" si="3"/>
        <v>INSERT INTO `photos2`(`photoId`, `restId`, `url`, `type`) VALUES (219,111,'cerverceria1.jpg','banner');</v>
      </c>
    </row>
    <row r="221" spans="1:5">
      <c r="A221" s="25">
        <v>220</v>
      </c>
      <c r="B221" s="17">
        <v>112</v>
      </c>
      <c r="C221" s="17" t="s">
        <v>990</v>
      </c>
      <c r="D221" s="17" t="s">
        <v>5795</v>
      </c>
      <c r="E221" t="str">
        <f t="shared" si="3"/>
        <v>INSERT INTO `photos2`(`photoId`, `restId`, `url`, `type`) VALUES (220,112,'coi2.jpg','logo');</v>
      </c>
    </row>
    <row r="222" spans="1:5" ht="15" customHeight="1">
      <c r="A222" s="25">
        <v>221</v>
      </c>
      <c r="B222" s="25">
        <v>112</v>
      </c>
      <c r="C222" s="25" t="s">
        <v>989</v>
      </c>
      <c r="D222" s="25" t="s">
        <v>5796</v>
      </c>
      <c r="E222" t="str">
        <f t="shared" si="3"/>
        <v>INSERT INTO `photos2`(`photoId`, `restId`, `url`, `type`) VALUES (221,112,'coi1.jpg','banner');</v>
      </c>
    </row>
    <row r="223" spans="1:5">
      <c r="A223" s="25">
        <v>222</v>
      </c>
      <c r="B223" s="17">
        <v>113</v>
      </c>
      <c r="C223" s="17" t="s">
        <v>999</v>
      </c>
      <c r="D223" s="17" t="s">
        <v>5795</v>
      </c>
      <c r="E223" t="str">
        <f t="shared" si="3"/>
        <v>INSERT INTO `photos2`(`photoId`, `restId`, `url`, `type`) VALUES (222,113,'Fenix542.jpg','logo');</v>
      </c>
    </row>
    <row r="224" spans="1:5" ht="15" customHeight="1">
      <c r="A224" s="25">
        <v>223</v>
      </c>
      <c r="B224" s="25">
        <v>113</v>
      </c>
      <c r="C224" s="25" t="s">
        <v>998</v>
      </c>
      <c r="D224" s="25" t="s">
        <v>5796</v>
      </c>
      <c r="E224" t="str">
        <f t="shared" si="3"/>
        <v>INSERT INTO `photos2`(`photoId`, `restId`, `url`, `type`) VALUES (223,113,'Fenix541.jpg','banner');</v>
      </c>
    </row>
    <row r="225" spans="1:5" ht="15" customHeight="1">
      <c r="A225" s="25">
        <v>224</v>
      </c>
      <c r="B225" s="25">
        <v>114</v>
      </c>
      <c r="C225" s="25" t="s">
        <v>1007</v>
      </c>
      <c r="D225" s="25" t="s">
        <v>5795</v>
      </c>
      <c r="E225" t="str">
        <f t="shared" si="3"/>
        <v>INSERT INTO `photos2`(`photoId`, `restId`, `url`, `type`) VALUES (224,114,'5thqtr1.jpg','logo');</v>
      </c>
    </row>
    <row r="226" spans="1:5">
      <c r="A226" s="25">
        <v>225</v>
      </c>
      <c r="B226" s="17">
        <v>115</v>
      </c>
      <c r="C226" s="17" t="s">
        <v>1017</v>
      </c>
      <c r="D226" s="17" t="s">
        <v>5795</v>
      </c>
      <c r="E226" t="str">
        <f t="shared" si="3"/>
        <v>INSERT INTO `photos2`(`photoId`, `restId`, `url`, `type`) VALUES (225,115,'pourhousevancouver2.jpg','logo');</v>
      </c>
    </row>
    <row r="227" spans="1:5" ht="15" customHeight="1">
      <c r="A227" s="25">
        <v>226</v>
      </c>
      <c r="B227" s="25">
        <v>115</v>
      </c>
      <c r="C227" s="25" t="s">
        <v>1016</v>
      </c>
      <c r="D227" s="25" t="s">
        <v>5796</v>
      </c>
      <c r="E227" t="str">
        <f t="shared" si="3"/>
        <v>INSERT INTO `photos2`(`photoId`, `restId`, `url`, `type`) VALUES (226,115,'pourhousevancouver1.jpg','banner');</v>
      </c>
    </row>
    <row r="228" spans="1:5">
      <c r="A228" s="25">
        <v>227</v>
      </c>
      <c r="B228" s="17">
        <v>116</v>
      </c>
      <c r="C228" s="17" t="s">
        <v>1026</v>
      </c>
      <c r="D228" s="17" t="s">
        <v>5795</v>
      </c>
      <c r="E228" t="str">
        <f t="shared" si="3"/>
        <v>INSERT INTO `photos2`(`photoId`, `restId`, `url`, `type`) VALUES (227,116,'waterst2.gif','logo');</v>
      </c>
    </row>
    <row r="229" spans="1:5" ht="15" customHeight="1">
      <c r="A229" s="25">
        <v>228</v>
      </c>
      <c r="B229" s="25">
        <v>116</v>
      </c>
      <c r="C229" s="25" t="s">
        <v>1025</v>
      </c>
      <c r="D229" s="25" t="s">
        <v>5796</v>
      </c>
      <c r="E229" t="str">
        <f t="shared" si="3"/>
        <v>INSERT INTO `photos2`(`photoId`, `restId`, `url`, `type`) VALUES (228,116,'waterst1.jpg','banner');</v>
      </c>
    </row>
    <row r="230" spans="1:5" ht="15" customHeight="1">
      <c r="A230" s="25">
        <v>229</v>
      </c>
      <c r="B230" s="25">
        <v>117</v>
      </c>
      <c r="C230" s="25" t="s">
        <v>1035</v>
      </c>
      <c r="D230" s="25" t="s">
        <v>5795</v>
      </c>
      <c r="E230" t="str">
        <f t="shared" si="3"/>
        <v>INSERT INTO `photos2`(`photoId`, `restId`, `url`, `type`) VALUES (229,117,'cinema3.jpeg','logo');</v>
      </c>
    </row>
    <row r="231" spans="1:5">
      <c r="A231" s="25">
        <v>230</v>
      </c>
      <c r="B231" s="17">
        <v>117</v>
      </c>
      <c r="C231" s="17" t="s">
        <v>1034</v>
      </c>
      <c r="D231" s="17" t="s">
        <v>5798</v>
      </c>
      <c r="E231" t="str">
        <f t="shared" si="3"/>
        <v>INSERT INTO `photos2`(`photoId`, `restId`, `url`, `type`) VALUES (230,117,'cinema2.jpg','slider');</v>
      </c>
    </row>
    <row r="232" spans="1:5" ht="15" customHeight="1">
      <c r="A232" s="25">
        <v>231</v>
      </c>
      <c r="B232" s="25">
        <v>117</v>
      </c>
      <c r="C232" s="25" t="s">
        <v>1033</v>
      </c>
      <c r="D232" s="25" t="s">
        <v>5796</v>
      </c>
      <c r="E232" t="str">
        <f t="shared" si="3"/>
        <v>INSERT INTO `photos2`(`photoId`, `restId`, `url`, `type`) VALUES (231,117,'cinema1.jpg','banner');</v>
      </c>
    </row>
    <row r="233" spans="1:5" ht="15" customHeight="1">
      <c r="A233" s="25">
        <v>232</v>
      </c>
      <c r="B233" s="25">
        <v>118</v>
      </c>
      <c r="C233" s="25" t="s">
        <v>1035</v>
      </c>
      <c r="D233" s="25" t="s">
        <v>5795</v>
      </c>
      <c r="E233" t="str">
        <f t="shared" si="3"/>
        <v>INSERT INTO `photos2`(`photoId`, `restId`, `url`, `type`) VALUES (232,118,'cinema3.jpeg','logo');</v>
      </c>
    </row>
    <row r="234" spans="1:5">
      <c r="A234" s="25">
        <v>233</v>
      </c>
      <c r="B234" s="17">
        <v>118</v>
      </c>
      <c r="C234" s="17" t="s">
        <v>1034</v>
      </c>
      <c r="D234" s="17" t="s">
        <v>5798</v>
      </c>
      <c r="E234" t="str">
        <f t="shared" si="3"/>
        <v>INSERT INTO `photos2`(`photoId`, `restId`, `url`, `type`) VALUES (233,118,'cinema2.jpg','slider');</v>
      </c>
    </row>
    <row r="235" spans="1:5" ht="15" customHeight="1">
      <c r="A235" s="25">
        <v>234</v>
      </c>
      <c r="B235" s="25">
        <v>118</v>
      </c>
      <c r="C235" s="25" t="s">
        <v>1033</v>
      </c>
      <c r="D235" s="25" t="s">
        <v>5796</v>
      </c>
      <c r="E235" t="str">
        <f t="shared" si="3"/>
        <v>INSERT INTO `photos2`(`photoId`, `restId`, `url`, `type`) VALUES (234,118,'cinema1.jpg','banner');</v>
      </c>
    </row>
    <row r="236" spans="1:5" ht="15" customHeight="1">
      <c r="A236" s="25">
        <v>235</v>
      </c>
      <c r="B236" s="25">
        <v>119</v>
      </c>
      <c r="C236" s="25" t="s">
        <v>1044</v>
      </c>
      <c r="D236" s="25" t="s">
        <v>5795</v>
      </c>
      <c r="E236" t="str">
        <f t="shared" si="3"/>
        <v>INSERT INTO `photos2`(`photoId`, `restId`, `url`, `type`) VALUES (235,119,'maimexican3.jpg','logo');</v>
      </c>
    </row>
    <row r="237" spans="1:5">
      <c r="A237" s="25">
        <v>236</v>
      </c>
      <c r="B237" s="17">
        <v>119</v>
      </c>
      <c r="C237" s="17" t="s">
        <v>1043</v>
      </c>
      <c r="D237" s="17" t="s">
        <v>5798</v>
      </c>
      <c r="E237" t="str">
        <f t="shared" si="3"/>
        <v>INSERT INTO `photos2`(`photoId`, `restId`, `url`, `type`) VALUES (236,119,'maimexican2.jpg','slider');</v>
      </c>
    </row>
    <row r="238" spans="1:5" ht="15" customHeight="1">
      <c r="A238" s="25">
        <v>237</v>
      </c>
      <c r="B238" s="25">
        <v>119</v>
      </c>
      <c r="C238" s="25" t="s">
        <v>1042</v>
      </c>
      <c r="D238" s="25" t="s">
        <v>5796</v>
      </c>
      <c r="E238" t="str">
        <f t="shared" si="3"/>
        <v>INSERT INTO `photos2`(`photoId`, `restId`, `url`, `type`) VALUES (237,119,'maimexican1.jpg','banner');</v>
      </c>
    </row>
    <row r="239" spans="1:5">
      <c r="A239" s="25">
        <v>238</v>
      </c>
      <c r="B239" s="17">
        <v>120</v>
      </c>
      <c r="C239" s="17" t="s">
        <v>1053</v>
      </c>
      <c r="D239" s="17" t="s">
        <v>5795</v>
      </c>
      <c r="E239" t="str">
        <f t="shared" si="3"/>
        <v>INSERT INTO `photos2`(`photoId`, `restId`, `url`, `type`) VALUES (238,120,'amarone2.png','logo');</v>
      </c>
    </row>
    <row r="240" spans="1:5" ht="15" customHeight="1">
      <c r="A240" s="25">
        <v>239</v>
      </c>
      <c r="B240" s="25">
        <v>120</v>
      </c>
      <c r="C240" s="25" t="s">
        <v>1052</v>
      </c>
      <c r="D240" s="25" t="s">
        <v>5796</v>
      </c>
      <c r="E240" t="str">
        <f t="shared" si="3"/>
        <v>INSERT INTO `photos2`(`photoId`, `restId`, `url`, `type`) VALUES (239,120,'amarone1.jpg','banner');</v>
      </c>
    </row>
    <row r="241" spans="1:5">
      <c r="A241" s="25">
        <v>240</v>
      </c>
      <c r="B241" s="17">
        <v>121</v>
      </c>
      <c r="C241" s="17" t="s">
        <v>4022</v>
      </c>
      <c r="D241" s="17" t="s">
        <v>5795</v>
      </c>
      <c r="E241" t="str">
        <f t="shared" si="3"/>
        <v>INSERT INTO `photos2`(`photoId`, `restId`, `url`, `type`) VALUES (240,121,'barto2ta2.jpg','logo');</v>
      </c>
    </row>
    <row r="242" spans="1:5" ht="15" customHeight="1">
      <c r="A242" s="25">
        <v>241</v>
      </c>
      <c r="B242" s="25">
        <v>121</v>
      </c>
      <c r="C242" s="25" t="s">
        <v>4020</v>
      </c>
      <c r="D242" s="25" t="s">
        <v>5796</v>
      </c>
      <c r="E242" t="str">
        <f t="shared" si="3"/>
        <v>INSERT INTO `photos2`(`photoId`, `restId`, `url`, `type`) VALUES (241,121,'Barto2ta1.jpg','banner');</v>
      </c>
    </row>
    <row r="243" spans="1:5">
      <c r="A243" s="25">
        <v>242</v>
      </c>
      <c r="B243" s="17">
        <v>122</v>
      </c>
      <c r="C243" s="17" t="s">
        <v>1067</v>
      </c>
      <c r="D243" s="17" t="s">
        <v>5795</v>
      </c>
      <c r="E243" t="str">
        <f t="shared" si="3"/>
        <v>INSERT INTO `photos2`(`photoId`, `restId`, `url`, `type`) VALUES (242,122,'TEolives2.jpg','logo');</v>
      </c>
    </row>
    <row r="244" spans="1:5" ht="15" customHeight="1">
      <c r="A244" s="25">
        <v>243</v>
      </c>
      <c r="B244" s="25">
        <v>122</v>
      </c>
      <c r="C244" s="25" t="s">
        <v>1066</v>
      </c>
      <c r="D244" s="25" t="s">
        <v>5796</v>
      </c>
      <c r="E244" t="str">
        <f t="shared" si="3"/>
        <v>INSERT INTO `photos2`(`photoId`, `restId`, `url`, `type`) VALUES (243,122,'Olives1.jpg','banner');</v>
      </c>
    </row>
    <row r="245" spans="1:5">
      <c r="A245" s="25">
        <v>244</v>
      </c>
      <c r="B245" s="17">
        <v>123</v>
      </c>
      <c r="C245" s="17" t="s">
        <v>1073</v>
      </c>
      <c r="D245" s="17" t="s">
        <v>5795</v>
      </c>
      <c r="E245" t="str">
        <f t="shared" si="3"/>
        <v>INSERT INTO `photos2`(`photoId`, `restId`, `url`, `type`) VALUES (244,123,'Circo2.gif','logo');</v>
      </c>
    </row>
    <row r="246" spans="1:5" ht="15" customHeight="1">
      <c r="A246" s="25">
        <v>245</v>
      </c>
      <c r="B246" s="25">
        <v>123</v>
      </c>
      <c r="C246" s="25" t="s">
        <v>1072</v>
      </c>
      <c r="D246" s="25" t="s">
        <v>5796</v>
      </c>
      <c r="E246" t="str">
        <f t="shared" si="3"/>
        <v>INSERT INTO `photos2`(`photoId`, `restId`, `url`, `type`) VALUES (245,123,'Circo1.jpg','banner');</v>
      </c>
    </row>
    <row r="247" spans="1:5">
      <c r="A247" s="25">
        <v>246</v>
      </c>
      <c r="B247" s="17">
        <v>124</v>
      </c>
      <c r="C247" s="17" t="s">
        <v>1079</v>
      </c>
      <c r="D247" s="17" t="s">
        <v>5795</v>
      </c>
      <c r="E247" t="str">
        <f t="shared" si="3"/>
        <v>INSERT INTO `photos2`(`photoId`, `restId`, `url`, `type`) VALUES (246,124,'michael-mina2.jpg','logo');</v>
      </c>
    </row>
    <row r="248" spans="1:5" ht="15" customHeight="1">
      <c r="A248" s="25">
        <v>247</v>
      </c>
      <c r="B248" s="25">
        <v>124</v>
      </c>
      <c r="C248" s="25" t="s">
        <v>1078</v>
      </c>
      <c r="D248" s="25" t="s">
        <v>5796</v>
      </c>
      <c r="E248" t="str">
        <f t="shared" si="3"/>
        <v>INSERT INTO `photos2`(`photoId`, `restId`, `url`, `type`) VALUES (247,124,'Michael-Mina1.jpg','banner');</v>
      </c>
    </row>
    <row r="249" spans="1:5">
      <c r="A249" s="25">
        <v>248</v>
      </c>
      <c r="B249" s="17">
        <v>125</v>
      </c>
      <c r="C249" s="17" t="s">
        <v>1073</v>
      </c>
      <c r="D249" s="17" t="s">
        <v>5795</v>
      </c>
      <c r="E249" t="str">
        <f t="shared" si="3"/>
        <v>INSERT INTO `photos2`(`photoId`, `restId`, `url`, `type`) VALUES (248,125,'Circo2.gif','logo');</v>
      </c>
    </row>
    <row r="250" spans="1:5" ht="15" customHeight="1">
      <c r="A250" s="25">
        <v>249</v>
      </c>
      <c r="B250" s="25">
        <v>125</v>
      </c>
      <c r="C250" s="25" t="s">
        <v>1086</v>
      </c>
      <c r="D250" s="25" t="s">
        <v>5796</v>
      </c>
      <c r="E250" t="str">
        <f t="shared" si="3"/>
        <v>INSERT INTO `photos2`(`photoId`, `restId`, `url`, `type`) VALUES (249,125,'circo-ny1.jpg','banner');</v>
      </c>
    </row>
    <row r="251" spans="1:5">
      <c r="A251" s="25">
        <v>250</v>
      </c>
      <c r="B251" s="17">
        <v>126</v>
      </c>
      <c r="C251" s="17" t="s">
        <v>1093</v>
      </c>
      <c r="D251" s="17" t="s">
        <v>5795</v>
      </c>
      <c r="E251" t="str">
        <f t="shared" si="3"/>
        <v>INSERT INTO `photos2`(`photoId`, `restId`, `url`, `type`) VALUES (250,126,'border-grill2.jpg','logo');</v>
      </c>
    </row>
    <row r="252" spans="1:5" ht="15" customHeight="1">
      <c r="A252" s="25">
        <v>251</v>
      </c>
      <c r="B252" s="25">
        <v>126</v>
      </c>
      <c r="C252" s="25" t="s">
        <v>1092</v>
      </c>
      <c r="D252" s="25" t="s">
        <v>5796</v>
      </c>
      <c r="E252" t="str">
        <f t="shared" si="3"/>
        <v>INSERT INTO `photos2`(`photoId`, `restId`, `url`, `type`) VALUES (251,126,'bordergrill1.jpg','banner');</v>
      </c>
    </row>
    <row r="253" spans="1:5">
      <c r="A253" s="25">
        <v>252</v>
      </c>
      <c r="B253" s="17">
        <v>127</v>
      </c>
      <c r="C253" s="17" t="s">
        <v>1103</v>
      </c>
      <c r="D253" s="17" t="s">
        <v>5795</v>
      </c>
      <c r="E253" t="str">
        <f t="shared" si="3"/>
        <v>INSERT INTO `photos2`(`photoId`, `restId`, `url`, `type`) VALUES (252,127,'bar-masa2.jpg','logo');</v>
      </c>
    </row>
    <row r="254" spans="1:5" ht="15" customHeight="1">
      <c r="A254" s="25">
        <v>253</v>
      </c>
      <c r="B254" s="25">
        <v>127</v>
      </c>
      <c r="C254" s="25" t="s">
        <v>1102</v>
      </c>
      <c r="D254" s="25" t="s">
        <v>5796</v>
      </c>
      <c r="E254" t="str">
        <f t="shared" si="3"/>
        <v>INSERT INTO `photos2`(`photoId`, `restId`, `url`, `type`) VALUES (253,127,'bar-masalv1.jpg','banner');</v>
      </c>
    </row>
    <row r="255" spans="1:5" ht="15" customHeight="1">
      <c r="A255" s="25">
        <v>254</v>
      </c>
      <c r="B255" s="25">
        <v>128</v>
      </c>
      <c r="C255" s="25" t="s">
        <v>1111</v>
      </c>
      <c r="D255" s="25" t="s">
        <v>5795</v>
      </c>
      <c r="E255" t="str">
        <f t="shared" si="3"/>
        <v>INSERT INTO `photos2`(`photoId`, `restId`, `url`, `type`) VALUES (254,128,'julian-serrano3.png','logo');</v>
      </c>
    </row>
    <row r="256" spans="1:5">
      <c r="A256" s="25">
        <v>255</v>
      </c>
      <c r="B256" s="17">
        <v>128</v>
      </c>
      <c r="C256" s="17" t="s">
        <v>1110</v>
      </c>
      <c r="D256" s="17" t="s">
        <v>5798</v>
      </c>
      <c r="E256" t="str">
        <f t="shared" si="3"/>
        <v>INSERT INTO `photos2`(`photoId`, `restId`, `url`, `type`) VALUES (255,128,'julian-serrano2.jpg','slider');</v>
      </c>
    </row>
    <row r="257" spans="1:5" ht="15" customHeight="1">
      <c r="A257" s="25">
        <v>256</v>
      </c>
      <c r="B257" s="25">
        <v>128</v>
      </c>
      <c r="C257" s="25" t="s">
        <v>1109</v>
      </c>
      <c r="D257" s="25" t="s">
        <v>5796</v>
      </c>
      <c r="E257" t="str">
        <f t="shared" si="3"/>
        <v>INSERT INTO `photos2`(`photoId`, `restId`, `url`, `type`) VALUES (256,128,'julian-serrano1.jpg','banner');</v>
      </c>
    </row>
    <row r="258" spans="1:5">
      <c r="A258" s="25">
        <v>257</v>
      </c>
      <c r="B258" s="17">
        <v>129</v>
      </c>
      <c r="C258" s="17" t="s">
        <v>1118</v>
      </c>
      <c r="D258" s="17" t="s">
        <v>5795</v>
      </c>
      <c r="E258" t="str">
        <f t="shared" si="3"/>
        <v>INSERT INTO `photos2`(`photoId`, `restId`, `url`, `type`) VALUES (257,129,'abc-kitchen2.jpg','logo');</v>
      </c>
    </row>
    <row r="259" spans="1:5" ht="15" customHeight="1">
      <c r="A259" s="25">
        <v>258</v>
      </c>
      <c r="B259" s="25">
        <v>129</v>
      </c>
      <c r="C259" s="25" t="s">
        <v>1117</v>
      </c>
      <c r="D259" s="25" t="s">
        <v>5796</v>
      </c>
      <c r="E259" t="str">
        <f t="shared" ref="E259:E322" si="4">"INSERT INTO `photos2`(`photoId`, `restId`, `url`, `type`) VALUES (" &amp; A259 &amp; "," &amp; B259 &amp; "," &amp; CONCATENATE("'",C259,"'") &amp; "," &amp; CONCATENATE("'",D259,"'") &amp; ");"</f>
        <v>INSERT INTO `photos2`(`photoId`, `restId`, `url`, `type`) VALUES (258,129,'abc-kitchen1.jpg','banner');</v>
      </c>
    </row>
    <row r="260" spans="1:5">
      <c r="A260" s="25">
        <v>259</v>
      </c>
      <c r="B260" s="17">
        <v>130</v>
      </c>
      <c r="C260" s="17" t="s">
        <v>1127</v>
      </c>
      <c r="D260" s="17" t="s">
        <v>5795</v>
      </c>
      <c r="E260" t="str">
        <f t="shared" si="4"/>
        <v>INSERT INTO `photos2`(`photoId`, `restId`, `url`, `type`) VALUES (259,130,'mignon2.jpg','logo');</v>
      </c>
    </row>
    <row r="261" spans="1:5" ht="15" customHeight="1">
      <c r="A261" s="25">
        <v>260</v>
      </c>
      <c r="B261" s="25">
        <v>130</v>
      </c>
      <c r="C261" s="25" t="s">
        <v>1126</v>
      </c>
      <c r="D261" s="25" t="s">
        <v>5796</v>
      </c>
      <c r="E261" t="str">
        <f t="shared" si="4"/>
        <v>INSERT INTO `photos2`(`photoId`, `restId`, `url`, `type`) VALUES (260,130,'mignon1.jpg','banner');</v>
      </c>
    </row>
    <row r="262" spans="1:5">
      <c r="A262" s="25">
        <v>261</v>
      </c>
      <c r="B262" s="17">
        <v>131</v>
      </c>
      <c r="C262" s="17" t="s">
        <v>1136</v>
      </c>
      <c r="D262" s="17" t="s">
        <v>5795</v>
      </c>
      <c r="E262" t="str">
        <f t="shared" si="4"/>
        <v>INSERT INTO `photos2`(`photoId`, `restId`, `url`, `type`) VALUES (261,131,'victorys-banner2.JPG','logo');</v>
      </c>
    </row>
    <row r="263" spans="1:5" ht="15" customHeight="1">
      <c r="A263" s="25">
        <v>262</v>
      </c>
      <c r="B263" s="25">
        <v>131</v>
      </c>
      <c r="C263" s="25" t="s">
        <v>1135</v>
      </c>
      <c r="D263" s="25" t="s">
        <v>5796</v>
      </c>
      <c r="E263" t="str">
        <f t="shared" si="4"/>
        <v>INSERT INTO `photos2`(`photoId`, `restId`, `url`, `type`) VALUES (262,131,'victorys-banner1.jpg','banner');</v>
      </c>
    </row>
    <row r="264" spans="1:5">
      <c r="A264" s="25">
        <v>263</v>
      </c>
      <c r="B264" s="17">
        <v>132</v>
      </c>
      <c r="C264" s="17" t="s">
        <v>1144</v>
      </c>
      <c r="D264" s="17" t="s">
        <v>5795</v>
      </c>
      <c r="E264" t="str">
        <f t="shared" si="4"/>
        <v>INSERT INTO `photos2`(`photoId`, `restId`, `url`, `type`) VALUES (263,132,'parus2.jpg','logo');</v>
      </c>
    </row>
    <row r="265" spans="1:5" ht="15" customHeight="1">
      <c r="A265" s="25">
        <v>264</v>
      </c>
      <c r="B265" s="25">
        <v>132</v>
      </c>
      <c r="C265" s="25" t="s">
        <v>1143</v>
      </c>
      <c r="D265" s="25" t="s">
        <v>5796</v>
      </c>
      <c r="E265" t="str">
        <f t="shared" si="4"/>
        <v>INSERT INTO `photos2`(`photoId`, `restId`, `url`, `type`) VALUES (264,132,'parus1.jpg','banner');</v>
      </c>
    </row>
    <row r="266" spans="1:5" ht="15" customHeight="1">
      <c r="A266" s="25">
        <v>265</v>
      </c>
      <c r="B266" s="25">
        <v>133</v>
      </c>
      <c r="C266" s="25" t="s">
        <v>1153</v>
      </c>
      <c r="D266" s="25" t="s">
        <v>5795</v>
      </c>
      <c r="E266" t="str">
        <f t="shared" si="4"/>
        <v>INSERT INTO `photos2`(`photoId`, `restId`, `url`, `type`) VALUES (265,133,'bell-book-candle3.gif','logo');</v>
      </c>
    </row>
    <row r="267" spans="1:5">
      <c r="A267" s="25">
        <v>266</v>
      </c>
      <c r="B267" s="17">
        <v>133</v>
      </c>
      <c r="C267" s="17" t="s">
        <v>1152</v>
      </c>
      <c r="D267" s="17" t="s">
        <v>5798</v>
      </c>
      <c r="E267" t="str">
        <f t="shared" si="4"/>
        <v>INSERT INTO `photos2`(`photoId`, `restId`, `url`, `type`) VALUES (266,133,'bell-book-candle2.jpg','slider');</v>
      </c>
    </row>
    <row r="268" spans="1:5" ht="15" customHeight="1">
      <c r="A268" s="25">
        <v>267</v>
      </c>
      <c r="B268" s="25">
        <v>133</v>
      </c>
      <c r="C268" s="25" t="s">
        <v>1151</v>
      </c>
      <c r="D268" s="25" t="s">
        <v>5796</v>
      </c>
      <c r="E268" t="str">
        <f t="shared" si="4"/>
        <v>INSERT INTO `photos2`(`photoId`, `restId`, `url`, `type`) VALUES (267,133,'Bell-Book1.jpg','banner');</v>
      </c>
    </row>
    <row r="269" spans="1:5">
      <c r="A269" s="25">
        <v>268</v>
      </c>
      <c r="B269" s="17">
        <v>134</v>
      </c>
      <c r="C269" s="17" t="s">
        <v>1159</v>
      </c>
      <c r="D269" s="17" t="s">
        <v>5795</v>
      </c>
      <c r="E269" t="str">
        <f t="shared" si="4"/>
        <v>INSERT INTO `photos2`(`photoId`, `restId`, `url`, `type`) VALUES (268,134,'cal-pep2.jpg','logo');</v>
      </c>
    </row>
    <row r="270" spans="1:5" ht="15" customHeight="1">
      <c r="A270" s="25">
        <v>269</v>
      </c>
      <c r="B270" s="25">
        <v>134</v>
      </c>
      <c r="C270" s="25" t="s">
        <v>1158</v>
      </c>
      <c r="D270" s="25" t="s">
        <v>5796</v>
      </c>
      <c r="E270" t="str">
        <f t="shared" si="4"/>
        <v>INSERT INTO `photos2`(`photoId`, `restId`, `url`, `type`) VALUES (269,134,'cal-pep1.jpg','banner');</v>
      </c>
    </row>
    <row r="271" spans="1:5" ht="15" customHeight="1">
      <c r="A271" s="25">
        <v>270</v>
      </c>
      <c r="B271" s="25">
        <v>135</v>
      </c>
      <c r="C271" s="25" t="s">
        <v>1168</v>
      </c>
      <c r="D271" s="25" t="s">
        <v>5795</v>
      </c>
      <c r="E271" t="str">
        <f t="shared" si="4"/>
        <v>INSERT INTO `photos2`(`photoId`, `restId`, `url`, `type`) VALUES (270,135,'vinoteque3.png','logo');</v>
      </c>
    </row>
    <row r="272" spans="1:5">
      <c r="A272" s="25">
        <v>271</v>
      </c>
      <c r="B272" s="17">
        <v>135</v>
      </c>
      <c r="C272" s="17" t="s">
        <v>1167</v>
      </c>
      <c r="D272" s="17" t="s">
        <v>5798</v>
      </c>
      <c r="E272" t="str">
        <f t="shared" si="4"/>
        <v>INSERT INTO `photos2`(`photoId`, `restId`, `url`, `type`) VALUES (271,135,'vinoteque2.jpg','slider');</v>
      </c>
    </row>
    <row r="273" spans="1:5" ht="15" customHeight="1">
      <c r="A273" s="25">
        <v>272</v>
      </c>
      <c r="B273" s="25">
        <v>135</v>
      </c>
      <c r="C273" s="25" t="s">
        <v>1166</v>
      </c>
      <c r="D273" s="25" t="s">
        <v>5796</v>
      </c>
      <c r="E273" t="str">
        <f t="shared" si="4"/>
        <v>INSERT INTO `photos2`(`photoId`, `restId`, `url`, `type`) VALUES (272,135,'vinoteque1.jpg','banner');</v>
      </c>
    </row>
    <row r="274" spans="1:5" ht="15" customHeight="1">
      <c r="A274" s="25">
        <v>273</v>
      </c>
      <c r="B274" s="25">
        <v>136</v>
      </c>
      <c r="C274" s="25" t="s">
        <v>1178</v>
      </c>
      <c r="D274" s="25" t="s">
        <v>5795</v>
      </c>
      <c r="E274" t="str">
        <f t="shared" si="4"/>
        <v>INSERT INTO `photos2`(`photoId`, `restId`, `url`, `type`) VALUES (273,136,'petros3.jpg','logo');</v>
      </c>
    </row>
    <row r="275" spans="1:5">
      <c r="A275" s="25">
        <v>274</v>
      </c>
      <c r="B275" s="17">
        <v>136</v>
      </c>
      <c r="C275" s="17" t="s">
        <v>1177</v>
      </c>
      <c r="D275" s="17" t="s">
        <v>5798</v>
      </c>
      <c r="E275" t="str">
        <f t="shared" si="4"/>
        <v>INSERT INTO `photos2`(`photoId`, `restId`, `url`, `type`) VALUES (274,136,'petros2.jpg','slider');</v>
      </c>
    </row>
    <row r="276" spans="1:5" ht="15" customHeight="1">
      <c r="A276" s="25">
        <v>275</v>
      </c>
      <c r="B276" s="25">
        <v>136</v>
      </c>
      <c r="C276" s="25" t="s">
        <v>1176</v>
      </c>
      <c r="D276" s="25" t="s">
        <v>5796</v>
      </c>
      <c r="E276" t="str">
        <f t="shared" si="4"/>
        <v>INSERT INTO `photos2`(`photoId`, `restId`, `url`, `type`) VALUES (275,136,'petros1.jpg','banner');</v>
      </c>
    </row>
    <row r="277" spans="1:5">
      <c r="A277" s="25">
        <v>276</v>
      </c>
      <c r="B277" s="17">
        <v>137</v>
      </c>
      <c r="C277" s="17" t="s">
        <v>1178</v>
      </c>
      <c r="D277" s="17" t="s">
        <v>5795</v>
      </c>
      <c r="E277" t="str">
        <f t="shared" si="4"/>
        <v>INSERT INTO `photos2`(`photoId`, `restId`, `url`, `type`) VALUES (276,137,'petros3.jpg','logo');</v>
      </c>
    </row>
    <row r="278" spans="1:5" ht="15" customHeight="1">
      <c r="A278" s="25">
        <v>277</v>
      </c>
      <c r="B278" s="25">
        <v>137</v>
      </c>
      <c r="C278" s="25" t="s">
        <v>1183</v>
      </c>
      <c r="D278" s="25" t="s">
        <v>5796</v>
      </c>
      <c r="E278" t="str">
        <f t="shared" si="4"/>
        <v>INSERT INTO `photos2`(`photoId`, `restId`, `url`, `type`) VALUES (277,137,'petros-lo1.jpg','banner');</v>
      </c>
    </row>
    <row r="279" spans="1:5">
      <c r="A279" s="25">
        <v>278</v>
      </c>
      <c r="B279" s="17">
        <v>138</v>
      </c>
      <c r="C279" s="17" t="s">
        <v>1178</v>
      </c>
      <c r="D279" s="17" t="s">
        <v>5795</v>
      </c>
      <c r="E279" t="str">
        <f t="shared" si="4"/>
        <v>INSERT INTO `photos2`(`photoId`, `restId`, `url`, `type`) VALUES (278,138,'petros3.jpg','logo');</v>
      </c>
    </row>
    <row r="280" spans="1:5" ht="15" customHeight="1">
      <c r="A280" s="25">
        <v>279</v>
      </c>
      <c r="B280" s="25">
        <v>138</v>
      </c>
      <c r="C280" s="25" t="s">
        <v>1187</v>
      </c>
      <c r="D280" s="25" t="s">
        <v>5796</v>
      </c>
      <c r="E280" t="str">
        <f t="shared" si="4"/>
        <v>INSERT INTO `photos2`(`photoId`, `restId`, `url`, `type`) VALUES (279,138,'petros-sb1.jpg','banner');</v>
      </c>
    </row>
    <row r="281" spans="1:5">
      <c r="A281" s="25">
        <v>280</v>
      </c>
      <c r="B281" s="17">
        <v>139</v>
      </c>
      <c r="C281" s="17" t="s">
        <v>1195</v>
      </c>
      <c r="D281" s="17" t="s">
        <v>5795</v>
      </c>
      <c r="E281" t="str">
        <f t="shared" si="4"/>
        <v>INSERT INTO `photos2`(`photoId`, `restId`, `url`, `type`) VALUES (280,139,'taverna-tony2.jpg','logo');</v>
      </c>
    </row>
    <row r="282" spans="1:5" ht="15" customHeight="1">
      <c r="A282" s="25">
        <v>281</v>
      </c>
      <c r="B282" s="25">
        <v>139</v>
      </c>
      <c r="C282" s="25" t="s">
        <v>1194</v>
      </c>
      <c r="D282" s="25" t="s">
        <v>5796</v>
      </c>
      <c r="E282" t="str">
        <f t="shared" si="4"/>
        <v>INSERT INTO `photos2`(`photoId`, `restId`, `url`, `type`) VALUES (281,139,'taverna-tony1.jpg','banner');</v>
      </c>
    </row>
    <row r="283" spans="1:5">
      <c r="A283" s="25">
        <v>282</v>
      </c>
      <c r="B283" s="17">
        <v>140</v>
      </c>
      <c r="C283" s="17" t="s">
        <v>1203</v>
      </c>
      <c r="D283" s="17" t="s">
        <v>5795</v>
      </c>
      <c r="E283" t="str">
        <f t="shared" si="4"/>
        <v>INSERT INTO `photos2`(`photoId`, `restId`, `url`, `type`) VALUES (282,140,'bossa-nova2.jpg','logo');</v>
      </c>
    </row>
    <row r="284" spans="1:5" ht="15" customHeight="1">
      <c r="A284" s="25">
        <v>283</v>
      </c>
      <c r="B284" s="25">
        <v>140</v>
      </c>
      <c r="C284" s="25" t="s">
        <v>1202</v>
      </c>
      <c r="D284" s="25" t="s">
        <v>5796</v>
      </c>
      <c r="E284" t="str">
        <f t="shared" si="4"/>
        <v>INSERT INTO `photos2`(`photoId`, `restId`, `url`, `type`) VALUES (283,140,'bossa-nova1.jpg','banner');</v>
      </c>
    </row>
    <row r="285" spans="1:5">
      <c r="A285" s="25">
        <v>284</v>
      </c>
      <c r="B285" s="17">
        <v>141</v>
      </c>
      <c r="C285" s="17" t="s">
        <v>1203</v>
      </c>
      <c r="D285" s="17" t="s">
        <v>5795</v>
      </c>
      <c r="E285" t="str">
        <f t="shared" si="4"/>
        <v>INSERT INTO `photos2`(`photoId`, `restId`, `url`, `type`) VALUES (284,141,'bossa-nova2.jpg','logo');</v>
      </c>
    </row>
    <row r="286" spans="1:5" ht="15" customHeight="1">
      <c r="A286" s="25">
        <v>285</v>
      </c>
      <c r="B286" s="25">
        <v>141</v>
      </c>
      <c r="C286" s="25" t="s">
        <v>1202</v>
      </c>
      <c r="D286" s="25" t="s">
        <v>5796</v>
      </c>
      <c r="E286" t="str">
        <f t="shared" si="4"/>
        <v>INSERT INTO `photos2`(`photoId`, `restId`, `url`, `type`) VALUES (285,141,'bossa-nova1.jpg','banner');</v>
      </c>
    </row>
    <row r="287" spans="1:5">
      <c r="A287" s="25">
        <v>286</v>
      </c>
      <c r="B287" s="17">
        <v>142</v>
      </c>
      <c r="C287" s="17" t="s">
        <v>1203</v>
      </c>
      <c r="D287" s="17" t="s">
        <v>5795</v>
      </c>
      <c r="E287" t="str">
        <f t="shared" si="4"/>
        <v>INSERT INTO `photos2`(`photoId`, `restId`, `url`, `type`) VALUES (286,142,'bossa-nova2.jpg','logo');</v>
      </c>
    </row>
    <row r="288" spans="1:5" ht="15" customHeight="1">
      <c r="A288" s="25">
        <v>287</v>
      </c>
      <c r="B288" s="25">
        <v>142</v>
      </c>
      <c r="C288" s="25" t="s">
        <v>1202</v>
      </c>
      <c r="D288" s="25" t="s">
        <v>5796</v>
      </c>
      <c r="E288" t="str">
        <f t="shared" si="4"/>
        <v>INSERT INTO `photos2`(`photoId`, `restId`, `url`, `type`) VALUES (287,142,'bossa-nova1.jpg','banner');</v>
      </c>
    </row>
    <row r="289" spans="1:5" ht="15" customHeight="1">
      <c r="A289" s="25">
        <v>288</v>
      </c>
      <c r="B289" s="25">
        <v>143</v>
      </c>
      <c r="C289" s="25" t="s">
        <v>1219</v>
      </c>
      <c r="D289" s="25" t="s">
        <v>5795</v>
      </c>
      <c r="E289" t="str">
        <f t="shared" si="4"/>
        <v>INSERT INTO `photos2`(`photoId`, `restId`, `url`, `type`) VALUES (288,143,'lalas-grill3.jpg','logo');</v>
      </c>
    </row>
    <row r="290" spans="1:5">
      <c r="A290" s="25">
        <v>289</v>
      </c>
      <c r="B290" s="17">
        <v>143</v>
      </c>
      <c r="C290" s="17" t="s">
        <v>1218</v>
      </c>
      <c r="D290" s="17" t="s">
        <v>5798</v>
      </c>
      <c r="E290" t="str">
        <f t="shared" si="4"/>
        <v>INSERT INTO `photos2`(`photoId`, `restId`, `url`, `type`) VALUES (289,143,'lalas-grill2.jpg','slider');</v>
      </c>
    </row>
    <row r="291" spans="1:5" ht="15" customHeight="1">
      <c r="A291" s="25">
        <v>290</v>
      </c>
      <c r="B291" s="25">
        <v>143</v>
      </c>
      <c r="C291" s="25" t="s">
        <v>1217</v>
      </c>
      <c r="D291" s="25" t="s">
        <v>5796</v>
      </c>
      <c r="E291" t="str">
        <f t="shared" si="4"/>
        <v>INSERT INTO `photos2`(`photoId`, `restId`, `url`, `type`) VALUES (290,143,'lalas-grill1.jpg','banner');</v>
      </c>
    </row>
    <row r="292" spans="1:5" ht="15" customHeight="1">
      <c r="A292" s="25">
        <v>291</v>
      </c>
      <c r="B292" s="25">
        <v>144</v>
      </c>
      <c r="C292" s="25" t="s">
        <v>1219</v>
      </c>
      <c r="D292" s="25" t="s">
        <v>5795</v>
      </c>
      <c r="E292" t="str">
        <f t="shared" si="4"/>
        <v>INSERT INTO `photos2`(`photoId`, `restId`, `url`, `type`) VALUES (291,144,'lalas-grill3.jpg','logo');</v>
      </c>
    </row>
    <row r="293" spans="1:5">
      <c r="A293" s="25">
        <v>292</v>
      </c>
      <c r="B293" s="17">
        <v>144</v>
      </c>
      <c r="C293" s="17" t="s">
        <v>1224</v>
      </c>
      <c r="D293" s="17" t="s">
        <v>5798</v>
      </c>
      <c r="E293" t="str">
        <f t="shared" si="4"/>
        <v>INSERT INTO `photos2`(`photoId`, `restId`, `url`, `type`) VALUES (292,144,'lalas-grillsc2.jpg','slider');</v>
      </c>
    </row>
    <row r="294" spans="1:5" ht="15" customHeight="1">
      <c r="A294" s="25">
        <v>293</v>
      </c>
      <c r="B294" s="25">
        <v>144</v>
      </c>
      <c r="C294" s="25" t="s">
        <v>1223</v>
      </c>
      <c r="D294" s="25" t="s">
        <v>5796</v>
      </c>
      <c r="E294" t="str">
        <f t="shared" si="4"/>
        <v>INSERT INTO `photos2`(`photoId`, `restId`, `url`, `type`) VALUES (293,144,'lalas-grillsc1.jpg','banner');</v>
      </c>
    </row>
    <row r="295" spans="1:5" ht="15" customHeight="1">
      <c r="A295" s="25">
        <v>294</v>
      </c>
      <c r="B295" s="25">
        <v>145</v>
      </c>
      <c r="C295" s="25" t="s">
        <v>1234</v>
      </c>
      <c r="D295" s="25" t="s">
        <v>5795</v>
      </c>
      <c r="E295" t="str">
        <f t="shared" si="4"/>
        <v>INSERT INTO `photos2`(`photoId`, `restId`, `url`, `type`) VALUES (294,145,'circusny3.jpg','logo');</v>
      </c>
    </row>
    <row r="296" spans="1:5">
      <c r="A296" s="25">
        <v>295</v>
      </c>
      <c r="B296" s="17">
        <v>145</v>
      </c>
      <c r="C296" s="17" t="s">
        <v>1233</v>
      </c>
      <c r="D296" s="17" t="s">
        <v>5798</v>
      </c>
      <c r="E296" t="str">
        <f t="shared" si="4"/>
        <v>INSERT INTO `photos2`(`photoId`, `restId`, `url`, `type`) VALUES (295,145,'circusny2.jpg','slider');</v>
      </c>
    </row>
    <row r="297" spans="1:5" ht="15" customHeight="1">
      <c r="A297" s="25">
        <v>296</v>
      </c>
      <c r="B297" s="25">
        <v>145</v>
      </c>
      <c r="C297" s="25" t="s">
        <v>1232</v>
      </c>
      <c r="D297" s="25" t="s">
        <v>5796</v>
      </c>
      <c r="E297" t="str">
        <f t="shared" si="4"/>
        <v>INSERT INTO `photos2`(`photoId`, `restId`, `url`, `type`) VALUES (296,145,'circusny1.jpg','banner');</v>
      </c>
    </row>
    <row r="298" spans="1:5">
      <c r="A298" s="25">
        <v>297</v>
      </c>
      <c r="B298" s="17">
        <v>146</v>
      </c>
      <c r="C298" s="17" t="s">
        <v>1242</v>
      </c>
      <c r="D298" s="17" t="s">
        <v>5795</v>
      </c>
      <c r="E298" t="str">
        <f t="shared" si="4"/>
        <v>INSERT INTO `photos2`(`photoId`, `restId`, `url`, `type`) VALUES (297,146,'malbec2.jpg','logo');</v>
      </c>
    </row>
    <row r="299" spans="1:5" ht="15" customHeight="1">
      <c r="A299" s="25">
        <v>298</v>
      </c>
      <c r="B299" s="25">
        <v>146</v>
      </c>
      <c r="C299" s="25" t="s">
        <v>1241</v>
      </c>
      <c r="D299" s="25" t="s">
        <v>5796</v>
      </c>
      <c r="E299" t="str">
        <f t="shared" si="4"/>
        <v>INSERT INTO `photos2`(`photoId`, `restId`, `url`, `type`) VALUES (298,146,'malbec1.jpg','banner');</v>
      </c>
    </row>
    <row r="300" spans="1:5">
      <c r="A300" s="25">
        <v>299</v>
      </c>
      <c r="B300" s="17">
        <v>147</v>
      </c>
      <c r="C300" s="17" t="s">
        <v>1252</v>
      </c>
      <c r="D300" s="17" t="s">
        <v>5795</v>
      </c>
      <c r="E300" t="str">
        <f t="shared" si="4"/>
        <v>INSERT INTO `photos2`(`photoId`, `restId`, `url`, `type`) VALUES (299,147,'umami2.png','logo');</v>
      </c>
    </row>
    <row r="301" spans="1:5" ht="15" customHeight="1">
      <c r="A301" s="25">
        <v>300</v>
      </c>
      <c r="B301" s="25">
        <v>147</v>
      </c>
      <c r="C301" s="25" t="s">
        <v>1251</v>
      </c>
      <c r="D301" s="25" t="s">
        <v>5796</v>
      </c>
      <c r="E301" t="str">
        <f t="shared" si="4"/>
        <v>INSERT INTO `photos2`(`photoId`, `restId`, `url`, `type`) VALUES (300,147,'umamito1.jpg','banner');</v>
      </c>
    </row>
    <row r="302" spans="1:5">
      <c r="A302" s="25">
        <v>301</v>
      </c>
      <c r="B302" s="17">
        <v>148</v>
      </c>
      <c r="C302" s="17" t="s">
        <v>1252</v>
      </c>
      <c r="D302" s="17" t="s">
        <v>5795</v>
      </c>
      <c r="E302" t="str">
        <f t="shared" si="4"/>
        <v>INSERT INTO `photos2`(`photoId`, `restId`, `url`, `type`) VALUES (301,148,'umami2.png','logo');</v>
      </c>
    </row>
    <row r="303" spans="1:5" ht="15" customHeight="1">
      <c r="A303" s="25">
        <v>302</v>
      </c>
      <c r="B303" s="25">
        <v>148</v>
      </c>
      <c r="C303" s="25" t="s">
        <v>1258</v>
      </c>
      <c r="D303" s="25" t="s">
        <v>5796</v>
      </c>
      <c r="E303" t="str">
        <f t="shared" si="4"/>
        <v>INSERT INTO `photos2`(`photoId`, `restId`, `url`, `type`) VALUES (302,148,'umamicm1.jpg','banner');</v>
      </c>
    </row>
    <row r="304" spans="1:5">
      <c r="A304" s="25">
        <v>303</v>
      </c>
      <c r="B304" s="17">
        <v>149</v>
      </c>
      <c r="C304" s="17" t="s">
        <v>1252</v>
      </c>
      <c r="D304" s="17" t="s">
        <v>5795</v>
      </c>
      <c r="E304" t="str">
        <f t="shared" si="4"/>
        <v>INSERT INTO `photos2`(`photoId`, `restId`, `url`, `type`) VALUES (303,149,'umami2.png','logo');</v>
      </c>
    </row>
    <row r="305" spans="1:5" ht="15" customHeight="1">
      <c r="A305" s="25">
        <v>304</v>
      </c>
      <c r="B305" s="25">
        <v>149</v>
      </c>
      <c r="C305" s="25" t="s">
        <v>1264</v>
      </c>
      <c r="D305" s="25" t="s">
        <v>5796</v>
      </c>
      <c r="E305" t="str">
        <f t="shared" si="4"/>
        <v>INSERT INTO `photos2`(`photoId`, `restId`, `url`, `type`) VALUES (304,149,'umamihb1.jpg','banner');</v>
      </c>
    </row>
    <row r="306" spans="1:5">
      <c r="A306" s="25">
        <v>305</v>
      </c>
      <c r="B306" s="17">
        <v>150</v>
      </c>
      <c r="C306" s="17" t="s">
        <v>1252</v>
      </c>
      <c r="D306" s="17" t="s">
        <v>5795</v>
      </c>
      <c r="E306" t="str">
        <f t="shared" si="4"/>
        <v>INSERT INTO `photos2`(`photoId`, `restId`, `url`, `type`) VALUES (305,150,'umami2.png','logo');</v>
      </c>
    </row>
    <row r="307" spans="1:5" ht="15" customHeight="1">
      <c r="A307" s="25">
        <v>306</v>
      </c>
      <c r="B307" s="25">
        <v>150</v>
      </c>
      <c r="C307" s="25" t="s">
        <v>1269</v>
      </c>
      <c r="D307" s="25" t="s">
        <v>5796</v>
      </c>
      <c r="E307" t="str">
        <f t="shared" si="4"/>
        <v>INSERT INTO `photos2`(`photoId`, `restId`, `url`, `type`) VALUES (306,150,'umamisc1.jpg','banner');</v>
      </c>
    </row>
    <row r="308" spans="1:5">
      <c r="A308" s="25">
        <v>307</v>
      </c>
      <c r="B308" s="17">
        <v>151</v>
      </c>
      <c r="C308" s="17" t="s">
        <v>1252</v>
      </c>
      <c r="D308" s="17" t="s">
        <v>5795</v>
      </c>
      <c r="E308" t="str">
        <f t="shared" si="4"/>
        <v>INSERT INTO `photos2`(`photoId`, `restId`, `url`, `type`) VALUES (307,151,'umami2.png','logo');</v>
      </c>
    </row>
    <row r="309" spans="1:5" ht="15" customHeight="1">
      <c r="A309" s="25">
        <v>308</v>
      </c>
      <c r="B309" s="25">
        <v>151</v>
      </c>
      <c r="C309" s="25" t="s">
        <v>1274</v>
      </c>
      <c r="D309" s="25" t="s">
        <v>5796</v>
      </c>
      <c r="E309" t="str">
        <f t="shared" si="4"/>
        <v>INSERT INTO `photos2`(`photoId`, `restId`, `url`, `type`) VALUES (308,151,'umamism1.jpg','banner');</v>
      </c>
    </row>
    <row r="310" spans="1:5">
      <c r="A310" s="25">
        <v>309</v>
      </c>
      <c r="B310" s="17">
        <v>152</v>
      </c>
      <c r="C310" s="17" t="s">
        <v>1252</v>
      </c>
      <c r="D310" s="17" t="s">
        <v>5795</v>
      </c>
      <c r="E310" t="str">
        <f t="shared" si="4"/>
        <v>INSERT INTO `photos2`(`photoId`, `restId`, `url`, `type`) VALUES (309,152,'umami2.png','logo');</v>
      </c>
    </row>
    <row r="311" spans="1:5" ht="15" customHeight="1">
      <c r="A311" s="25">
        <v>310</v>
      </c>
      <c r="B311" s="25">
        <v>152</v>
      </c>
      <c r="C311" s="25" t="s">
        <v>1279</v>
      </c>
      <c r="D311" s="25" t="s">
        <v>5796</v>
      </c>
      <c r="E311" t="str">
        <f t="shared" si="4"/>
        <v>INSERT INTO `photos2`(`photoId`, `restId`, `url`, `type`) VALUES (310,152,'umamilf1.jpg','banner');</v>
      </c>
    </row>
    <row r="312" spans="1:5">
      <c r="A312" s="25">
        <v>311</v>
      </c>
      <c r="B312" s="17">
        <v>153</v>
      </c>
      <c r="C312" s="17" t="s">
        <v>1252</v>
      </c>
      <c r="D312" s="17" t="s">
        <v>5795</v>
      </c>
      <c r="E312" t="str">
        <f t="shared" si="4"/>
        <v>INSERT INTO `photos2`(`photoId`, `restId`, `url`, `type`) VALUES (311,153,'umami2.png','logo');</v>
      </c>
    </row>
    <row r="313" spans="1:5" ht="15" customHeight="1">
      <c r="A313" s="25">
        <v>312</v>
      </c>
      <c r="B313" s="25">
        <v>153</v>
      </c>
      <c r="C313" s="25" t="s">
        <v>1284</v>
      </c>
      <c r="D313" s="25" t="s">
        <v>5796</v>
      </c>
      <c r="E313" t="str">
        <f t="shared" si="4"/>
        <v>INSERT INTO `photos2`(`photoId`, `restId`, `url`, `type`) VALUES (312,153,'umamihw1.jpg','banner');</v>
      </c>
    </row>
    <row r="314" spans="1:5">
      <c r="A314" s="25">
        <v>313</v>
      </c>
      <c r="B314" s="17">
        <v>154</v>
      </c>
      <c r="C314" s="17" t="s">
        <v>1293</v>
      </c>
      <c r="D314" s="17" t="s">
        <v>5795</v>
      </c>
      <c r="E314" t="str">
        <f t="shared" si="4"/>
        <v>INSERT INTO `photos2`(`photoId`, `restId`, `url`, `type`) VALUES (313,154,'800-Degrees2.png','logo');</v>
      </c>
    </row>
    <row r="315" spans="1:5" ht="15" customHeight="1">
      <c r="A315" s="25">
        <v>314</v>
      </c>
      <c r="B315" s="25">
        <v>154</v>
      </c>
      <c r="C315" s="25" t="s">
        <v>1292</v>
      </c>
      <c r="D315" s="25" t="s">
        <v>5796</v>
      </c>
      <c r="E315" t="str">
        <f t="shared" si="4"/>
        <v>INSERT INTO `photos2`(`photoId`, `restId`, `url`, `type`) VALUES (314,154,'800-degrees1.jpg','banner');</v>
      </c>
    </row>
    <row r="316" spans="1:5">
      <c r="A316" s="25">
        <v>315</v>
      </c>
      <c r="B316" s="17">
        <v>155</v>
      </c>
      <c r="C316" s="17" t="s">
        <v>1303</v>
      </c>
      <c r="D316" s="17" t="s">
        <v>5795</v>
      </c>
      <c r="E316" t="str">
        <f t="shared" si="4"/>
        <v>INSERT INTO `photos2`(`photoId`, `restId`, `url`, `type`) VALUES (315,155,'red-medicine2.jpg','logo');</v>
      </c>
    </row>
    <row r="317" spans="1:5" ht="15" customHeight="1">
      <c r="A317" s="25">
        <v>316</v>
      </c>
      <c r="B317" s="25">
        <v>155</v>
      </c>
      <c r="C317" s="25" t="s">
        <v>1302</v>
      </c>
      <c r="D317" s="25" t="s">
        <v>5796</v>
      </c>
      <c r="E317" t="str">
        <f t="shared" si="4"/>
        <v>INSERT INTO `photos2`(`photoId`, `restId`, `url`, `type`) VALUES (316,155,'Red-Medicine1.jpg','banner');</v>
      </c>
    </row>
    <row r="318" spans="1:5">
      <c r="A318" s="25">
        <v>317</v>
      </c>
      <c r="B318" s="17">
        <v>156</v>
      </c>
      <c r="C318" s="17" t="s">
        <v>1313</v>
      </c>
      <c r="D318" s="17" t="s">
        <v>5795</v>
      </c>
      <c r="E318" t="str">
        <f t="shared" si="4"/>
        <v>INSERT INTO `photos2`(`photoId`, `restId`, `url`, `type`) VALUES (317,156,'counter2.gif','logo');</v>
      </c>
    </row>
    <row r="319" spans="1:5" ht="15" customHeight="1">
      <c r="A319" s="25">
        <v>318</v>
      </c>
      <c r="B319" s="25">
        <v>156</v>
      </c>
      <c r="C319" s="25" t="s">
        <v>1312</v>
      </c>
      <c r="D319" s="25" t="s">
        <v>5796</v>
      </c>
      <c r="E319" t="str">
        <f t="shared" si="4"/>
        <v>INSERT INTO `photos2`(`photoId`, `restId`, `url`, `type`) VALUES (318,156,'counter1.jpg','banner');</v>
      </c>
    </row>
    <row r="320" spans="1:5">
      <c r="A320" s="25">
        <v>319</v>
      </c>
      <c r="B320" s="17">
        <v>157</v>
      </c>
      <c r="C320" s="17" t="s">
        <v>1313</v>
      </c>
      <c r="D320" s="17" t="s">
        <v>5795</v>
      </c>
      <c r="E320" t="str">
        <f t="shared" si="4"/>
        <v>INSERT INTO `photos2`(`photoId`, `restId`, `url`, `type`) VALUES (319,157,'counter2.gif','logo');</v>
      </c>
    </row>
    <row r="321" spans="1:5" ht="15" customHeight="1">
      <c r="A321" s="25">
        <v>320</v>
      </c>
      <c r="B321" s="25">
        <v>157</v>
      </c>
      <c r="C321" s="25" t="s">
        <v>1312</v>
      </c>
      <c r="D321" s="25" t="s">
        <v>5796</v>
      </c>
      <c r="E321" t="str">
        <f t="shared" si="4"/>
        <v>INSERT INTO `photos2`(`photoId`, `restId`, `url`, `type`) VALUES (320,157,'counter1.jpg','banner');</v>
      </c>
    </row>
    <row r="322" spans="1:5">
      <c r="A322" s="25">
        <v>321</v>
      </c>
      <c r="B322" s="17">
        <v>158</v>
      </c>
      <c r="C322" s="17" t="s">
        <v>1313</v>
      </c>
      <c r="D322" s="17" t="s">
        <v>5795</v>
      </c>
      <c r="E322" t="str">
        <f t="shared" si="4"/>
        <v>INSERT INTO `photos2`(`photoId`, `restId`, `url`, `type`) VALUES (321,158,'counter2.gif','logo');</v>
      </c>
    </row>
    <row r="323" spans="1:5" ht="15" customHeight="1">
      <c r="A323" s="25">
        <v>322</v>
      </c>
      <c r="B323" s="25">
        <v>158</v>
      </c>
      <c r="C323" s="25" t="s">
        <v>1312</v>
      </c>
      <c r="D323" s="25" t="s">
        <v>5796</v>
      </c>
      <c r="E323" t="str">
        <f t="shared" ref="E323:E386" si="5">"INSERT INTO `photos2`(`photoId`, `restId`, `url`, `type`) VALUES (" &amp; A323 &amp; "," &amp; B323 &amp; "," &amp; CONCATENATE("'",C323,"'") &amp; "," &amp; CONCATENATE("'",D323,"'") &amp; ");"</f>
        <v>INSERT INTO `photos2`(`photoId`, `restId`, `url`, `type`) VALUES (322,158,'counter1.jpg','banner');</v>
      </c>
    </row>
    <row r="324" spans="1:5">
      <c r="A324" s="25">
        <v>323</v>
      </c>
      <c r="B324" s="17">
        <v>159</v>
      </c>
      <c r="C324" s="17" t="s">
        <v>1313</v>
      </c>
      <c r="D324" s="17" t="s">
        <v>5795</v>
      </c>
      <c r="E324" t="str">
        <f t="shared" si="5"/>
        <v>INSERT INTO `photos2`(`photoId`, `restId`, `url`, `type`) VALUES (323,159,'counter2.gif','logo');</v>
      </c>
    </row>
    <row r="325" spans="1:5" ht="15" customHeight="1">
      <c r="A325" s="25">
        <v>324</v>
      </c>
      <c r="B325" s="25">
        <v>159</v>
      </c>
      <c r="C325" s="25" t="s">
        <v>1312</v>
      </c>
      <c r="D325" s="25" t="s">
        <v>5796</v>
      </c>
      <c r="E325" t="str">
        <f t="shared" si="5"/>
        <v>INSERT INTO `photos2`(`photoId`, `restId`, `url`, `type`) VALUES (324,159,'counter1.jpg','banner');</v>
      </c>
    </row>
    <row r="326" spans="1:5">
      <c r="A326" s="25">
        <v>325</v>
      </c>
      <c r="B326" s="17">
        <v>160</v>
      </c>
      <c r="C326" s="17" t="s">
        <v>1313</v>
      </c>
      <c r="D326" s="17" t="s">
        <v>5795</v>
      </c>
      <c r="E326" t="str">
        <f t="shared" si="5"/>
        <v>INSERT INTO `photos2`(`photoId`, `restId`, `url`, `type`) VALUES (325,160,'counter2.gif','logo');</v>
      </c>
    </row>
    <row r="327" spans="1:5" ht="15" customHeight="1">
      <c r="A327" s="25">
        <v>326</v>
      </c>
      <c r="B327" s="25">
        <v>160</v>
      </c>
      <c r="C327" s="25" t="s">
        <v>1312</v>
      </c>
      <c r="D327" s="25" t="s">
        <v>5796</v>
      </c>
      <c r="E327" t="str">
        <f t="shared" si="5"/>
        <v>INSERT INTO `photos2`(`photoId`, `restId`, `url`, `type`) VALUES (326,160,'counter1.jpg','banner');</v>
      </c>
    </row>
    <row r="328" spans="1:5">
      <c r="A328" s="25">
        <v>327</v>
      </c>
      <c r="B328" s="17">
        <v>161</v>
      </c>
      <c r="C328" s="17" t="s">
        <v>1313</v>
      </c>
      <c r="D328" s="17" t="s">
        <v>5795</v>
      </c>
      <c r="E328" t="str">
        <f t="shared" si="5"/>
        <v>INSERT INTO `photos2`(`photoId`, `restId`, `url`, `type`) VALUES (327,161,'counter2.gif','logo');</v>
      </c>
    </row>
    <row r="329" spans="1:5" ht="15" customHeight="1">
      <c r="A329" s="25">
        <v>328</v>
      </c>
      <c r="B329" s="25">
        <v>161</v>
      </c>
      <c r="C329" s="25" t="s">
        <v>1312</v>
      </c>
      <c r="D329" s="25" t="s">
        <v>5796</v>
      </c>
      <c r="E329" t="str">
        <f t="shared" si="5"/>
        <v>INSERT INTO `photos2`(`photoId`, `restId`, `url`, `type`) VALUES (328,161,'counter1.jpg','banner');</v>
      </c>
    </row>
    <row r="330" spans="1:5">
      <c r="A330" s="25">
        <v>329</v>
      </c>
      <c r="B330" s="17">
        <v>162</v>
      </c>
      <c r="C330" s="17" t="s">
        <v>1313</v>
      </c>
      <c r="D330" s="17" t="s">
        <v>5795</v>
      </c>
      <c r="E330" t="str">
        <f t="shared" si="5"/>
        <v>INSERT INTO `photos2`(`photoId`, `restId`, `url`, `type`) VALUES (329,162,'counter2.gif','logo');</v>
      </c>
    </row>
    <row r="331" spans="1:5" ht="15" customHeight="1">
      <c r="A331" s="25">
        <v>330</v>
      </c>
      <c r="B331" s="25">
        <v>162</v>
      </c>
      <c r="C331" s="25" t="s">
        <v>1312</v>
      </c>
      <c r="D331" s="25" t="s">
        <v>5796</v>
      </c>
      <c r="E331" t="str">
        <f t="shared" si="5"/>
        <v>INSERT INTO `photos2`(`photoId`, `restId`, `url`, `type`) VALUES (330,162,'counter1.jpg','banner');</v>
      </c>
    </row>
    <row r="332" spans="1:5">
      <c r="A332" s="25">
        <v>331</v>
      </c>
      <c r="B332" s="17">
        <v>163</v>
      </c>
      <c r="C332" s="17" t="s">
        <v>1313</v>
      </c>
      <c r="D332" s="17" t="s">
        <v>5795</v>
      </c>
      <c r="E332" t="str">
        <f t="shared" si="5"/>
        <v>INSERT INTO `photos2`(`photoId`, `restId`, `url`, `type`) VALUES (331,163,'counter2.gif','logo');</v>
      </c>
    </row>
    <row r="333" spans="1:5" ht="15" customHeight="1">
      <c r="A333" s="25">
        <v>332</v>
      </c>
      <c r="B333" s="25">
        <v>163</v>
      </c>
      <c r="C333" s="25" t="s">
        <v>1312</v>
      </c>
      <c r="D333" s="25" t="s">
        <v>5796</v>
      </c>
      <c r="E333" t="str">
        <f t="shared" si="5"/>
        <v>INSERT INTO `photos2`(`photoId`, `restId`, `url`, `type`) VALUES (332,163,'counter1.jpg','banner');</v>
      </c>
    </row>
    <row r="334" spans="1:5">
      <c r="A334" s="25">
        <v>333</v>
      </c>
      <c r="B334" s="17">
        <v>164</v>
      </c>
      <c r="C334" s="17" t="s">
        <v>1313</v>
      </c>
      <c r="D334" s="17" t="s">
        <v>5795</v>
      </c>
      <c r="E334" t="str">
        <f t="shared" si="5"/>
        <v>INSERT INTO `photos2`(`photoId`, `restId`, `url`, `type`) VALUES (333,164,'counter2.gif','logo');</v>
      </c>
    </row>
    <row r="335" spans="1:5" ht="15" customHeight="1">
      <c r="A335" s="25">
        <v>334</v>
      </c>
      <c r="B335" s="25">
        <v>164</v>
      </c>
      <c r="C335" s="25" t="s">
        <v>1312</v>
      </c>
      <c r="D335" s="25" t="s">
        <v>5796</v>
      </c>
      <c r="E335" t="str">
        <f t="shared" si="5"/>
        <v>INSERT INTO `photos2`(`photoId`, `restId`, `url`, `type`) VALUES (334,164,'counter1.jpg','banner');</v>
      </c>
    </row>
    <row r="336" spans="1:5">
      <c r="A336" s="25">
        <v>335</v>
      </c>
      <c r="B336" s="17">
        <v>165</v>
      </c>
      <c r="C336" s="17" t="s">
        <v>1352</v>
      </c>
      <c r="D336" s="17" t="s">
        <v>5795</v>
      </c>
      <c r="E336" t="str">
        <f t="shared" si="5"/>
        <v>INSERT INTO `photos2`(`photoId`, `restId`, `url`, `type`) VALUES (335,165,'mais2.png','logo');</v>
      </c>
    </row>
    <row r="337" spans="1:5" ht="15" customHeight="1">
      <c r="A337" s="25">
        <v>336</v>
      </c>
      <c r="B337" s="25">
        <v>165</v>
      </c>
      <c r="C337" s="25" t="s">
        <v>1351</v>
      </c>
      <c r="D337" s="25" t="s">
        <v>5796</v>
      </c>
      <c r="E337" t="str">
        <f t="shared" si="5"/>
        <v>INSERT INTO `photos2`(`photoId`, `restId`, `url`, `type`) VALUES (336,165,'mais1.jpg','banner');</v>
      </c>
    </row>
    <row r="338" spans="1:5" ht="15" customHeight="1">
      <c r="A338" s="25">
        <v>337</v>
      </c>
      <c r="B338" s="25">
        <v>166</v>
      </c>
      <c r="C338" s="25" t="s">
        <v>1362</v>
      </c>
      <c r="D338" s="25" t="s">
        <v>5795</v>
      </c>
      <c r="E338" t="str">
        <f t="shared" si="5"/>
        <v>INSERT INTO `photos2`(`photoId`, `restId`, `url`, `type`) VALUES (337,166,'Agave-Kitchen3.gif','logo');</v>
      </c>
    </row>
    <row r="339" spans="1:5">
      <c r="A339" s="25">
        <v>338</v>
      </c>
      <c r="B339" s="17">
        <v>166</v>
      </c>
      <c r="C339" s="17" t="s">
        <v>1361</v>
      </c>
      <c r="D339" s="17" t="s">
        <v>5798</v>
      </c>
      <c r="E339" t="str">
        <f t="shared" si="5"/>
        <v>INSERT INTO `photos2`(`photoId`, `restId`, `url`, `type`) VALUES (338,166,'agave-kitchen2.jpg','slider');</v>
      </c>
    </row>
    <row r="340" spans="1:5" ht="15" customHeight="1">
      <c r="A340" s="25">
        <v>339</v>
      </c>
      <c r="B340" s="25">
        <v>166</v>
      </c>
      <c r="C340" s="25" t="s">
        <v>1360</v>
      </c>
      <c r="D340" s="25" t="s">
        <v>5796</v>
      </c>
      <c r="E340" t="str">
        <f t="shared" si="5"/>
        <v>INSERT INTO `photos2`(`photoId`, `restId`, `url`, `type`) VALUES (339,166,'agave-restaurant1.jpg','banner');</v>
      </c>
    </row>
    <row r="341" spans="1:5" ht="15" customHeight="1">
      <c r="A341" s="25">
        <v>340</v>
      </c>
      <c r="B341" s="25">
        <v>167</v>
      </c>
      <c r="C341" s="25" t="s">
        <v>1373</v>
      </c>
      <c r="D341" s="25" t="s">
        <v>5795</v>
      </c>
      <c r="E341" t="str">
        <f t="shared" si="5"/>
        <v>INSERT INTO `photos2`(`photoId`, `restId`, `url`, `type`) VALUES (340,167,'Osteria-sgarzarie3.gif','logo');</v>
      </c>
    </row>
    <row r="342" spans="1:5">
      <c r="A342" s="25">
        <v>341</v>
      </c>
      <c r="B342" s="17">
        <v>167</v>
      </c>
      <c r="C342" s="17" t="s">
        <v>1372</v>
      </c>
      <c r="D342" s="17" t="s">
        <v>5798</v>
      </c>
      <c r="E342" t="str">
        <f t="shared" si="5"/>
        <v>INSERT INTO `photos2`(`photoId`, `restId`, `url`, `type`) VALUES (341,167,'osteria-sgarzarie2.jpg','slider');</v>
      </c>
    </row>
    <row r="343" spans="1:5" ht="15" customHeight="1">
      <c r="A343" s="25">
        <v>342</v>
      </c>
      <c r="B343" s="25">
        <v>167</v>
      </c>
      <c r="C343" s="25" t="s">
        <v>1371</v>
      </c>
      <c r="D343" s="25" t="s">
        <v>5796</v>
      </c>
      <c r="E343" t="str">
        <f t="shared" si="5"/>
        <v>INSERT INTO `photos2`(`photoId`, `restId`, `url`, `type`) VALUES (342,167,'osteria-sgarzarie1.jpg','banner');</v>
      </c>
    </row>
    <row r="344" spans="1:5" ht="15" customHeight="1">
      <c r="A344" s="25">
        <v>343</v>
      </c>
      <c r="B344" s="25">
        <v>168</v>
      </c>
      <c r="C344" s="25" t="s">
        <v>1384</v>
      </c>
      <c r="D344" s="25" t="s">
        <v>5795</v>
      </c>
      <c r="E344" t="str">
        <f t="shared" si="5"/>
        <v>INSERT INTO `photos2`(`photoId`, `restId`, `url`, `type`) VALUES (343,168,'red-garter3.jpg','logo');</v>
      </c>
    </row>
    <row r="345" spans="1:5">
      <c r="A345" s="25">
        <v>344</v>
      </c>
      <c r="B345" s="17">
        <v>168</v>
      </c>
      <c r="C345" s="17" t="s">
        <v>1383</v>
      </c>
      <c r="D345" s="17" t="s">
        <v>5798</v>
      </c>
      <c r="E345" t="str">
        <f t="shared" si="5"/>
        <v>INSERT INTO `photos2`(`photoId`, `restId`, `url`, `type`) VALUES (344,168,'red-garter2.jpg','slider');</v>
      </c>
    </row>
    <row r="346" spans="1:5" ht="15" customHeight="1">
      <c r="A346" s="25">
        <v>345</v>
      </c>
      <c r="B346" s="25">
        <v>168</v>
      </c>
      <c r="C346" s="25" t="s">
        <v>1382</v>
      </c>
      <c r="D346" s="25" t="s">
        <v>5796</v>
      </c>
      <c r="E346" t="str">
        <f t="shared" si="5"/>
        <v>INSERT INTO `photos2`(`photoId`, `restId`, `url`, `type`) VALUES (345,168,'red-garter1.jpg','banner');</v>
      </c>
    </row>
    <row r="347" spans="1:5" ht="15" customHeight="1">
      <c r="A347" s="25">
        <v>346</v>
      </c>
      <c r="B347" s="25">
        <v>169</v>
      </c>
      <c r="C347" s="25" t="s">
        <v>1394</v>
      </c>
      <c r="D347" s="25" t="s">
        <v>5795</v>
      </c>
      <c r="E347" t="str">
        <f t="shared" si="5"/>
        <v>INSERT INTO `photos2`(`photoId`, `restId`, `url`, `type`) VALUES (346,169,'Golden-view3.gif','logo');</v>
      </c>
    </row>
    <row r="348" spans="1:5">
      <c r="A348" s="25">
        <v>347</v>
      </c>
      <c r="B348" s="17">
        <v>169</v>
      </c>
      <c r="C348" s="17" t="s">
        <v>1393</v>
      </c>
      <c r="D348" s="17" t="s">
        <v>5798</v>
      </c>
      <c r="E348" t="str">
        <f t="shared" si="5"/>
        <v>INSERT INTO `photos2`(`photoId`, `restId`, `url`, `type`) VALUES (347,169,'golden-view2.jpg','slider');</v>
      </c>
    </row>
    <row r="349" spans="1:5" ht="15" customHeight="1">
      <c r="A349" s="25">
        <v>348</v>
      </c>
      <c r="B349" s="25">
        <v>169</v>
      </c>
      <c r="C349" s="25" t="s">
        <v>1392</v>
      </c>
      <c r="D349" s="25" t="s">
        <v>5796</v>
      </c>
      <c r="E349" t="str">
        <f t="shared" si="5"/>
        <v>INSERT INTO `photos2`(`photoId`, `restId`, `url`, `type`) VALUES (348,169,'golden-view1.jpg','banner');</v>
      </c>
    </row>
    <row r="350" spans="1:5" ht="15" customHeight="1">
      <c r="A350" s="25">
        <v>349</v>
      </c>
      <c r="B350" s="25">
        <v>170</v>
      </c>
      <c r="C350" s="25" t="s">
        <v>1403</v>
      </c>
      <c r="D350" s="25" t="s">
        <v>5795</v>
      </c>
      <c r="E350" t="str">
        <f t="shared" si="5"/>
        <v>INSERT INTO `photos2`(`photoId`, `restId`, `url`, `type`) VALUES (349,170,'The-Diner3.gif','logo');</v>
      </c>
    </row>
    <row r="351" spans="1:5">
      <c r="A351" s="25">
        <v>350</v>
      </c>
      <c r="B351" s="17">
        <v>170</v>
      </c>
      <c r="C351" s="17" t="s">
        <v>1402</v>
      </c>
      <c r="D351" s="17" t="s">
        <v>5798</v>
      </c>
      <c r="E351" t="str">
        <f t="shared" si="5"/>
        <v>INSERT INTO `photos2`(`photoId`, `restId`, `url`, `type`) VALUES (350,170,'the-diner2.JPG','slider');</v>
      </c>
    </row>
    <row r="352" spans="1:5" ht="15" customHeight="1">
      <c r="A352" s="25">
        <v>351</v>
      </c>
      <c r="B352" s="25">
        <v>170</v>
      </c>
      <c r="C352" s="25" t="s">
        <v>1401</v>
      </c>
      <c r="D352" s="25" t="s">
        <v>5796</v>
      </c>
      <c r="E352" t="str">
        <f t="shared" si="5"/>
        <v>INSERT INTO `photos2`(`photoId`, `restId`, `url`, `type`) VALUES (351,170,'The-Diner1.jpg','banner');</v>
      </c>
    </row>
    <row r="353" spans="1:5" ht="15" customHeight="1">
      <c r="A353" s="25">
        <v>352</v>
      </c>
      <c r="B353" s="25">
        <v>171</v>
      </c>
      <c r="C353" s="25" t="s">
        <v>1413</v>
      </c>
      <c r="D353" s="25" t="s">
        <v>5795</v>
      </c>
      <c r="E353" t="str">
        <f t="shared" si="5"/>
        <v>INSERT INTO `photos2`(`photoId`, `restId`, `url`, `type`) VALUES (352,171,'Aphrodite-cafe3.jpg','logo');</v>
      </c>
    </row>
    <row r="354" spans="1:5">
      <c r="A354" s="25">
        <v>353</v>
      </c>
      <c r="B354" s="17">
        <v>171</v>
      </c>
      <c r="C354" s="17" t="s">
        <v>1412</v>
      </c>
      <c r="D354" s="17" t="s">
        <v>5798</v>
      </c>
      <c r="E354" t="str">
        <f t="shared" si="5"/>
        <v>INSERT INTO `photos2`(`photoId`, `restId`, `url`, `type`) VALUES (353,171,'aphrodite-cafe2.jpg','slider');</v>
      </c>
    </row>
    <row r="355" spans="1:5" ht="15" customHeight="1">
      <c r="A355" s="25">
        <v>354</v>
      </c>
      <c r="B355" s="25">
        <v>171</v>
      </c>
      <c r="C355" s="25" t="s">
        <v>1411</v>
      </c>
      <c r="D355" s="25" t="s">
        <v>5796</v>
      </c>
      <c r="E355" t="str">
        <f t="shared" si="5"/>
        <v>INSERT INTO `photos2`(`photoId`, `restId`, `url`, `type`) VALUES (354,171,'aphrodite-cafe1.jpg','banner');</v>
      </c>
    </row>
    <row r="356" spans="1:5">
      <c r="A356" s="25">
        <v>355</v>
      </c>
      <c r="B356" s="17">
        <v>172</v>
      </c>
      <c r="C356" s="17" t="s">
        <v>1425</v>
      </c>
      <c r="D356" s="17" t="s">
        <v>5795</v>
      </c>
      <c r="E356" t="str">
        <f t="shared" si="5"/>
        <v>INSERT INTO `photos2`(`photoId`, `restId`, `url`, `type`) VALUES (355,172,'commune2.png','logo');</v>
      </c>
    </row>
    <row r="357" spans="1:5" ht="15" customHeight="1">
      <c r="A357" s="25">
        <v>356</v>
      </c>
      <c r="B357" s="25">
        <v>172</v>
      </c>
      <c r="C357" s="25" t="s">
        <v>1424</v>
      </c>
      <c r="D357" s="25" t="s">
        <v>5796</v>
      </c>
      <c r="E357" t="str">
        <f t="shared" si="5"/>
        <v>INSERT INTO `photos2`(`photoId`, `restId`, `url`, `type`) VALUES (356,172,'commune1.jpg','banner');</v>
      </c>
    </row>
    <row r="358" spans="1:5">
      <c r="A358" s="25">
        <v>357</v>
      </c>
      <c r="B358" s="17">
        <v>173</v>
      </c>
      <c r="C358" s="17" t="s">
        <v>1435</v>
      </c>
      <c r="D358" s="17" t="s">
        <v>5795</v>
      </c>
      <c r="E358" t="str">
        <f t="shared" si="5"/>
        <v>INSERT INTO `photos2`(`photoId`, `restId`, `url`, `type`) VALUES (357,173,'moxies2.png','logo');</v>
      </c>
    </row>
    <row r="359" spans="1:5" ht="15" customHeight="1">
      <c r="A359" s="25">
        <v>358</v>
      </c>
      <c r="B359" s="25">
        <v>173</v>
      </c>
      <c r="C359" s="25" t="s">
        <v>1434</v>
      </c>
      <c r="D359" s="25" t="s">
        <v>5796</v>
      </c>
      <c r="E359" t="str">
        <f t="shared" si="5"/>
        <v>INSERT INTO `photos2`(`photoId`, `restId`, `url`, `type`) VALUES (358,173,'moxies-abbotsford1.jpg','banner');</v>
      </c>
    </row>
    <row r="360" spans="1:5" ht="15" customHeight="1">
      <c r="A360" s="25">
        <v>359</v>
      </c>
      <c r="B360" s="25">
        <v>174</v>
      </c>
      <c r="C360" s="25" t="s">
        <v>1446</v>
      </c>
      <c r="D360" s="25" t="s">
        <v>5795</v>
      </c>
      <c r="E360" t="str">
        <f t="shared" si="5"/>
        <v>INSERT INTO `photos2`(`photoId`, `restId`, `url`, `type`) VALUES (359,174,'society3.jpg','logo');</v>
      </c>
    </row>
    <row r="361" spans="1:5">
      <c r="A361" s="25">
        <v>360</v>
      </c>
      <c r="B361" s="17">
        <v>174</v>
      </c>
      <c r="C361" s="17" t="s">
        <v>1445</v>
      </c>
      <c r="D361" s="17" t="s">
        <v>5798</v>
      </c>
      <c r="E361" t="str">
        <f t="shared" si="5"/>
        <v>INSERT INTO `photos2`(`photoId`, `restId`, `url`, `type`) VALUES (360,174,'society2.jpg','slider');</v>
      </c>
    </row>
    <row r="362" spans="1:5" ht="15" customHeight="1">
      <c r="A362" s="25">
        <v>361</v>
      </c>
      <c r="B362" s="25">
        <v>174</v>
      </c>
      <c r="C362" s="25" t="s">
        <v>1444</v>
      </c>
      <c r="D362" s="25" t="s">
        <v>5796</v>
      </c>
      <c r="E362" t="str">
        <f t="shared" si="5"/>
        <v>INSERT INTO `photos2`(`photoId`, `restId`, `url`, `type`) VALUES (361,174,'Society1.jpg','banner');</v>
      </c>
    </row>
    <row r="363" spans="1:5">
      <c r="A363" s="25">
        <v>362</v>
      </c>
      <c r="B363" s="17">
        <v>175</v>
      </c>
      <c r="C363" s="17" t="s">
        <v>1454</v>
      </c>
      <c r="D363" s="17" t="s">
        <v>5795</v>
      </c>
      <c r="E363" t="str">
        <f t="shared" si="5"/>
        <v>INSERT INTO `photos2`(`photoId`, `restId`, `url`, `type`) VALUES (362,175,'new-india2.jpg','logo');</v>
      </c>
    </row>
    <row r="364" spans="1:5" ht="15" customHeight="1">
      <c r="A364" s="25">
        <v>363</v>
      </c>
      <c r="B364" s="25">
        <v>175</v>
      </c>
      <c r="C364" s="25" t="s">
        <v>1453</v>
      </c>
      <c r="D364" s="25" t="s">
        <v>5796</v>
      </c>
      <c r="E364" t="str">
        <f t="shared" si="5"/>
        <v>INSERT INTO `photos2`(`photoId`, `restId`, `url`, `type`) VALUES (363,175,'new-india1.jpg','banner');</v>
      </c>
    </row>
    <row r="365" spans="1:5">
      <c r="A365" s="25">
        <v>364</v>
      </c>
      <c r="B365" s="17">
        <v>176</v>
      </c>
      <c r="C365" s="17" t="s">
        <v>1464</v>
      </c>
      <c r="D365" s="17" t="s">
        <v>5795</v>
      </c>
      <c r="E365" t="str">
        <f t="shared" si="5"/>
        <v>INSERT INTO `photos2`(`photoId`, `restId`, `url`, `type`) VALUES (364,176,'eight-.52.png','logo');</v>
      </c>
    </row>
    <row r="366" spans="1:5" ht="15" customHeight="1">
      <c r="A366" s="25">
        <v>365</v>
      </c>
      <c r="B366" s="25">
        <v>176</v>
      </c>
      <c r="C366" s="25" t="s">
        <v>1463</v>
      </c>
      <c r="D366" s="25" t="s">
        <v>5796</v>
      </c>
      <c r="E366" t="str">
        <f t="shared" si="5"/>
        <v>INSERT INTO `photos2`(`photoId`, `restId`, `url`, `type`) VALUES (365,176,'eight-.51.jpg','banner');</v>
      </c>
    </row>
    <row r="367" spans="1:5">
      <c r="A367" s="25">
        <v>366</v>
      </c>
      <c r="B367" s="17">
        <v>177</v>
      </c>
      <c r="C367" s="17" t="s">
        <v>1472</v>
      </c>
      <c r="D367" s="17" t="s">
        <v>5795</v>
      </c>
      <c r="E367" t="str">
        <f t="shared" si="5"/>
        <v>INSERT INTO `photos2`(`photoId`, `restId`, `url`, `type`) VALUES (366,177,'bice2.jpg','logo');</v>
      </c>
    </row>
    <row r="368" spans="1:5" ht="15" customHeight="1">
      <c r="A368" s="25">
        <v>367</v>
      </c>
      <c r="B368" s="25">
        <v>177</v>
      </c>
      <c r="C368" s="25" t="s">
        <v>1471</v>
      </c>
      <c r="D368" s="25" t="s">
        <v>5796</v>
      </c>
      <c r="E368" t="str">
        <f t="shared" si="5"/>
        <v>INSERT INTO `photos2`(`photoId`, `restId`, `url`, `type`) VALUES (367,177,'bice1.jpg','banner');</v>
      </c>
    </row>
    <row r="369" spans="1:5">
      <c r="A369" s="25">
        <v>368</v>
      </c>
      <c r="B369" s="17">
        <v>178</v>
      </c>
      <c r="C369" s="17" t="s">
        <v>1480</v>
      </c>
      <c r="D369" s="17" t="s">
        <v>5795</v>
      </c>
      <c r="E369" t="str">
        <f t="shared" si="5"/>
        <v>INSERT INTO `photos2`(`photoId`, `restId`, `url`, `type`) VALUES (368,178,'luna-piena2.png','logo');</v>
      </c>
    </row>
    <row r="370" spans="1:5" ht="15" customHeight="1">
      <c r="A370" s="25">
        <v>369</v>
      </c>
      <c r="B370" s="25">
        <v>178</v>
      </c>
      <c r="C370" s="25" t="s">
        <v>1479</v>
      </c>
      <c r="D370" s="25" t="s">
        <v>5796</v>
      </c>
      <c r="E370" t="str">
        <f t="shared" si="5"/>
        <v>INSERT INTO `photos2`(`photoId`, `restId`, `url`, `type`) VALUES (369,178,'luna-piena1.png','banner');</v>
      </c>
    </row>
    <row r="371" spans="1:5">
      <c r="A371" s="25">
        <v>370</v>
      </c>
      <c r="B371" s="17">
        <v>179</v>
      </c>
      <c r="C371" s="17" t="s">
        <v>1103</v>
      </c>
      <c r="D371" s="17" t="s">
        <v>5795</v>
      </c>
      <c r="E371" t="str">
        <f t="shared" si="5"/>
        <v>INSERT INTO `photos2`(`photoId`, `restId`, `url`, `type`) VALUES (370,179,'bar-masa2.jpg','logo');</v>
      </c>
    </row>
    <row r="372" spans="1:5" ht="15" customHeight="1">
      <c r="A372" s="25">
        <v>371</v>
      </c>
      <c r="B372" s="25">
        <v>179</v>
      </c>
      <c r="C372" s="25" t="s">
        <v>1486</v>
      </c>
      <c r="D372" s="25" t="s">
        <v>5796</v>
      </c>
      <c r="E372" t="str">
        <f t="shared" si="5"/>
        <v>INSERT INTO `photos2`(`photoId`, `restId`, `url`, `type`) VALUES (371,179,'masa1.jpg','banner');</v>
      </c>
    </row>
    <row r="373" spans="1:5" ht="15" customHeight="1">
      <c r="A373" s="25">
        <v>372</v>
      </c>
      <c r="B373" s="25">
        <v>180</v>
      </c>
      <c r="C373" s="25" t="s">
        <v>1495</v>
      </c>
      <c r="D373" s="25" t="s">
        <v>5795</v>
      </c>
      <c r="E373" t="str">
        <f t="shared" si="5"/>
        <v>INSERT INTO `photos2`(`photoId`, `restId`, `url`, `type`) VALUES (372,180,'long-beach-vegan-eatery3.jpg','logo');</v>
      </c>
    </row>
    <row r="374" spans="1:5">
      <c r="A374" s="25">
        <v>373</v>
      </c>
      <c r="B374" s="17">
        <v>180</v>
      </c>
      <c r="C374" s="17" t="s">
        <v>1494</v>
      </c>
      <c r="D374" s="17" t="s">
        <v>5798</v>
      </c>
      <c r="E374" t="str">
        <f t="shared" si="5"/>
        <v>INSERT INTO `photos2`(`photoId`, `restId`, `url`, `type`) VALUES (373,180,'long-beach-vegan-eatery2.jpg','slider');</v>
      </c>
    </row>
    <row r="375" spans="1:5" ht="15" customHeight="1">
      <c r="A375" s="25">
        <v>374</v>
      </c>
      <c r="B375" s="25">
        <v>180</v>
      </c>
      <c r="C375" s="25" t="s">
        <v>1493</v>
      </c>
      <c r="D375" s="25" t="s">
        <v>5796</v>
      </c>
      <c r="E375" t="str">
        <f t="shared" si="5"/>
        <v>INSERT INTO `photos2`(`photoId`, `restId`, `url`, `type`) VALUES (374,180,'long-beach-vegan-eatery1.jpg','banner');</v>
      </c>
    </row>
    <row r="376" spans="1:5">
      <c r="A376" s="25">
        <v>375</v>
      </c>
      <c r="B376" s="17">
        <v>181</v>
      </c>
      <c r="C376" s="17" t="s">
        <v>1506</v>
      </c>
      <c r="D376" s="17" t="s">
        <v>5795</v>
      </c>
      <c r="E376" t="str">
        <f t="shared" si="5"/>
        <v>INSERT INTO `photos2`(`photoId`, `restId`, `url`, `type`) VALUES (375,181,'barrafina2.png','logo');</v>
      </c>
    </row>
    <row r="377" spans="1:5" ht="15" customHeight="1">
      <c r="A377" s="25">
        <v>376</v>
      </c>
      <c r="B377" s="25">
        <v>181</v>
      </c>
      <c r="C377" s="25" t="s">
        <v>1505</v>
      </c>
      <c r="D377" s="25" t="s">
        <v>5796</v>
      </c>
      <c r="E377" t="str">
        <f t="shared" si="5"/>
        <v>INSERT INTO `photos2`(`photoId`, `restId`, `url`, `type`) VALUES (376,181,'barrafina1.jpg','banner');</v>
      </c>
    </row>
    <row r="378" spans="1:5" ht="15" customHeight="1">
      <c r="A378" s="25">
        <v>377</v>
      </c>
      <c r="B378" s="25">
        <v>182</v>
      </c>
      <c r="C378" s="25" t="s">
        <v>1517</v>
      </c>
      <c r="D378" s="25" t="s">
        <v>5795</v>
      </c>
      <c r="E378" t="str">
        <f t="shared" si="5"/>
        <v>INSERT INTO `photos2`(`photoId`, `restId`, `url`, `type`) VALUES (377,182,'mani-osteria3.jpg','logo');</v>
      </c>
    </row>
    <row r="379" spans="1:5">
      <c r="A379" s="25">
        <v>378</v>
      </c>
      <c r="B379" s="17">
        <v>182</v>
      </c>
      <c r="C379" s="17" t="s">
        <v>1516</v>
      </c>
      <c r="D379" s="17" t="s">
        <v>5798</v>
      </c>
      <c r="E379" t="str">
        <f t="shared" si="5"/>
        <v>INSERT INTO `photos2`(`photoId`, `restId`, `url`, `type`) VALUES (378,182,'mani-osteria2.jpg','slider');</v>
      </c>
    </row>
    <row r="380" spans="1:5" ht="15" customHeight="1">
      <c r="A380" s="25">
        <v>379</v>
      </c>
      <c r="B380" s="25">
        <v>182</v>
      </c>
      <c r="C380" s="25" t="s">
        <v>1515</v>
      </c>
      <c r="D380" s="25" t="s">
        <v>5796</v>
      </c>
      <c r="E380" t="str">
        <f t="shared" si="5"/>
        <v>INSERT INTO `photos2`(`photoId`, `restId`, `url`, `type`) VALUES (379,182,'mani-osteria1.jpg','banner');</v>
      </c>
    </row>
    <row r="381" spans="1:5" ht="15" customHeight="1">
      <c r="A381" s="25">
        <v>380</v>
      </c>
      <c r="B381" s="25">
        <v>183</v>
      </c>
      <c r="C381" s="25" t="s">
        <v>1529</v>
      </c>
      <c r="D381" s="25" t="s">
        <v>5795</v>
      </c>
      <c r="E381" t="str">
        <f t="shared" si="5"/>
        <v>INSERT INTO `photos2`(`photoId`, `restId`, `url`, `type`) VALUES (380,183,'alcazar3.png','logo');</v>
      </c>
    </row>
    <row r="382" spans="1:5">
      <c r="A382" s="25">
        <v>381</v>
      </c>
      <c r="B382" s="17">
        <v>183</v>
      </c>
      <c r="C382" s="17" t="s">
        <v>1528</v>
      </c>
      <c r="D382" s="17" t="s">
        <v>5798</v>
      </c>
      <c r="E382" t="str">
        <f t="shared" si="5"/>
        <v>INSERT INTO `photos2`(`photoId`, `restId`, `url`, `type`) VALUES (381,183,'alcazar2.jpg','slider');</v>
      </c>
    </row>
    <row r="383" spans="1:5" ht="15" customHeight="1">
      <c r="A383" s="25">
        <v>382</v>
      </c>
      <c r="B383" s="25">
        <v>183</v>
      </c>
      <c r="C383" s="25" t="s">
        <v>1527</v>
      </c>
      <c r="D383" s="25" t="s">
        <v>5796</v>
      </c>
      <c r="E383" t="str">
        <f t="shared" si="5"/>
        <v>INSERT INTO `photos2`(`photoId`, `restId`, `url`, `type`) VALUES (382,183,'alcazar1.jpg','banner');</v>
      </c>
    </row>
    <row r="384" spans="1:5">
      <c r="A384" s="25">
        <v>383</v>
      </c>
      <c r="B384" s="17">
        <v>184</v>
      </c>
      <c r="C384" s="17" t="s">
        <v>1535</v>
      </c>
      <c r="D384" s="17" t="s">
        <v>5795</v>
      </c>
      <c r="E384" t="str">
        <f t="shared" si="5"/>
        <v>INSERT INTO `photos2`(`photoId`, `restId`, `url`, `type`) VALUES (383,184,'au sud-de-nuelle2.jpg','logo');</v>
      </c>
    </row>
    <row r="385" spans="1:5" ht="15" customHeight="1">
      <c r="A385" s="25">
        <v>384</v>
      </c>
      <c r="B385" s="25">
        <v>184</v>
      </c>
      <c r="C385" s="25" t="s">
        <v>1534</v>
      </c>
      <c r="D385" s="25" t="s">
        <v>5796</v>
      </c>
      <c r="E385" t="str">
        <f t="shared" si="5"/>
        <v>INSERT INTO `photos2`(`photoId`, `restId`, `url`, `type`) VALUES (384,184,'au-sud-de-nulle-part1.jpg','banner');</v>
      </c>
    </row>
    <row r="386" spans="1:5">
      <c r="A386" s="25">
        <v>385</v>
      </c>
      <c r="B386" s="17">
        <v>185</v>
      </c>
      <c r="C386" s="17" t="s">
        <v>1544</v>
      </c>
      <c r="D386" s="17" t="s">
        <v>5795</v>
      </c>
      <c r="E386" t="str">
        <f t="shared" si="5"/>
        <v>INSERT INTO `photos2`(`photoId`, `restId`, `url`, `type`) VALUES (385,185,'fusion-bar2.png','logo');</v>
      </c>
    </row>
    <row r="387" spans="1:5" ht="15" customHeight="1">
      <c r="A387" s="25">
        <v>386</v>
      </c>
      <c r="B387" s="25">
        <v>185</v>
      </c>
      <c r="C387" s="25" t="s">
        <v>1543</v>
      </c>
      <c r="D387" s="25" t="s">
        <v>5796</v>
      </c>
      <c r="E387" t="str">
        <f t="shared" ref="E387:E450" si="6">"INSERT INTO `photos2`(`photoId`, `restId`, `url`, `type`) VALUES (" &amp; A387 &amp; "," &amp; B387 &amp; "," &amp; CONCATENATE("'",C387,"'") &amp; "," &amp; CONCATENATE("'",D387,"'") &amp; ");"</f>
        <v>INSERT INTO `photos2`(`photoId`, `restId`, `url`, `type`) VALUES (386,185,'fusion-bar1.jpg','banner');</v>
      </c>
    </row>
    <row r="388" spans="1:5">
      <c r="A388" s="25">
        <v>387</v>
      </c>
      <c r="B388" s="17">
        <v>186</v>
      </c>
      <c r="C388" s="17" t="s">
        <v>1555</v>
      </c>
      <c r="D388" s="17" t="s">
        <v>5795</v>
      </c>
      <c r="E388" t="str">
        <f t="shared" si="6"/>
        <v>INSERT INTO `photos2`(`photoId`, `restId`, `url`, `type`) VALUES (387,186,'hard-rock2.jpg','logo');</v>
      </c>
    </row>
    <row r="389" spans="1:5" ht="15" customHeight="1">
      <c r="A389" s="25">
        <v>388</v>
      </c>
      <c r="B389" s="25">
        <v>186</v>
      </c>
      <c r="C389" s="25" t="s">
        <v>1554</v>
      </c>
      <c r="D389" s="25" t="s">
        <v>5796</v>
      </c>
      <c r="E389" t="str">
        <f t="shared" si="6"/>
        <v>INSERT INTO `photos2`(`photoId`, `restId`, `url`, `type`) VALUES (388,186,'hard-rock-atlanta1.jpg','banner');</v>
      </c>
    </row>
    <row r="390" spans="1:5">
      <c r="A390" s="25">
        <v>389</v>
      </c>
      <c r="B390" s="17">
        <v>187</v>
      </c>
      <c r="C390" s="17" t="s">
        <v>1562</v>
      </c>
      <c r="D390" s="17" t="s">
        <v>5795</v>
      </c>
      <c r="E390" t="str">
        <f t="shared" si="6"/>
        <v>INSERT INTO `photos2`(`photoId`, `restId`, `url`, `type`) VALUES (389,187,'la-fonte2.png','logo');</v>
      </c>
    </row>
    <row r="391" spans="1:5" ht="15" customHeight="1">
      <c r="A391" s="25">
        <v>390</v>
      </c>
      <c r="B391" s="25">
        <v>187</v>
      </c>
      <c r="C391" s="25" t="s">
        <v>1561</v>
      </c>
      <c r="D391" s="25" t="s">
        <v>5796</v>
      </c>
      <c r="E391" t="str">
        <f t="shared" si="6"/>
        <v>INSERT INTO `photos2`(`photoId`, `restId`, `url`, `type`) VALUES (390,187,'la-fonte1.jpg','banner');</v>
      </c>
    </row>
    <row r="392" spans="1:5">
      <c r="A392" s="25">
        <v>391</v>
      </c>
      <c r="B392" s="17">
        <v>188</v>
      </c>
      <c r="C392" s="17" t="s">
        <v>1572</v>
      </c>
      <c r="D392" s="17" t="s">
        <v>5795</v>
      </c>
      <c r="E392" t="str">
        <f t="shared" si="6"/>
        <v>INSERT INTO `photos2`(`photoId`, `restId`, `url`, `type`) VALUES (391,188,'murano2.jpg','logo');</v>
      </c>
    </row>
    <row r="393" spans="1:5" ht="15" customHeight="1">
      <c r="A393" s="25">
        <v>392</v>
      </c>
      <c r="B393" s="25">
        <v>188</v>
      </c>
      <c r="C393" s="25" t="s">
        <v>1571</v>
      </c>
      <c r="D393" s="25" t="s">
        <v>5796</v>
      </c>
      <c r="E393" t="str">
        <f t="shared" si="6"/>
        <v>INSERT INTO `photos2`(`photoId`, `restId`, `url`, `type`) VALUES (392,188,'murano1.jpg','banner');</v>
      </c>
    </row>
    <row r="394" spans="1:5">
      <c r="A394" s="25">
        <v>393</v>
      </c>
      <c r="B394" s="17">
        <v>189</v>
      </c>
      <c r="C394" s="17" t="s">
        <v>1578</v>
      </c>
      <c r="D394" s="17" t="s">
        <v>5795</v>
      </c>
      <c r="E394" t="str">
        <f t="shared" si="6"/>
        <v>INSERT INTO `photos2`(`photoId`, `restId`, `url`, `type`) VALUES (393,189,'acqua2.jpg','logo');</v>
      </c>
    </row>
    <row r="395" spans="1:5" ht="15" customHeight="1">
      <c r="A395" s="25">
        <v>394</v>
      </c>
      <c r="B395" s="25">
        <v>189</v>
      </c>
      <c r="C395" s="25" t="s">
        <v>1577</v>
      </c>
      <c r="D395" s="25" t="s">
        <v>5796</v>
      </c>
      <c r="E395" t="str">
        <f t="shared" si="6"/>
        <v>INSERT INTO `photos2`(`photoId`, `restId`, `url`, `type`) VALUES (394,189,'acqua-florence1.jpg','banner');</v>
      </c>
    </row>
    <row r="396" spans="1:5">
      <c r="A396" s="25">
        <v>395</v>
      </c>
      <c r="B396" s="17">
        <v>190</v>
      </c>
      <c r="C396" s="17" t="s">
        <v>1578</v>
      </c>
      <c r="D396" s="17" t="s">
        <v>5795</v>
      </c>
      <c r="E396" t="str">
        <f t="shared" si="6"/>
        <v>INSERT INTO `photos2`(`photoId`, `restId`, `url`, `type`) VALUES (395,190,'acqua2.jpg','logo');</v>
      </c>
    </row>
    <row r="397" spans="1:5" ht="15" customHeight="1">
      <c r="A397" s="25">
        <v>396</v>
      </c>
      <c r="B397" s="25">
        <v>190</v>
      </c>
      <c r="C397" s="25" t="s">
        <v>1585</v>
      </c>
      <c r="D397" s="25" t="s">
        <v>5796</v>
      </c>
      <c r="E397" t="str">
        <f t="shared" si="6"/>
        <v>INSERT INTO `photos2`(`photoId`, `restId`, `url`, `type`) VALUES (396,190,'acqua-san-diego1.jpg','banner');</v>
      </c>
    </row>
    <row r="398" spans="1:5" ht="15" customHeight="1">
      <c r="A398" s="25">
        <v>397</v>
      </c>
      <c r="B398" s="25">
        <v>191</v>
      </c>
      <c r="C398" s="25" t="s">
        <v>1578</v>
      </c>
      <c r="D398" s="25" t="s">
        <v>5795</v>
      </c>
      <c r="E398" t="str">
        <f t="shared" si="6"/>
        <v>INSERT INTO `photos2`(`photoId`, `restId`, `url`, `type`) VALUES (397,191,'acqua2.jpg','logo');</v>
      </c>
    </row>
    <row r="399" spans="1:5">
      <c r="A399" s="25">
        <v>398</v>
      </c>
      <c r="B399" s="17">
        <v>191</v>
      </c>
      <c r="C399" s="17" t="s">
        <v>1593</v>
      </c>
      <c r="D399" s="17" t="s">
        <v>5798</v>
      </c>
      <c r="E399" t="str">
        <f t="shared" si="6"/>
        <v>INSERT INTO `photos2`(`photoId`, `restId`, `url`, `type`) VALUES (398,191,'acqua-dc2.jpg','slider');</v>
      </c>
    </row>
    <row r="400" spans="1:5" ht="15" customHeight="1">
      <c r="A400" s="25">
        <v>399</v>
      </c>
      <c r="B400" s="25">
        <v>191</v>
      </c>
      <c r="C400" s="25" t="s">
        <v>1592</v>
      </c>
      <c r="D400" s="25" t="s">
        <v>5796</v>
      </c>
      <c r="E400" t="str">
        <f t="shared" si="6"/>
        <v>INSERT INTO `photos2`(`photoId`, `restId`, `url`, `type`) VALUES (399,191,'acqua-dc1.jpg','banner');</v>
      </c>
    </row>
    <row r="401" spans="1:5">
      <c r="A401" s="25">
        <v>400</v>
      </c>
      <c r="B401" s="17">
        <v>192</v>
      </c>
      <c r="C401" s="17" t="s">
        <v>1600</v>
      </c>
      <c r="D401" s="17" t="s">
        <v>5795</v>
      </c>
      <c r="E401" t="str">
        <f t="shared" si="6"/>
        <v>INSERT INTO `photos2`(`photoId`, `restId`, `url`, `type`) VALUES (400,192,'vivanda2.png','logo');</v>
      </c>
    </row>
    <row r="402" spans="1:5" ht="15" customHeight="1">
      <c r="A402" s="25">
        <v>401</v>
      </c>
      <c r="B402" s="25">
        <v>192</v>
      </c>
      <c r="C402" s="25" t="s">
        <v>1599</v>
      </c>
      <c r="D402" s="25" t="s">
        <v>5796</v>
      </c>
      <c r="E402" t="str">
        <f t="shared" si="6"/>
        <v>INSERT INTO `photos2`(`photoId`, `restId`, `url`, `type`) VALUES (401,192,'vivanda1.jpg','banner');</v>
      </c>
    </row>
    <row r="403" spans="1:5" ht="15" customHeight="1">
      <c r="A403" s="25">
        <v>402</v>
      </c>
      <c r="B403" s="25">
        <v>193</v>
      </c>
      <c r="C403" s="25" t="s">
        <v>1609</v>
      </c>
      <c r="D403" s="25" t="s">
        <v>5795</v>
      </c>
      <c r="E403" t="str">
        <f t="shared" si="6"/>
        <v>INSERT INTO `photos2`(`photoId`, `restId`, `url`, `type`) VALUES (402,193,'society-aus3.jpg','logo');</v>
      </c>
    </row>
    <row r="404" spans="1:5">
      <c r="A404" s="25">
        <v>403</v>
      </c>
      <c r="B404" s="17">
        <v>193</v>
      </c>
      <c r="C404" s="17" t="s">
        <v>1608</v>
      </c>
      <c r="D404" s="17" t="s">
        <v>5798</v>
      </c>
      <c r="E404" t="str">
        <f t="shared" si="6"/>
        <v>INSERT INTO `photos2`(`photoId`, `restId`, `url`, `type`) VALUES (403,193,'society-aus2.jpg','slider');</v>
      </c>
    </row>
    <row r="405" spans="1:5" ht="15" customHeight="1">
      <c r="A405" s="25">
        <v>404</v>
      </c>
      <c r="B405" s="25">
        <v>193</v>
      </c>
      <c r="C405" s="25" t="s">
        <v>1607</v>
      </c>
      <c r="D405" s="25" t="s">
        <v>5796</v>
      </c>
      <c r="E405" t="str">
        <f t="shared" si="6"/>
        <v>INSERT INTO `photos2`(`photoId`, `restId`, `url`, `type`) VALUES (404,193,'society-aus1.jpg','banner');</v>
      </c>
    </row>
    <row r="406" spans="1:5">
      <c r="A406" s="25">
        <v>405</v>
      </c>
      <c r="B406" s="17">
        <v>194</v>
      </c>
      <c r="C406" s="17" t="s">
        <v>1620</v>
      </c>
      <c r="D406" s="17" t="s">
        <v>5795</v>
      </c>
      <c r="E406" t="str">
        <f t="shared" si="6"/>
        <v>INSERT INTO `photos2`(`photoId`, `restId`, `url`, `type`) VALUES (405,194,'brewhouse2.jpg','logo');</v>
      </c>
    </row>
    <row r="407" spans="1:5" ht="15" customHeight="1">
      <c r="A407" s="25">
        <v>406</v>
      </c>
      <c r="B407" s="25">
        <v>194</v>
      </c>
      <c r="C407" s="25" t="s">
        <v>1619</v>
      </c>
      <c r="D407" s="25" t="s">
        <v>5796</v>
      </c>
      <c r="E407" t="str">
        <f t="shared" si="6"/>
        <v>INSERT INTO `photos2`(`photoId`, `restId`, `url`, `type`) VALUES (406,194,'brewhouse1.jpg','banner');</v>
      </c>
    </row>
    <row r="408" spans="1:5" ht="15" customHeight="1">
      <c r="A408" s="25">
        <v>407</v>
      </c>
      <c r="B408" s="25">
        <v>195</v>
      </c>
      <c r="C408" s="25" t="s">
        <v>1630</v>
      </c>
      <c r="D408" s="25" t="s">
        <v>5795</v>
      </c>
      <c r="E408" t="str">
        <f t="shared" si="6"/>
        <v>INSERT INTO `photos2`(`photoId`, `restId`, `url`, `type`) VALUES (407,195,'yaletown3.gif','logo');</v>
      </c>
    </row>
    <row r="409" spans="1:5">
      <c r="A409" s="25">
        <v>408</v>
      </c>
      <c r="B409" s="17">
        <v>195</v>
      </c>
      <c r="C409" s="17" t="s">
        <v>1629</v>
      </c>
      <c r="D409" s="17" t="s">
        <v>5798</v>
      </c>
      <c r="E409" t="str">
        <f t="shared" si="6"/>
        <v>INSERT INTO `photos2`(`photoId`, `restId`, `url`, `type`) VALUES (408,195,'yaletown2.jpg','slider');</v>
      </c>
    </row>
    <row r="410" spans="1:5" ht="15" customHeight="1">
      <c r="A410" s="25">
        <v>409</v>
      </c>
      <c r="B410" s="25">
        <v>195</v>
      </c>
      <c r="C410" s="25" t="s">
        <v>1628</v>
      </c>
      <c r="D410" s="25" t="s">
        <v>5796</v>
      </c>
      <c r="E410" t="str">
        <f t="shared" si="6"/>
        <v>INSERT INTO `photos2`(`photoId`, `restId`, `url`, `type`) VALUES (409,195,'yaletown1.jpg','banner');</v>
      </c>
    </row>
    <row r="411" spans="1:5" ht="15" customHeight="1">
      <c r="A411" s="25">
        <v>410</v>
      </c>
      <c r="B411" s="25">
        <v>196</v>
      </c>
      <c r="C411" s="25" t="s">
        <v>1640</v>
      </c>
      <c r="D411" s="25" t="s">
        <v>5795</v>
      </c>
      <c r="E411" t="str">
        <f t="shared" si="6"/>
        <v>INSERT INTO `photos2`(`photoId`, `restId`, `url`, `type`) VALUES (410,196,'big-ridge3.jpg','logo');</v>
      </c>
    </row>
    <row r="412" spans="1:5">
      <c r="A412" s="25">
        <v>411</v>
      </c>
      <c r="B412" s="17">
        <v>196</v>
      </c>
      <c r="C412" s="17" t="s">
        <v>1639</v>
      </c>
      <c r="D412" s="17" t="s">
        <v>5798</v>
      </c>
      <c r="E412" t="str">
        <f t="shared" si="6"/>
        <v>INSERT INTO `photos2`(`photoId`, `restId`, `url`, `type`) VALUES (411,196,'big-ridge2.jpg','slider');</v>
      </c>
    </row>
    <row r="413" spans="1:5" ht="15" customHeight="1">
      <c r="A413" s="25">
        <v>412</v>
      </c>
      <c r="B413" s="25">
        <v>196</v>
      </c>
      <c r="C413" s="25" t="s">
        <v>1638</v>
      </c>
      <c r="D413" s="25" t="s">
        <v>5796</v>
      </c>
      <c r="E413" t="str">
        <f t="shared" si="6"/>
        <v>INSERT INTO `photos2`(`photoId`, `restId`, `url`, `type`) VALUES (412,196,'big-ridge1.jpg','banner');</v>
      </c>
    </row>
    <row r="414" spans="1:5">
      <c r="A414" s="25">
        <v>413</v>
      </c>
      <c r="B414" s="17">
        <v>197</v>
      </c>
      <c r="C414" s="17" t="s">
        <v>1650</v>
      </c>
      <c r="D414" s="17" t="s">
        <v>5795</v>
      </c>
      <c r="E414" t="str">
        <f t="shared" si="6"/>
        <v>INSERT INTO `photos2`(`photoId`, `restId`, `url`, `type`) VALUES (413,197,'flying-beaver2.jpg','logo');</v>
      </c>
    </row>
    <row r="415" spans="1:5" ht="15" customHeight="1">
      <c r="A415" s="25">
        <v>414</v>
      </c>
      <c r="B415" s="25">
        <v>197</v>
      </c>
      <c r="C415" s="25" t="s">
        <v>1649</v>
      </c>
      <c r="D415" s="25" t="s">
        <v>5796</v>
      </c>
      <c r="E415" t="str">
        <f t="shared" si="6"/>
        <v>INSERT INTO `photos2`(`photoId`, `restId`, `url`, `type`) VALUES (414,197,'flying-beaver1.jpg','banner');</v>
      </c>
    </row>
    <row r="416" spans="1:5" ht="15" customHeight="1">
      <c r="A416" s="25">
        <v>415</v>
      </c>
      <c r="B416" s="25">
        <v>198</v>
      </c>
      <c r="C416" s="25" t="s">
        <v>1661</v>
      </c>
      <c r="D416" s="25" t="s">
        <v>5795</v>
      </c>
      <c r="E416" t="str">
        <f t="shared" si="6"/>
        <v>INSERT INTO `photos2`(`photoId`, `restId`, `url`, `type`) VALUES (415,198,'glowbal-grill3.jpg','logo');</v>
      </c>
    </row>
    <row r="417" spans="1:5">
      <c r="A417" s="25">
        <v>416</v>
      </c>
      <c r="B417" s="17">
        <v>198</v>
      </c>
      <c r="C417" s="17" t="s">
        <v>1660</v>
      </c>
      <c r="D417" s="17" t="s">
        <v>5798</v>
      </c>
      <c r="E417" t="str">
        <f t="shared" si="6"/>
        <v>INSERT INTO `photos2`(`photoId`, `restId`, `url`, `type`) VALUES (416,198,'Glowbal-grill2.jpg','slider');</v>
      </c>
    </row>
    <row r="418" spans="1:5" ht="15" customHeight="1">
      <c r="A418" s="25">
        <v>417</v>
      </c>
      <c r="B418" s="25">
        <v>198</v>
      </c>
      <c r="C418" s="25" t="s">
        <v>1659</v>
      </c>
      <c r="D418" s="25" t="s">
        <v>5796</v>
      </c>
      <c r="E418" t="str">
        <f t="shared" si="6"/>
        <v>INSERT INTO `photos2`(`photoId`, `restId`, `url`, `type`) VALUES (417,198,'glowbal-grill1.png','banner');</v>
      </c>
    </row>
    <row r="419" spans="1:5" ht="15" customHeight="1">
      <c r="A419" s="25">
        <v>418</v>
      </c>
      <c r="B419" s="25">
        <v>199</v>
      </c>
      <c r="C419" s="25" t="s">
        <v>1673</v>
      </c>
      <c r="D419" s="25" t="s">
        <v>5795</v>
      </c>
      <c r="E419" t="str">
        <f t="shared" si="6"/>
        <v>INSERT INTO `photos2`(`photoId`, `restId`, `url`, `type`) VALUES (418,199,'market-by-jean3.png','logo');</v>
      </c>
    </row>
    <row r="420" spans="1:5">
      <c r="A420" s="25">
        <v>419</v>
      </c>
      <c r="B420" s="17">
        <v>199</v>
      </c>
      <c r="C420" s="17" t="s">
        <v>1672</v>
      </c>
      <c r="D420" s="17" t="s">
        <v>5798</v>
      </c>
      <c r="E420" t="str">
        <f t="shared" si="6"/>
        <v>INSERT INTO `photos2`(`photoId`, `restId`, `url`, `type`) VALUES (419,199,'market-by-jean2.jpg','slider');</v>
      </c>
    </row>
    <row r="421" spans="1:5" ht="15" customHeight="1">
      <c r="A421" s="25">
        <v>420</v>
      </c>
      <c r="B421" s="25">
        <v>199</v>
      </c>
      <c r="C421" s="25" t="s">
        <v>1671</v>
      </c>
      <c r="D421" s="25" t="s">
        <v>5796</v>
      </c>
      <c r="E421" t="str">
        <f t="shared" si="6"/>
        <v>INSERT INTO `photos2`(`photoId`, `restId`, `url`, `type`) VALUES (420,199,'market-by-jean1.jpg','banner');</v>
      </c>
    </row>
    <row r="422" spans="1:5">
      <c r="A422" s="25">
        <v>421</v>
      </c>
      <c r="B422" s="17">
        <v>200</v>
      </c>
      <c r="C422" s="17" t="s">
        <v>1682</v>
      </c>
      <c r="D422" s="17" t="s">
        <v>5795</v>
      </c>
      <c r="E422" t="str">
        <f t="shared" si="6"/>
        <v>INSERT INTO `photos2`(`photoId`, `restId`, `url`, `type`) VALUES (421,200,'italian-kitchen2.png','logo');</v>
      </c>
    </row>
    <row r="423" spans="1:5" ht="15" customHeight="1">
      <c r="A423" s="25">
        <v>422</v>
      </c>
      <c r="B423" s="25">
        <v>200</v>
      </c>
      <c r="C423" s="25" t="s">
        <v>1681</v>
      </c>
      <c r="D423" s="25" t="s">
        <v>5796</v>
      </c>
      <c r="E423" t="str">
        <f t="shared" si="6"/>
        <v>INSERT INTO `photos2`(`photoId`, `restId`, `url`, `type`) VALUES (422,200,'italian-kitchen1.jpg','banner');</v>
      </c>
    </row>
    <row r="424" spans="1:5" ht="15" customHeight="1">
      <c r="A424" s="25">
        <v>423</v>
      </c>
      <c r="B424" s="25">
        <v>201</v>
      </c>
      <c r="C424" s="25" t="s">
        <v>1693</v>
      </c>
      <c r="D424" s="25" t="s">
        <v>5795</v>
      </c>
      <c r="E424" t="str">
        <f t="shared" si="6"/>
        <v>INSERT INTO `photos2`(`photoId`, `restId`, `url`, `type`) VALUES (423,201,'trattoria3.jpg','logo');</v>
      </c>
    </row>
    <row r="425" spans="1:5">
      <c r="A425" s="25">
        <v>424</v>
      </c>
      <c r="B425" s="17">
        <v>201</v>
      </c>
      <c r="C425" s="17" t="s">
        <v>1692</v>
      </c>
      <c r="D425" s="17" t="s">
        <v>5798</v>
      </c>
      <c r="E425" t="str">
        <f t="shared" si="6"/>
        <v>INSERT INTO `photos2`(`photoId`, `restId`, `url`, `type`) VALUES (424,201,'trattoria2.jpg','slider');</v>
      </c>
    </row>
    <row r="426" spans="1:5" ht="15" customHeight="1">
      <c r="A426" s="25">
        <v>425</v>
      </c>
      <c r="B426" s="25">
        <v>201</v>
      </c>
      <c r="C426" s="25" t="s">
        <v>1691</v>
      </c>
      <c r="D426" s="25" t="s">
        <v>5796</v>
      </c>
      <c r="E426" t="str">
        <f t="shared" si="6"/>
        <v>INSERT INTO `photos2`(`photoId`, `restId`, `url`, `type`) VALUES (425,201,'trattoria1.jpg','banner');</v>
      </c>
    </row>
    <row r="427" spans="1:5">
      <c r="A427" s="25">
        <v>426</v>
      </c>
      <c r="B427" s="17">
        <v>202</v>
      </c>
      <c r="C427" s="17" t="s">
        <v>1701</v>
      </c>
      <c r="D427" s="17" t="s">
        <v>5795</v>
      </c>
      <c r="E427" t="str">
        <f t="shared" si="6"/>
        <v>INSERT INTO `photos2`(`photoId`, `restId`, `url`, `type`) VALUES (426,202,'azalea2.png','logo');</v>
      </c>
    </row>
    <row r="428" spans="1:5" ht="15" customHeight="1">
      <c r="A428" s="25">
        <v>427</v>
      </c>
      <c r="B428" s="25">
        <v>202</v>
      </c>
      <c r="C428" s="25" t="s">
        <v>1700</v>
      </c>
      <c r="D428" s="25" t="s">
        <v>5796</v>
      </c>
      <c r="E428" t="str">
        <f t="shared" si="6"/>
        <v>INSERT INTO `photos2`(`photoId`, `restId`, `url`, `type`) VALUES (427,202,'azalea1.png','banner');</v>
      </c>
    </row>
    <row r="429" spans="1:5">
      <c r="A429" s="25">
        <v>428</v>
      </c>
      <c r="B429" s="17">
        <v>203</v>
      </c>
      <c r="C429" s="17" t="s">
        <v>1709</v>
      </c>
      <c r="D429" s="17" t="s">
        <v>5795</v>
      </c>
      <c r="E429" t="str">
        <f t="shared" si="6"/>
        <v>INSERT INTO `photos2`(`photoId`, `restId`, `url`, `type`) VALUES (428,203,'fino2.png','logo');</v>
      </c>
    </row>
    <row r="430" spans="1:5" ht="15" customHeight="1">
      <c r="A430" s="25">
        <v>429</v>
      </c>
      <c r="B430" s="25">
        <v>203</v>
      </c>
      <c r="C430" s="25" t="s">
        <v>1708</v>
      </c>
      <c r="D430" s="25" t="s">
        <v>5796</v>
      </c>
      <c r="E430" t="str">
        <f t="shared" si="6"/>
        <v>INSERT INTO `photos2`(`photoId`, `restId`, `url`, `type`) VALUES (429,203,'fino1.jpg','banner');</v>
      </c>
    </row>
    <row r="431" spans="1:5">
      <c r="A431" s="25">
        <v>430</v>
      </c>
      <c r="B431" s="17">
        <v>204</v>
      </c>
      <c r="C431" s="17" t="s">
        <v>1716</v>
      </c>
      <c r="D431" s="17" t="s">
        <v>5795</v>
      </c>
      <c r="E431" t="str">
        <f t="shared" si="6"/>
        <v>INSERT INTO `photos2`(`photoId`, `restId`, `url`, `type`) VALUES (430,204,'soleil-westwood2.png','logo');</v>
      </c>
    </row>
    <row r="432" spans="1:5" ht="15" customHeight="1">
      <c r="A432" s="25">
        <v>431</v>
      </c>
      <c r="B432" s="25">
        <v>204</v>
      </c>
      <c r="C432" s="25" t="s">
        <v>1715</v>
      </c>
      <c r="D432" s="25" t="s">
        <v>5796</v>
      </c>
      <c r="E432" t="str">
        <f t="shared" si="6"/>
        <v>INSERT INTO `photos2`(`photoId`, `restId`, `url`, `type`) VALUES (431,204,'soleil-westwood1.jpg','banner');</v>
      </c>
    </row>
    <row r="433" spans="1:5" ht="15" customHeight="1">
      <c r="A433" s="25">
        <v>432</v>
      </c>
      <c r="B433" s="25">
        <v>205</v>
      </c>
      <c r="C433" s="25" t="s">
        <v>1726</v>
      </c>
      <c r="D433" s="25" t="s">
        <v>5795</v>
      </c>
      <c r="E433" t="str">
        <f t="shared" si="6"/>
        <v>INSERT INTO `photos2`(`photoId`, `restId`, `url`, `type`) VALUES (432,205,'borgo-san-jacopo3.jpg','logo');</v>
      </c>
    </row>
    <row r="434" spans="1:5">
      <c r="A434" s="25">
        <v>433</v>
      </c>
      <c r="B434" s="17">
        <v>205</v>
      </c>
      <c r="C434" s="17" t="s">
        <v>1725</v>
      </c>
      <c r="D434" s="17" t="s">
        <v>5798</v>
      </c>
      <c r="E434" t="str">
        <f t="shared" si="6"/>
        <v>INSERT INTO `photos2`(`photoId`, `restId`, `url`, `type`) VALUES (433,205,'borgo-san-jacopo2.jpg','slider');</v>
      </c>
    </row>
    <row r="435" spans="1:5" ht="15" customHeight="1">
      <c r="A435" s="25">
        <v>434</v>
      </c>
      <c r="B435" s="25">
        <v>205</v>
      </c>
      <c r="C435" s="25" t="s">
        <v>1724</v>
      </c>
      <c r="D435" s="25" t="s">
        <v>5796</v>
      </c>
      <c r="E435" t="str">
        <f t="shared" si="6"/>
        <v>INSERT INTO `photos2`(`photoId`, `restId`, `url`, `type`) VALUES (434,205,'borgo-san-jacopo1.jpg','banner');</v>
      </c>
    </row>
    <row r="436" spans="1:5" ht="15" customHeight="1">
      <c r="A436" s="25">
        <v>435</v>
      </c>
      <c r="B436" s="25">
        <v>206</v>
      </c>
      <c r="C436" s="25" t="s">
        <v>1734</v>
      </c>
      <c r="D436" s="25" t="s">
        <v>5795</v>
      </c>
      <c r="E436" t="str">
        <f t="shared" si="6"/>
        <v>INSERT INTO `photos2`(`photoId`, `restId`, `url`, `type`) VALUES (435,206,'cleo-restaurant3.jpg','logo');</v>
      </c>
    </row>
    <row r="437" spans="1:5">
      <c r="A437" s="25">
        <v>436</v>
      </c>
      <c r="B437" s="17">
        <v>206</v>
      </c>
      <c r="C437" s="17" t="s">
        <v>1733</v>
      </c>
      <c r="D437" s="17" t="s">
        <v>5798</v>
      </c>
      <c r="E437" t="str">
        <f t="shared" si="6"/>
        <v>INSERT INTO `photos2`(`photoId`, `restId`, `url`, `type`) VALUES (436,206,'cleo-restaurant2.png','slider');</v>
      </c>
    </row>
    <row r="438" spans="1:5" ht="15" customHeight="1">
      <c r="A438" s="25">
        <v>437</v>
      </c>
      <c r="B438" s="25">
        <v>206</v>
      </c>
      <c r="C438" s="25" t="s">
        <v>1732</v>
      </c>
      <c r="D438" s="25" t="s">
        <v>5796</v>
      </c>
      <c r="E438" t="str">
        <f t="shared" si="6"/>
        <v>INSERT INTO `photos2`(`photoId`, `restId`, `url`, `type`) VALUES (437,206,'Cleo-Restaurant1.jpg','banner');</v>
      </c>
    </row>
    <row r="439" spans="1:5" ht="15" customHeight="1">
      <c r="A439" s="25">
        <v>438</v>
      </c>
      <c r="B439" s="25">
        <v>207</v>
      </c>
      <c r="C439" s="25" t="s">
        <v>1743</v>
      </c>
      <c r="D439" s="25" t="s">
        <v>5795</v>
      </c>
      <c r="E439" t="str">
        <f t="shared" si="6"/>
        <v>INSERT INTO `photos2`(`photoId`, `restId`, `url`, `type`) VALUES (438,207,'pitti-gola3.png','logo');</v>
      </c>
    </row>
    <row r="440" spans="1:5">
      <c r="A440" s="25">
        <v>439</v>
      </c>
      <c r="B440" s="17">
        <v>207</v>
      </c>
      <c r="C440" s="17" t="s">
        <v>1742</v>
      </c>
      <c r="D440" s="17" t="s">
        <v>5798</v>
      </c>
      <c r="E440" t="str">
        <f t="shared" si="6"/>
        <v>INSERT INTO `photos2`(`photoId`, `restId`, `url`, `type`) VALUES (439,207,'pitti-gola2.jpg','slider');</v>
      </c>
    </row>
    <row r="441" spans="1:5" ht="15" customHeight="1">
      <c r="A441" s="25">
        <v>440</v>
      </c>
      <c r="B441" s="25">
        <v>207</v>
      </c>
      <c r="C441" s="25" t="s">
        <v>1741</v>
      </c>
      <c r="D441" s="25" t="s">
        <v>5796</v>
      </c>
      <c r="E441" t="str">
        <f t="shared" si="6"/>
        <v>INSERT INTO `photos2`(`photoId`, `restId`, `url`, `type`) VALUES (440,207,'pitti-gola1.jpg','banner');</v>
      </c>
    </row>
    <row r="442" spans="1:5" ht="15" customHeight="1">
      <c r="A442" s="25">
        <v>441</v>
      </c>
      <c r="B442" s="25">
        <v>208</v>
      </c>
      <c r="C442" s="25" t="s">
        <v>1749</v>
      </c>
      <c r="D442" s="25" t="s">
        <v>5795</v>
      </c>
      <c r="E442" t="str">
        <f t="shared" si="6"/>
        <v>INSERT INTO `photos2`(`photoId`, `restId`, `url`, `type`) VALUES (441,208,'gustapizza3.jpg','logo');</v>
      </c>
    </row>
    <row r="443" spans="1:5">
      <c r="A443" s="25">
        <v>442</v>
      </c>
      <c r="B443" s="17">
        <v>208</v>
      </c>
      <c r="C443" s="17" t="s">
        <v>1748</v>
      </c>
      <c r="D443" s="17" t="s">
        <v>5798</v>
      </c>
      <c r="E443" t="str">
        <f t="shared" si="6"/>
        <v>INSERT INTO `photos2`(`photoId`, `restId`, `url`, `type`) VALUES (442,208,'gustapizza2.JPG','slider');</v>
      </c>
    </row>
    <row r="444" spans="1:5" ht="15" customHeight="1">
      <c r="A444" s="25">
        <v>443</v>
      </c>
      <c r="B444" s="25">
        <v>208</v>
      </c>
      <c r="C444" s="25" t="s">
        <v>1747</v>
      </c>
      <c r="D444" s="25" t="s">
        <v>5796</v>
      </c>
      <c r="E444" t="str">
        <f t="shared" si="6"/>
        <v>INSERT INTO `photos2`(`photoId`, `restId`, `url`, `type`) VALUES (443,208,'gustapizza1.jpg','banner');</v>
      </c>
    </row>
    <row r="445" spans="1:5">
      <c r="A445" s="25">
        <v>444</v>
      </c>
      <c r="B445" s="17">
        <v>209</v>
      </c>
      <c r="C445" s="17" t="s">
        <v>1758</v>
      </c>
      <c r="D445" s="17" t="s">
        <v>5795</v>
      </c>
      <c r="E445" t="str">
        <f t="shared" si="6"/>
        <v>INSERT INTO `photos2`(`photoId`, `restId`, `url`, `type`) VALUES (444,209,'Melisse2.jpg','logo');</v>
      </c>
    </row>
    <row r="446" spans="1:5" ht="15" customHeight="1">
      <c r="A446" s="25">
        <v>445</v>
      </c>
      <c r="B446" s="25">
        <v>209</v>
      </c>
      <c r="C446" s="25" t="s">
        <v>1757</v>
      </c>
      <c r="D446" s="25" t="s">
        <v>5796</v>
      </c>
      <c r="E446" t="str">
        <f t="shared" si="6"/>
        <v>INSERT INTO `photos2`(`photoId`, `restId`, `url`, `type`) VALUES (445,209,'melisse1.jpg','banner');</v>
      </c>
    </row>
    <row r="447" spans="1:5">
      <c r="A447" s="25">
        <v>446</v>
      </c>
      <c r="B447" s="17">
        <v>210</v>
      </c>
      <c r="C447" s="17" t="s">
        <v>1770</v>
      </c>
      <c r="D447" s="17" t="s">
        <v>5795</v>
      </c>
      <c r="E447" t="str">
        <f t="shared" si="6"/>
        <v>INSERT INTO `photos2`(`photoId`, `restId`, `url`, `type`) VALUES (446,210,'browns-social2.jpg','logo');</v>
      </c>
    </row>
    <row r="448" spans="1:5" ht="15" customHeight="1">
      <c r="A448" s="25">
        <v>447</v>
      </c>
      <c r="B448" s="25">
        <v>210</v>
      </c>
      <c r="C448" s="25" t="s">
        <v>1769</v>
      </c>
      <c r="D448" s="25" t="s">
        <v>5796</v>
      </c>
      <c r="E448" t="str">
        <f t="shared" si="6"/>
        <v>INSERT INTO `photos2`(`photoId`, `restId`, `url`, `type`) VALUES (447,210,'Browns-social-brentwood.jpg','banner');</v>
      </c>
    </row>
    <row r="449" spans="1:5">
      <c r="A449" s="25">
        <v>448</v>
      </c>
      <c r="B449" s="17">
        <v>211</v>
      </c>
      <c r="C449" s="17" t="s">
        <v>1778</v>
      </c>
      <c r="D449" s="17" t="s">
        <v>5795</v>
      </c>
      <c r="E449" t="str">
        <f t="shared" si="6"/>
        <v>INSERT INTO `photos2`(`photoId`, `restId`, `url`, `type`) VALUES (448,211,'library-alehouse2.jpg','logo');</v>
      </c>
    </row>
    <row r="450" spans="1:5" ht="15" customHeight="1">
      <c r="A450" s="25">
        <v>449</v>
      </c>
      <c r="B450" s="25">
        <v>211</v>
      </c>
      <c r="C450" s="25" t="s">
        <v>1777</v>
      </c>
      <c r="D450" s="25" t="s">
        <v>5796</v>
      </c>
      <c r="E450" t="str">
        <f t="shared" si="6"/>
        <v>INSERT INTO `photos2`(`photoId`, `restId`, `url`, `type`) VALUES (449,211,'library-alehouse1.jpg','banner');</v>
      </c>
    </row>
    <row r="451" spans="1:5" ht="15" customHeight="1">
      <c r="A451" s="25">
        <v>450</v>
      </c>
      <c r="B451" s="25">
        <v>212</v>
      </c>
      <c r="C451" s="25" t="s">
        <v>1788</v>
      </c>
      <c r="D451" s="25" t="s">
        <v>5795</v>
      </c>
      <c r="E451" t="str">
        <f t="shared" ref="E451:E514" si="7">"INSERT INTO `photos2`(`photoId`, `restId`, `url`, `type`) VALUES (" &amp; A451 &amp; "," &amp; B451 &amp; "," &amp; CONCATENATE("'",C451,"'") &amp; "," &amp; CONCATENATE("'",D451,"'") &amp; ");"</f>
        <v>INSERT INTO `photos2`(`photoId`, `restId`, `url`, `type`) VALUES (450,212,'duplex3.jpg','logo');</v>
      </c>
    </row>
    <row r="452" spans="1:5">
      <c r="A452" s="25">
        <v>451</v>
      </c>
      <c r="B452" s="17">
        <v>212</v>
      </c>
      <c r="C452" s="17" t="s">
        <v>1787</v>
      </c>
      <c r="D452" s="17" t="s">
        <v>5798</v>
      </c>
      <c r="E452" t="str">
        <f t="shared" si="7"/>
        <v>INSERT INTO `photos2`(`photoId`, `restId`, `url`, `type`) VALUES (451,212,'duplex2.jpg','slider');</v>
      </c>
    </row>
    <row r="453" spans="1:5" ht="15" customHeight="1">
      <c r="A453" s="25">
        <v>452</v>
      </c>
      <c r="B453" s="25">
        <v>212</v>
      </c>
      <c r="C453" s="25" t="s">
        <v>1786</v>
      </c>
      <c r="D453" s="25" t="s">
        <v>5796</v>
      </c>
      <c r="E453" t="str">
        <f t="shared" si="7"/>
        <v>INSERT INTO `photos2`(`photoId`, `restId`, `url`, `type`) VALUES (452,212,'duplex1.jpg','banner');</v>
      </c>
    </row>
    <row r="454" spans="1:5" ht="15" customHeight="1">
      <c r="A454" s="25">
        <v>453</v>
      </c>
      <c r="B454" s="25">
        <v>213</v>
      </c>
      <c r="C454" s="25" t="s">
        <v>1795</v>
      </c>
      <c r="D454" s="25" t="s">
        <v>5795</v>
      </c>
      <c r="E454" t="str">
        <f t="shared" si="7"/>
        <v>INSERT INTO `photos2`(`photoId`, `restId`, `url`, `type`) VALUES (453,213,'lafonda3.jpg','logo');</v>
      </c>
    </row>
    <row r="455" spans="1:5">
      <c r="A455" s="25">
        <v>454</v>
      </c>
      <c r="B455" s="17">
        <v>213</v>
      </c>
      <c r="C455" s="17" t="s">
        <v>1794</v>
      </c>
      <c r="D455" s="17" t="s">
        <v>5798</v>
      </c>
      <c r="E455" t="str">
        <f t="shared" si="7"/>
        <v>INSERT INTO `photos2`(`photoId`, `restId`, `url`, `type`) VALUES (454,213,'lafonda2.jpg','slider');</v>
      </c>
    </row>
    <row r="456" spans="1:5" ht="15" customHeight="1">
      <c r="A456" s="25">
        <v>455</v>
      </c>
      <c r="B456" s="25">
        <v>213</v>
      </c>
      <c r="C456" s="25" t="s">
        <v>1793</v>
      </c>
      <c r="D456" s="25" t="s">
        <v>5796</v>
      </c>
      <c r="E456" t="str">
        <f t="shared" si="7"/>
        <v>INSERT INTO `photos2`(`photoId`, `restId`, `url`, `type`) VALUES (455,213,'lafonda1.jpg','banner');</v>
      </c>
    </row>
    <row r="457" spans="1:5">
      <c r="A457" s="25">
        <v>456</v>
      </c>
      <c r="B457" s="17">
        <v>214</v>
      </c>
      <c r="C457" s="17" t="s">
        <v>1805</v>
      </c>
      <c r="D457" s="17" t="s">
        <v>5795</v>
      </c>
      <c r="E457" t="str">
        <f t="shared" si="7"/>
        <v>INSERT INTO `photos2`(`photoId`, `restId`, `url`, `type`) VALUES (456,214,'cibo2.png','logo');</v>
      </c>
    </row>
    <row r="458" spans="1:5" ht="15" customHeight="1">
      <c r="A458" s="25">
        <v>457</v>
      </c>
      <c r="B458" s="25">
        <v>214</v>
      </c>
      <c r="C458" s="25" t="s">
        <v>1804</v>
      </c>
      <c r="D458" s="25" t="s">
        <v>5796</v>
      </c>
      <c r="E458" t="str">
        <f t="shared" si="7"/>
        <v>INSERT INTO `photos2`(`photoId`, `restId`, `url`, `type`) VALUES (457,214,'cibo1.jpg','banner');</v>
      </c>
    </row>
    <row r="459" spans="1:5">
      <c r="A459" s="25">
        <v>458</v>
      </c>
      <c r="B459" s="17">
        <v>215</v>
      </c>
      <c r="C459" s="17" t="s">
        <v>1815</v>
      </c>
      <c r="D459" s="17" t="s">
        <v>5795</v>
      </c>
      <c r="E459" t="str">
        <f t="shared" si="7"/>
        <v>INSERT INTO `photos2`(`photoId`, `restId`, `url`, `type`) VALUES (458,215,'harts2.png','logo');</v>
      </c>
    </row>
    <row r="460" spans="1:5" ht="15" customHeight="1">
      <c r="A460" s="25">
        <v>459</v>
      </c>
      <c r="B460" s="25">
        <v>215</v>
      </c>
      <c r="C460" s="25" t="s">
        <v>1814</v>
      </c>
      <c r="D460" s="25" t="s">
        <v>5796</v>
      </c>
      <c r="E460" t="str">
        <f t="shared" si="7"/>
        <v>INSERT INTO `photos2`(`photoId`, `restId`, `url`, `type`) VALUES (459,215,'Harts1.jpg','banner');</v>
      </c>
    </row>
    <row r="461" spans="1:5">
      <c r="A461" s="25">
        <v>460</v>
      </c>
      <c r="B461" s="17">
        <v>216</v>
      </c>
      <c r="C461" s="17" t="s">
        <v>1822</v>
      </c>
      <c r="D461" s="17" t="s">
        <v>5795</v>
      </c>
      <c r="E461" t="str">
        <f t="shared" si="7"/>
        <v>INSERT INTO `photos2`(`photoId`, `restId`, `url`, `type`) VALUES (460,216,'hambleton-hall2.png','logo');</v>
      </c>
    </row>
    <row r="462" spans="1:5" ht="15" customHeight="1">
      <c r="A462" s="25">
        <v>461</v>
      </c>
      <c r="B462" s="25">
        <v>216</v>
      </c>
      <c r="C462" s="25" t="s">
        <v>1821</v>
      </c>
      <c r="D462" s="25" t="s">
        <v>5796</v>
      </c>
      <c r="E462" t="str">
        <f t="shared" si="7"/>
        <v>INSERT INTO `photos2`(`photoId`, `restId`, `url`, `type`) VALUES (461,216,'hambleton-hall1.jpg','banner');</v>
      </c>
    </row>
    <row r="463" spans="1:5">
      <c r="A463" s="25">
        <v>462</v>
      </c>
      <c r="B463" s="17">
        <v>217</v>
      </c>
      <c r="C463" s="17" t="s">
        <v>1831</v>
      </c>
      <c r="D463" s="17" t="s">
        <v>5795</v>
      </c>
      <c r="E463" t="str">
        <f t="shared" si="7"/>
        <v>INSERT INTO `photos2`(`photoId`, `restId`, `url`, `type`) VALUES (462,217,'beachwood2.png','logo');</v>
      </c>
    </row>
    <row r="464" spans="1:5" ht="15" customHeight="1">
      <c r="A464" s="25">
        <v>463</v>
      </c>
      <c r="B464" s="25">
        <v>217</v>
      </c>
      <c r="C464" s="25" t="s">
        <v>1830</v>
      </c>
      <c r="D464" s="25" t="s">
        <v>5796</v>
      </c>
      <c r="E464" t="str">
        <f t="shared" si="7"/>
        <v>INSERT INTO `photos2`(`photoId`, `restId`, `url`, `type`) VALUES (463,217,'beachwood1.jpg','banner');</v>
      </c>
    </row>
    <row r="465" spans="1:5" ht="15" customHeight="1">
      <c r="A465" s="25">
        <v>464</v>
      </c>
      <c r="B465" s="25">
        <v>218</v>
      </c>
      <c r="C465" s="25" t="s">
        <v>1841</v>
      </c>
      <c r="D465" s="25" t="s">
        <v>5795</v>
      </c>
      <c r="E465" t="str">
        <f t="shared" si="7"/>
        <v>INSERT INTO `photos2`(`photoId`, `restId`, `url`, `type`) VALUES (464,218,'City-Tavern3.jpg','logo');</v>
      </c>
    </row>
    <row r="466" spans="1:5">
      <c r="A466" s="25">
        <v>465</v>
      </c>
      <c r="B466" s="17">
        <v>218</v>
      </c>
      <c r="C466" s="17" t="s">
        <v>1840</v>
      </c>
      <c r="D466" s="17" t="s">
        <v>5798</v>
      </c>
      <c r="E466" t="str">
        <f t="shared" si="7"/>
        <v>INSERT INTO `photos2`(`photoId`, `restId`, `url`, `type`) VALUES (465,218,'city-tavern2.jpg','slider');</v>
      </c>
    </row>
    <row r="467" spans="1:5" ht="15" customHeight="1">
      <c r="A467" s="25">
        <v>466</v>
      </c>
      <c r="B467" s="25">
        <v>218</v>
      </c>
      <c r="C467" s="25" t="s">
        <v>1839</v>
      </c>
      <c r="D467" s="25" t="s">
        <v>5796</v>
      </c>
      <c r="E467" t="str">
        <f t="shared" si="7"/>
        <v>INSERT INTO `photos2`(`photoId`, `restId`, `url`, `type`) VALUES (466,218,'city-tavern1.jpg','banner');</v>
      </c>
    </row>
    <row r="468" spans="1:5">
      <c r="A468" s="25">
        <v>467</v>
      </c>
      <c r="B468" s="17">
        <v>219</v>
      </c>
      <c r="C468" s="17" t="s">
        <v>1831</v>
      </c>
      <c r="D468" s="17" t="s">
        <v>5795</v>
      </c>
      <c r="E468" t="str">
        <f t="shared" si="7"/>
        <v>INSERT INTO `photos2`(`photoId`, `restId`, `url`, `type`) VALUES (467,219,'beachwood2.png','logo');</v>
      </c>
    </row>
    <row r="469" spans="1:5" ht="15" customHeight="1">
      <c r="A469" s="25">
        <v>468</v>
      </c>
      <c r="B469" s="25">
        <v>219</v>
      </c>
      <c r="C469" s="25" t="s">
        <v>1830</v>
      </c>
      <c r="D469" s="25" t="s">
        <v>5796</v>
      </c>
      <c r="E469" t="str">
        <f t="shared" si="7"/>
        <v>INSERT INTO `photos2`(`photoId`, `restId`, `url`, `type`) VALUES (468,219,'beachwood1.jpg','banner');</v>
      </c>
    </row>
    <row r="470" spans="1:5" ht="15" customHeight="1">
      <c r="A470" s="25">
        <v>469</v>
      </c>
      <c r="B470" s="25">
        <v>220</v>
      </c>
      <c r="C470" s="25" t="s">
        <v>1855</v>
      </c>
      <c r="D470" s="25" t="s">
        <v>5795</v>
      </c>
      <c r="E470" t="str">
        <f t="shared" si="7"/>
        <v>INSERT INTO `photos2`(`photoId`, `restId`, `url`, `type`) VALUES (469,220,'pci-bar3.jpg','logo');</v>
      </c>
    </row>
    <row r="471" spans="1:5">
      <c r="A471" s="25">
        <v>470</v>
      </c>
      <c r="B471" s="17">
        <v>220</v>
      </c>
      <c r="C471" s="17" t="s">
        <v>1854</v>
      </c>
      <c r="D471" s="17" t="s">
        <v>5798</v>
      </c>
      <c r="E471" t="str">
        <f t="shared" si="7"/>
        <v>INSERT INTO `photos2`(`photoId`, `restId`, `url`, `type`) VALUES (470,220,'pci-bar2.jpg','slider');</v>
      </c>
    </row>
    <row r="472" spans="1:5" ht="15" customHeight="1">
      <c r="A472" s="25">
        <v>471</v>
      </c>
      <c r="B472" s="25">
        <v>220</v>
      </c>
      <c r="C472" s="25" t="s">
        <v>1853</v>
      </c>
      <c r="D472" s="25" t="s">
        <v>5796</v>
      </c>
      <c r="E472" t="str">
        <f t="shared" si="7"/>
        <v>INSERT INTO `photos2`(`photoId`, `restId`, `url`, `type`) VALUES (471,220,'PCI-bar1.jpg','banner');</v>
      </c>
    </row>
    <row r="473" spans="1:5">
      <c r="A473" s="25">
        <v>472</v>
      </c>
      <c r="B473" s="17">
        <v>221</v>
      </c>
      <c r="C473" s="17" t="s">
        <v>1863</v>
      </c>
      <c r="D473" s="17" t="s">
        <v>5795</v>
      </c>
      <c r="E473" t="str">
        <f t="shared" si="7"/>
        <v>INSERT INTO `photos2`(`photoId`, `restId`, `url`, `type`) VALUES (472,221,'tropicalia2.jpg','logo');</v>
      </c>
    </row>
    <row r="474" spans="1:5" ht="15" customHeight="1">
      <c r="A474" s="25">
        <v>473</v>
      </c>
      <c r="B474" s="25">
        <v>221</v>
      </c>
      <c r="C474" s="25" t="s">
        <v>1862</v>
      </c>
      <c r="D474" s="25" t="s">
        <v>5796</v>
      </c>
      <c r="E474" t="str">
        <f t="shared" si="7"/>
        <v>INSERT INTO `photos2`(`photoId`, `restId`, `url`, `type`) VALUES (473,221,'tropicalia1.jpg','banner');</v>
      </c>
    </row>
    <row r="475" spans="1:5" ht="15" customHeight="1">
      <c r="A475" s="25">
        <v>474</v>
      </c>
      <c r="B475" s="25">
        <v>222</v>
      </c>
      <c r="C475" s="25" t="s">
        <v>1872</v>
      </c>
      <c r="D475" s="25" t="s">
        <v>5795</v>
      </c>
      <c r="E475" t="str">
        <f t="shared" si="7"/>
        <v>INSERT INTO `photos2`(`photoId`, `restId`, `url`, `type`) VALUES (474,222,'ydria3.jpg','logo');</v>
      </c>
    </row>
    <row r="476" spans="1:5">
      <c r="A476" s="25">
        <v>475</v>
      </c>
      <c r="B476" s="17">
        <v>222</v>
      </c>
      <c r="C476" s="17" t="s">
        <v>1871</v>
      </c>
      <c r="D476" s="17" t="s">
        <v>5798</v>
      </c>
      <c r="E476" t="str">
        <f t="shared" si="7"/>
        <v>INSERT INTO `photos2`(`photoId`, `restId`, `url`, `type`) VALUES (475,222,'ydria2.jpg','slider');</v>
      </c>
    </row>
    <row r="477" spans="1:5" ht="15" customHeight="1">
      <c r="A477" s="25">
        <v>476</v>
      </c>
      <c r="B477" s="25">
        <v>222</v>
      </c>
      <c r="C477" s="25" t="s">
        <v>1870</v>
      </c>
      <c r="D477" s="25" t="s">
        <v>5796</v>
      </c>
      <c r="E477" t="str">
        <f t="shared" si="7"/>
        <v>INSERT INTO `photos2`(`photoId`, `restId`, `url`, `type`) VALUES (476,222,'ydria1.jpg','banner');</v>
      </c>
    </row>
    <row r="478" spans="1:5">
      <c r="A478" s="25">
        <v>477</v>
      </c>
      <c r="B478" s="17">
        <v>223</v>
      </c>
      <c r="C478" s="17" t="s">
        <v>1880</v>
      </c>
      <c r="D478" s="17" t="s">
        <v>5795</v>
      </c>
      <c r="E478" t="str">
        <f t="shared" si="7"/>
        <v>INSERT INTO `photos2`(`photoId`, `restId`, `url`, `type`) VALUES (477,223,'farmstand2.jpg','logo');</v>
      </c>
    </row>
    <row r="479" spans="1:5" ht="15" customHeight="1">
      <c r="A479" s="25">
        <v>478</v>
      </c>
      <c r="B479" s="25">
        <v>223</v>
      </c>
      <c r="C479" s="25" t="s">
        <v>1879</v>
      </c>
      <c r="D479" s="25" t="s">
        <v>5796</v>
      </c>
      <c r="E479" t="str">
        <f t="shared" si="7"/>
        <v>INSERT INTO `photos2`(`photoId`, `restId`, `url`, `type`) VALUES (478,223,'FarmStand1.jpg','banner');</v>
      </c>
    </row>
    <row r="480" spans="1:5">
      <c r="A480" s="25">
        <v>479</v>
      </c>
      <c r="B480" s="17">
        <v>224</v>
      </c>
      <c r="C480" s="17" t="s">
        <v>1888</v>
      </c>
      <c r="D480" s="17" t="s">
        <v>5795</v>
      </c>
      <c r="E480" t="str">
        <f t="shared" si="7"/>
        <v>INSERT INTO `photos2`(`photoId`, `restId`, `url`, `type`) VALUES (479,224,'american-farmhouse2.jpg','logo');</v>
      </c>
    </row>
    <row r="481" spans="1:5" ht="15" customHeight="1">
      <c r="A481" s="25">
        <v>480</v>
      </c>
      <c r="B481" s="25">
        <v>224</v>
      </c>
      <c r="C481" s="25" t="s">
        <v>1887</v>
      </c>
      <c r="D481" s="25" t="s">
        <v>5796</v>
      </c>
      <c r="E481" t="str">
        <f t="shared" si="7"/>
        <v>INSERT INTO `photos2`(`photoId`, `restId`, `url`, `type`) VALUES (480,224,'American-Farmhouse1.jpg','banner');</v>
      </c>
    </row>
    <row r="482" spans="1:5" ht="15" customHeight="1">
      <c r="A482" s="25">
        <v>481</v>
      </c>
      <c r="B482" s="25">
        <v>225</v>
      </c>
      <c r="C482" s="25" t="s">
        <v>1896</v>
      </c>
      <c r="D482" s="25" t="s">
        <v>5795</v>
      </c>
      <c r="E482" t="str">
        <f t="shared" si="7"/>
        <v>INSERT INTO `photos2`(`photoId`, `restId`, `url`, `type`) VALUES (481,225,'square-one3.png','logo');</v>
      </c>
    </row>
    <row r="483" spans="1:5">
      <c r="A483" s="25">
        <v>482</v>
      </c>
      <c r="B483" s="17">
        <v>225</v>
      </c>
      <c r="C483" s="17" t="s">
        <v>1895</v>
      </c>
      <c r="D483" s="17" t="s">
        <v>5798</v>
      </c>
      <c r="E483" t="str">
        <f t="shared" si="7"/>
        <v>INSERT INTO `photos2`(`photoId`, `restId`, `url`, `type`) VALUES (482,225,'square-one2.jpg','slider');</v>
      </c>
    </row>
    <row r="484" spans="1:5" ht="15" customHeight="1">
      <c r="A484" s="25">
        <v>483</v>
      </c>
      <c r="B484" s="25">
        <v>225</v>
      </c>
      <c r="C484" s="25" t="s">
        <v>1894</v>
      </c>
      <c r="D484" s="25" t="s">
        <v>5796</v>
      </c>
      <c r="E484" t="str">
        <f t="shared" si="7"/>
        <v>INSERT INTO `photos2`(`photoId`, `restId`, `url`, `type`) VALUES (483,225,'square-one1.jpg','banner');</v>
      </c>
    </row>
    <row r="485" spans="1:5" ht="15" customHeight="1">
      <c r="A485" s="25">
        <v>484</v>
      </c>
      <c r="B485" s="25">
        <v>226</v>
      </c>
      <c r="C485" s="25" t="s">
        <v>1905</v>
      </c>
      <c r="D485" s="25" t="s">
        <v>5795</v>
      </c>
      <c r="E485" t="str">
        <f t="shared" si="7"/>
        <v>INSERT INTO `photos2`(`photoId`, `restId`, `url`, `type`) VALUES (484,226,'areal3.jpg','logo');</v>
      </c>
    </row>
    <row r="486" spans="1:5">
      <c r="A486" s="25">
        <v>485</v>
      </c>
      <c r="B486" s="17">
        <v>226</v>
      </c>
      <c r="C486" s="17" t="s">
        <v>1904</v>
      </c>
      <c r="D486" s="17" t="s">
        <v>5798</v>
      </c>
      <c r="E486" t="str">
        <f t="shared" si="7"/>
        <v>INSERT INTO `photos2`(`photoId`, `restId`, `url`, `type`) VALUES (485,226,'areal2.jpg','slider');</v>
      </c>
    </row>
    <row r="487" spans="1:5" ht="15" customHeight="1">
      <c r="A487" s="25">
        <v>486</v>
      </c>
      <c r="B487" s="25">
        <v>226</v>
      </c>
      <c r="C487" s="25" t="s">
        <v>1903</v>
      </c>
      <c r="D487" s="25" t="s">
        <v>5796</v>
      </c>
      <c r="E487" t="str">
        <f t="shared" si="7"/>
        <v>INSERT INTO `photos2`(`photoId`, `restId`, `url`, `type`) VALUES (486,226,'areal1.jpg','banner');</v>
      </c>
    </row>
    <row r="488" spans="1:5">
      <c r="A488" s="25">
        <v>487</v>
      </c>
      <c r="B488" s="17">
        <v>227</v>
      </c>
      <c r="C488" s="17" t="s">
        <v>1914</v>
      </c>
      <c r="D488" s="17" t="s">
        <v>5795</v>
      </c>
      <c r="E488" t="str">
        <f t="shared" si="7"/>
        <v>INSERT INTO `photos2`(`photoId`, `restId`, `url`, `type`) VALUES (487,227,'senor-fish2.gif','logo');</v>
      </c>
    </row>
    <row r="489" spans="1:5" ht="15" customHeight="1">
      <c r="A489" s="25">
        <v>488</v>
      </c>
      <c r="B489" s="25">
        <v>227</v>
      </c>
      <c r="C489" s="25" t="s">
        <v>1913</v>
      </c>
      <c r="D489" s="25" t="s">
        <v>5796</v>
      </c>
      <c r="E489" t="str">
        <f t="shared" si="7"/>
        <v>INSERT INTO `photos2`(`photoId`, `restId`, `url`, `type`) VALUES (488,227,'senor-fish1.jpg','banner');</v>
      </c>
    </row>
    <row r="490" spans="1:5">
      <c r="A490" s="25">
        <v>489</v>
      </c>
      <c r="B490" s="17">
        <v>228</v>
      </c>
      <c r="C490" s="17" t="s">
        <v>1922</v>
      </c>
      <c r="D490" s="17" t="s">
        <v>5795</v>
      </c>
      <c r="E490" t="str">
        <f t="shared" si="7"/>
        <v>INSERT INTO `photos2`(`photoId`, `restId`, `url`, `type`) VALUES (489,228,'birds-cafe2.gif','logo');</v>
      </c>
    </row>
    <row r="491" spans="1:5" ht="15" customHeight="1">
      <c r="A491" s="25">
        <v>490</v>
      </c>
      <c r="B491" s="25">
        <v>228</v>
      </c>
      <c r="C491" s="25" t="s">
        <v>1921</v>
      </c>
      <c r="D491" s="25" t="s">
        <v>5796</v>
      </c>
      <c r="E491" t="str">
        <f t="shared" si="7"/>
        <v>INSERT INTO `photos2`(`photoId`, `restId`, `url`, `type`) VALUES (490,228,'birds-cafe1.JPG','banner');</v>
      </c>
    </row>
    <row r="492" spans="1:5">
      <c r="A492" s="25">
        <v>491</v>
      </c>
      <c r="B492" s="17">
        <v>229</v>
      </c>
      <c r="C492" s="17" t="s">
        <v>1930</v>
      </c>
      <c r="D492" s="17" t="s">
        <v>5795</v>
      </c>
      <c r="E492" t="str">
        <f t="shared" si="7"/>
        <v>INSERT INTO `photos2`(`photoId`, `restId`, `url`, `type`) VALUES (491,229,'blossom2.jpg','logo');</v>
      </c>
    </row>
    <row r="493" spans="1:5" ht="15" customHeight="1">
      <c r="A493" s="25">
        <v>492</v>
      </c>
      <c r="B493" s="25">
        <v>229</v>
      </c>
      <c r="C493" s="25" t="s">
        <v>1929</v>
      </c>
      <c r="D493" s="25" t="s">
        <v>5796</v>
      </c>
      <c r="E493" t="str">
        <f t="shared" si="7"/>
        <v>INSERT INTO `photos2`(`photoId`, `restId`, `url`, `type`) VALUES (492,229,'Blossom1.jpg','banner');</v>
      </c>
    </row>
    <row r="494" spans="1:5">
      <c r="A494" s="25">
        <v>493</v>
      </c>
      <c r="B494" s="17">
        <v>230</v>
      </c>
      <c r="C494" s="17" t="s">
        <v>1930</v>
      </c>
      <c r="D494" s="17" t="s">
        <v>5795</v>
      </c>
      <c r="E494" t="str">
        <f t="shared" si="7"/>
        <v>INSERT INTO `photos2`(`photoId`, `restId`, `url`, `type`) VALUES (493,230,'blossom2.jpg','logo');</v>
      </c>
    </row>
    <row r="495" spans="1:5" ht="15" customHeight="1">
      <c r="A495" s="25">
        <v>494</v>
      </c>
      <c r="B495" s="25">
        <v>230</v>
      </c>
      <c r="C495" s="25" t="s">
        <v>1929</v>
      </c>
      <c r="D495" s="25" t="s">
        <v>5796</v>
      </c>
      <c r="E495" t="str">
        <f t="shared" si="7"/>
        <v>INSERT INTO `photos2`(`photoId`, `restId`, `url`, `type`) VALUES (494,230,'Blossom1.jpg','banner');</v>
      </c>
    </row>
    <row r="496" spans="1:5">
      <c r="A496" s="25">
        <v>495</v>
      </c>
      <c r="B496" s="17">
        <v>231</v>
      </c>
      <c r="C496" s="17" t="s">
        <v>1942</v>
      </c>
      <c r="D496" s="17" t="s">
        <v>5795</v>
      </c>
      <c r="E496" t="str">
        <f t="shared" si="7"/>
        <v>INSERT INTO `photos2`(`photoId`, `restId`, `url`, `type`) VALUES (495,231,'cube2.gif','logo');</v>
      </c>
    </row>
    <row r="497" spans="1:5" ht="15" customHeight="1">
      <c r="A497" s="25">
        <v>496</v>
      </c>
      <c r="B497" s="25">
        <v>231</v>
      </c>
      <c r="C497" s="25" t="s">
        <v>1941</v>
      </c>
      <c r="D497" s="25" t="s">
        <v>5796</v>
      </c>
      <c r="E497" t="str">
        <f t="shared" si="7"/>
        <v>INSERT INTO `photos2`(`photoId`, `restId`, `url`, `type`) VALUES (496,231,'cube1.jpg','banner');</v>
      </c>
    </row>
    <row r="498" spans="1:5" ht="15" customHeight="1">
      <c r="A498" s="25">
        <v>497</v>
      </c>
      <c r="B498" s="25">
        <v>232</v>
      </c>
      <c r="C498" s="25" t="s">
        <v>1950</v>
      </c>
      <c r="D498" s="25" t="s">
        <v>5795</v>
      </c>
      <c r="E498" t="str">
        <f t="shared" si="7"/>
        <v>INSERT INTO `photos2`(`photoId`, `restId`, `url`, `type`) VALUES (497,232,'cafe-midi3.png','logo');</v>
      </c>
    </row>
    <row r="499" spans="1:5">
      <c r="A499" s="25">
        <v>498</v>
      </c>
      <c r="B499" s="17">
        <v>232</v>
      </c>
      <c r="C499" s="17" t="s">
        <v>1949</v>
      </c>
      <c r="D499" s="17" t="s">
        <v>5798</v>
      </c>
      <c r="E499" t="str">
        <f t="shared" si="7"/>
        <v>INSERT INTO `photos2`(`photoId`, `restId`, `url`, `type`) VALUES (498,232,'cafe-midi2.jpg','slider');</v>
      </c>
    </row>
    <row r="500" spans="1:5" ht="15" customHeight="1">
      <c r="A500" s="25">
        <v>499</v>
      </c>
      <c r="B500" s="25">
        <v>232</v>
      </c>
      <c r="C500" s="25" t="s">
        <v>1948</v>
      </c>
      <c r="D500" s="25" t="s">
        <v>5796</v>
      </c>
      <c r="E500" t="str">
        <f t="shared" si="7"/>
        <v>INSERT INTO `photos2`(`photoId`, `restId`, `url`, `type`) VALUES (499,232,'cafe-midi1.jpg','banner');</v>
      </c>
    </row>
    <row r="501" spans="1:5" ht="15" customHeight="1">
      <c r="A501" s="25">
        <v>500</v>
      </c>
      <c r="B501" s="25">
        <v>233</v>
      </c>
      <c r="C501" s="25" t="s">
        <v>1960</v>
      </c>
      <c r="D501" s="25" t="s">
        <v>5795</v>
      </c>
      <c r="E501" t="str">
        <f t="shared" si="7"/>
        <v>INSERT INTO `photos2`(`photoId`, `restId`, `url`, `type`) VALUES (500,233,'trattoria-neapolis3.jpeg','logo');</v>
      </c>
    </row>
    <row r="502" spans="1:5" ht="12" customHeight="1">
      <c r="A502" s="25">
        <v>501</v>
      </c>
      <c r="B502" s="17">
        <v>233</v>
      </c>
      <c r="C502" s="17" t="s">
        <v>1959</v>
      </c>
      <c r="D502" s="17" t="s">
        <v>5798</v>
      </c>
      <c r="E502" t="str">
        <f t="shared" si="7"/>
        <v>INSERT INTO `photos2`(`photoId`, `restId`, `url`, `type`) VALUES (501,233,'trattoria-neapolis2.jpg','slider');</v>
      </c>
    </row>
    <row r="503" spans="1:5">
      <c r="A503" s="25">
        <v>502</v>
      </c>
      <c r="B503" s="25">
        <v>233</v>
      </c>
      <c r="C503" s="25" t="s">
        <v>1958</v>
      </c>
      <c r="D503" s="25" t="s">
        <v>5796</v>
      </c>
      <c r="E503" t="str">
        <f t="shared" si="7"/>
        <v>INSERT INTO `photos2`(`photoId`, `restId`, `url`, `type`) VALUES (502,233,'trattoria-neapolis1.jpg','banner');</v>
      </c>
    </row>
    <row r="504" spans="1:5" ht="12" customHeight="1">
      <c r="A504" s="25">
        <v>503</v>
      </c>
      <c r="B504" s="17">
        <v>234</v>
      </c>
      <c r="C504" s="17" t="s">
        <v>1968</v>
      </c>
      <c r="D504" s="17" t="s">
        <v>5795</v>
      </c>
      <c r="E504" t="str">
        <f t="shared" si="7"/>
        <v>INSERT INTO `photos2`(`photoId`, `restId`, `url`, `type`) VALUES (503,234,'larchmont-bungalow2.png','logo');</v>
      </c>
    </row>
    <row r="505" spans="1:5">
      <c r="A505" s="25">
        <v>504</v>
      </c>
      <c r="B505" s="25">
        <v>234</v>
      </c>
      <c r="C505" s="25" t="s">
        <v>1967</v>
      </c>
      <c r="D505" s="25" t="s">
        <v>5796</v>
      </c>
      <c r="E505" t="str">
        <f t="shared" si="7"/>
        <v>INSERT INTO `photos2`(`photoId`, `restId`, `url`, `type`) VALUES (504,234,'larchmont-bungalow1.jpg','banner');</v>
      </c>
    </row>
    <row r="506" spans="1:5" ht="12" customHeight="1">
      <c r="A506" s="25">
        <v>505</v>
      </c>
      <c r="B506" s="17">
        <v>235</v>
      </c>
      <c r="C506" s="17" t="s">
        <v>1978</v>
      </c>
      <c r="D506" s="17" t="s">
        <v>5795</v>
      </c>
      <c r="E506" t="str">
        <f t="shared" si="7"/>
        <v>INSERT INTO `photos2`(`photoId`, `restId`, `url`, `type`) VALUES (505,235,'basmatis2.jpg','logo');</v>
      </c>
    </row>
    <row r="507" spans="1:5">
      <c r="A507" s="25">
        <v>506</v>
      </c>
      <c r="B507" s="25">
        <v>235</v>
      </c>
      <c r="C507" s="25" t="s">
        <v>1977</v>
      </c>
      <c r="D507" s="25" t="s">
        <v>5796</v>
      </c>
      <c r="E507" t="str">
        <f t="shared" si="7"/>
        <v>INSERT INTO `photos2`(`photoId`, `restId`, `url`, `type`) VALUES (506,235,'basmatis1.jpg','banner');</v>
      </c>
    </row>
    <row r="508" spans="1:5" ht="12" customHeight="1">
      <c r="A508" s="25">
        <v>507</v>
      </c>
      <c r="B508" s="17">
        <v>236</v>
      </c>
      <c r="C508" s="17" t="s">
        <v>1987</v>
      </c>
      <c r="D508" s="17" t="s">
        <v>5795</v>
      </c>
      <c r="E508" t="str">
        <f t="shared" si="7"/>
        <v>INSERT INTO `photos2`(`photoId`, `restId`, `url`, `type`) VALUES (507,236,'astro-burger2.gif','logo');</v>
      </c>
    </row>
    <row r="509" spans="1:5">
      <c r="A509" s="25">
        <v>508</v>
      </c>
      <c r="B509" s="25">
        <v>236</v>
      </c>
      <c r="C509" s="25" t="s">
        <v>1986</v>
      </c>
      <c r="D509" s="25" t="s">
        <v>5796</v>
      </c>
      <c r="E509" t="str">
        <f t="shared" si="7"/>
        <v>INSERT INTO `photos2`(`photoId`, `restId`, `url`, `type`) VALUES (508,236,'astro-burger1.jpg','banner');</v>
      </c>
    </row>
    <row r="510" spans="1:5" ht="12" customHeight="1">
      <c r="A510" s="25">
        <v>509</v>
      </c>
      <c r="B510" s="17">
        <v>237</v>
      </c>
      <c r="C510" s="17" t="s">
        <v>1997</v>
      </c>
      <c r="D510" s="17" t="s">
        <v>5795</v>
      </c>
      <c r="E510" t="str">
        <f t="shared" si="7"/>
        <v>INSERT INTO `photos2`(`photoId`, `restId`, `url`, `type`) VALUES (509,237,'venice-ale-house2.jpg','logo');</v>
      </c>
    </row>
    <row r="511" spans="1:5">
      <c r="A511" s="25">
        <v>510</v>
      </c>
      <c r="B511" s="25">
        <v>237</v>
      </c>
      <c r="C511" s="25" t="s">
        <v>1996</v>
      </c>
      <c r="D511" s="25" t="s">
        <v>5796</v>
      </c>
      <c r="E511" t="str">
        <f t="shared" si="7"/>
        <v>INSERT INTO `photos2`(`photoId`, `restId`, `url`, `type`) VALUES (510,237,'venice-ale-house1.jpg','banner');</v>
      </c>
    </row>
    <row r="512" spans="1:5">
      <c r="A512" s="25">
        <v>511</v>
      </c>
      <c r="B512" s="25">
        <v>238</v>
      </c>
      <c r="C512" s="25" t="s">
        <v>2008</v>
      </c>
      <c r="D512" s="25" t="s">
        <v>5795</v>
      </c>
      <c r="E512" t="str">
        <f t="shared" si="7"/>
        <v>INSERT INTO `photos2`(`photoId`, `restId`, `url`, `type`) VALUES (511,238,'cafe-samana3.jpeg','logo');</v>
      </c>
    </row>
    <row r="513" spans="1:5" ht="12" customHeight="1">
      <c r="A513" s="25">
        <v>512</v>
      </c>
      <c r="B513" s="17">
        <v>238</v>
      </c>
      <c r="C513" s="17" t="s">
        <v>2007</v>
      </c>
      <c r="D513" s="17" t="s">
        <v>5798</v>
      </c>
      <c r="E513" t="str">
        <f t="shared" si="7"/>
        <v>INSERT INTO `photos2`(`photoId`, `restId`, `url`, `type`) VALUES (512,238,'cafe-samana2.jpeg','slider');</v>
      </c>
    </row>
    <row r="514" spans="1:5">
      <c r="A514" s="25">
        <v>513</v>
      </c>
      <c r="B514" s="25">
        <v>238</v>
      </c>
      <c r="C514" s="25" t="s">
        <v>2006</v>
      </c>
      <c r="D514" s="25" t="s">
        <v>5796</v>
      </c>
      <c r="E514" t="str">
        <f t="shared" si="7"/>
        <v>INSERT INTO `photos2`(`photoId`, `restId`, `url`, `type`) VALUES (513,238,'cafe-samana1.jpg','banner');</v>
      </c>
    </row>
    <row r="515" spans="1:5" ht="12" customHeight="1">
      <c r="A515" s="25">
        <v>514</v>
      </c>
      <c r="B515" s="17">
        <v>239</v>
      </c>
      <c r="C515" s="17" t="s">
        <v>2016</v>
      </c>
      <c r="D515" s="17" t="s">
        <v>5795</v>
      </c>
      <c r="E515" t="str">
        <f t="shared" ref="E515:E578" si="8">"INSERT INTO `photos2`(`photoId`, `restId`, `url`, `type`) VALUES (" &amp; A515 &amp; "," &amp; B515 &amp; "," &amp; CONCATENATE("'",C515,"'") &amp; "," &amp; CONCATENATE("'",D515,"'") &amp; ");"</f>
        <v>INSERT INTO `photos2`(`photoId`, `restId`, `url`, `type`) VALUES (514,239,'full-of-life-flatbread2.png','logo');</v>
      </c>
    </row>
    <row r="516" spans="1:5">
      <c r="A516" s="25">
        <v>515</v>
      </c>
      <c r="B516" s="25">
        <v>239</v>
      </c>
      <c r="C516" s="25" t="s">
        <v>2015</v>
      </c>
      <c r="D516" s="25" t="s">
        <v>5796</v>
      </c>
      <c r="E516" t="str">
        <f t="shared" si="8"/>
        <v>INSERT INTO `photos2`(`photoId`, `restId`, `url`, `type`) VALUES (515,239,'full-of-life-flatbread1.jpg','banner');</v>
      </c>
    </row>
    <row r="517" spans="1:5" ht="12" customHeight="1">
      <c r="A517" s="25">
        <v>516</v>
      </c>
      <c r="B517" s="17">
        <v>240</v>
      </c>
      <c r="C517" s="17" t="s">
        <v>2025</v>
      </c>
      <c r="D517" s="17" t="s">
        <v>5795</v>
      </c>
      <c r="E517" t="str">
        <f t="shared" si="8"/>
        <v>INSERT INTO `photos2`(`photoId`, `restId`, `url`, `type`) VALUES (516,240,'Las-Casuelas2.JPG','logo');</v>
      </c>
    </row>
    <row r="518" spans="1:5">
      <c r="A518" s="25">
        <v>517</v>
      </c>
      <c r="B518" s="25">
        <v>240</v>
      </c>
      <c r="C518" s="25" t="s">
        <v>2024</v>
      </c>
      <c r="D518" s="25" t="s">
        <v>5796</v>
      </c>
      <c r="E518" t="str">
        <f t="shared" si="8"/>
        <v>INSERT INTO `photos2`(`photoId`, `restId`, `url`, `type`) VALUES (517,240,'las-casuelas1.jpg','banner');</v>
      </c>
    </row>
    <row r="519" spans="1:5">
      <c r="A519" s="25">
        <v>518</v>
      </c>
      <c r="B519" s="25">
        <v>241</v>
      </c>
      <c r="C519" s="25" t="s">
        <v>2032</v>
      </c>
      <c r="D519" s="25" t="s">
        <v>5795</v>
      </c>
      <c r="E519" t="str">
        <f t="shared" si="8"/>
        <v>INSERT INTO `photos2`(`photoId`, `restId`, `url`, `type`) VALUES (518,241,'witzend1.jpg','logo');</v>
      </c>
    </row>
    <row r="520" spans="1:5" ht="12" customHeight="1">
      <c r="A520" s="25">
        <v>519</v>
      </c>
      <c r="B520" s="17">
        <v>242</v>
      </c>
      <c r="C520" s="17" t="s">
        <v>2041</v>
      </c>
      <c r="D520" s="17" t="s">
        <v>5795</v>
      </c>
      <c r="E520" t="str">
        <f t="shared" si="8"/>
        <v>INSERT INTO `photos2`(`photoId`, `restId`, `url`, `type`) VALUES (519,242,'lulu2.gif','logo');</v>
      </c>
    </row>
    <row r="521" spans="1:5">
      <c r="A521" s="25">
        <v>520</v>
      </c>
      <c r="B521" s="25">
        <v>242</v>
      </c>
      <c r="C521" s="25" t="s">
        <v>2040</v>
      </c>
      <c r="D521" s="25" t="s">
        <v>5796</v>
      </c>
      <c r="E521" t="str">
        <f t="shared" si="8"/>
        <v>INSERT INTO `photos2`(`photoId`, `restId`, `url`, `type`) VALUES (520,242,'lulu1.jpg','banner');</v>
      </c>
    </row>
    <row r="522" spans="1:5">
      <c r="A522" s="25">
        <v>521</v>
      </c>
      <c r="B522" s="25">
        <v>243</v>
      </c>
      <c r="C522" s="25" t="s">
        <v>2051</v>
      </c>
      <c r="D522" s="25" t="s">
        <v>5795</v>
      </c>
      <c r="E522" t="str">
        <f t="shared" si="8"/>
        <v>INSERT INTO `photos2`(`photoId`, `restId`, `url`, `type`) VALUES (521,243,'perch3.jpg','logo');</v>
      </c>
    </row>
    <row r="523" spans="1:5" ht="12" customHeight="1">
      <c r="A523" s="25">
        <v>522</v>
      </c>
      <c r="B523" s="17">
        <v>243</v>
      </c>
      <c r="C523" s="17" t="s">
        <v>2050</v>
      </c>
      <c r="D523" s="17" t="s">
        <v>5798</v>
      </c>
      <c r="E523" t="str">
        <f t="shared" si="8"/>
        <v>INSERT INTO `photos2`(`photoId`, `restId`, `url`, `type`) VALUES (522,243,'perch2.png','slider');</v>
      </c>
    </row>
    <row r="524" spans="1:5">
      <c r="A524" s="25">
        <v>523</v>
      </c>
      <c r="B524" s="25">
        <v>243</v>
      </c>
      <c r="C524" s="25" t="s">
        <v>2049</v>
      </c>
      <c r="D524" s="25" t="s">
        <v>5796</v>
      </c>
      <c r="E524" t="str">
        <f t="shared" si="8"/>
        <v>INSERT INTO `photos2`(`photoId`, `restId`, `url`, `type`) VALUES (523,243,'perch1.png','banner');</v>
      </c>
    </row>
    <row r="525" spans="1:5" ht="12" customHeight="1">
      <c r="A525" s="25">
        <v>524</v>
      </c>
      <c r="B525" s="17">
        <v>244</v>
      </c>
      <c r="C525" s="17" t="s">
        <v>2060</v>
      </c>
      <c r="D525" s="17" t="s">
        <v>5795</v>
      </c>
      <c r="E525" t="str">
        <f t="shared" si="8"/>
        <v>INSERT INTO `photos2`(`photoId`, `restId`, `url`, `type`) VALUES (524,244,'pizzeria-mozza2.jpg','logo');</v>
      </c>
    </row>
    <row r="526" spans="1:5">
      <c r="A526" s="25">
        <v>525</v>
      </c>
      <c r="B526" s="25">
        <v>244</v>
      </c>
      <c r="C526" s="25" t="s">
        <v>2059</v>
      </c>
      <c r="D526" s="25" t="s">
        <v>5796</v>
      </c>
      <c r="E526" t="str">
        <f t="shared" si="8"/>
        <v>INSERT INTO `photos2`(`photoId`, `restId`, `url`, `type`) VALUES (525,244,'pizzeria-mozza-la1.jpg','banner');</v>
      </c>
    </row>
    <row r="527" spans="1:5" ht="12" customHeight="1">
      <c r="A527" s="25">
        <v>526</v>
      </c>
      <c r="B527" s="17">
        <v>245</v>
      </c>
      <c r="C527" s="17" t="s">
        <v>2060</v>
      </c>
      <c r="D527" s="17" t="s">
        <v>5795</v>
      </c>
      <c r="E527" t="str">
        <f t="shared" si="8"/>
        <v>INSERT INTO `photos2`(`photoId`, `restId`, `url`, `type`) VALUES (526,245,'pizzeria-mozza2.jpg','logo');</v>
      </c>
    </row>
    <row r="528" spans="1:5">
      <c r="A528" s="25">
        <v>527</v>
      </c>
      <c r="B528" s="25">
        <v>245</v>
      </c>
      <c r="C528" s="25" t="s">
        <v>2066</v>
      </c>
      <c r="D528" s="25" t="s">
        <v>5796</v>
      </c>
      <c r="E528" t="str">
        <f t="shared" si="8"/>
        <v>INSERT INTO `photos2`(`photoId`, `restId`, `url`, `type`) VALUES (527,245,'Pizzeria-mozza-sing1.jpg','banner');</v>
      </c>
    </row>
    <row r="529" spans="1:5" ht="12" customHeight="1">
      <c r="A529" s="25">
        <v>528</v>
      </c>
      <c r="B529" s="17">
        <v>246</v>
      </c>
      <c r="C529" s="17" t="s">
        <v>2075</v>
      </c>
      <c r="D529" s="17" t="s">
        <v>5795</v>
      </c>
      <c r="E529" t="str">
        <f t="shared" si="8"/>
        <v>INSERT INTO `photos2`(`photoId`, `restId`, `url`, `type`) VALUES (528,246,'gustola2.png','logo');</v>
      </c>
    </row>
    <row r="530" spans="1:5">
      <c r="A530" s="25">
        <v>529</v>
      </c>
      <c r="B530" s="25">
        <v>246</v>
      </c>
      <c r="C530" s="25" t="s">
        <v>2074</v>
      </c>
      <c r="D530" s="25" t="s">
        <v>5796</v>
      </c>
      <c r="E530" t="str">
        <f t="shared" si="8"/>
        <v>INSERT INTO `photos2`(`photoId`, `restId`, `url`, `type`) VALUES (529,246,'gustola1.jpg','banner');</v>
      </c>
    </row>
    <row r="531" spans="1:5">
      <c r="A531" s="25">
        <v>530</v>
      </c>
      <c r="B531" s="25">
        <v>247</v>
      </c>
      <c r="C531" s="25" t="s">
        <v>2085</v>
      </c>
      <c r="D531" s="25" t="s">
        <v>5795</v>
      </c>
      <c r="E531" t="str">
        <f t="shared" si="8"/>
        <v>INSERT INTO `photos2`(`photoId`, `restId`, `url`, `type`) VALUES (530,247,'rush-street3.jpg','logo');</v>
      </c>
    </row>
    <row r="532" spans="1:5" ht="12" customHeight="1">
      <c r="A532" s="25">
        <v>531</v>
      </c>
      <c r="B532" s="17">
        <v>247</v>
      </c>
      <c r="C532" s="17" t="s">
        <v>2084</v>
      </c>
      <c r="D532" s="17" t="s">
        <v>5798</v>
      </c>
      <c r="E532" t="str">
        <f t="shared" si="8"/>
        <v>INSERT INTO `photos2`(`photoId`, `restId`, `url`, `type`) VALUES (531,247,'rush-street2.jpg','slider');</v>
      </c>
    </row>
    <row r="533" spans="1:5">
      <c r="A533" s="25">
        <v>532</v>
      </c>
      <c r="B533" s="25">
        <v>247</v>
      </c>
      <c r="C533" s="25" t="s">
        <v>2083</v>
      </c>
      <c r="D533" s="25" t="s">
        <v>5796</v>
      </c>
      <c r="E533" t="str">
        <f t="shared" si="8"/>
        <v>INSERT INTO `photos2`(`photoId`, `restId`, `url`, `type`) VALUES (532,247,'rush-street1.jpg','banner');</v>
      </c>
    </row>
    <row r="534" spans="1:5" ht="12" customHeight="1">
      <c r="A534" s="25">
        <v>533</v>
      </c>
      <c r="B534" s="17">
        <v>248</v>
      </c>
      <c r="C534" s="17" t="s">
        <v>2094</v>
      </c>
      <c r="D534" s="17" t="s">
        <v>5795</v>
      </c>
      <c r="E534" t="str">
        <f t="shared" si="8"/>
        <v>INSERT INTO `photos2`(`photoId`, `restId`, `url`, `type`) VALUES (533,248,'alibi-room2.gif','logo');</v>
      </c>
    </row>
    <row r="535" spans="1:5">
      <c r="A535" s="25">
        <v>534</v>
      </c>
      <c r="B535" s="25">
        <v>248</v>
      </c>
      <c r="C535" s="25" t="s">
        <v>2093</v>
      </c>
      <c r="D535" s="25" t="s">
        <v>5796</v>
      </c>
      <c r="E535" t="str">
        <f t="shared" si="8"/>
        <v>INSERT INTO `photos2`(`photoId`, `restId`, `url`, `type`) VALUES (534,248,'alibi-room1.jpg','banner');</v>
      </c>
    </row>
    <row r="536" spans="1:5" ht="12" customHeight="1">
      <c r="A536" s="25">
        <v>535</v>
      </c>
      <c r="B536" s="17">
        <v>249</v>
      </c>
      <c r="C536" s="17" t="s">
        <v>2101</v>
      </c>
      <c r="D536" s="17" t="s">
        <v>5795</v>
      </c>
      <c r="E536" t="str">
        <f t="shared" si="8"/>
        <v>INSERT INTO `photos2`(`photoId`, `restId`, `url`, `type`) VALUES (535,249,'the-wood-cafe2.png','logo');</v>
      </c>
    </row>
    <row r="537" spans="1:5">
      <c r="A537" s="25">
        <v>536</v>
      </c>
      <c r="B537" s="25">
        <v>249</v>
      </c>
      <c r="C537" s="25" t="s">
        <v>2100</v>
      </c>
      <c r="D537" s="25" t="s">
        <v>5796</v>
      </c>
      <c r="E537" t="str">
        <f t="shared" si="8"/>
        <v>INSERT INTO `photos2`(`photoId`, `restId`, `url`, `type`) VALUES (536,249,'the-wood-cafe1.jpg','banner');</v>
      </c>
    </row>
    <row r="538" spans="1:5" ht="12" customHeight="1">
      <c r="A538" s="25">
        <v>537</v>
      </c>
      <c r="B538" s="17">
        <v>250</v>
      </c>
      <c r="C538" s="17" t="s">
        <v>2108</v>
      </c>
      <c r="D538" s="17" t="s">
        <v>5795</v>
      </c>
      <c r="E538" t="str">
        <f t="shared" si="8"/>
        <v>INSERT INTO `photos2`(`photoId`, `restId`, `url`, `type`) VALUES (537,250,'gjelina2.png','logo');</v>
      </c>
    </row>
    <row r="539" spans="1:5">
      <c r="A539" s="25">
        <v>538</v>
      </c>
      <c r="B539" s="25">
        <v>250</v>
      </c>
      <c r="C539" s="25" t="s">
        <v>2107</v>
      </c>
      <c r="D539" s="25" t="s">
        <v>5796</v>
      </c>
      <c r="E539" t="str">
        <f t="shared" si="8"/>
        <v>INSERT INTO `photos2`(`photoId`, `restId`, `url`, `type`) VALUES (538,250,'gjelina1.jpg','banner');</v>
      </c>
    </row>
    <row r="540" spans="1:5" ht="12" customHeight="1">
      <c r="A540" s="25">
        <v>539</v>
      </c>
      <c r="B540" s="17">
        <v>251</v>
      </c>
      <c r="C540" s="17" t="s">
        <v>2115</v>
      </c>
      <c r="D540" s="17" t="s">
        <v>5795</v>
      </c>
      <c r="E540" t="str">
        <f t="shared" si="8"/>
        <v>INSERT INTO `photos2`(`photoId`, `restId`, `url`, `type`) VALUES (539,251,'tasting-kitchen2.jpg','logo');</v>
      </c>
    </row>
    <row r="541" spans="1:5">
      <c r="A541" s="25">
        <v>540</v>
      </c>
      <c r="B541" s="25">
        <v>251</v>
      </c>
      <c r="C541" s="25" t="s">
        <v>2114</v>
      </c>
      <c r="D541" s="25" t="s">
        <v>5796</v>
      </c>
      <c r="E541" t="str">
        <f t="shared" si="8"/>
        <v>INSERT INTO `photos2`(`photoId`, `restId`, `url`, `type`) VALUES (540,251,'tasting-kitchen1.jpeg','banner');</v>
      </c>
    </row>
    <row r="542" spans="1:5" ht="12" customHeight="1">
      <c r="A542" s="25">
        <v>541</v>
      </c>
      <c r="B542" s="17">
        <v>252</v>
      </c>
      <c r="C542" s="17" t="s">
        <v>2126</v>
      </c>
      <c r="D542" s="17" t="s">
        <v>5795</v>
      </c>
      <c r="E542" t="str">
        <f t="shared" si="8"/>
        <v>INSERT INTO `photos2`(`photoId`, `restId`, `url`, `type`) VALUES (541,252,'the-tasting-room2.png','logo');</v>
      </c>
    </row>
    <row r="543" spans="1:5">
      <c r="A543" s="25">
        <v>542</v>
      </c>
      <c r="B543" s="25">
        <v>252</v>
      </c>
      <c r="C543" s="25" t="s">
        <v>2125</v>
      </c>
      <c r="D543" s="25" t="s">
        <v>5796</v>
      </c>
      <c r="E543" t="str">
        <f t="shared" si="8"/>
        <v>INSERT INTO `photos2`(`photoId`, `restId`, `url`, `type`) VALUES (542,252,'the-tasting-roomup1.jpg','banner');</v>
      </c>
    </row>
    <row r="544" spans="1:5" ht="12" customHeight="1">
      <c r="A544" s="25">
        <v>543</v>
      </c>
      <c r="B544" s="17">
        <v>253</v>
      </c>
      <c r="C544" s="17" t="s">
        <v>2126</v>
      </c>
      <c r="D544" s="17" t="s">
        <v>5795</v>
      </c>
      <c r="E544" t="str">
        <f t="shared" si="8"/>
        <v>INSERT INTO `photos2`(`photoId`, `restId`, `url`, `type`) VALUES (543,253,'the-tasting-room2.png','logo');</v>
      </c>
    </row>
    <row r="545" spans="1:5">
      <c r="A545" s="25">
        <v>544</v>
      </c>
      <c r="B545" s="25">
        <v>253</v>
      </c>
      <c r="C545" s="25" t="s">
        <v>2134</v>
      </c>
      <c r="D545" s="25" t="s">
        <v>5796</v>
      </c>
      <c r="E545" t="str">
        <f t="shared" si="8"/>
        <v>INSERT INTO `photos2`(`photoId`, `restId`, `url`, `type`) VALUES (544,253,'the-tasting-roomro1.jpg','banner');</v>
      </c>
    </row>
    <row r="546" spans="1:5" ht="12" customHeight="1">
      <c r="A546" s="25">
        <v>545</v>
      </c>
      <c r="B546" s="17">
        <v>254</v>
      </c>
      <c r="C546" s="17" t="s">
        <v>2126</v>
      </c>
      <c r="D546" s="17" t="s">
        <v>5795</v>
      </c>
      <c r="E546" t="str">
        <f t="shared" si="8"/>
        <v>INSERT INTO `photos2`(`photoId`, `restId`, `url`, `type`) VALUES (545,254,'the-tasting-room2.png','logo');</v>
      </c>
    </row>
    <row r="547" spans="1:5">
      <c r="A547" s="25">
        <v>546</v>
      </c>
      <c r="B547" s="25">
        <v>254</v>
      </c>
      <c r="C547" s="25" t="s">
        <v>2141</v>
      </c>
      <c r="D547" s="25" t="s">
        <v>5796</v>
      </c>
      <c r="E547" t="str">
        <f t="shared" si="8"/>
        <v>INSERT INTO `photos2`(`photoId`, `restId`, `url`, `type`) VALUES (546,254,'the-tasting-roomcc1.jpg','banner');</v>
      </c>
    </row>
    <row r="548" spans="1:5" ht="12" customHeight="1">
      <c r="A548" s="25">
        <v>547</v>
      </c>
      <c r="B548" s="17">
        <v>255</v>
      </c>
      <c r="C548" s="17" t="s">
        <v>2150</v>
      </c>
      <c r="D548" s="17" t="s">
        <v>5795</v>
      </c>
      <c r="E548" t="str">
        <f t="shared" si="8"/>
        <v>INSERT INTO `photos2`(`photoId`, `restId`, `url`, `type`) VALUES (547,255,'maxs-wine-dive2.jpg','logo');</v>
      </c>
    </row>
    <row r="549" spans="1:5">
      <c r="A549" s="25">
        <v>548</v>
      </c>
      <c r="B549" s="25">
        <v>255</v>
      </c>
      <c r="C549" s="25" t="s">
        <v>2149</v>
      </c>
      <c r="D549" s="25" t="s">
        <v>5796</v>
      </c>
      <c r="E549" t="str">
        <f t="shared" si="8"/>
        <v>INSERT INTO `photos2`(`photoId`, `restId`, `url`, `type`) VALUES (548,255,'Maxs-Wine-Divehst1.jpg','banner');</v>
      </c>
    </row>
    <row r="550" spans="1:5" ht="12" customHeight="1">
      <c r="A550" s="25">
        <v>549</v>
      </c>
      <c r="B550" s="17">
        <v>256</v>
      </c>
      <c r="C550" s="17" t="s">
        <v>2150</v>
      </c>
      <c r="D550" s="17" t="s">
        <v>5795</v>
      </c>
      <c r="E550" t="str">
        <f t="shared" si="8"/>
        <v>INSERT INTO `photos2`(`photoId`, `restId`, `url`, `type`) VALUES (549,256,'maxs-wine-dive2.jpg','logo');</v>
      </c>
    </row>
    <row r="551" spans="1:5">
      <c r="A551" s="25">
        <v>550</v>
      </c>
      <c r="B551" s="25">
        <v>256</v>
      </c>
      <c r="C551" s="25" t="s">
        <v>2158</v>
      </c>
      <c r="D551" s="25" t="s">
        <v>5796</v>
      </c>
      <c r="E551" t="str">
        <f t="shared" si="8"/>
        <v>INSERT INTO `photos2`(`photoId`, `restId`, `url`, `type`) VALUES (550,256,'maxs-wine-diveaus1.jpg','banner');</v>
      </c>
    </row>
    <row r="552" spans="1:5" ht="12" customHeight="1">
      <c r="A552" s="25">
        <v>551</v>
      </c>
      <c r="B552" s="17">
        <v>257</v>
      </c>
      <c r="C552" s="17" t="s">
        <v>2150</v>
      </c>
      <c r="D552" s="17" t="s">
        <v>5795</v>
      </c>
      <c r="E552" t="str">
        <f t="shared" si="8"/>
        <v>INSERT INTO `photos2`(`photoId`, `restId`, `url`, `type`) VALUES (551,257,'maxs-wine-dive2.jpg','logo');</v>
      </c>
    </row>
    <row r="553" spans="1:5">
      <c r="A553" s="25">
        <v>552</v>
      </c>
      <c r="B553" s="25">
        <v>257</v>
      </c>
      <c r="C553" s="25" t="s">
        <v>2166</v>
      </c>
      <c r="D553" s="25" t="s">
        <v>5796</v>
      </c>
      <c r="E553" t="str">
        <f t="shared" si="8"/>
        <v>INSERT INTO `photos2`(`photoId`, `restId`, `url`, `type`) VALUES (552,257,'maxs-wine-divesan1.jpg','banner');</v>
      </c>
    </row>
    <row r="554" spans="1:5">
      <c r="A554" s="25">
        <v>553</v>
      </c>
      <c r="B554" s="25">
        <v>258</v>
      </c>
      <c r="C554" s="25" t="s">
        <v>2175</v>
      </c>
      <c r="D554" s="25" t="s">
        <v>5795</v>
      </c>
      <c r="E554" t="str">
        <f t="shared" si="8"/>
        <v>INSERT INTO `photos2`(`photoId`, `restId`, `url`, `type`) VALUES (553,258,'franklin-and-company3.jpg','logo');</v>
      </c>
    </row>
    <row r="555" spans="1:5" ht="12" customHeight="1">
      <c r="A555" s="25">
        <v>554</v>
      </c>
      <c r="B555" s="17">
        <v>258</v>
      </c>
      <c r="C555" s="17" t="s">
        <v>2174</v>
      </c>
      <c r="D555" s="17" t="s">
        <v>5798</v>
      </c>
      <c r="E555" t="str">
        <f t="shared" si="8"/>
        <v>INSERT INTO `photos2`(`photoId`, `restId`, `url`, `type`) VALUES (554,258,'franklin-and-company2.jpg','slider');</v>
      </c>
    </row>
    <row r="556" spans="1:5">
      <c r="A556" s="25">
        <v>555</v>
      </c>
      <c r="B556" s="25">
        <v>258</v>
      </c>
      <c r="C556" s="25" t="s">
        <v>2173</v>
      </c>
      <c r="D556" s="25" t="s">
        <v>5796</v>
      </c>
      <c r="E556" t="str">
        <f t="shared" si="8"/>
        <v>INSERT INTO `photos2`(`photoId`, `restId`, `url`, `type`) VALUES (555,258,'franklin-and-company1.jpg','banner');</v>
      </c>
    </row>
    <row r="557" spans="1:5">
      <c r="A557" s="25">
        <v>556</v>
      </c>
      <c r="B557" s="25">
        <v>259</v>
      </c>
      <c r="C557" s="25" t="s">
        <v>2184</v>
      </c>
      <c r="D557" s="25" t="s">
        <v>5795</v>
      </c>
      <c r="E557" t="str">
        <f t="shared" si="8"/>
        <v>INSERT INTO `photos2`(`photoId`, `restId`, `url`, `type`) VALUES (556,259,'the-parlor3.jpeg','logo');</v>
      </c>
    </row>
    <row r="558" spans="1:5" ht="12" customHeight="1">
      <c r="A558" s="25">
        <v>557</v>
      </c>
      <c r="B558" s="17">
        <v>259</v>
      </c>
      <c r="C558" s="17" t="s">
        <v>2183</v>
      </c>
      <c r="D558" s="17" t="s">
        <v>5798</v>
      </c>
      <c r="E558" t="str">
        <f t="shared" si="8"/>
        <v>INSERT INTO `photos2`(`photoId`, `restId`, `url`, `type`) VALUES (557,259,'the-parlor2.jpg','slider');</v>
      </c>
    </row>
    <row r="559" spans="1:5">
      <c r="A559" s="25">
        <v>558</v>
      </c>
      <c r="B559" s="25">
        <v>259</v>
      </c>
      <c r="C559" s="25" t="s">
        <v>2182</v>
      </c>
      <c r="D559" s="25" t="s">
        <v>5796</v>
      </c>
      <c r="E559" t="str">
        <f t="shared" si="8"/>
        <v>INSERT INTO `photos2`(`photoId`, `restId`, `url`, `type`) VALUES (558,259,'the-parlor1.jpg','banner');</v>
      </c>
    </row>
    <row r="560" spans="1:5">
      <c r="A560" s="25">
        <v>559</v>
      </c>
      <c r="B560" s="25">
        <v>260</v>
      </c>
      <c r="C560" s="25" t="s">
        <v>2194</v>
      </c>
      <c r="D560" s="25" t="s">
        <v>5795</v>
      </c>
      <c r="E560" t="str">
        <f t="shared" si="8"/>
        <v>INSERT INTO `photos2`(`photoId`, `restId`, `url`, `type`) VALUES (559,260,'frankie-toccos1.jpg','logo');</v>
      </c>
    </row>
    <row r="561" spans="1:5" ht="12" customHeight="1">
      <c r="A561" s="25">
        <v>560</v>
      </c>
      <c r="B561" s="17">
        <v>261</v>
      </c>
      <c r="C561" s="17" t="s">
        <v>2203</v>
      </c>
      <c r="D561" s="17" t="s">
        <v>5795</v>
      </c>
      <c r="E561" t="str">
        <f t="shared" si="8"/>
        <v>INSERT INTO `photos2`(`photoId`, `restId`, `url`, `type`) VALUES (560,261,'della-terra2.png','logo');</v>
      </c>
    </row>
    <row r="562" spans="1:5">
      <c r="A562" s="25">
        <v>561</v>
      </c>
      <c r="B562" s="25">
        <v>261</v>
      </c>
      <c r="C562" s="25" t="s">
        <v>2202</v>
      </c>
      <c r="D562" s="25" t="s">
        <v>5796</v>
      </c>
      <c r="E562" t="str">
        <f t="shared" si="8"/>
        <v>INSERT INTO `photos2`(`photoId`, `restId`, `url`, `type`) VALUES (561,261,'della-terra1.jpg','banner');</v>
      </c>
    </row>
    <row r="563" spans="1:5" ht="12" customHeight="1">
      <c r="A563" s="25">
        <v>562</v>
      </c>
      <c r="B563" s="17">
        <v>262</v>
      </c>
      <c r="C563" s="17" t="s">
        <v>2211</v>
      </c>
      <c r="D563" s="17" t="s">
        <v>5795</v>
      </c>
      <c r="E563" t="str">
        <f t="shared" si="8"/>
        <v>INSERT INTO `photos2`(`photoId`, `restId`, `url`, `type`) VALUES (562,262,'Moonstone-Beach-Bar2.jpg','logo');</v>
      </c>
    </row>
    <row r="564" spans="1:5">
      <c r="A564" s="25">
        <v>563</v>
      </c>
      <c r="B564" s="25">
        <v>262</v>
      </c>
      <c r="C564" s="25" t="s">
        <v>2210</v>
      </c>
      <c r="D564" s="25" t="s">
        <v>5796</v>
      </c>
      <c r="E564" t="str">
        <f t="shared" si="8"/>
        <v>INSERT INTO `photos2`(`photoId`, `restId`, `url`, `type`) VALUES (563,262,'moonstone-beach-bar1.png','banner');</v>
      </c>
    </row>
    <row r="565" spans="1:5" ht="12" customHeight="1">
      <c r="A565" s="25">
        <v>564</v>
      </c>
      <c r="B565" s="17">
        <v>263</v>
      </c>
      <c r="C565" s="17" t="s">
        <v>2222</v>
      </c>
      <c r="D565" s="17" t="s">
        <v>5795</v>
      </c>
      <c r="E565" t="str">
        <f t="shared" si="8"/>
        <v>INSERT INTO `photos2`(`photoId`, `restId`, `url`, `type`) VALUES (564,263,'perch-restaurant2.jpg','logo');</v>
      </c>
    </row>
    <row r="566" spans="1:5">
      <c r="A566" s="25">
        <v>565</v>
      </c>
      <c r="B566" s="25">
        <v>263</v>
      </c>
      <c r="C566" s="25" t="s">
        <v>2221</v>
      </c>
      <c r="D566" s="25" t="s">
        <v>5796</v>
      </c>
      <c r="E566" t="str">
        <f t="shared" si="8"/>
        <v>INSERT INTO `photos2`(`photoId`, `restId`, `url`, `type`) VALUES (565,263,'perch-restaurant1.jpg','banner');</v>
      </c>
    </row>
    <row r="567" spans="1:5" ht="12" customHeight="1">
      <c r="A567" s="25">
        <v>566</v>
      </c>
      <c r="B567" s="17">
        <v>264</v>
      </c>
      <c r="C567" s="17" t="s">
        <v>2230</v>
      </c>
      <c r="D567" s="17" t="s">
        <v>5795</v>
      </c>
      <c r="E567" t="str">
        <f t="shared" si="8"/>
        <v>INSERT INTO `photos2`(`photoId`, `restId`, `url`, `type`) VALUES (566,264,'il-pizzaiuolo2.jpg','logo');</v>
      </c>
    </row>
    <row r="568" spans="1:5">
      <c r="A568" s="25">
        <v>567</v>
      </c>
      <c r="B568" s="25">
        <v>264</v>
      </c>
      <c r="C568" s="25" t="s">
        <v>2229</v>
      </c>
      <c r="D568" s="25" t="s">
        <v>5796</v>
      </c>
      <c r="E568" t="str">
        <f t="shared" si="8"/>
        <v>INSERT INTO `photos2`(`photoId`, `restId`, `url`, `type`) VALUES (567,264,'il-piazziolo1.jpg','banner');</v>
      </c>
    </row>
    <row r="569" spans="1:5" ht="12" customHeight="1">
      <c r="A569" s="25">
        <v>568</v>
      </c>
      <c r="B569" s="17">
        <v>265</v>
      </c>
      <c r="C569" s="17" t="s">
        <v>2238</v>
      </c>
      <c r="D569" s="17" t="s">
        <v>5795</v>
      </c>
      <c r="E569" t="str">
        <f t="shared" si="8"/>
        <v>INSERT INTO `photos2`(`photoId`, `restId`, `url`, `type`) VALUES (568,265,'babbo2.gif','logo');</v>
      </c>
    </row>
    <row r="570" spans="1:5">
      <c r="A570" s="25">
        <v>569</v>
      </c>
      <c r="B570" s="25">
        <v>265</v>
      </c>
      <c r="C570" s="25" t="s">
        <v>2237</v>
      </c>
      <c r="D570" s="25" t="s">
        <v>5796</v>
      </c>
      <c r="E570" t="str">
        <f t="shared" si="8"/>
        <v>INSERT INTO `photos2`(`photoId`, `restId`, `url`, `type`) VALUES (569,265,'babbo1.jpg','banner');</v>
      </c>
    </row>
    <row r="571" spans="1:5" ht="12" customHeight="1">
      <c r="A571" s="25">
        <v>570</v>
      </c>
      <c r="B571" s="17">
        <v>266</v>
      </c>
      <c r="C571" s="17" t="s">
        <v>2247</v>
      </c>
      <c r="D571" s="17" t="s">
        <v>5795</v>
      </c>
      <c r="E571" t="str">
        <f t="shared" si="8"/>
        <v>INSERT INTO `photos2`(`photoId`, `restId`, `url`, `type`) VALUES (570,266,'B&amp;B-ristorante2.jpg','logo');</v>
      </c>
    </row>
    <row r="572" spans="1:5">
      <c r="A572" s="25">
        <v>571</v>
      </c>
      <c r="B572" s="25">
        <v>266</v>
      </c>
      <c r="C572" s="25" t="s">
        <v>2246</v>
      </c>
      <c r="D572" s="25" t="s">
        <v>5796</v>
      </c>
      <c r="E572" t="str">
        <f t="shared" si="8"/>
        <v>INSERT INTO `photos2`(`photoId`, `restId`, `url`, `type`) VALUES (571,266,'b&amp;b-ristorante1.jpg','banner');</v>
      </c>
    </row>
    <row r="573" spans="1:5" ht="12" customHeight="1">
      <c r="A573" s="25">
        <v>572</v>
      </c>
      <c r="B573" s="17">
        <v>267</v>
      </c>
      <c r="C573" s="17" t="s">
        <v>2255</v>
      </c>
      <c r="D573" s="17" t="s">
        <v>5795</v>
      </c>
      <c r="E573" t="str">
        <f t="shared" si="8"/>
        <v>INSERT INTO `photos2`(`photoId`, `restId`, `url`, `type`) VALUES (572,267,'esca2.jpg','logo');</v>
      </c>
    </row>
    <row r="574" spans="1:5">
      <c r="A574" s="25">
        <v>573</v>
      </c>
      <c r="B574" s="25">
        <v>267</v>
      </c>
      <c r="C574" s="25" t="s">
        <v>2254</v>
      </c>
      <c r="D574" s="25" t="s">
        <v>5796</v>
      </c>
      <c r="E574" t="str">
        <f t="shared" si="8"/>
        <v>INSERT INTO `photos2`(`photoId`, `restId`, `url`, `type`) VALUES (573,267,'esca1.jpg','banner');</v>
      </c>
    </row>
    <row r="575" spans="1:5" ht="12" customHeight="1">
      <c r="A575" s="25">
        <v>574</v>
      </c>
      <c r="B575" s="17">
        <v>268</v>
      </c>
      <c r="C575" s="17" t="s">
        <v>2264</v>
      </c>
      <c r="D575" s="17" t="s">
        <v>5795</v>
      </c>
      <c r="E575" t="str">
        <f t="shared" si="8"/>
        <v>INSERT INTO `photos2`(`photoId`, `restId`, `url`, `type`) VALUES (574,268,'felidia2.jpg','logo');</v>
      </c>
    </row>
    <row r="576" spans="1:5">
      <c r="A576" s="25">
        <v>575</v>
      </c>
      <c r="B576" s="25">
        <v>268</v>
      </c>
      <c r="C576" s="25" t="s">
        <v>2263</v>
      </c>
      <c r="D576" s="25" t="s">
        <v>5796</v>
      </c>
      <c r="E576" t="str">
        <f t="shared" si="8"/>
        <v>INSERT INTO `photos2`(`photoId`, `restId`, `url`, `type`) VALUES (575,268,'felidia1.jpg','banner');</v>
      </c>
    </row>
    <row r="577" spans="1:5">
      <c r="A577" s="25">
        <v>576</v>
      </c>
      <c r="B577" s="25">
        <v>269</v>
      </c>
      <c r="C577" s="25" t="s">
        <v>2276</v>
      </c>
      <c r="D577" s="25" t="s">
        <v>5795</v>
      </c>
      <c r="E577" t="str">
        <f t="shared" si="8"/>
        <v>INSERT INTO `photos2`(`photoId`, `restId`, `url`, `type`) VALUES (576,269,'della-terrany3.jpg','logo');</v>
      </c>
    </row>
    <row r="578" spans="1:5" ht="12" customHeight="1">
      <c r="A578" s="25">
        <v>577</v>
      </c>
      <c r="B578" s="17">
        <v>269</v>
      </c>
      <c r="C578" s="17" t="s">
        <v>2275</v>
      </c>
      <c r="D578" s="17" t="s">
        <v>5798</v>
      </c>
      <c r="E578" t="str">
        <f t="shared" si="8"/>
        <v>INSERT INTO `photos2`(`photoId`, `restId`, `url`, `type`) VALUES (577,269,'della-terrany2.jpg','slider');</v>
      </c>
    </row>
    <row r="579" spans="1:5">
      <c r="A579" s="25">
        <v>578</v>
      </c>
      <c r="B579" s="25">
        <v>269</v>
      </c>
      <c r="C579" s="25" t="s">
        <v>2274</v>
      </c>
      <c r="D579" s="25" t="s">
        <v>5796</v>
      </c>
      <c r="E579" t="str">
        <f t="shared" ref="E579:E642" si="9">"INSERT INTO `photos2`(`photoId`, `restId`, `url`, `type`) VALUES (" &amp; A579 &amp; "," &amp; B579 &amp; "," &amp; CONCATENATE("'",C579,"'") &amp; "," &amp; CONCATENATE("'",D579,"'") &amp; ");"</f>
        <v>INSERT INTO `photos2`(`photoId`, `restId`, `url`, `type`) VALUES (578,269,'della-terrany1.jpg','banner');</v>
      </c>
    </row>
    <row r="580" spans="1:5">
      <c r="A580" s="25">
        <v>579</v>
      </c>
      <c r="B580" s="25">
        <v>270</v>
      </c>
      <c r="C580" s="25" t="s">
        <v>2286</v>
      </c>
      <c r="D580" s="25" t="s">
        <v>5795</v>
      </c>
      <c r="E580" t="str">
        <f t="shared" si="9"/>
        <v>INSERT INTO `photos2`(`photoId`, `restId`, `url`, `type`) VALUES (579,270,'lupa-osteria3.jpg','logo');</v>
      </c>
    </row>
    <row r="581" spans="1:5" ht="12" customHeight="1">
      <c r="A581" s="25">
        <v>580</v>
      </c>
      <c r="B581" s="17">
        <v>270</v>
      </c>
      <c r="C581" s="17" t="s">
        <v>2285</v>
      </c>
      <c r="D581" s="17" t="s">
        <v>5798</v>
      </c>
      <c r="E581" t="str">
        <f t="shared" si="9"/>
        <v>INSERT INTO `photos2`(`photoId`, `restId`, `url`, `type`) VALUES (580,270,'lupa-osteria2.jpg','slider');</v>
      </c>
    </row>
    <row r="582" spans="1:5">
      <c r="A582" s="25">
        <v>581</v>
      </c>
      <c r="B582" s="25">
        <v>270</v>
      </c>
      <c r="C582" s="25" t="s">
        <v>2284</v>
      </c>
      <c r="D582" s="25" t="s">
        <v>5796</v>
      </c>
      <c r="E582" t="str">
        <f t="shared" si="9"/>
        <v>INSERT INTO `photos2`(`photoId`, `restId`, `url`, `type`) VALUES (581,270,'lupa-osteria1.jpg','banner');</v>
      </c>
    </row>
    <row r="583" spans="1:5" ht="12" customHeight="1">
      <c r="A583" s="25">
        <v>582</v>
      </c>
      <c r="B583" s="17">
        <v>271</v>
      </c>
      <c r="C583" s="17" t="s">
        <v>2286</v>
      </c>
      <c r="D583" s="17" t="s">
        <v>5795</v>
      </c>
      <c r="E583" t="str">
        <f t="shared" si="9"/>
        <v>INSERT INTO `photos2`(`photoId`, `restId`, `url`, `type`) VALUES (582,271,'lupa-osteria3.jpg','logo');</v>
      </c>
    </row>
    <row r="584" spans="1:5">
      <c r="A584" s="25">
        <v>583</v>
      </c>
      <c r="B584" s="25">
        <v>271</v>
      </c>
      <c r="C584" s="25" t="s">
        <v>2291</v>
      </c>
      <c r="D584" s="25" t="s">
        <v>5796</v>
      </c>
      <c r="E584" t="str">
        <f t="shared" si="9"/>
        <v>INSERT INTO `photos2`(`photoId`, `restId`, `url`, `type`) VALUES (583,271,'lupa-osteriaHK1.jpg','banner');</v>
      </c>
    </row>
    <row r="585" spans="1:5">
      <c r="A585" s="25">
        <v>584</v>
      </c>
      <c r="B585" s="25">
        <v>272</v>
      </c>
      <c r="C585" s="25" t="s">
        <v>2300</v>
      </c>
      <c r="D585" s="25" t="s">
        <v>5795</v>
      </c>
      <c r="E585" t="str">
        <f t="shared" si="9"/>
        <v>INSERT INTO `photos2`(`photoId`, `restId`, `url`, `type`) VALUES (584,272,'osteria-mozza3.jpg','logo');</v>
      </c>
    </row>
    <row r="586" spans="1:5" ht="12" customHeight="1">
      <c r="A586" s="25">
        <v>585</v>
      </c>
      <c r="B586" s="17">
        <v>272</v>
      </c>
      <c r="C586" s="17" t="s">
        <v>2299</v>
      </c>
      <c r="D586" s="17" t="s">
        <v>5798</v>
      </c>
      <c r="E586" t="str">
        <f t="shared" si="9"/>
        <v>INSERT INTO `photos2`(`photoId`, `restId`, `url`, `type`) VALUES (585,272,'osteria-mozza2.jpg','slider');</v>
      </c>
    </row>
    <row r="587" spans="1:5">
      <c r="A587" s="25">
        <v>586</v>
      </c>
      <c r="B587" s="25">
        <v>272</v>
      </c>
      <c r="C587" s="25" t="s">
        <v>2298</v>
      </c>
      <c r="D587" s="25" t="s">
        <v>5796</v>
      </c>
      <c r="E587" t="str">
        <f t="shared" si="9"/>
        <v>INSERT INTO `photos2`(`photoId`, `restId`, `url`, `type`) VALUES (586,272,'osteria-mozza1.jpg','banner');</v>
      </c>
    </row>
    <row r="588" spans="1:5" ht="12" customHeight="1">
      <c r="A588" s="25">
        <v>587</v>
      </c>
      <c r="B588" s="17">
        <v>273</v>
      </c>
      <c r="C588" s="17" t="s">
        <v>2307</v>
      </c>
      <c r="D588" s="17" t="s">
        <v>5795</v>
      </c>
      <c r="E588" t="str">
        <f t="shared" si="9"/>
        <v>INSERT INTO `photos2`(`photoId`, `restId`, `url`, `type`) VALUES (587,273,'otto-enoteca2.jpg','logo');</v>
      </c>
    </row>
    <row r="589" spans="1:5">
      <c r="A589" s="25">
        <v>588</v>
      </c>
      <c r="B589" s="25">
        <v>273</v>
      </c>
      <c r="C589" s="25" t="s">
        <v>2306</v>
      </c>
      <c r="D589" s="25" t="s">
        <v>5796</v>
      </c>
      <c r="E589" t="str">
        <f t="shared" si="9"/>
        <v>INSERT INTO `photos2`(`photoId`, `restId`, `url`, `type`) VALUES (588,273,'otto-enoteca1.jpg','banner');</v>
      </c>
    </row>
    <row r="590" spans="1:5" ht="12" customHeight="1">
      <c r="A590" s="25">
        <v>589</v>
      </c>
      <c r="B590" s="17">
        <v>274</v>
      </c>
      <c r="C590" s="17" t="s">
        <v>2316</v>
      </c>
      <c r="D590" s="17" t="s">
        <v>5795</v>
      </c>
      <c r="E590" t="str">
        <f t="shared" si="9"/>
        <v>INSERT INTO `photos2`(`photoId`, `restId`, `url`, `type`) VALUES (589,274,'tarry-lodge2.jpg','logo');</v>
      </c>
    </row>
    <row r="591" spans="1:5">
      <c r="A591" s="25">
        <v>590</v>
      </c>
      <c r="B591" s="25">
        <v>274</v>
      </c>
      <c r="C591" s="25" t="s">
        <v>2315</v>
      </c>
      <c r="D591" s="25" t="s">
        <v>5796</v>
      </c>
      <c r="E591" t="str">
        <f t="shared" si="9"/>
        <v>INSERT INTO `photos2`(`photoId`, `restId`, `url`, `type`) VALUES (590,274,'tarry-lodgepc1.jpg','banner');</v>
      </c>
    </row>
    <row r="592" spans="1:5" ht="12" customHeight="1">
      <c r="A592" s="25">
        <v>591</v>
      </c>
      <c r="B592" s="17">
        <v>275</v>
      </c>
      <c r="C592" s="17" t="s">
        <v>2316</v>
      </c>
      <c r="D592" s="17" t="s">
        <v>5795</v>
      </c>
      <c r="E592" t="str">
        <f t="shared" si="9"/>
        <v>INSERT INTO `photos2`(`photoId`, `restId`, `url`, `type`) VALUES (591,275,'tarry-lodge2.jpg','logo');</v>
      </c>
    </row>
    <row r="593" spans="1:5">
      <c r="A593" s="25">
        <v>592</v>
      </c>
      <c r="B593" s="25">
        <v>275</v>
      </c>
      <c r="C593" s="25" t="s">
        <v>2323</v>
      </c>
      <c r="D593" s="25" t="s">
        <v>5796</v>
      </c>
      <c r="E593" t="str">
        <f t="shared" si="9"/>
        <v>INSERT INTO `photos2`(`photoId`, `restId`, `url`, `type`) VALUES (592,275,'tarry-lodgect1.jpg','banner');</v>
      </c>
    </row>
    <row r="594" spans="1:5" ht="12" customHeight="1">
      <c r="A594" s="25">
        <v>593</v>
      </c>
      <c r="B594" s="17">
        <v>276</v>
      </c>
      <c r="C594" s="17" t="s">
        <v>2331</v>
      </c>
      <c r="D594" s="17" t="s">
        <v>5795</v>
      </c>
      <c r="E594" t="str">
        <f t="shared" si="9"/>
        <v>INSERT INTO `photos2`(`photoId`, `restId`, `url`, `type`) VALUES (593,276,'tarry-market2.gif','logo');</v>
      </c>
    </row>
    <row r="595" spans="1:5">
      <c r="A595" s="25">
        <v>594</v>
      </c>
      <c r="B595" s="25">
        <v>276</v>
      </c>
      <c r="C595" s="25" t="s">
        <v>2330</v>
      </c>
      <c r="D595" s="25" t="s">
        <v>5796</v>
      </c>
      <c r="E595" t="str">
        <f t="shared" si="9"/>
        <v>INSERT INTO `photos2`(`photoId`, `restId`, `url`, `type`) VALUES (594,276,'tarry-market1.jpg','banner');</v>
      </c>
    </row>
    <row r="596" spans="1:5" ht="12" customHeight="1">
      <c r="A596" s="25">
        <v>595</v>
      </c>
      <c r="B596" s="17">
        <v>277</v>
      </c>
      <c r="C596" s="17" t="s">
        <v>2060</v>
      </c>
      <c r="D596" s="17" t="s">
        <v>5795</v>
      </c>
      <c r="E596" t="str">
        <f t="shared" si="9"/>
        <v>INSERT INTO `photos2`(`photoId`, `restId`, `url`, `type`) VALUES (595,277,'pizzeria-mozza2.jpg','logo');</v>
      </c>
    </row>
    <row r="597" spans="1:5">
      <c r="A597" s="25">
        <v>596</v>
      </c>
      <c r="B597" s="25">
        <v>277</v>
      </c>
      <c r="C597" s="25" t="s">
        <v>2337</v>
      </c>
      <c r="D597" s="25" t="s">
        <v>5796</v>
      </c>
      <c r="E597" t="str">
        <f t="shared" si="9"/>
        <v>INSERT INTO `photos2`(`photoId`, `restId`, `url`, `type`) VALUES (596,277,'Pizzeri-MozzaNPB1.jpg','banner');</v>
      </c>
    </row>
    <row r="598" spans="1:5" ht="12" customHeight="1">
      <c r="A598" s="25">
        <v>597</v>
      </c>
      <c r="B598" s="17">
        <v>278</v>
      </c>
      <c r="C598" s="17" t="s">
        <v>2345</v>
      </c>
      <c r="D598" s="17" t="s">
        <v>5795</v>
      </c>
      <c r="E598" t="str">
        <f t="shared" si="9"/>
        <v>INSERT INTO `photos2`(`photoId`, `restId`, `url`, `type`) VALUES (597,278,'lucifers2.jpg','logo');</v>
      </c>
    </row>
    <row r="599" spans="1:5">
      <c r="A599" s="25">
        <v>598</v>
      </c>
      <c r="B599" s="25">
        <v>278</v>
      </c>
      <c r="C599" s="25" t="s">
        <v>2344</v>
      </c>
      <c r="D599" s="25" t="s">
        <v>5796</v>
      </c>
      <c r="E599" t="str">
        <f t="shared" si="9"/>
        <v>INSERT INTO `photos2`(`photoId`, `restId`, `url`, `type`) VALUES (598,278,'luciferslf1.jpg','banner');</v>
      </c>
    </row>
    <row r="600" spans="1:5" ht="12" customHeight="1">
      <c r="A600" s="25">
        <v>599</v>
      </c>
      <c r="B600" s="17">
        <v>279</v>
      </c>
      <c r="C600" s="17" t="s">
        <v>2345</v>
      </c>
      <c r="D600" s="17" t="s">
        <v>5795</v>
      </c>
      <c r="E600" t="str">
        <f t="shared" si="9"/>
        <v>INSERT INTO `photos2`(`photoId`, `restId`, `url`, `type`) VALUES (599,279,'lucifers2.jpg','logo');</v>
      </c>
    </row>
    <row r="601" spans="1:5">
      <c r="A601" s="25">
        <v>600</v>
      </c>
      <c r="B601" s="25">
        <v>279</v>
      </c>
      <c r="C601" s="25" t="s">
        <v>2348</v>
      </c>
      <c r="D601" s="25" t="s">
        <v>5796</v>
      </c>
      <c r="E601" t="str">
        <f t="shared" si="9"/>
        <v>INSERT INTO `photos2`(`photoId`, `restId`, `url`, `type`) VALUES (600,279,'lucifers1.jpg','banner');</v>
      </c>
    </row>
    <row r="602" spans="1:5" ht="12" customHeight="1">
      <c r="A602" s="25">
        <v>601</v>
      </c>
      <c r="B602" s="17">
        <v>280</v>
      </c>
      <c r="C602" s="17" t="s">
        <v>2357</v>
      </c>
      <c r="D602" s="17" t="s">
        <v>5795</v>
      </c>
      <c r="E602" t="str">
        <f t="shared" si="9"/>
        <v>INSERT INTO `photos2`(`photoId`, `restId`, `url`, `type`) VALUES (601,280,'corner-door2.jpg','logo');</v>
      </c>
    </row>
    <row r="603" spans="1:5">
      <c r="A603" s="25">
        <v>602</v>
      </c>
      <c r="B603" s="25">
        <v>280</v>
      </c>
      <c r="C603" s="25" t="s">
        <v>2356</v>
      </c>
      <c r="D603" s="25" t="s">
        <v>5796</v>
      </c>
      <c r="E603" t="str">
        <f t="shared" si="9"/>
        <v>INSERT INTO `photos2`(`photoId`, `restId`, `url`, `type`) VALUES (602,280,'corner-door1.jpg','banner');</v>
      </c>
    </row>
    <row r="604" spans="1:5" ht="12" customHeight="1">
      <c r="A604" s="25">
        <v>603</v>
      </c>
      <c r="B604" s="17">
        <v>281</v>
      </c>
      <c r="C604" s="17" t="s">
        <v>2365</v>
      </c>
      <c r="D604" s="17" t="s">
        <v>5795</v>
      </c>
      <c r="E604" t="str">
        <f t="shared" si="9"/>
        <v>INSERT INTO `photos2`(`photoId`, `restId`, `url`, `type`) VALUES (603,281,'the-village2.png','logo');</v>
      </c>
    </row>
    <row r="605" spans="1:5">
      <c r="A605" s="25">
        <v>604</v>
      </c>
      <c r="B605" s="25">
        <v>281</v>
      </c>
      <c r="C605" s="25" t="s">
        <v>2364</v>
      </c>
      <c r="D605" s="25" t="s">
        <v>5796</v>
      </c>
      <c r="E605" t="str">
        <f t="shared" si="9"/>
        <v>INSERT INTO `photos2`(`photoId`, `restId`, `url`, `type`) VALUES (604,281,'the-village1.jpg','banner');</v>
      </c>
    </row>
    <row r="606" spans="1:5" ht="12" customHeight="1">
      <c r="A606" s="25">
        <v>605</v>
      </c>
      <c r="B606" s="17">
        <v>282</v>
      </c>
      <c r="C606" s="17" t="s">
        <v>2150</v>
      </c>
      <c r="D606" s="17" t="s">
        <v>5795</v>
      </c>
      <c r="E606" t="str">
        <f t="shared" si="9"/>
        <v>INSERT INTO `photos2`(`photoId`, `restId`, `url`, `type`) VALUES (605,282,'maxs-wine-dive2.jpg','logo');</v>
      </c>
    </row>
    <row r="607" spans="1:5">
      <c r="A607" s="25">
        <v>606</v>
      </c>
      <c r="B607" s="25">
        <v>282</v>
      </c>
      <c r="C607" s="25" t="s">
        <v>2372</v>
      </c>
      <c r="D607" s="25" t="s">
        <v>5796</v>
      </c>
      <c r="E607" t="str">
        <f t="shared" si="9"/>
        <v>INSERT INTO `photos2`(`photoId`, `restId`, `url`, `type`) VALUES (606,282,'maxs-wine divedls1.jpg','banner');</v>
      </c>
    </row>
    <row r="608" spans="1:5" ht="12" customHeight="1">
      <c r="A608" s="25">
        <v>607</v>
      </c>
      <c r="B608" s="17">
        <v>283</v>
      </c>
      <c r="C608" s="17" t="s">
        <v>2380</v>
      </c>
      <c r="D608" s="17" t="s">
        <v>5795</v>
      </c>
      <c r="E608" t="str">
        <f t="shared" si="9"/>
        <v>INSERT INTO `photos2`(`photoId`, `restId`, `url`, `type`) VALUES (607,283,'pitfire2.png','logo');</v>
      </c>
    </row>
    <row r="609" spans="1:5">
      <c r="A609" s="25">
        <v>608</v>
      </c>
      <c r="B609" s="25">
        <v>283</v>
      </c>
      <c r="C609" s="25" t="s">
        <v>2379</v>
      </c>
      <c r="D609" s="25" t="s">
        <v>5796</v>
      </c>
      <c r="E609" t="str">
        <f t="shared" si="9"/>
        <v>INSERT INTO `photos2`(`photoId`, `restId`, `url`, `type`) VALUES (608,283,'pitfirenoho1.jpeg','banner');</v>
      </c>
    </row>
    <row r="610" spans="1:5" ht="12" customHeight="1">
      <c r="A610" s="25">
        <v>609</v>
      </c>
      <c r="B610" s="17">
        <v>284</v>
      </c>
      <c r="C610" s="17" t="s">
        <v>2380</v>
      </c>
      <c r="D610" s="17" t="s">
        <v>5795</v>
      </c>
      <c r="E610" t="str">
        <f t="shared" si="9"/>
        <v>INSERT INTO `photos2`(`photoId`, `restId`, `url`, `type`) VALUES (609,284,'pitfire2.png','logo');</v>
      </c>
    </row>
    <row r="611" spans="1:5">
      <c r="A611" s="25">
        <v>610</v>
      </c>
      <c r="B611" s="25">
        <v>284</v>
      </c>
      <c r="C611" s="25" t="s">
        <v>2384</v>
      </c>
      <c r="D611" s="25" t="s">
        <v>5796</v>
      </c>
      <c r="E611" t="str">
        <f t="shared" si="9"/>
        <v>INSERT INTO `photos2`(`photoId`, `restId`, `url`, `type`) VALUES (610,284,'pitfiredntwn1.jpg','banner');</v>
      </c>
    </row>
    <row r="612" spans="1:5" ht="12" customHeight="1">
      <c r="A612" s="25">
        <v>611</v>
      </c>
      <c r="B612" s="17">
        <v>285</v>
      </c>
      <c r="C612" s="17" t="s">
        <v>2380</v>
      </c>
      <c r="D612" s="17" t="s">
        <v>5795</v>
      </c>
      <c r="E612" t="str">
        <f t="shared" si="9"/>
        <v>INSERT INTO `photos2`(`photoId`, `restId`, `url`, `type`) VALUES (611,285,'pitfire2.png','logo');</v>
      </c>
    </row>
    <row r="613" spans="1:5">
      <c r="A613" s="25">
        <v>612</v>
      </c>
      <c r="B613" s="25">
        <v>285</v>
      </c>
      <c r="C613" s="25" t="s">
        <v>2388</v>
      </c>
      <c r="D613" s="25" t="s">
        <v>5796</v>
      </c>
      <c r="E613" t="str">
        <f t="shared" si="9"/>
        <v>INSERT INTO `photos2`(`photoId`, `restId`, `url`, `type`) VALUES (612,285,'pitfireweho1.jpg','banner');</v>
      </c>
    </row>
    <row r="614" spans="1:5" ht="12" customHeight="1">
      <c r="A614" s="25">
        <v>613</v>
      </c>
      <c r="B614" s="17">
        <v>286</v>
      </c>
      <c r="C614" s="17" t="s">
        <v>2380</v>
      </c>
      <c r="D614" s="17" t="s">
        <v>5795</v>
      </c>
      <c r="E614" t="str">
        <f t="shared" si="9"/>
        <v>INSERT INTO `photos2`(`photoId`, `restId`, `url`, `type`) VALUES (613,286,'pitfire2.png','logo');</v>
      </c>
    </row>
    <row r="615" spans="1:5">
      <c r="A615" s="25">
        <v>614</v>
      </c>
      <c r="B615" s="25">
        <v>286</v>
      </c>
      <c r="C615" s="25" t="s">
        <v>2391</v>
      </c>
      <c r="D615" s="25" t="s">
        <v>5796</v>
      </c>
      <c r="E615" t="str">
        <f t="shared" si="9"/>
        <v>INSERT INTO `photos2`(`photoId`, `restId`, `url`, `type`) VALUES (614,286,'pitfirewestwood1.jpeg','banner');</v>
      </c>
    </row>
    <row r="616" spans="1:5" ht="12" customHeight="1">
      <c r="A616" s="25">
        <v>615</v>
      </c>
      <c r="B616" s="17">
        <v>287</v>
      </c>
      <c r="C616" s="17" t="s">
        <v>2380</v>
      </c>
      <c r="D616" s="17" t="s">
        <v>5795</v>
      </c>
      <c r="E616" t="str">
        <f t="shared" si="9"/>
        <v>INSERT INTO `photos2`(`photoId`, `restId`, `url`, `type`) VALUES (615,287,'pitfire2.png','logo');</v>
      </c>
    </row>
    <row r="617" spans="1:5">
      <c r="A617" s="25">
        <v>616</v>
      </c>
      <c r="B617" s="25">
        <v>287</v>
      </c>
      <c r="C617" s="25" t="s">
        <v>2395</v>
      </c>
      <c r="D617" s="25" t="s">
        <v>5796</v>
      </c>
      <c r="E617" t="str">
        <f t="shared" si="9"/>
        <v>INSERT INTO `photos2`(`photoId`, `restId`, `url`, `type`) VALUES (616,287,'pitfireculver1.jpg','banner');</v>
      </c>
    </row>
    <row r="618" spans="1:5" ht="12" customHeight="1">
      <c r="A618" s="25">
        <v>617</v>
      </c>
      <c r="B618" s="17">
        <v>288</v>
      </c>
      <c r="C618" s="17" t="s">
        <v>2404</v>
      </c>
      <c r="D618" s="17" t="s">
        <v>5795</v>
      </c>
      <c r="E618" t="str">
        <f t="shared" si="9"/>
        <v>INSERT INTO `photos2`(`photoId`, `restId`, `url`, `type`) VALUES (617,288,'zinque2.jpg','logo');</v>
      </c>
    </row>
    <row r="619" spans="1:5">
      <c r="A619" s="25">
        <v>618</v>
      </c>
      <c r="B619" s="25">
        <v>288</v>
      </c>
      <c r="C619" s="25" t="s">
        <v>2403</v>
      </c>
      <c r="D619" s="25" t="s">
        <v>5796</v>
      </c>
      <c r="E619" t="str">
        <f t="shared" si="9"/>
        <v>INSERT INTO `photos2`(`photoId`, `restId`, `url`, `type`) VALUES (618,288,'zinque1.png','banner');</v>
      </c>
    </row>
    <row r="620" spans="1:5" ht="12" customHeight="1">
      <c r="A620" s="25">
        <v>619</v>
      </c>
      <c r="B620" s="17">
        <v>289</v>
      </c>
      <c r="C620" s="17" t="s">
        <v>2413</v>
      </c>
      <c r="D620" s="17" t="s">
        <v>5795</v>
      </c>
      <c r="E620" t="str">
        <f t="shared" si="9"/>
        <v>INSERT INTO `photos2`(`photoId`, `restId`, `url`, `type`) VALUES (619,289,'tar-and-roses2.jpg','logo');</v>
      </c>
    </row>
    <row r="621" spans="1:5">
      <c r="A621" s="25">
        <v>620</v>
      </c>
      <c r="B621" s="25">
        <v>289</v>
      </c>
      <c r="C621" s="25" t="s">
        <v>2412</v>
      </c>
      <c r="D621" s="25" t="s">
        <v>5796</v>
      </c>
      <c r="E621" t="str">
        <f t="shared" si="9"/>
        <v>INSERT INTO `photos2`(`photoId`, `restId`, `url`, `type`) VALUES (620,289,'tar-and-roses1.jpg','banner');</v>
      </c>
    </row>
    <row r="622" spans="1:5" ht="12" customHeight="1">
      <c r="A622" s="25">
        <v>621</v>
      </c>
      <c r="B622" s="17">
        <v>290</v>
      </c>
      <c r="C622" s="17" t="s">
        <v>2420</v>
      </c>
      <c r="D622" s="17" t="s">
        <v>5795</v>
      </c>
      <c r="E622" t="str">
        <f t="shared" si="9"/>
        <v>INSERT INTO `photos2`(`photoId`, `restId`, `url`, `type`) VALUES (621,290,'Panorama-pizza-pub2.jpg','logo');</v>
      </c>
    </row>
    <row r="623" spans="1:5">
      <c r="A623" s="25">
        <v>622</v>
      </c>
      <c r="B623" s="25">
        <v>290</v>
      </c>
      <c r="C623" s="25" t="s">
        <v>2419</v>
      </c>
      <c r="D623" s="25" t="s">
        <v>5796</v>
      </c>
      <c r="E623" t="str">
        <f t="shared" si="9"/>
        <v>INSERT INTO `photos2`(`photoId`, `restId`, `url`, `type`) VALUES (622,290,'panorama-pizza-pub1.jpg','banner');</v>
      </c>
    </row>
    <row r="624" spans="1:5" ht="12" customHeight="1">
      <c r="A624" s="25">
        <v>623</v>
      </c>
      <c r="B624" s="17">
        <v>291</v>
      </c>
      <c r="C624" s="17" t="s">
        <v>2427</v>
      </c>
      <c r="D624" s="17" t="s">
        <v>5795</v>
      </c>
      <c r="E624" t="str">
        <f t="shared" si="9"/>
        <v>INSERT INTO `photos2`(`photoId`, `restId`, `url`, `type`) VALUES (623,291,'cafeteria2.jpg','logo');</v>
      </c>
    </row>
    <row r="625" spans="1:5">
      <c r="A625" s="25">
        <v>624</v>
      </c>
      <c r="B625" s="25">
        <v>291</v>
      </c>
      <c r="C625" s="25" t="s">
        <v>2426</v>
      </c>
      <c r="D625" s="25" t="s">
        <v>5796</v>
      </c>
      <c r="E625" t="str">
        <f t="shared" si="9"/>
        <v>INSERT INTO `photos2`(`photoId`, `restId`, `url`, `type`) VALUES (624,291,'cafeteria1.jpg','banner');</v>
      </c>
    </row>
    <row r="626" spans="1:5" ht="12" customHeight="1">
      <c r="A626" s="25">
        <v>625</v>
      </c>
      <c r="B626" s="17">
        <v>292</v>
      </c>
      <c r="C626" s="17" t="s">
        <v>2434</v>
      </c>
      <c r="D626" s="17" t="s">
        <v>5795</v>
      </c>
      <c r="E626" t="str">
        <f t="shared" si="9"/>
        <v>INSERT INTO `photos2`(`photoId`, `restId`, `url`, `type`) VALUES (625,292,'mikado2.gif','logo');</v>
      </c>
    </row>
    <row r="627" spans="1:5">
      <c r="A627" s="25">
        <v>626</v>
      </c>
      <c r="B627" s="25">
        <v>292</v>
      </c>
      <c r="C627" s="25" t="s">
        <v>2433</v>
      </c>
      <c r="D627" s="25" t="s">
        <v>5796</v>
      </c>
      <c r="E627" t="str">
        <f t="shared" si="9"/>
        <v>INSERT INTO `photos2`(`photoId`, `restId`, `url`, `type`) VALUES (626,292,'mikado1.JPG','banner');</v>
      </c>
    </row>
    <row r="628" spans="1:5" ht="12" customHeight="1">
      <c r="A628" s="25">
        <v>627</v>
      </c>
      <c r="B628" s="17">
        <v>293</v>
      </c>
      <c r="C628" s="17" t="s">
        <v>2442</v>
      </c>
      <c r="D628" s="17" t="s">
        <v>5795</v>
      </c>
      <c r="E628" t="str">
        <f t="shared" si="9"/>
        <v>INSERT INTO `photos2`(`photoId`, `restId`, `url`, `type`) VALUES (627,293,'veggie-grill2.gif','logo');</v>
      </c>
    </row>
    <row r="629" spans="1:5">
      <c r="A629" s="25">
        <v>628</v>
      </c>
      <c r="B629" s="25">
        <v>293</v>
      </c>
      <c r="C629" s="25" t="s">
        <v>2441</v>
      </c>
      <c r="D629" s="25" t="s">
        <v>5796</v>
      </c>
      <c r="E629" t="str">
        <f t="shared" si="9"/>
        <v>INSERT INTO `photos2`(`photoId`, `restId`, `url`, `type`) VALUES (628,293,'veggie-grill1.jpg','banner');</v>
      </c>
    </row>
    <row r="630" spans="1:5" ht="12" customHeight="1">
      <c r="A630" s="25">
        <v>629</v>
      </c>
      <c r="B630" s="17">
        <v>294</v>
      </c>
      <c r="C630" s="17" t="s">
        <v>2442</v>
      </c>
      <c r="D630" s="17" t="s">
        <v>5795</v>
      </c>
      <c r="E630" t="str">
        <f t="shared" si="9"/>
        <v>INSERT INTO `photos2`(`photoId`, `restId`, `url`, `type`) VALUES (629,294,'veggie-grill2.gif','logo');</v>
      </c>
    </row>
    <row r="631" spans="1:5">
      <c r="A631" s="25">
        <v>630</v>
      </c>
      <c r="B631" s="25">
        <v>294</v>
      </c>
      <c r="C631" s="25" t="s">
        <v>2441</v>
      </c>
      <c r="D631" s="25" t="s">
        <v>5796</v>
      </c>
      <c r="E631" t="str">
        <f t="shared" si="9"/>
        <v>INSERT INTO `photos2`(`photoId`, `restId`, `url`, `type`) VALUES (630,294,'veggie-grill1.jpg','banner');</v>
      </c>
    </row>
    <row r="632" spans="1:5" ht="12" customHeight="1">
      <c r="A632" s="25">
        <v>631</v>
      </c>
      <c r="B632" s="17">
        <v>295</v>
      </c>
      <c r="C632" s="17" t="s">
        <v>2442</v>
      </c>
      <c r="D632" s="17" t="s">
        <v>5795</v>
      </c>
      <c r="E632" t="str">
        <f t="shared" si="9"/>
        <v>INSERT INTO `photos2`(`photoId`, `restId`, `url`, `type`) VALUES (631,295,'veggie-grill2.gif','logo');</v>
      </c>
    </row>
    <row r="633" spans="1:5">
      <c r="A633" s="25">
        <v>632</v>
      </c>
      <c r="B633" s="25">
        <v>295</v>
      </c>
      <c r="C633" s="25" t="s">
        <v>2441</v>
      </c>
      <c r="D633" s="25" t="s">
        <v>5796</v>
      </c>
      <c r="E633" t="str">
        <f t="shared" si="9"/>
        <v>INSERT INTO `photos2`(`photoId`, `restId`, `url`, `type`) VALUES (632,295,'veggie-grill1.jpg','banner');</v>
      </c>
    </row>
    <row r="634" spans="1:5" ht="12" customHeight="1">
      <c r="A634" s="25">
        <v>633</v>
      </c>
      <c r="B634" s="17">
        <v>296</v>
      </c>
      <c r="C634" s="17" t="s">
        <v>2442</v>
      </c>
      <c r="D634" s="17" t="s">
        <v>5795</v>
      </c>
      <c r="E634" t="str">
        <f t="shared" si="9"/>
        <v>INSERT INTO `photos2`(`photoId`, `restId`, `url`, `type`) VALUES (633,296,'veggie-grill2.gif','logo');</v>
      </c>
    </row>
    <row r="635" spans="1:5">
      <c r="A635" s="25">
        <v>634</v>
      </c>
      <c r="B635" s="25">
        <v>296</v>
      </c>
      <c r="C635" s="25" t="s">
        <v>2441</v>
      </c>
      <c r="D635" s="25" t="s">
        <v>5796</v>
      </c>
      <c r="E635" t="str">
        <f t="shared" si="9"/>
        <v>INSERT INTO `photos2`(`photoId`, `restId`, `url`, `type`) VALUES (634,296,'veggie-grill1.jpg','banner');</v>
      </c>
    </row>
    <row r="636" spans="1:5" ht="12" customHeight="1">
      <c r="A636" s="25">
        <v>635</v>
      </c>
      <c r="B636" s="17">
        <v>297</v>
      </c>
      <c r="C636" s="17" t="s">
        <v>2442</v>
      </c>
      <c r="D636" s="17" t="s">
        <v>5795</v>
      </c>
      <c r="E636" t="str">
        <f t="shared" si="9"/>
        <v>INSERT INTO `photos2`(`photoId`, `restId`, `url`, `type`) VALUES (635,297,'veggie-grill2.gif','logo');</v>
      </c>
    </row>
    <row r="637" spans="1:5">
      <c r="A637" s="25">
        <v>636</v>
      </c>
      <c r="B637" s="25">
        <v>297</v>
      </c>
      <c r="C637" s="25" t="s">
        <v>2441</v>
      </c>
      <c r="D637" s="25" t="s">
        <v>5796</v>
      </c>
      <c r="E637" t="str">
        <f t="shared" si="9"/>
        <v>INSERT INTO `photos2`(`photoId`, `restId`, `url`, `type`) VALUES (636,297,'veggie-grill1.jpg','banner');</v>
      </c>
    </row>
    <row r="638" spans="1:5" ht="12" customHeight="1">
      <c r="A638" s="25">
        <v>637</v>
      </c>
      <c r="B638" s="17">
        <v>298</v>
      </c>
      <c r="C638" s="17" t="s">
        <v>2442</v>
      </c>
      <c r="D638" s="17" t="s">
        <v>5795</v>
      </c>
      <c r="E638" t="str">
        <f t="shared" si="9"/>
        <v>INSERT INTO `photos2`(`photoId`, `restId`, `url`, `type`) VALUES (637,298,'veggie-grill2.gif','logo');</v>
      </c>
    </row>
    <row r="639" spans="1:5">
      <c r="A639" s="25">
        <v>638</v>
      </c>
      <c r="B639" s="25">
        <v>298</v>
      </c>
      <c r="C639" s="25" t="s">
        <v>2441</v>
      </c>
      <c r="D639" s="25" t="s">
        <v>5796</v>
      </c>
      <c r="E639" t="str">
        <f t="shared" si="9"/>
        <v>INSERT INTO `photos2`(`photoId`, `restId`, `url`, `type`) VALUES (638,298,'veggie-grill1.jpg','banner');</v>
      </c>
    </row>
    <row r="640" spans="1:5" ht="12" customHeight="1">
      <c r="A640" s="25">
        <v>639</v>
      </c>
      <c r="B640" s="17">
        <v>299</v>
      </c>
      <c r="C640" s="17" t="s">
        <v>2442</v>
      </c>
      <c r="D640" s="17" t="s">
        <v>5795</v>
      </c>
      <c r="E640" t="str">
        <f t="shared" si="9"/>
        <v>INSERT INTO `photos2`(`photoId`, `restId`, `url`, `type`) VALUES (639,299,'veggie-grill2.gif','logo');</v>
      </c>
    </row>
    <row r="641" spans="1:5">
      <c r="A641" s="25">
        <v>640</v>
      </c>
      <c r="B641" s="25">
        <v>299</v>
      </c>
      <c r="C641" s="25" t="s">
        <v>2441</v>
      </c>
      <c r="D641" s="25" t="s">
        <v>5796</v>
      </c>
      <c r="E641" t="str">
        <f t="shared" si="9"/>
        <v>INSERT INTO `photos2`(`photoId`, `restId`, `url`, `type`) VALUES (640,299,'veggie-grill1.jpg','banner');</v>
      </c>
    </row>
    <row r="642" spans="1:5" ht="12" customHeight="1">
      <c r="A642" s="25">
        <v>641</v>
      </c>
      <c r="B642" s="17">
        <v>300</v>
      </c>
      <c r="C642" s="17" t="s">
        <v>2442</v>
      </c>
      <c r="D642" s="17" t="s">
        <v>5795</v>
      </c>
      <c r="E642" t="str">
        <f t="shared" si="9"/>
        <v>INSERT INTO `photos2`(`photoId`, `restId`, `url`, `type`) VALUES (641,300,'veggie-grill2.gif','logo');</v>
      </c>
    </row>
    <row r="643" spans="1:5">
      <c r="A643" s="25">
        <v>642</v>
      </c>
      <c r="B643" s="25">
        <v>300</v>
      </c>
      <c r="C643" s="25" t="s">
        <v>2441</v>
      </c>
      <c r="D643" s="25" t="s">
        <v>5796</v>
      </c>
      <c r="E643" t="str">
        <f t="shared" ref="E643:E706" si="10">"INSERT INTO `photos2`(`photoId`, `restId`, `url`, `type`) VALUES (" &amp; A643 &amp; "," &amp; B643 &amp; "," &amp; CONCATENATE("'",C643,"'") &amp; "," &amp; CONCATENATE("'",D643,"'") &amp; ");"</f>
        <v>INSERT INTO `photos2`(`photoId`, `restId`, `url`, `type`) VALUES (642,300,'veggie-grill1.jpg','banner');</v>
      </c>
    </row>
    <row r="644" spans="1:5" ht="12" customHeight="1">
      <c r="A644" s="25">
        <v>643</v>
      </c>
      <c r="B644" s="17">
        <v>301</v>
      </c>
      <c r="C644" s="17" t="s">
        <v>2442</v>
      </c>
      <c r="D644" s="17" t="s">
        <v>5795</v>
      </c>
      <c r="E644" t="str">
        <f t="shared" si="10"/>
        <v>INSERT INTO `photos2`(`photoId`, `restId`, `url`, `type`) VALUES (643,301,'veggie-grill2.gif','logo');</v>
      </c>
    </row>
    <row r="645" spans="1:5">
      <c r="A645" s="25">
        <v>644</v>
      </c>
      <c r="B645" s="25">
        <v>301</v>
      </c>
      <c r="C645" s="25" t="s">
        <v>2441</v>
      </c>
      <c r="D645" s="25" t="s">
        <v>5796</v>
      </c>
      <c r="E645" t="str">
        <f t="shared" si="10"/>
        <v>INSERT INTO `photos2`(`photoId`, `restId`, `url`, `type`) VALUES (644,301,'veggie-grill1.jpg','banner');</v>
      </c>
    </row>
    <row r="646" spans="1:5" ht="12" customHeight="1">
      <c r="A646" s="25">
        <v>645</v>
      </c>
      <c r="B646" s="17">
        <v>302</v>
      </c>
      <c r="C646" s="17" t="s">
        <v>2442</v>
      </c>
      <c r="D646" s="17" t="s">
        <v>5795</v>
      </c>
      <c r="E646" t="str">
        <f t="shared" si="10"/>
        <v>INSERT INTO `photos2`(`photoId`, `restId`, `url`, `type`) VALUES (645,302,'veggie-grill2.gif','logo');</v>
      </c>
    </row>
    <row r="647" spans="1:5">
      <c r="A647" s="25">
        <v>646</v>
      </c>
      <c r="B647" s="25">
        <v>302</v>
      </c>
      <c r="C647" s="25" t="s">
        <v>2441</v>
      </c>
      <c r="D647" s="25" t="s">
        <v>5796</v>
      </c>
      <c r="E647" t="str">
        <f t="shared" si="10"/>
        <v>INSERT INTO `photos2`(`photoId`, `restId`, `url`, `type`) VALUES (646,302,'veggie-grill1.jpg','banner');</v>
      </c>
    </row>
    <row r="648" spans="1:5" ht="12" customHeight="1">
      <c r="A648" s="25">
        <v>647</v>
      </c>
      <c r="B648" s="17">
        <v>303</v>
      </c>
      <c r="C648" s="17" t="s">
        <v>2442</v>
      </c>
      <c r="D648" s="17" t="s">
        <v>5795</v>
      </c>
      <c r="E648" t="str">
        <f t="shared" si="10"/>
        <v>INSERT INTO `photos2`(`photoId`, `restId`, `url`, `type`) VALUES (647,303,'veggie-grill2.gif','logo');</v>
      </c>
    </row>
    <row r="649" spans="1:5">
      <c r="A649" s="25">
        <v>648</v>
      </c>
      <c r="B649" s="25">
        <v>303</v>
      </c>
      <c r="C649" s="25" t="s">
        <v>2441</v>
      </c>
      <c r="D649" s="25" t="s">
        <v>5796</v>
      </c>
      <c r="E649" t="str">
        <f t="shared" si="10"/>
        <v>INSERT INTO `photos2`(`photoId`, `restId`, `url`, `type`) VALUES (648,303,'veggie-grill1.jpg','banner');</v>
      </c>
    </row>
    <row r="650" spans="1:5" ht="12" customHeight="1">
      <c r="A650" s="25">
        <v>649</v>
      </c>
      <c r="B650" s="17">
        <v>304</v>
      </c>
      <c r="C650" s="17" t="s">
        <v>2491</v>
      </c>
      <c r="D650" s="17" t="s">
        <v>5795</v>
      </c>
      <c r="E650" t="str">
        <f t="shared" si="10"/>
        <v>INSERT INTO `photos2`(`photoId`, `restId`, `url`, `type`) VALUES (649,304,'spitz2.jpg','logo');</v>
      </c>
    </row>
    <row r="651" spans="1:5">
      <c r="A651" s="25">
        <v>650</v>
      </c>
      <c r="B651" s="25">
        <v>304</v>
      </c>
      <c r="C651" s="25" t="s">
        <v>2490</v>
      </c>
      <c r="D651" s="25" t="s">
        <v>5796</v>
      </c>
      <c r="E651" t="str">
        <f t="shared" si="10"/>
        <v>INSERT INTO `photos2`(`photoId`, `restId`, `url`, `type`) VALUES (650,304,'spitz1.png','banner');</v>
      </c>
    </row>
    <row r="652" spans="1:5" ht="12" customHeight="1">
      <c r="A652" s="25">
        <v>651</v>
      </c>
      <c r="B652" s="17">
        <v>305</v>
      </c>
      <c r="C652" s="17" t="s">
        <v>2491</v>
      </c>
      <c r="D652" s="17" t="s">
        <v>5795</v>
      </c>
      <c r="E652" t="str">
        <f t="shared" si="10"/>
        <v>INSERT INTO `photos2`(`photoId`, `restId`, `url`, `type`) VALUES (651,305,'spitz2.jpg','logo');</v>
      </c>
    </row>
    <row r="653" spans="1:5">
      <c r="A653" s="25">
        <v>652</v>
      </c>
      <c r="B653" s="25">
        <v>305</v>
      </c>
      <c r="C653" s="25" t="s">
        <v>2496</v>
      </c>
      <c r="D653" s="25" t="s">
        <v>5796</v>
      </c>
      <c r="E653" t="str">
        <f t="shared" si="10"/>
        <v>INSERT INTO `photos2`(`photoId`, `restId`, `url`, `type`) VALUES (652,305,'spitzlf1.jpg','banner');</v>
      </c>
    </row>
    <row r="654" spans="1:5" ht="12" customHeight="1">
      <c r="A654" s="25">
        <v>653</v>
      </c>
      <c r="B654" s="17">
        <v>306</v>
      </c>
      <c r="C654" s="17" t="s">
        <v>2491</v>
      </c>
      <c r="D654" s="17" t="s">
        <v>5795</v>
      </c>
      <c r="E654" t="str">
        <f t="shared" si="10"/>
        <v>INSERT INTO `photos2`(`photoId`, `restId`, `url`, `type`) VALUES (653,306,'spitz2.jpg','logo');</v>
      </c>
    </row>
    <row r="655" spans="1:5">
      <c r="A655" s="25">
        <v>654</v>
      </c>
      <c r="B655" s="25">
        <v>306</v>
      </c>
      <c r="C655" s="25" t="s">
        <v>2490</v>
      </c>
      <c r="D655" s="25" t="s">
        <v>5796</v>
      </c>
      <c r="E655" t="str">
        <f t="shared" si="10"/>
        <v>INSERT INTO `photos2`(`photoId`, `restId`, `url`, `type`) VALUES (654,306,'spitz1.png','banner');</v>
      </c>
    </row>
    <row r="656" spans="1:5" ht="12" customHeight="1">
      <c r="A656" s="25">
        <v>655</v>
      </c>
      <c r="B656" s="17">
        <v>307</v>
      </c>
      <c r="C656" s="17" t="s">
        <v>2508</v>
      </c>
      <c r="D656" s="17" t="s">
        <v>5795</v>
      </c>
      <c r="E656" t="str">
        <f t="shared" si="10"/>
        <v>INSERT INTO `photos2`(`photoId`, `restId`, `url`, `type`) VALUES (655,307,'Fabs-corner-cucina2.jpg','logo');</v>
      </c>
    </row>
    <row r="657" spans="1:5">
      <c r="A657" s="25">
        <v>656</v>
      </c>
      <c r="B657" s="25">
        <v>307</v>
      </c>
      <c r="C657" s="25" t="s">
        <v>2507</v>
      </c>
      <c r="D657" s="25" t="s">
        <v>5796</v>
      </c>
      <c r="E657" t="str">
        <f t="shared" si="10"/>
        <v>INSERT INTO `photos2`(`photoId`, `restId`, `url`, `type`) VALUES (656,307,'fabs-corner-cucina1.jpg','banner');</v>
      </c>
    </row>
    <row r="658" spans="1:5" ht="12" customHeight="1">
      <c r="A658" s="25">
        <v>657</v>
      </c>
      <c r="B658" s="17">
        <v>308</v>
      </c>
      <c r="C658" s="17" t="s">
        <v>2517</v>
      </c>
      <c r="D658" s="17" t="s">
        <v>5795</v>
      </c>
      <c r="E658" t="str">
        <f t="shared" si="10"/>
        <v>INSERT INTO `photos2`(`photoId`, `restId`, `url`, `type`) VALUES (657,308,'rascal2.png','logo');</v>
      </c>
    </row>
    <row r="659" spans="1:5">
      <c r="A659" s="25">
        <v>658</v>
      </c>
      <c r="B659" s="25">
        <v>308</v>
      </c>
      <c r="C659" s="25" t="s">
        <v>2516</v>
      </c>
      <c r="D659" s="25" t="s">
        <v>5796</v>
      </c>
      <c r="E659" t="str">
        <f t="shared" si="10"/>
        <v>INSERT INTO `photos2`(`photoId`, `restId`, `url`, `type`) VALUES (658,308,'rascal1.jpg','banner');</v>
      </c>
    </row>
    <row r="660" spans="1:5" ht="12" customHeight="1">
      <c r="A660" s="25">
        <v>659</v>
      </c>
      <c r="B660" s="17">
        <v>309</v>
      </c>
      <c r="C660" s="17" t="s">
        <v>2526</v>
      </c>
      <c r="D660" s="17" t="s">
        <v>5795</v>
      </c>
      <c r="E660" t="str">
        <f t="shared" si="10"/>
        <v>INSERT INTO `photos2`(`photoId`, `restId`, `url`, `type`) VALUES (659,309,'heywood2.png','logo');</v>
      </c>
    </row>
    <row r="661" spans="1:5">
      <c r="A661" s="25">
        <v>660</v>
      </c>
      <c r="B661" s="25">
        <v>309</v>
      </c>
      <c r="C661" s="25" t="s">
        <v>2525</v>
      </c>
      <c r="D661" s="25" t="s">
        <v>5796</v>
      </c>
      <c r="E661" t="str">
        <f t="shared" si="10"/>
        <v>INSERT INTO `photos2`(`photoId`, `restId`, `url`, `type`) VALUES (660,309,'heywood1.jpg','banner');</v>
      </c>
    </row>
    <row r="662" spans="1:5" ht="12" customHeight="1">
      <c r="A662" s="25">
        <v>661</v>
      </c>
      <c r="B662" s="17">
        <v>310</v>
      </c>
      <c r="C662" s="17" t="s">
        <v>2535</v>
      </c>
      <c r="D662" s="17" t="s">
        <v>5795</v>
      </c>
      <c r="E662" t="str">
        <f t="shared" si="10"/>
        <v>INSERT INTO `photos2`(`photoId`, `restId`, `url`, `type`) VALUES (661,310,'bld2.jpg','logo');</v>
      </c>
    </row>
    <row r="663" spans="1:5">
      <c r="A663" s="25">
        <v>662</v>
      </c>
      <c r="B663" s="25">
        <v>310</v>
      </c>
      <c r="C663" s="25" t="s">
        <v>2534</v>
      </c>
      <c r="D663" s="25" t="s">
        <v>5796</v>
      </c>
      <c r="E663" t="str">
        <f t="shared" si="10"/>
        <v>INSERT INTO `photos2`(`photoId`, `restId`, `url`, `type`) VALUES (662,310,'bld1.jpeg','banner');</v>
      </c>
    </row>
    <row r="664" spans="1:5" ht="12" customHeight="1">
      <c r="A664" s="25">
        <v>663</v>
      </c>
      <c r="B664" s="17">
        <v>311</v>
      </c>
      <c r="C664" s="17" t="s">
        <v>2544</v>
      </c>
      <c r="D664" s="17" t="s">
        <v>5795</v>
      </c>
      <c r="E664" t="str">
        <f t="shared" si="10"/>
        <v>INSERT INTO `photos2`(`photoId`, `restId`, `url`, `type`) VALUES (663,311,'rudys-cant-fail2.jpg','logo');</v>
      </c>
    </row>
    <row r="665" spans="1:5">
      <c r="A665" s="25">
        <v>664</v>
      </c>
      <c r="B665" s="25">
        <v>311</v>
      </c>
      <c r="C665" s="25" t="s">
        <v>2543</v>
      </c>
      <c r="D665" s="25" t="s">
        <v>5796</v>
      </c>
      <c r="E665" t="str">
        <f t="shared" si="10"/>
        <v>INSERT INTO `photos2`(`photoId`, `restId`, `url`, `type`) VALUES (664,311,'rudys-cant-failemryvl1.jpg','banner');</v>
      </c>
    </row>
    <row r="666" spans="1:5" ht="12" customHeight="1">
      <c r="A666" s="25">
        <v>665</v>
      </c>
      <c r="B666" s="17">
        <v>312</v>
      </c>
      <c r="C666" s="17" t="s">
        <v>2544</v>
      </c>
      <c r="D666" s="17" t="s">
        <v>5795</v>
      </c>
      <c r="E666" t="str">
        <f t="shared" si="10"/>
        <v>INSERT INTO `photos2`(`photoId`, `restId`, `url`, `type`) VALUES (665,312,'rudys-cant-fail2.jpg','logo');</v>
      </c>
    </row>
    <row r="667" spans="1:5">
      <c r="A667" s="25">
        <v>666</v>
      </c>
      <c r="B667" s="25">
        <v>312</v>
      </c>
      <c r="C667" s="25" t="s">
        <v>2548</v>
      </c>
      <c r="D667" s="25" t="s">
        <v>5796</v>
      </c>
      <c r="E667" t="str">
        <f t="shared" si="10"/>
        <v>INSERT INTO `photos2`(`photoId`, `restId`, `url`, `type`) VALUES (666,312,'rudys-cant-failoklnd1.jpg','banner');</v>
      </c>
    </row>
    <row r="668" spans="1:5" ht="12" customHeight="1">
      <c r="A668" s="25">
        <v>667</v>
      </c>
      <c r="B668" s="17">
        <v>313</v>
      </c>
      <c r="C668" s="17" t="s">
        <v>2556</v>
      </c>
      <c r="D668" s="17" t="s">
        <v>5795</v>
      </c>
      <c r="E668" t="str">
        <f t="shared" si="10"/>
        <v>INSERT INTO `photos2`(`photoId`, `restId`, `url`, `type`) VALUES (667,313,'olive-ivy2.jpg','logo');</v>
      </c>
    </row>
    <row r="669" spans="1:5">
      <c r="A669" s="25">
        <v>668</v>
      </c>
      <c r="B669" s="25">
        <v>313</v>
      </c>
      <c r="C669" s="25" t="s">
        <v>2555</v>
      </c>
      <c r="D669" s="25" t="s">
        <v>5796</v>
      </c>
      <c r="E669" t="str">
        <f t="shared" si="10"/>
        <v>INSERT INTO `photos2`(`photoId`, `restId`, `url`, `type`) VALUES (668,313,'olive-ivy1.jpg','banner');</v>
      </c>
    </row>
    <row r="670" spans="1:5" ht="12" customHeight="1">
      <c r="A670" s="25">
        <v>669</v>
      </c>
      <c r="B670" s="17">
        <v>314</v>
      </c>
      <c r="C670" s="17" t="s">
        <v>71</v>
      </c>
      <c r="D670" s="17" t="s">
        <v>5795</v>
      </c>
      <c r="E670" t="str">
        <f t="shared" si="10"/>
        <v>INSERT INTO `photos2`(`photoId`, `restId`, `url`, `type`) VALUES (669,314,'true-food-kitchen2.jpg','logo');</v>
      </c>
    </row>
    <row r="671" spans="1:5">
      <c r="A671" s="25">
        <v>670</v>
      </c>
      <c r="B671" s="25">
        <v>314</v>
      </c>
      <c r="C671" s="25" t="s">
        <v>2561</v>
      </c>
      <c r="D671" s="25" t="s">
        <v>5796</v>
      </c>
      <c r="E671" t="str">
        <f t="shared" si="10"/>
        <v>INSERT INTO `photos2`(`photoId`, `restId`, `url`, `type`) VALUES (670,314,'true-food-kitchenphx1.jpg','banner');</v>
      </c>
    </row>
    <row r="672" spans="1:5" ht="12" customHeight="1">
      <c r="A672" s="25">
        <v>671</v>
      </c>
      <c r="B672" s="17">
        <v>315</v>
      </c>
      <c r="C672" s="17" t="s">
        <v>71</v>
      </c>
      <c r="D672" s="17" t="s">
        <v>5795</v>
      </c>
      <c r="E672" t="str">
        <f t="shared" si="10"/>
        <v>INSERT INTO `photos2`(`photoId`, `restId`, `url`, `type`) VALUES (671,315,'true-food-kitchen2.jpg','logo');</v>
      </c>
    </row>
    <row r="673" spans="1:5">
      <c r="A673" s="25">
        <v>672</v>
      </c>
      <c r="B673" s="25">
        <v>315</v>
      </c>
      <c r="C673" s="25" t="s">
        <v>2566</v>
      </c>
      <c r="D673" s="25" t="s">
        <v>5796</v>
      </c>
      <c r="E673" t="str">
        <f t="shared" si="10"/>
        <v>INSERT INTO `photos2`(`photoId`, `restId`, `url`, `type`) VALUES (672,315,'true-food-kitchen-scottsdale1.jpg','banner');</v>
      </c>
    </row>
    <row r="674" spans="1:5" ht="12" customHeight="1">
      <c r="A674" s="25">
        <v>673</v>
      </c>
      <c r="B674" s="17">
        <v>316</v>
      </c>
      <c r="C674" s="17" t="s">
        <v>71</v>
      </c>
      <c r="D674" s="17" t="s">
        <v>5795</v>
      </c>
      <c r="E674" t="str">
        <f t="shared" si="10"/>
        <v>INSERT INTO `photos2`(`photoId`, `restId`, `url`, `type`) VALUES (673,316,'true-food-kitchen2.jpg','logo');</v>
      </c>
    </row>
    <row r="675" spans="1:5">
      <c r="A675" s="25">
        <v>674</v>
      </c>
      <c r="B675" s="25">
        <v>316</v>
      </c>
      <c r="C675" s="25" t="s">
        <v>2572</v>
      </c>
      <c r="D675" s="25" t="s">
        <v>5796</v>
      </c>
      <c r="E675" t="str">
        <f t="shared" si="10"/>
        <v>INSERT INTO `photos2`(`photoId`, `restId`, `url`, `type`) VALUES (674,316,'true-food-kitchensm1.jpg','banner');</v>
      </c>
    </row>
    <row r="676" spans="1:5" ht="12" customHeight="1">
      <c r="A676" s="25">
        <v>675</v>
      </c>
      <c r="B676" s="17">
        <v>317</v>
      </c>
      <c r="C676" s="17" t="s">
        <v>71</v>
      </c>
      <c r="D676" s="17" t="s">
        <v>5795</v>
      </c>
      <c r="E676" t="str">
        <f t="shared" si="10"/>
        <v>INSERT INTO `photos2`(`photoId`, `restId`, `url`, `type`) VALUES (675,317,'true-food-kitchen2.jpg','logo');</v>
      </c>
    </row>
    <row r="677" spans="1:5">
      <c r="A677" s="25">
        <v>676</v>
      </c>
      <c r="B677" s="25">
        <v>317</v>
      </c>
      <c r="C677" s="25" t="s">
        <v>2577</v>
      </c>
      <c r="D677" s="25" t="s">
        <v>5796</v>
      </c>
      <c r="E677" t="str">
        <f t="shared" si="10"/>
        <v>INSERT INTO `photos2`(`photoId`, `restId`, `url`, `type`) VALUES (676,317,'True-Food-Kitchensd1.jpg','banner');</v>
      </c>
    </row>
    <row r="678" spans="1:5">
      <c r="A678" s="25">
        <v>677</v>
      </c>
      <c r="B678" s="25">
        <v>318</v>
      </c>
      <c r="C678" s="25" t="s">
        <v>2586</v>
      </c>
      <c r="D678" s="25" t="s">
        <v>5795</v>
      </c>
      <c r="E678" t="str">
        <f t="shared" si="10"/>
        <v>INSERT INTO `photos2`(`photoId`, `restId`, `url`, `type`) VALUES (677,318,'North2.png','logo');</v>
      </c>
    </row>
    <row r="679" spans="1:5" ht="12" customHeight="1">
      <c r="A679" s="25">
        <v>678</v>
      </c>
      <c r="B679" s="17">
        <v>318</v>
      </c>
      <c r="C679" s="17" t="s">
        <v>2585</v>
      </c>
      <c r="D679" s="17" t="s">
        <v>5798</v>
      </c>
      <c r="E679" t="str">
        <f t="shared" si="10"/>
        <v>INSERT INTO `photos2`(`photoId`, `restId`, `url`, `type`) VALUES (678,318,'north-italiascts2.jpg','slider');</v>
      </c>
    </row>
    <row r="680" spans="1:5">
      <c r="A680" s="25">
        <v>679</v>
      </c>
      <c r="B680" s="25">
        <v>318</v>
      </c>
      <c r="C680" s="25" t="s">
        <v>2584</v>
      </c>
      <c r="D680" s="25" t="s">
        <v>5796</v>
      </c>
      <c r="E680" t="str">
        <f t="shared" si="10"/>
        <v>INSERT INTO `photos2`(`photoId`, `restId`, `url`, `type`) VALUES (679,318,'north-italiascts1.jpg','banner');</v>
      </c>
    </row>
    <row r="681" spans="1:5" ht="12" customHeight="1">
      <c r="A681" s="25">
        <v>680</v>
      </c>
      <c r="B681" s="17">
        <v>319</v>
      </c>
      <c r="C681" s="17" t="s">
        <v>2586</v>
      </c>
      <c r="D681" s="17" t="s">
        <v>5795</v>
      </c>
      <c r="E681" t="str">
        <f t="shared" si="10"/>
        <v>INSERT INTO `photos2`(`photoId`, `restId`, `url`, `type`) VALUES (680,319,'North2.png','logo');</v>
      </c>
    </row>
    <row r="682" spans="1:5">
      <c r="A682" s="25">
        <v>681</v>
      </c>
      <c r="B682" s="25">
        <v>319</v>
      </c>
      <c r="C682" s="25" t="s">
        <v>2594</v>
      </c>
      <c r="D682" s="25" t="s">
        <v>5796</v>
      </c>
      <c r="E682" t="str">
        <f t="shared" si="10"/>
        <v>INSERT INTO `photos2`(`photoId`, `restId`, `url`, `type`) VALUES (681,319,'north-italiadnvr1.png','banner');</v>
      </c>
    </row>
    <row r="683" spans="1:5" ht="12" customHeight="1">
      <c r="A683" s="25">
        <v>682</v>
      </c>
      <c r="B683" s="17">
        <v>320</v>
      </c>
      <c r="C683" s="17" t="s">
        <v>2586</v>
      </c>
      <c r="D683" s="17" t="s">
        <v>5795</v>
      </c>
      <c r="E683" t="str">
        <f t="shared" si="10"/>
        <v>INSERT INTO `photos2`(`photoId`, `restId`, `url`, `type`) VALUES (682,320,'North2.png','logo');</v>
      </c>
    </row>
    <row r="684" spans="1:5">
      <c r="A684" s="25">
        <v>683</v>
      </c>
      <c r="B684" s="25">
        <v>320</v>
      </c>
      <c r="C684" s="25" t="s">
        <v>2584</v>
      </c>
      <c r="D684" s="25" t="s">
        <v>5796</v>
      </c>
      <c r="E684" t="str">
        <f t="shared" si="10"/>
        <v>INSERT INTO `photos2`(`photoId`, `restId`, `url`, `type`) VALUES (683,320,'north-italiascts1.jpg','banner');</v>
      </c>
    </row>
    <row r="685" spans="1:5" ht="12" customHeight="1">
      <c r="A685" s="25">
        <v>684</v>
      </c>
      <c r="B685" s="17">
        <v>321</v>
      </c>
      <c r="C685" s="17" t="s">
        <v>2586</v>
      </c>
      <c r="D685" s="17" t="s">
        <v>5795</v>
      </c>
      <c r="E685" t="str">
        <f t="shared" si="10"/>
        <v>INSERT INTO `photos2`(`photoId`, `restId`, `url`, `type`) VALUES (684,321,'North2.png','logo');</v>
      </c>
    </row>
    <row r="686" spans="1:5">
      <c r="A686" s="25">
        <v>685</v>
      </c>
      <c r="B686" s="25">
        <v>321</v>
      </c>
      <c r="C686" s="25" t="s">
        <v>2584</v>
      </c>
      <c r="D686" s="25" t="s">
        <v>5796</v>
      </c>
      <c r="E686" t="str">
        <f t="shared" si="10"/>
        <v>INSERT INTO `photos2`(`photoId`, `restId`, `url`, `type`) VALUES (685,321,'north-italiascts1.jpg','banner');</v>
      </c>
    </row>
    <row r="687" spans="1:5" ht="12" customHeight="1">
      <c r="A687" s="25">
        <v>686</v>
      </c>
      <c r="B687" s="17">
        <v>322</v>
      </c>
      <c r="C687" s="17" t="s">
        <v>2615</v>
      </c>
      <c r="D687" s="17" t="s">
        <v>5795</v>
      </c>
      <c r="E687" t="str">
        <f t="shared" si="10"/>
        <v>INSERT INTO `photos2`(`photoId`, `restId`, `url`, `type`) VALUES (686,322,'pizzeria-ortica2.gif','logo');</v>
      </c>
    </row>
    <row r="688" spans="1:5">
      <c r="A688" s="25">
        <v>687</v>
      </c>
      <c r="B688" s="25">
        <v>322</v>
      </c>
      <c r="C688" s="25" t="s">
        <v>2614</v>
      </c>
      <c r="D688" s="25" t="s">
        <v>5796</v>
      </c>
      <c r="E688" t="str">
        <f t="shared" si="10"/>
        <v>INSERT INTO `photos2`(`photoId`, `restId`, `url`, `type`) VALUES (687,322,'pizzeria-ortica1.jpg','banner');</v>
      </c>
    </row>
    <row r="689" spans="1:5" ht="12" customHeight="1">
      <c r="A689" s="25">
        <v>688</v>
      </c>
      <c r="B689" s="17">
        <v>323</v>
      </c>
      <c r="C689" s="17" t="s">
        <v>2624</v>
      </c>
      <c r="D689" s="17" t="s">
        <v>5795</v>
      </c>
      <c r="E689" t="str">
        <f t="shared" si="10"/>
        <v>INSERT INTO `photos2`(`photoId`, `restId`, `url`, `type`) VALUES (688,323,'No.-7-sub2.gif','logo');</v>
      </c>
    </row>
    <row r="690" spans="1:5">
      <c r="A690" s="25">
        <v>689</v>
      </c>
      <c r="B690" s="25">
        <v>323</v>
      </c>
      <c r="C690" s="25" t="s">
        <v>2623</v>
      </c>
      <c r="D690" s="25" t="s">
        <v>5796</v>
      </c>
      <c r="E690" t="str">
        <f t="shared" si="10"/>
        <v>INSERT INTO `photos2`(`photoId`, `restId`, `url`, `type`) VALUES (689,323,'no.-7-sub1.jpg','banner');</v>
      </c>
    </row>
    <row r="691" spans="1:5" ht="12" customHeight="1">
      <c r="A691" s="25">
        <v>690</v>
      </c>
      <c r="B691" s="17">
        <v>324</v>
      </c>
      <c r="C691" s="17" t="s">
        <v>2624</v>
      </c>
      <c r="D691" s="17" t="s">
        <v>5795</v>
      </c>
      <c r="E691" t="str">
        <f t="shared" si="10"/>
        <v>INSERT INTO `photos2`(`photoId`, `restId`, `url`, `type`) VALUES (690,324,'No.-7-sub2.gif','logo');</v>
      </c>
    </row>
    <row r="692" spans="1:5">
      <c r="A692" s="25">
        <v>691</v>
      </c>
      <c r="B692" s="25">
        <v>324</v>
      </c>
      <c r="C692" s="25" t="s">
        <v>2623</v>
      </c>
      <c r="D692" s="25" t="s">
        <v>5796</v>
      </c>
      <c r="E692" t="str">
        <f t="shared" si="10"/>
        <v>INSERT INTO `photos2`(`photoId`, `restId`, `url`, `type`) VALUES (691,324,'no.-7-sub1.jpg','banner');</v>
      </c>
    </row>
    <row r="693" spans="1:5" ht="12" customHeight="1">
      <c r="A693" s="25">
        <v>692</v>
      </c>
      <c r="B693" s="17">
        <v>325</v>
      </c>
      <c r="C693" s="17" t="s">
        <v>2624</v>
      </c>
      <c r="D693" s="17" t="s">
        <v>5795</v>
      </c>
      <c r="E693" t="str">
        <f t="shared" si="10"/>
        <v>INSERT INTO `photos2`(`photoId`, `restId`, `url`, `type`) VALUES (692,325,'No.-7-sub2.gif','logo');</v>
      </c>
    </row>
    <row r="694" spans="1:5">
      <c r="A694" s="25">
        <v>693</v>
      </c>
      <c r="B694" s="25">
        <v>325</v>
      </c>
      <c r="C694" s="25" t="s">
        <v>2623</v>
      </c>
      <c r="D694" s="25" t="s">
        <v>5796</v>
      </c>
      <c r="E694" t="str">
        <f t="shared" si="10"/>
        <v>INSERT INTO `photos2`(`photoId`, `restId`, `url`, `type`) VALUES (693,325,'no.-7-sub1.jpg','banner');</v>
      </c>
    </row>
    <row r="695" spans="1:5" ht="12" customHeight="1">
      <c r="A695" s="25">
        <v>694</v>
      </c>
      <c r="B695" s="17">
        <v>326</v>
      </c>
      <c r="C695" s="17" t="s">
        <v>2643</v>
      </c>
      <c r="D695" s="17" t="s">
        <v>5795</v>
      </c>
      <c r="E695" t="str">
        <f t="shared" si="10"/>
        <v>INSERT INTO `photos2`(`photoId`, `restId`, `url`, `type`) VALUES (694,326,'No.-7-restaurant2.jpg','logo');</v>
      </c>
    </row>
    <row r="696" spans="1:5">
      <c r="A696" s="25">
        <v>695</v>
      </c>
      <c r="B696" s="25">
        <v>326</v>
      </c>
      <c r="C696" s="25" t="s">
        <v>2642</v>
      </c>
      <c r="D696" s="25" t="s">
        <v>5796</v>
      </c>
      <c r="E696" t="str">
        <f t="shared" si="10"/>
        <v>INSERT INTO `photos2`(`photoId`, `restId`, `url`, `type`) VALUES (695,326,'No-7-restaurant1.jpg','banner');</v>
      </c>
    </row>
    <row r="697" spans="1:5" ht="12" customHeight="1">
      <c r="A697" s="25">
        <v>696</v>
      </c>
      <c r="B697" s="17">
        <v>327</v>
      </c>
      <c r="C697" s="17" t="s">
        <v>2652</v>
      </c>
      <c r="D697" s="17" t="s">
        <v>5795</v>
      </c>
      <c r="E697" t="str">
        <f t="shared" si="10"/>
        <v>INSERT INTO `photos2`(`photoId`, `restId`, `url`, `type`) VALUES (696,327,'the-village-idiot2.JPG','logo');</v>
      </c>
    </row>
    <row r="698" spans="1:5">
      <c r="A698" s="25">
        <v>697</v>
      </c>
      <c r="B698" s="25">
        <v>327</v>
      </c>
      <c r="C698" s="25" t="s">
        <v>2651</v>
      </c>
      <c r="D698" s="25" t="s">
        <v>5796</v>
      </c>
      <c r="E698" t="str">
        <f t="shared" si="10"/>
        <v>INSERT INTO `photos2`(`photoId`, `restId`, `url`, `type`) VALUES (697,327,'the-village-idiot1.jpg','banner');</v>
      </c>
    </row>
    <row r="699" spans="1:5" ht="12" customHeight="1">
      <c r="A699" s="25">
        <v>698</v>
      </c>
      <c r="B699" s="17">
        <v>328</v>
      </c>
      <c r="C699" s="17" t="s">
        <v>2661</v>
      </c>
      <c r="D699" s="17" t="s">
        <v>5795</v>
      </c>
      <c r="E699" t="str">
        <f t="shared" si="10"/>
        <v>INSERT INTO `photos2`(`photoId`, `restId`, `url`, `type`) VALUES (698,328,'oscars-cerveteca2.png','logo');</v>
      </c>
    </row>
    <row r="700" spans="1:5">
      <c r="A700" s="25">
        <v>699</v>
      </c>
      <c r="B700" s="25">
        <v>328</v>
      </c>
      <c r="C700" s="25" t="s">
        <v>2660</v>
      </c>
      <c r="D700" s="25" t="s">
        <v>5796</v>
      </c>
      <c r="E700" t="str">
        <f t="shared" si="10"/>
        <v>INSERT INTO `photos2`(`photoId`, `restId`, `url`, `type`) VALUES (699,328,'oscars-cerveteca1.jpg','banner');</v>
      </c>
    </row>
    <row r="701" spans="1:5" ht="12" customHeight="1">
      <c r="A701" s="25">
        <v>700</v>
      </c>
      <c r="B701" s="17">
        <v>329</v>
      </c>
      <c r="C701" s="17" t="s">
        <v>2668</v>
      </c>
      <c r="D701" s="17" t="s">
        <v>5795</v>
      </c>
      <c r="E701" t="str">
        <f t="shared" si="10"/>
        <v>INSERT INTO `photos2`(`photoId`, `restId`, `url`, `type`) VALUES (700,329,'venice-beach-wine2.jpg','logo');</v>
      </c>
    </row>
    <row r="702" spans="1:5">
      <c r="A702" s="25">
        <v>701</v>
      </c>
      <c r="B702" s="25">
        <v>329</v>
      </c>
      <c r="C702" s="25" t="s">
        <v>2667</v>
      </c>
      <c r="D702" s="25" t="s">
        <v>5796</v>
      </c>
      <c r="E702" t="str">
        <f t="shared" si="10"/>
        <v>INSERT INTO `photos2`(`photoId`, `restId`, `url`, `type`) VALUES (701,329,'venice-beach-wine1.jpg','banner');</v>
      </c>
    </row>
    <row r="703" spans="1:5" ht="12" customHeight="1">
      <c r="A703" s="25">
        <v>702</v>
      </c>
      <c r="B703" s="17">
        <v>330</v>
      </c>
      <c r="C703" s="17" t="s">
        <v>2678</v>
      </c>
      <c r="D703" s="17" t="s">
        <v>5795</v>
      </c>
      <c r="E703" t="str">
        <f t="shared" si="10"/>
        <v>INSERT INTO `photos2`(`photoId`, `restId`, `url`, `type`) VALUES (702,330,'Cotto-enoteca-pizzeria2.png','logo');</v>
      </c>
    </row>
    <row r="704" spans="1:5">
      <c r="A704" s="25">
        <v>703</v>
      </c>
      <c r="B704" s="25">
        <v>330</v>
      </c>
      <c r="C704" s="25" t="s">
        <v>2677</v>
      </c>
      <c r="D704" s="25" t="s">
        <v>5796</v>
      </c>
      <c r="E704" t="str">
        <f t="shared" si="10"/>
        <v>INSERT INTO `photos2`(`photoId`, `restId`, `url`, `type`) VALUES (703,330,'cotto-enoteca-pizzeria1.jpg','banner');</v>
      </c>
    </row>
    <row r="705" spans="1:5" ht="12" customHeight="1">
      <c r="A705" s="25">
        <v>704</v>
      </c>
      <c r="B705" s="17">
        <v>331</v>
      </c>
      <c r="C705" s="17" t="s">
        <v>2688</v>
      </c>
      <c r="D705" s="17" t="s">
        <v>5795</v>
      </c>
      <c r="E705" t="str">
        <f t="shared" si="10"/>
        <v>INSERT INTO `photos2`(`photoId`, `restId`, `url`, `type`) VALUES (704,331,'maialino-new-york2.gif','logo');</v>
      </c>
    </row>
    <row r="706" spans="1:5">
      <c r="A706" s="25">
        <v>705</v>
      </c>
      <c r="B706" s="25">
        <v>331</v>
      </c>
      <c r="C706" s="25" t="s">
        <v>2687</v>
      </c>
      <c r="D706" s="25" t="s">
        <v>5796</v>
      </c>
      <c r="E706" t="str">
        <f t="shared" si="10"/>
        <v>INSERT INTO `photos2`(`photoId`, `restId`, `url`, `type`) VALUES (705,331,'maialino-new-york1.jpg','banner');</v>
      </c>
    </row>
    <row r="707" spans="1:5">
      <c r="A707" s="25">
        <v>706</v>
      </c>
      <c r="B707" s="25">
        <v>332</v>
      </c>
      <c r="C707" s="25" t="s">
        <v>2696</v>
      </c>
      <c r="D707" s="25" t="s">
        <v>5795</v>
      </c>
      <c r="E707" t="str">
        <f t="shared" ref="E707:E770" si="11">"INSERT INTO `photos2`(`photoId`, `restId`, `url`, `type`) VALUES (" &amp; A707 &amp; "," &amp; B707 &amp; "," &amp; CONCATENATE("'",C707,"'") &amp; "," &amp; CONCATENATE("'",D707,"'") &amp; ");"</f>
        <v>INSERT INTO `photos2`(`photoId`, `restId`, `url`, `type`) VALUES (706,332,'terroni3.jpg','logo');</v>
      </c>
    </row>
    <row r="708" spans="1:5" ht="12" customHeight="1">
      <c r="A708" s="25">
        <v>707</v>
      </c>
      <c r="B708" s="17">
        <v>332</v>
      </c>
      <c r="C708" s="17" t="s">
        <v>2695</v>
      </c>
      <c r="D708" s="17" t="s">
        <v>5798</v>
      </c>
      <c r="E708" t="str">
        <f t="shared" si="11"/>
        <v>INSERT INTO `photos2`(`photoId`, `restId`, `url`, `type`) VALUES (707,332,'terroni-wh2.jpg','slider');</v>
      </c>
    </row>
    <row r="709" spans="1:5">
      <c r="A709" s="25">
        <v>708</v>
      </c>
      <c r="B709" s="25">
        <v>332</v>
      </c>
      <c r="C709" s="25" t="s">
        <v>2694</v>
      </c>
      <c r="D709" s="25" t="s">
        <v>5796</v>
      </c>
      <c r="E709" t="str">
        <f t="shared" si="11"/>
        <v>INSERT INTO `photos2`(`photoId`, `restId`, `url`, `type`) VALUES (708,332,'terroni-wh1.jpg','banner');</v>
      </c>
    </row>
    <row r="710" spans="1:5" ht="12" customHeight="1">
      <c r="A710" s="25">
        <v>709</v>
      </c>
      <c r="B710" s="17">
        <v>333</v>
      </c>
      <c r="C710" s="17" t="s">
        <v>2705</v>
      </c>
      <c r="D710" s="17" t="s">
        <v>5795</v>
      </c>
      <c r="E710" t="str">
        <f t="shared" si="11"/>
        <v>INSERT INTO `photos2`(`photoId`, `restId`, `url`, `type`) VALUES (709,333,'blue-plate2.jpg','logo');</v>
      </c>
    </row>
    <row r="711" spans="1:5">
      <c r="A711" s="25">
        <v>710</v>
      </c>
      <c r="B711" s="25">
        <v>333</v>
      </c>
      <c r="C711" s="25" t="s">
        <v>2704</v>
      </c>
      <c r="D711" s="25" t="s">
        <v>5796</v>
      </c>
      <c r="E711" t="str">
        <f t="shared" si="11"/>
        <v>INSERT INTO `photos2`(`photoId`, `restId`, `url`, `type`) VALUES (710,333,'blue-plate1.jpg','banner');</v>
      </c>
    </row>
    <row r="712" spans="1:5" ht="12" customHeight="1">
      <c r="A712" s="25">
        <v>711</v>
      </c>
      <c r="B712" s="17">
        <v>334</v>
      </c>
      <c r="C712" s="17" t="s">
        <v>2713</v>
      </c>
      <c r="D712" s="17" t="s">
        <v>5795</v>
      </c>
      <c r="E712" t="str">
        <f t="shared" si="11"/>
        <v>INSERT INTO `photos2`(`photoId`, `restId`, `url`, `type`) VALUES (711,334,'clyde-common2.jpg','logo');</v>
      </c>
    </row>
    <row r="713" spans="1:5">
      <c r="A713" s="25">
        <v>712</v>
      </c>
      <c r="B713" s="25">
        <v>334</v>
      </c>
      <c r="C713" s="25" t="s">
        <v>2712</v>
      </c>
      <c r="D713" s="25" t="s">
        <v>5796</v>
      </c>
      <c r="E713" t="str">
        <f t="shared" si="11"/>
        <v>INSERT INTO `photos2`(`photoId`, `restId`, `url`, `type`) VALUES (712,334,'clyde-common1.jpg','banner');</v>
      </c>
    </row>
    <row r="714" spans="1:5" ht="12" customHeight="1">
      <c r="A714" s="25">
        <v>713</v>
      </c>
      <c r="B714" s="17">
        <v>335</v>
      </c>
      <c r="C714" s="17" t="s">
        <v>2721</v>
      </c>
      <c r="D714" s="17" t="s">
        <v>5795</v>
      </c>
      <c r="E714" t="str">
        <f t="shared" si="11"/>
        <v>INSERT INTO `photos2`(`photoId`, `restId`, `url`, `type`) VALUES (713,335,'olympic-provisions2.jpg','logo');</v>
      </c>
    </row>
    <row r="715" spans="1:5">
      <c r="A715" s="25">
        <v>714</v>
      </c>
      <c r="B715" s="25">
        <v>335</v>
      </c>
      <c r="C715" s="25" t="s">
        <v>2720</v>
      </c>
      <c r="D715" s="25" t="s">
        <v>5796</v>
      </c>
      <c r="E715" t="str">
        <f t="shared" si="11"/>
        <v>INSERT INTO `photos2`(`photoId`, `restId`, `url`, `type`) VALUES (714,335,'olympic-provisions1.jpg','banner');</v>
      </c>
    </row>
    <row r="716" spans="1:5" ht="12" customHeight="1">
      <c r="A716" s="25">
        <v>715</v>
      </c>
      <c r="B716" s="17">
        <v>336</v>
      </c>
      <c r="C716" s="17" t="s">
        <v>2721</v>
      </c>
      <c r="D716" s="17" t="s">
        <v>5795</v>
      </c>
      <c r="E716" t="str">
        <f t="shared" si="11"/>
        <v>INSERT INTO `photos2`(`photoId`, `restId`, `url`, `type`) VALUES (715,336,'olympic-provisions2.jpg','logo');</v>
      </c>
    </row>
    <row r="717" spans="1:5">
      <c r="A717" s="25">
        <v>716</v>
      </c>
      <c r="B717" s="25">
        <v>336</v>
      </c>
      <c r="C717" s="25" t="s">
        <v>2720</v>
      </c>
      <c r="D717" s="25" t="s">
        <v>5796</v>
      </c>
      <c r="E717" t="str">
        <f t="shared" si="11"/>
        <v>INSERT INTO `photos2`(`photoId`, `restId`, `url`, `type`) VALUES (716,336,'olympic-provisions1.jpg','banner');</v>
      </c>
    </row>
    <row r="718" spans="1:5" ht="12" customHeight="1">
      <c r="A718" s="25">
        <v>717</v>
      </c>
      <c r="B718" s="17">
        <v>337</v>
      </c>
      <c r="C718" s="17" t="s">
        <v>2733</v>
      </c>
      <c r="D718" s="17" t="s">
        <v>5795</v>
      </c>
      <c r="E718" t="str">
        <f t="shared" si="11"/>
        <v>INSERT INTO `photos2`(`photoId`, `restId`, `url`, `type`) VALUES (717,337,'northdown2.jpg','logo');</v>
      </c>
    </row>
    <row r="719" spans="1:5">
      <c r="A719" s="25">
        <v>718</v>
      </c>
      <c r="B719" s="25">
        <v>337</v>
      </c>
      <c r="C719" s="25" t="s">
        <v>2732</v>
      </c>
      <c r="D719" s="25" t="s">
        <v>5796</v>
      </c>
      <c r="E719" t="str">
        <f t="shared" si="11"/>
        <v>INSERT INTO `photos2`(`photoId`, `restId`, `url`, `type`) VALUES (718,337,'northdown1.jpg','banner');</v>
      </c>
    </row>
    <row r="720" spans="1:5" ht="12" customHeight="1">
      <c r="A720" s="25">
        <v>719</v>
      </c>
      <c r="B720" s="17">
        <v>338</v>
      </c>
      <c r="C720" s="17" t="s">
        <v>2743</v>
      </c>
      <c r="D720" s="17" t="s">
        <v>5795</v>
      </c>
      <c r="E720" t="str">
        <f t="shared" si="11"/>
        <v>INSERT INTO `photos2`(`photoId`, `restId`, `url`, `type`) VALUES (719,338,'cecconismayfr2.gif','logo');</v>
      </c>
    </row>
    <row r="721" spans="1:5">
      <c r="A721" s="25">
        <v>720</v>
      </c>
      <c r="B721" s="25">
        <v>338</v>
      </c>
      <c r="C721" s="25" t="s">
        <v>2742</v>
      </c>
      <c r="D721" s="25" t="s">
        <v>5796</v>
      </c>
      <c r="E721" t="str">
        <f t="shared" si="11"/>
        <v>INSERT INTO `photos2`(`photoId`, `restId`, `url`, `type`) VALUES (720,338,'Cecconismayfr1.jpg','banner');</v>
      </c>
    </row>
    <row r="722" spans="1:5" ht="12" customHeight="1">
      <c r="A722" s="25">
        <v>721</v>
      </c>
      <c r="B722" s="17">
        <v>339</v>
      </c>
      <c r="C722" s="17" t="s">
        <v>2754</v>
      </c>
      <c r="D722" s="17" t="s">
        <v>5795</v>
      </c>
      <c r="E722" t="str">
        <f t="shared" si="11"/>
        <v>INSERT INTO `photos2`(`photoId`, `restId`, `url`, `type`) VALUES (721,339,'pizza-east-portabello2.gif','logo');</v>
      </c>
    </row>
    <row r="723" spans="1:5">
      <c r="A723" s="25">
        <v>722</v>
      </c>
      <c r="B723" s="25">
        <v>339</v>
      </c>
      <c r="C723" s="25" t="s">
        <v>2753</v>
      </c>
      <c r="D723" s="25" t="s">
        <v>5796</v>
      </c>
      <c r="E723" t="str">
        <f t="shared" si="11"/>
        <v>INSERT INTO `photos2`(`photoId`, `restId`, `url`, `type`) VALUES (722,339,'pizza-east-portabello1.jpg','banner');</v>
      </c>
    </row>
    <row r="724" spans="1:5" ht="12" customHeight="1">
      <c r="A724" s="25">
        <v>723</v>
      </c>
      <c r="B724" s="17">
        <v>340</v>
      </c>
      <c r="C724" s="17" t="s">
        <v>2764</v>
      </c>
      <c r="D724" s="17" t="s">
        <v>5795</v>
      </c>
      <c r="E724" t="str">
        <f t="shared" si="11"/>
        <v>INSERT INTO `photos2`(`photoId`, `restId`, `url`, `type`) VALUES (723,340,'pizza-east-kentish-town2.png','logo');</v>
      </c>
    </row>
    <row r="725" spans="1:5">
      <c r="A725" s="25">
        <v>724</v>
      </c>
      <c r="B725" s="25">
        <v>340</v>
      </c>
      <c r="C725" s="25" t="s">
        <v>2763</v>
      </c>
      <c r="D725" s="25" t="s">
        <v>5796</v>
      </c>
      <c r="E725" t="str">
        <f t="shared" si="11"/>
        <v>INSERT INTO `photos2`(`photoId`, `restId`, `url`, `type`) VALUES (724,340,'Pizza-east-kentish-town1.jpg','banner');</v>
      </c>
    </row>
    <row r="726" spans="1:5" ht="12" customHeight="1">
      <c r="A726" s="25">
        <v>725</v>
      </c>
      <c r="B726" s="17">
        <v>341</v>
      </c>
      <c r="C726" s="17" t="s">
        <v>2774</v>
      </c>
      <c r="D726" s="17" t="s">
        <v>5795</v>
      </c>
      <c r="E726" t="str">
        <f t="shared" si="11"/>
        <v>INSERT INTO `photos2`(`photoId`, `restId`, `url`, `type`) VALUES (725,341,'pizza-east-shoreditch2.gif','logo');</v>
      </c>
    </row>
    <row r="727" spans="1:5">
      <c r="A727" s="25">
        <v>726</v>
      </c>
      <c r="B727" s="25">
        <v>341</v>
      </c>
      <c r="C727" s="25" t="s">
        <v>2773</v>
      </c>
      <c r="D727" s="25" t="s">
        <v>5796</v>
      </c>
      <c r="E727" t="str">
        <f t="shared" si="11"/>
        <v>INSERT INTO `photos2`(`photoId`, `restId`, `url`, `type`) VALUES (726,341,'pizza-east-shoreditch1.jpg','banner');</v>
      </c>
    </row>
    <row r="728" spans="1:5" ht="12" customHeight="1">
      <c r="A728" s="25">
        <v>727</v>
      </c>
      <c r="B728" s="17">
        <v>342</v>
      </c>
      <c r="C728" s="17" t="s">
        <v>2784</v>
      </c>
      <c r="D728" s="17" t="s">
        <v>5795</v>
      </c>
      <c r="E728" t="str">
        <f t="shared" si="11"/>
        <v>INSERT INTO `photos2`(`photoId`, `restId`, `url`, `type`) VALUES (727,342,'hoxton-grill2.gif','logo');</v>
      </c>
    </row>
    <row r="729" spans="1:5">
      <c r="A729" s="25">
        <v>728</v>
      </c>
      <c r="B729" s="25">
        <v>342</v>
      </c>
      <c r="C729" s="25" t="s">
        <v>2783</v>
      </c>
      <c r="D729" s="25" t="s">
        <v>5796</v>
      </c>
      <c r="E729" t="str">
        <f t="shared" si="11"/>
        <v>INSERT INTO `photos2`(`photoId`, `restId`, `url`, `type`) VALUES (728,342,'hoxton-grill1.jpg','banner');</v>
      </c>
    </row>
    <row r="730" spans="1:5" ht="12" customHeight="1">
      <c r="A730" s="25">
        <v>729</v>
      </c>
      <c r="B730" s="17">
        <v>343</v>
      </c>
      <c r="C730" s="17" t="s">
        <v>2795</v>
      </c>
      <c r="D730" s="17" t="s">
        <v>5795</v>
      </c>
      <c r="E730" t="str">
        <f t="shared" si="11"/>
        <v>INSERT INTO `photos2`(`photoId`, `restId`, `url`, `type`) VALUES (729,343,'high-road2.gif','logo');</v>
      </c>
    </row>
    <row r="731" spans="1:5">
      <c r="A731" s="25">
        <v>730</v>
      </c>
      <c r="B731" s="25">
        <v>343</v>
      </c>
      <c r="C731" s="25" t="s">
        <v>2794</v>
      </c>
      <c r="D731" s="25" t="s">
        <v>5796</v>
      </c>
      <c r="E731" t="str">
        <f t="shared" si="11"/>
        <v>INSERT INTO `photos2`(`photoId`, `restId`, `url`, `type`) VALUES (730,343,'high-road1.jpg','banner');</v>
      </c>
    </row>
    <row r="732" spans="1:5" ht="12" customHeight="1">
      <c r="A732" s="25">
        <v>731</v>
      </c>
      <c r="B732" s="17">
        <v>344</v>
      </c>
      <c r="C732" s="17" t="s">
        <v>2806</v>
      </c>
      <c r="D732" s="17" t="s">
        <v>5795</v>
      </c>
      <c r="E732" t="str">
        <f t="shared" si="11"/>
        <v>INSERT INTO `photos2`(`photoId`, `restId`, `url`, `type`) VALUES (731,344,'dean-street2.gif','logo');</v>
      </c>
    </row>
    <row r="733" spans="1:5">
      <c r="A733" s="25">
        <v>732</v>
      </c>
      <c r="B733" s="25">
        <v>344</v>
      </c>
      <c r="C733" s="25" t="s">
        <v>2805</v>
      </c>
      <c r="D733" s="25" t="s">
        <v>5796</v>
      </c>
      <c r="E733" t="str">
        <f t="shared" si="11"/>
        <v>INSERT INTO `photos2`(`photoId`, `restId`, `url`, `type`) VALUES (732,344,'dean-street1.jpg','banner');</v>
      </c>
    </row>
    <row r="734" spans="1:5" ht="12" customHeight="1">
      <c r="A734" s="25">
        <v>733</v>
      </c>
      <c r="B734" s="17">
        <v>345</v>
      </c>
      <c r="C734" s="17" t="s">
        <v>2815</v>
      </c>
      <c r="D734" s="17" t="s">
        <v>5795</v>
      </c>
      <c r="E734" t="str">
        <f t="shared" si="11"/>
        <v>INSERT INTO `photos2`(`photoId`, `restId`, `url`, `type`) VALUES (733,345,'rpm-italian2.jpg','logo');</v>
      </c>
    </row>
    <row r="735" spans="1:5">
      <c r="A735" s="25">
        <v>734</v>
      </c>
      <c r="B735" s="25">
        <v>345</v>
      </c>
      <c r="C735" s="25" t="s">
        <v>2814</v>
      </c>
      <c r="D735" s="25" t="s">
        <v>5796</v>
      </c>
      <c r="E735" t="str">
        <f t="shared" si="11"/>
        <v>INSERT INTO `photos2`(`photoId`, `restId`, `url`, `type`) VALUES (734,345,'rpm-italian1.jpg','banner');</v>
      </c>
    </row>
    <row r="736" spans="1:5" ht="12" customHeight="1">
      <c r="A736" s="25">
        <v>735</v>
      </c>
      <c r="B736" s="17">
        <v>346</v>
      </c>
      <c r="C736" s="17" t="s">
        <v>2825</v>
      </c>
      <c r="D736" s="17" t="s">
        <v>5795</v>
      </c>
      <c r="E736" t="str">
        <f t="shared" si="11"/>
        <v>INSERT INTO `photos2`(`photoId`, `restId`, `url`, `type`) VALUES (735,346,'lolo-restaurant2.jpg','logo');</v>
      </c>
    </row>
    <row r="737" spans="1:5">
      <c r="A737" s="25">
        <v>736</v>
      </c>
      <c r="B737" s="25">
        <v>346</v>
      </c>
      <c r="C737" s="25" t="s">
        <v>2824</v>
      </c>
      <c r="D737" s="25" t="s">
        <v>5796</v>
      </c>
      <c r="E737" t="str">
        <f t="shared" si="11"/>
        <v>INSERT INTO `photos2`(`photoId`, `restId`, `url`, `type`) VALUES (736,346,'lolo-restaurant1.jpg','banner');</v>
      </c>
    </row>
    <row r="738" spans="1:5" ht="12" customHeight="1">
      <c r="A738" s="25">
        <v>737</v>
      </c>
      <c r="B738" s="17">
        <v>347</v>
      </c>
      <c r="C738" s="17" t="s">
        <v>2835</v>
      </c>
      <c r="D738" s="17" t="s">
        <v>5795</v>
      </c>
      <c r="E738" t="str">
        <f t="shared" si="11"/>
        <v>INSERT INTO `photos2`(`photoId`, `restId`, `url`, `type`) VALUES (737,347,'hub-512.jpg','logo');</v>
      </c>
    </row>
    <row r="739" spans="1:5">
      <c r="A739" s="25">
        <v>738</v>
      </c>
      <c r="B739" s="25">
        <v>347</v>
      </c>
      <c r="C739" s="25" t="s">
        <v>2834</v>
      </c>
      <c r="D739" s="25" t="s">
        <v>5796</v>
      </c>
      <c r="E739" t="str">
        <f t="shared" si="11"/>
        <v>INSERT INTO `photos2`(`photoId`, `restId`, `url`, `type`) VALUES (738,347,'hub-511.jpg','banner');</v>
      </c>
    </row>
    <row r="740" spans="1:5" ht="12" customHeight="1">
      <c r="A740" s="25">
        <v>739</v>
      </c>
      <c r="B740" s="17">
        <v>348</v>
      </c>
      <c r="C740" s="17" t="s">
        <v>2844</v>
      </c>
      <c r="D740" s="17" t="s">
        <v>5795</v>
      </c>
      <c r="E740" t="str">
        <f t="shared" si="11"/>
        <v>INSERT INTO `photos2`(`photoId`, `restId`, `url`, `type`) VALUES (739,348,'antico-posto2.jpg','logo');</v>
      </c>
    </row>
    <row r="741" spans="1:5">
      <c r="A741" s="25">
        <v>740</v>
      </c>
      <c r="B741" s="25">
        <v>348</v>
      </c>
      <c r="C741" s="25" t="s">
        <v>2843</v>
      </c>
      <c r="D741" s="25" t="s">
        <v>5796</v>
      </c>
      <c r="E741" t="str">
        <f t="shared" si="11"/>
        <v>INSERT INTO `photos2`(`photoId`, `restId`, `url`, `type`) VALUES (740,348,'antico-posto1.jpg','banner');</v>
      </c>
    </row>
    <row r="742" spans="1:5" ht="12" customHeight="1">
      <c r="A742" s="25">
        <v>741</v>
      </c>
      <c r="B742" s="17">
        <v>349</v>
      </c>
      <c r="C742" s="17" t="s">
        <v>2855</v>
      </c>
      <c r="D742" s="17" t="s">
        <v>5795</v>
      </c>
      <c r="E742" t="str">
        <f t="shared" si="11"/>
        <v>INSERT INTO `photos2`(`photoId`, `restId`, `url`, `type`) VALUES (741,349,'big-bowl2.jpg','logo');</v>
      </c>
    </row>
    <row r="743" spans="1:5">
      <c r="A743" s="25">
        <v>742</v>
      </c>
      <c r="B743" s="25">
        <v>349</v>
      </c>
      <c r="C743" s="25" t="s">
        <v>2854</v>
      </c>
      <c r="D743" s="25" t="s">
        <v>5796</v>
      </c>
      <c r="E743" t="str">
        <f t="shared" si="11"/>
        <v>INSERT INTO `photos2`(`photoId`, `restId`, `url`, `type`) VALUES (742,349,'big-bowl1.jpg','banner');</v>
      </c>
    </row>
    <row r="744" spans="1:5" ht="12" customHeight="1">
      <c r="A744" s="25">
        <v>743</v>
      </c>
      <c r="B744" s="17">
        <v>350</v>
      </c>
      <c r="C744" s="17" t="s">
        <v>2855</v>
      </c>
      <c r="D744" s="17" t="s">
        <v>5795</v>
      </c>
      <c r="E744" t="str">
        <f t="shared" si="11"/>
        <v>INSERT INTO `photos2`(`photoId`, `restId`, `url`, `type`) VALUES (743,350,'big-bowl2.jpg','logo');</v>
      </c>
    </row>
    <row r="745" spans="1:5">
      <c r="A745" s="25">
        <v>744</v>
      </c>
      <c r="B745" s="25">
        <v>350</v>
      </c>
      <c r="C745" s="25" t="s">
        <v>2854</v>
      </c>
      <c r="D745" s="25" t="s">
        <v>5796</v>
      </c>
      <c r="E745" t="str">
        <f t="shared" si="11"/>
        <v>INSERT INTO `photos2`(`photoId`, `restId`, `url`, `type`) VALUES (744,350,'big-bowl1.jpg','banner');</v>
      </c>
    </row>
    <row r="746" spans="1:5" ht="12" customHeight="1">
      <c r="A746" s="25">
        <v>745</v>
      </c>
      <c r="B746" s="17">
        <v>351</v>
      </c>
      <c r="C746" s="17" t="s">
        <v>2855</v>
      </c>
      <c r="D746" s="17" t="s">
        <v>5795</v>
      </c>
      <c r="E746" t="str">
        <f t="shared" si="11"/>
        <v>INSERT INTO `photos2`(`photoId`, `restId`, `url`, `type`) VALUES (745,351,'big-bowl2.jpg','logo');</v>
      </c>
    </row>
    <row r="747" spans="1:5">
      <c r="A747" s="25">
        <v>746</v>
      </c>
      <c r="B747" s="25">
        <v>351</v>
      </c>
      <c r="C747" s="25" t="s">
        <v>2854</v>
      </c>
      <c r="D747" s="25" t="s">
        <v>5796</v>
      </c>
      <c r="E747" t="str">
        <f t="shared" si="11"/>
        <v>INSERT INTO `photos2`(`photoId`, `restId`, `url`, `type`) VALUES (746,351,'big-bowl1.jpg','banner');</v>
      </c>
    </row>
    <row r="748" spans="1:5" ht="12" customHeight="1">
      <c r="A748" s="25">
        <v>747</v>
      </c>
      <c r="B748" s="17">
        <v>352</v>
      </c>
      <c r="C748" s="17" t="s">
        <v>2855</v>
      </c>
      <c r="D748" s="17" t="s">
        <v>5795</v>
      </c>
      <c r="E748" t="str">
        <f t="shared" si="11"/>
        <v>INSERT INTO `photos2`(`photoId`, `restId`, `url`, `type`) VALUES (747,352,'big-bowl2.jpg','logo');</v>
      </c>
    </row>
    <row r="749" spans="1:5">
      <c r="A749" s="25">
        <v>748</v>
      </c>
      <c r="B749" s="25">
        <v>352</v>
      </c>
      <c r="C749" s="25" t="s">
        <v>2854</v>
      </c>
      <c r="D749" s="25" t="s">
        <v>5796</v>
      </c>
      <c r="E749" t="str">
        <f t="shared" si="11"/>
        <v>INSERT INTO `photos2`(`photoId`, `restId`, `url`, `type`) VALUES (748,352,'big-bowl1.jpg','banner');</v>
      </c>
    </row>
    <row r="750" spans="1:5" ht="12" customHeight="1">
      <c r="A750" s="25">
        <v>749</v>
      </c>
      <c r="B750" s="17">
        <v>353</v>
      </c>
      <c r="C750" s="17" t="s">
        <v>2855</v>
      </c>
      <c r="D750" s="17" t="s">
        <v>5795</v>
      </c>
      <c r="E750" t="str">
        <f t="shared" si="11"/>
        <v>INSERT INTO `photos2`(`photoId`, `restId`, `url`, `type`) VALUES (749,353,'big-bowl2.jpg','logo');</v>
      </c>
    </row>
    <row r="751" spans="1:5">
      <c r="A751" s="25">
        <v>750</v>
      </c>
      <c r="B751" s="25">
        <v>353</v>
      </c>
      <c r="C751" s="25" t="s">
        <v>2854</v>
      </c>
      <c r="D751" s="25" t="s">
        <v>5796</v>
      </c>
      <c r="E751" t="str">
        <f t="shared" si="11"/>
        <v>INSERT INTO `photos2`(`photoId`, `restId`, `url`, `type`) VALUES (750,353,'big-bowl1.jpg','banner');</v>
      </c>
    </row>
    <row r="752" spans="1:5" ht="12" customHeight="1">
      <c r="A752" s="25">
        <v>751</v>
      </c>
      <c r="B752" s="17">
        <v>354</v>
      </c>
      <c r="C752" s="17" t="s">
        <v>2855</v>
      </c>
      <c r="D752" s="17" t="s">
        <v>5795</v>
      </c>
      <c r="E752" t="str">
        <f t="shared" si="11"/>
        <v>INSERT INTO `photos2`(`photoId`, `restId`, `url`, `type`) VALUES (751,354,'big-bowl2.jpg','logo');</v>
      </c>
    </row>
    <row r="753" spans="1:5">
      <c r="A753" s="25">
        <v>752</v>
      </c>
      <c r="B753" s="25">
        <v>354</v>
      </c>
      <c r="C753" s="25" t="s">
        <v>2854</v>
      </c>
      <c r="D753" s="25" t="s">
        <v>5796</v>
      </c>
      <c r="E753" t="str">
        <f t="shared" si="11"/>
        <v>INSERT INTO `photos2`(`photoId`, `restId`, `url`, `type`) VALUES (752,354,'big-bowl1.jpg','banner');</v>
      </c>
    </row>
    <row r="754" spans="1:5" ht="12" customHeight="1">
      <c r="A754" s="25">
        <v>753</v>
      </c>
      <c r="B754" s="17">
        <v>355</v>
      </c>
      <c r="C754" s="17" t="s">
        <v>2855</v>
      </c>
      <c r="D754" s="17" t="s">
        <v>5795</v>
      </c>
      <c r="E754" t="str">
        <f t="shared" si="11"/>
        <v>INSERT INTO `photos2`(`photoId`, `restId`, `url`, `type`) VALUES (753,355,'big-bowl2.jpg','logo');</v>
      </c>
    </row>
    <row r="755" spans="1:5">
      <c r="A755" s="25">
        <v>754</v>
      </c>
      <c r="B755" s="25">
        <v>355</v>
      </c>
      <c r="C755" s="25" t="s">
        <v>2854</v>
      </c>
      <c r="D755" s="25" t="s">
        <v>5796</v>
      </c>
      <c r="E755" t="str">
        <f t="shared" si="11"/>
        <v>INSERT INTO `photos2`(`photoId`, `restId`, `url`, `type`) VALUES (754,355,'big-bowl1.jpg','banner');</v>
      </c>
    </row>
    <row r="756" spans="1:5" ht="12" customHeight="1">
      <c r="A756" s="25">
        <v>755</v>
      </c>
      <c r="B756" s="17">
        <v>356</v>
      </c>
      <c r="C756" s="17" t="s">
        <v>2855</v>
      </c>
      <c r="D756" s="17" t="s">
        <v>5795</v>
      </c>
      <c r="E756" t="str">
        <f t="shared" si="11"/>
        <v>INSERT INTO `photos2`(`photoId`, `restId`, `url`, `type`) VALUES (755,356,'big-bowl2.jpg','logo');</v>
      </c>
    </row>
    <row r="757" spans="1:5">
      <c r="A757" s="25">
        <v>756</v>
      </c>
      <c r="B757" s="25">
        <v>356</v>
      </c>
      <c r="C757" s="25" t="s">
        <v>2854</v>
      </c>
      <c r="D757" s="25" t="s">
        <v>5796</v>
      </c>
      <c r="E757" t="str">
        <f t="shared" si="11"/>
        <v>INSERT INTO `photos2`(`photoId`, `restId`, `url`, `type`) VALUES (756,356,'big-bowl1.jpg','banner');</v>
      </c>
    </row>
    <row r="758" spans="1:5" ht="12" customHeight="1">
      <c r="A758" s="25">
        <v>757</v>
      </c>
      <c r="B758" s="17">
        <v>357</v>
      </c>
      <c r="C758" s="17" t="s">
        <v>2906</v>
      </c>
      <c r="D758" s="17" t="s">
        <v>5795</v>
      </c>
      <c r="E758" t="str">
        <f t="shared" si="11"/>
        <v>INSERT INTO `photos2`(`photoId`, `restId`, `url`, `type`) VALUES (757,357,'Sauce2.png','logo');</v>
      </c>
    </row>
    <row r="759" spans="1:5">
      <c r="A759" s="25">
        <v>758</v>
      </c>
      <c r="B759" s="25">
        <v>357</v>
      </c>
      <c r="C759" s="25" t="s">
        <v>2905</v>
      </c>
      <c r="D759" s="25" t="s">
        <v>5796</v>
      </c>
      <c r="E759" t="str">
        <f t="shared" si="11"/>
        <v>INSERT INTO `photos2`(`photoId`, `restId`, `url`, `type`) VALUES (758,357,'sauce1.jpg','banner');</v>
      </c>
    </row>
    <row r="760" spans="1:5" ht="12" customHeight="1">
      <c r="A760" s="25">
        <v>759</v>
      </c>
      <c r="B760" s="17">
        <v>358</v>
      </c>
      <c r="C760" s="17" t="s">
        <v>2906</v>
      </c>
      <c r="D760" s="17" t="s">
        <v>5795</v>
      </c>
      <c r="E760" t="str">
        <f t="shared" si="11"/>
        <v>INSERT INTO `photos2`(`photoId`, `restId`, `url`, `type`) VALUES (759,358,'Sauce2.png','logo');</v>
      </c>
    </row>
    <row r="761" spans="1:5">
      <c r="A761" s="25">
        <v>760</v>
      </c>
      <c r="B761" s="25">
        <v>358</v>
      </c>
      <c r="C761" s="25" t="s">
        <v>2905</v>
      </c>
      <c r="D761" s="25" t="s">
        <v>5796</v>
      </c>
      <c r="E761" t="str">
        <f t="shared" si="11"/>
        <v>INSERT INTO `photos2`(`photoId`, `restId`, `url`, `type`) VALUES (760,358,'sauce1.jpg','banner');</v>
      </c>
    </row>
    <row r="762" spans="1:5" ht="12" customHeight="1">
      <c r="A762" s="25">
        <v>761</v>
      </c>
      <c r="B762" s="17">
        <v>359</v>
      </c>
      <c r="C762" s="17" t="s">
        <v>2906</v>
      </c>
      <c r="D762" s="17" t="s">
        <v>5795</v>
      </c>
      <c r="E762" t="str">
        <f t="shared" si="11"/>
        <v>INSERT INTO `photos2`(`photoId`, `restId`, `url`, `type`) VALUES (761,359,'Sauce2.png','logo');</v>
      </c>
    </row>
    <row r="763" spans="1:5">
      <c r="A763" s="25">
        <v>762</v>
      </c>
      <c r="B763" s="25">
        <v>359</v>
      </c>
      <c r="C763" s="25" t="s">
        <v>2905</v>
      </c>
      <c r="D763" s="25" t="s">
        <v>5796</v>
      </c>
      <c r="E763" t="str">
        <f t="shared" si="11"/>
        <v>INSERT INTO `photos2`(`photoId`, `restId`, `url`, `type`) VALUES (762,359,'sauce1.jpg','banner');</v>
      </c>
    </row>
    <row r="764" spans="1:5" ht="12" customHeight="1">
      <c r="A764" s="25">
        <v>763</v>
      </c>
      <c r="B764" s="17">
        <v>360</v>
      </c>
      <c r="C764" s="17" t="s">
        <v>2906</v>
      </c>
      <c r="D764" s="17" t="s">
        <v>5795</v>
      </c>
      <c r="E764" t="str">
        <f t="shared" si="11"/>
        <v>INSERT INTO `photos2`(`photoId`, `restId`, `url`, `type`) VALUES (763,360,'Sauce2.png','logo');</v>
      </c>
    </row>
    <row r="765" spans="1:5">
      <c r="A765" s="25">
        <v>764</v>
      </c>
      <c r="B765" s="25">
        <v>360</v>
      </c>
      <c r="C765" s="25" t="s">
        <v>2905</v>
      </c>
      <c r="D765" s="25" t="s">
        <v>5796</v>
      </c>
      <c r="E765" t="str">
        <f t="shared" si="11"/>
        <v>INSERT INTO `photos2`(`photoId`, `restId`, `url`, `type`) VALUES (764,360,'sauce1.jpg','banner');</v>
      </c>
    </row>
    <row r="766" spans="1:5" ht="12" customHeight="1">
      <c r="A766" s="25">
        <v>765</v>
      </c>
      <c r="B766" s="17">
        <v>361</v>
      </c>
      <c r="C766" s="17" t="s">
        <v>2906</v>
      </c>
      <c r="D766" s="17" t="s">
        <v>5795</v>
      </c>
      <c r="E766" t="str">
        <f t="shared" si="11"/>
        <v>INSERT INTO `photos2`(`photoId`, `restId`, `url`, `type`) VALUES (765,361,'Sauce2.png','logo');</v>
      </c>
    </row>
    <row r="767" spans="1:5">
      <c r="A767" s="25">
        <v>766</v>
      </c>
      <c r="B767" s="25">
        <v>361</v>
      </c>
      <c r="C767" s="25" t="s">
        <v>2905</v>
      </c>
      <c r="D767" s="25" t="s">
        <v>5796</v>
      </c>
      <c r="E767" t="str">
        <f t="shared" si="11"/>
        <v>INSERT INTO `photos2`(`photoId`, `restId`, `url`, `type`) VALUES (766,361,'sauce1.jpg','banner');</v>
      </c>
    </row>
    <row r="768" spans="1:5" ht="12" customHeight="1">
      <c r="A768" s="25">
        <v>767</v>
      </c>
      <c r="B768" s="17">
        <v>362</v>
      </c>
      <c r="C768" s="17" t="s">
        <v>2906</v>
      </c>
      <c r="D768" s="17" t="s">
        <v>5795</v>
      </c>
      <c r="E768" t="str">
        <f t="shared" si="11"/>
        <v>INSERT INTO `photos2`(`photoId`, `restId`, `url`, `type`) VALUES (767,362,'Sauce2.png','logo');</v>
      </c>
    </row>
    <row r="769" spans="1:5">
      <c r="A769" s="25">
        <v>768</v>
      </c>
      <c r="B769" s="25">
        <v>362</v>
      </c>
      <c r="C769" s="25" t="s">
        <v>2905</v>
      </c>
      <c r="D769" s="25" t="s">
        <v>5796</v>
      </c>
      <c r="E769" t="str">
        <f t="shared" si="11"/>
        <v>INSERT INTO `photos2`(`photoId`, `restId`, `url`, `type`) VALUES (768,362,'sauce1.jpg','banner');</v>
      </c>
    </row>
    <row r="770" spans="1:5" ht="12" customHeight="1">
      <c r="A770" s="25">
        <v>769</v>
      </c>
      <c r="B770" s="17">
        <v>363</v>
      </c>
      <c r="C770" s="17" t="s">
        <v>2906</v>
      </c>
      <c r="D770" s="17" t="s">
        <v>5795</v>
      </c>
      <c r="E770" t="str">
        <f t="shared" si="11"/>
        <v>INSERT INTO `photos2`(`photoId`, `restId`, `url`, `type`) VALUES (769,363,'Sauce2.png','logo');</v>
      </c>
    </row>
    <row r="771" spans="1:5">
      <c r="A771" s="25">
        <v>770</v>
      </c>
      <c r="B771" s="25">
        <v>363</v>
      </c>
      <c r="C771" s="25" t="s">
        <v>2905</v>
      </c>
      <c r="D771" s="25" t="s">
        <v>5796</v>
      </c>
      <c r="E771" t="str">
        <f t="shared" ref="E771:E834" si="12">"INSERT INTO `photos2`(`photoId`, `restId`, `url`, `type`) VALUES (" &amp; A771 &amp; "," &amp; B771 &amp; "," &amp; CONCATENATE("'",C771,"'") &amp; "," &amp; CONCATENATE("'",D771,"'") &amp; ");"</f>
        <v>INSERT INTO `photos2`(`photoId`, `restId`, `url`, `type`) VALUES (770,363,'sauce1.jpg','banner');</v>
      </c>
    </row>
    <row r="772" spans="1:5" ht="12" customHeight="1">
      <c r="A772" s="25">
        <v>771</v>
      </c>
      <c r="B772" s="17">
        <v>364</v>
      </c>
      <c r="C772" s="17" t="s">
        <v>2906</v>
      </c>
      <c r="D772" s="17" t="s">
        <v>5795</v>
      </c>
      <c r="E772" t="str">
        <f t="shared" si="12"/>
        <v>INSERT INTO `photos2`(`photoId`, `restId`, `url`, `type`) VALUES (771,364,'Sauce2.png','logo');</v>
      </c>
    </row>
    <row r="773" spans="1:5">
      <c r="A773" s="25">
        <v>772</v>
      </c>
      <c r="B773" s="25">
        <v>364</v>
      </c>
      <c r="C773" s="25" t="s">
        <v>2905</v>
      </c>
      <c r="D773" s="25" t="s">
        <v>5796</v>
      </c>
      <c r="E773" t="str">
        <f t="shared" si="12"/>
        <v>INSERT INTO `photos2`(`photoId`, `restId`, `url`, `type`) VALUES (772,364,'sauce1.jpg','banner');</v>
      </c>
    </row>
    <row r="774" spans="1:5" ht="12" customHeight="1">
      <c r="A774" s="25">
        <v>773</v>
      </c>
      <c r="B774" s="17">
        <v>365</v>
      </c>
      <c r="C774" s="17" t="s">
        <v>2906</v>
      </c>
      <c r="D774" s="17" t="s">
        <v>5795</v>
      </c>
      <c r="E774" t="str">
        <f t="shared" si="12"/>
        <v>INSERT INTO `photos2`(`photoId`, `restId`, `url`, `type`) VALUES (773,365,'Sauce2.png','logo');</v>
      </c>
    </row>
    <row r="775" spans="1:5">
      <c r="A775" s="25">
        <v>774</v>
      </c>
      <c r="B775" s="25">
        <v>365</v>
      </c>
      <c r="C775" s="25" t="s">
        <v>2905</v>
      </c>
      <c r="D775" s="25" t="s">
        <v>5796</v>
      </c>
      <c r="E775" t="str">
        <f t="shared" si="12"/>
        <v>INSERT INTO `photos2`(`photoId`, `restId`, `url`, `type`) VALUES (774,365,'sauce1.jpg','banner');</v>
      </c>
    </row>
    <row r="776" spans="1:5" ht="12" customHeight="1">
      <c r="A776" s="25">
        <v>775</v>
      </c>
      <c r="B776" s="17">
        <v>366</v>
      </c>
      <c r="C776" s="17" t="s">
        <v>2948</v>
      </c>
      <c r="D776" s="17" t="s">
        <v>5795</v>
      </c>
      <c r="E776" t="str">
        <f t="shared" si="12"/>
        <v>INSERT INTO `photos2`(`photoId`, `restId`, `url`, `type`) VALUES (775,366,'zinburger2.png','logo');</v>
      </c>
    </row>
    <row r="777" spans="1:5">
      <c r="A777" s="25">
        <v>776</v>
      </c>
      <c r="B777" s="25">
        <v>366</v>
      </c>
      <c r="C777" s="25" t="s">
        <v>2947</v>
      </c>
      <c r="D777" s="25" t="s">
        <v>5796</v>
      </c>
      <c r="E777" t="str">
        <f t="shared" si="12"/>
        <v>INSERT INTO `photos2`(`photoId`, `restId`, `url`, `type`) VALUES (776,366,'zinburgeraz1.jpg','banner');</v>
      </c>
    </row>
    <row r="778" spans="1:5" ht="12" customHeight="1">
      <c r="A778" s="25">
        <v>777</v>
      </c>
      <c r="B778" s="17">
        <v>367</v>
      </c>
      <c r="C778" s="17" t="s">
        <v>2948</v>
      </c>
      <c r="D778" s="17" t="s">
        <v>5795</v>
      </c>
      <c r="E778" t="str">
        <f t="shared" si="12"/>
        <v>INSERT INTO `photos2`(`photoId`, `restId`, `url`, `type`) VALUES (777,367,'zinburger2.png','logo');</v>
      </c>
    </row>
    <row r="779" spans="1:5">
      <c r="A779" s="25">
        <v>778</v>
      </c>
      <c r="B779" s="25">
        <v>367</v>
      </c>
      <c r="C779" s="25" t="s">
        <v>2947</v>
      </c>
      <c r="D779" s="25" t="s">
        <v>5796</v>
      </c>
      <c r="E779" t="str">
        <f t="shared" si="12"/>
        <v>INSERT INTO `photos2`(`photoId`, `restId`, `url`, `type`) VALUES (778,367,'zinburgeraz1.jpg','banner');</v>
      </c>
    </row>
    <row r="780" spans="1:5" ht="12" customHeight="1">
      <c r="A780" s="25">
        <v>779</v>
      </c>
      <c r="B780" s="17">
        <v>368</v>
      </c>
      <c r="C780" s="17" t="s">
        <v>2948</v>
      </c>
      <c r="D780" s="17" t="s">
        <v>5795</v>
      </c>
      <c r="E780" t="str">
        <f t="shared" si="12"/>
        <v>INSERT INTO `photos2`(`photoId`, `restId`, `url`, `type`) VALUES (779,368,'zinburger2.png','logo');</v>
      </c>
    </row>
    <row r="781" spans="1:5">
      <c r="A781" s="25">
        <v>780</v>
      </c>
      <c r="B781" s="25">
        <v>368</v>
      </c>
      <c r="C781" s="25" t="s">
        <v>2947</v>
      </c>
      <c r="D781" s="25" t="s">
        <v>5796</v>
      </c>
      <c r="E781" t="str">
        <f t="shared" si="12"/>
        <v>INSERT INTO `photos2`(`photoId`, `restId`, `url`, `type`) VALUES (780,368,'zinburgeraz1.jpg','banner');</v>
      </c>
    </row>
    <row r="782" spans="1:5" ht="12" customHeight="1">
      <c r="A782" s="25">
        <v>781</v>
      </c>
      <c r="B782" s="17">
        <v>369</v>
      </c>
      <c r="C782" s="17" t="s">
        <v>2948</v>
      </c>
      <c r="D782" s="17" t="s">
        <v>5795</v>
      </c>
      <c r="E782" t="str">
        <f t="shared" si="12"/>
        <v>INSERT INTO `photos2`(`photoId`, `restId`, `url`, `type`) VALUES (781,369,'zinburger2.png','logo');</v>
      </c>
    </row>
    <row r="783" spans="1:5">
      <c r="A783" s="25">
        <v>782</v>
      </c>
      <c r="B783" s="25">
        <v>369</v>
      </c>
      <c r="C783" s="25" t="s">
        <v>2964</v>
      </c>
      <c r="D783" s="25" t="s">
        <v>5796</v>
      </c>
      <c r="E783" t="str">
        <f t="shared" si="12"/>
        <v>INSERT INTO `photos2`(`photoId`, `restId`, `url`, `type`) VALUES (782,369,'zinburger-east1.jpg','banner');</v>
      </c>
    </row>
    <row r="784" spans="1:5" ht="12" customHeight="1">
      <c r="A784" s="25">
        <v>783</v>
      </c>
      <c r="B784" s="17">
        <v>370</v>
      </c>
      <c r="C784" s="17" t="s">
        <v>2971</v>
      </c>
      <c r="D784" s="17" t="s">
        <v>5795</v>
      </c>
      <c r="E784" t="str">
        <f t="shared" si="12"/>
        <v>INSERT INTO `photos2`(`photoId`, `restId`, `url`, `type`) VALUES (783,370,'culinary-dropout2.png','logo');</v>
      </c>
    </row>
    <row r="785" spans="1:5">
      <c r="A785" s="25">
        <v>784</v>
      </c>
      <c r="B785" s="25">
        <v>370</v>
      </c>
      <c r="C785" s="25" t="s">
        <v>2970</v>
      </c>
      <c r="D785" s="25" t="s">
        <v>5796</v>
      </c>
      <c r="E785" t="str">
        <f t="shared" si="12"/>
        <v>INSERT INTO `photos2`(`photoId`, `restId`, `url`, `type`) VALUES (784,370,'culinary-dropoutskts1.jpg','banner');</v>
      </c>
    </row>
    <row r="786" spans="1:5" ht="12" customHeight="1">
      <c r="A786" s="25">
        <v>785</v>
      </c>
      <c r="B786" s="17">
        <v>371</v>
      </c>
      <c r="C786" s="17" t="s">
        <v>2971</v>
      </c>
      <c r="D786" s="17" t="s">
        <v>5795</v>
      </c>
      <c r="E786" t="str">
        <f t="shared" si="12"/>
        <v>INSERT INTO `photos2`(`photoId`, `restId`, `url`, `type`) VALUES (785,371,'culinary-dropout2.png','logo');</v>
      </c>
    </row>
    <row r="787" spans="1:5">
      <c r="A787" s="25">
        <v>786</v>
      </c>
      <c r="B787" s="25">
        <v>371</v>
      </c>
      <c r="C787" s="25" t="s">
        <v>2977</v>
      </c>
      <c r="D787" s="25" t="s">
        <v>5796</v>
      </c>
      <c r="E787" t="str">
        <f t="shared" si="12"/>
        <v>INSERT INTO `photos2`(`photoId`, `restId`, `url`, `type`) VALUES (786,371,'culinary-dropoutvgs1.jpg','banner');</v>
      </c>
    </row>
    <row r="788" spans="1:5" ht="12" customHeight="1">
      <c r="A788" s="25">
        <v>787</v>
      </c>
      <c r="B788" s="17">
        <v>372</v>
      </c>
      <c r="C788" s="17" t="s">
        <v>2586</v>
      </c>
      <c r="D788" s="17" t="s">
        <v>5795</v>
      </c>
      <c r="E788" t="str">
        <f t="shared" si="12"/>
        <v>INSERT INTO `photos2`(`photoId`, `restId`, `url`, `type`) VALUES (787,372,'North2.png','logo');</v>
      </c>
    </row>
    <row r="789" spans="1:5">
      <c r="A789" s="25">
        <v>788</v>
      </c>
      <c r="B789" s="25">
        <v>372</v>
      </c>
      <c r="C789" s="25" t="s">
        <v>2984</v>
      </c>
      <c r="D789" s="25" t="s">
        <v>5796</v>
      </c>
      <c r="E789" t="str">
        <f t="shared" si="12"/>
        <v>INSERT INTO `photos2`(`photoId`, `restId`, `url`, `type`) VALUES (788,372,'north-italia1.jpg','banner');</v>
      </c>
    </row>
    <row r="790" spans="1:5" ht="12" customHeight="1">
      <c r="A790" s="25">
        <v>789</v>
      </c>
      <c r="B790" s="17">
        <v>373</v>
      </c>
      <c r="C790" s="17" t="s">
        <v>2586</v>
      </c>
      <c r="D790" s="17" t="s">
        <v>5795</v>
      </c>
      <c r="E790" t="str">
        <f t="shared" si="12"/>
        <v>INSERT INTO `photos2`(`photoId`, `restId`, `url`, `type`) VALUES (789,373,'North2.png','logo');</v>
      </c>
    </row>
    <row r="791" spans="1:5">
      <c r="A791" s="25">
        <v>790</v>
      </c>
      <c r="B791" s="25">
        <v>373</v>
      </c>
      <c r="C791" s="25" t="s">
        <v>2984</v>
      </c>
      <c r="D791" s="25" t="s">
        <v>5796</v>
      </c>
      <c r="E791" t="str">
        <f t="shared" si="12"/>
        <v>INSERT INTO `photos2`(`photoId`, `restId`, `url`, `type`) VALUES (790,373,'north-italia1.jpg','banner');</v>
      </c>
    </row>
    <row r="792" spans="1:5" ht="12" customHeight="1">
      <c r="A792" s="25">
        <v>791</v>
      </c>
      <c r="B792" s="17">
        <v>374</v>
      </c>
      <c r="C792" s="17" t="s">
        <v>2998</v>
      </c>
      <c r="D792" s="17" t="s">
        <v>5795</v>
      </c>
      <c r="E792" t="str">
        <f t="shared" si="12"/>
        <v>INSERT INTO `photos2`(`photoId`, `restId`, `url`, `type`) VALUES (791,374,'greene-house2.png','logo');</v>
      </c>
    </row>
    <row r="793" spans="1:5">
      <c r="A793" s="25">
        <v>792</v>
      </c>
      <c r="B793" s="25">
        <v>374</v>
      </c>
      <c r="C793" s="25" t="s">
        <v>2997</v>
      </c>
      <c r="D793" s="25" t="s">
        <v>5796</v>
      </c>
      <c r="E793" t="str">
        <f t="shared" si="12"/>
        <v>INSERT INTO `photos2`(`photoId`, `restId`, `url`, `type`) VALUES (792,374,'greene-house1.jpg','banner');</v>
      </c>
    </row>
    <row r="794" spans="1:5" ht="12" customHeight="1">
      <c r="A794" s="25">
        <v>793</v>
      </c>
      <c r="B794" s="17">
        <v>375</v>
      </c>
      <c r="C794" s="17" t="s">
        <v>3005</v>
      </c>
      <c r="D794" s="17" t="s">
        <v>5795</v>
      </c>
      <c r="E794" t="str">
        <f t="shared" si="12"/>
        <v>INSERT INTO `photos2`(`photoId`, `restId`, `url`, `type`) VALUES (793,375,'blanco-taco2.png','logo');</v>
      </c>
    </row>
    <row r="795" spans="1:5">
      <c r="A795" s="25">
        <v>794</v>
      </c>
      <c r="B795" s="25">
        <v>375</v>
      </c>
      <c r="C795" s="25" t="s">
        <v>3004</v>
      </c>
      <c r="D795" s="25" t="s">
        <v>5796</v>
      </c>
      <c r="E795" t="str">
        <f t="shared" si="12"/>
        <v>INSERT INTO `photos2`(`photoId`, `restId`, `url`, `type`) VALUES (794,375,'blanco-tacos1.jpg','banner');</v>
      </c>
    </row>
    <row r="796" spans="1:5" ht="12" customHeight="1">
      <c r="A796" s="25">
        <v>795</v>
      </c>
      <c r="B796" s="17">
        <v>376</v>
      </c>
      <c r="C796" s="17" t="s">
        <v>3005</v>
      </c>
      <c r="D796" s="17" t="s">
        <v>5795</v>
      </c>
      <c r="E796" t="str">
        <f t="shared" si="12"/>
        <v>INSERT INTO `photos2`(`photoId`, `restId`, `url`, `type`) VALUES (795,376,'blanco-taco2.png','logo');</v>
      </c>
    </row>
    <row r="797" spans="1:5">
      <c r="A797" s="25">
        <v>796</v>
      </c>
      <c r="B797" s="25">
        <v>376</v>
      </c>
      <c r="C797" s="25" t="s">
        <v>3004</v>
      </c>
      <c r="D797" s="25" t="s">
        <v>5796</v>
      </c>
      <c r="E797" t="str">
        <f t="shared" si="12"/>
        <v>INSERT INTO `photos2`(`photoId`, `restId`, `url`, `type`) VALUES (796,376,'blanco-tacos1.jpg','banner');</v>
      </c>
    </row>
    <row r="798" spans="1:5" ht="12" customHeight="1">
      <c r="A798" s="25">
        <v>797</v>
      </c>
      <c r="B798" s="17">
        <v>377</v>
      </c>
      <c r="C798" s="17" t="s">
        <v>3015</v>
      </c>
      <c r="D798" s="17" t="s">
        <v>5795</v>
      </c>
      <c r="E798" t="str">
        <f t="shared" si="12"/>
        <v>INSERT INTO `photos2`(`photoId`, `restId`, `url`, `type`) VALUES (797,377,'cowboys-and-turbans2.jpg','logo');</v>
      </c>
    </row>
    <row r="799" spans="1:5">
      <c r="A799" s="25">
        <v>798</v>
      </c>
      <c r="B799" s="25">
        <v>377</v>
      </c>
      <c r="C799" s="25" t="s">
        <v>3014</v>
      </c>
      <c r="D799" s="25" t="s">
        <v>5796</v>
      </c>
      <c r="E799" t="str">
        <f t="shared" si="12"/>
        <v>INSERT INTO `photos2`(`photoId`, `restId`, `url`, `type`) VALUES (798,377,'cowboys-and-turbans1.jpg','banner');</v>
      </c>
    </row>
    <row r="800" spans="1:5" ht="12" customHeight="1">
      <c r="A800" s="25">
        <v>799</v>
      </c>
      <c r="B800" s="17">
        <v>378</v>
      </c>
      <c r="C800" s="17" t="s">
        <v>3022</v>
      </c>
      <c r="D800" s="17" t="s">
        <v>5795</v>
      </c>
      <c r="E800" t="str">
        <f t="shared" si="12"/>
        <v>INSERT INTO `photos2`(`photoId`, `restId`, `url`, `type`) VALUES (799,378,'alma-restaurant2.png','logo');</v>
      </c>
    </row>
    <row r="801" spans="1:5">
      <c r="A801" s="25">
        <v>800</v>
      </c>
      <c r="B801" s="25">
        <v>378</v>
      </c>
      <c r="C801" s="25" t="s">
        <v>3021</v>
      </c>
      <c r="D801" s="25" t="s">
        <v>5796</v>
      </c>
      <c r="E801" t="str">
        <f t="shared" si="12"/>
        <v>INSERT INTO `photos2`(`photoId`, `restId`, `url`, `type`) VALUES (800,378,'alma-restaurant1.png','banner');</v>
      </c>
    </row>
    <row r="802" spans="1:5" ht="12" customHeight="1">
      <c r="A802" s="25">
        <v>801</v>
      </c>
      <c r="B802" s="17">
        <v>379</v>
      </c>
      <c r="C802" s="17" t="s">
        <v>3030</v>
      </c>
      <c r="D802" s="17" t="s">
        <v>5795</v>
      </c>
      <c r="E802" t="str">
        <f t="shared" si="12"/>
        <v>INSERT INTO `photos2`(`photoId`, `restId`, `url`, `type`) VALUES (801,379,'eat-drink-americano2.jpg','logo');</v>
      </c>
    </row>
    <row r="803" spans="1:5">
      <c r="A803" s="25">
        <v>802</v>
      </c>
      <c r="B803" s="25">
        <v>379</v>
      </c>
      <c r="C803" s="25" t="s">
        <v>3029</v>
      </c>
      <c r="D803" s="25" t="s">
        <v>5796</v>
      </c>
      <c r="E803" t="str">
        <f t="shared" si="12"/>
        <v>INSERT INTO `photos2`(`photoId`, `restId`, `url`, `type`) VALUES (802,379,'eat-drink-americano1.jpg','banner');</v>
      </c>
    </row>
    <row r="804" spans="1:5">
      <c r="A804" s="25">
        <v>803</v>
      </c>
      <c r="B804" s="25">
        <v>380</v>
      </c>
      <c r="C804" s="25" t="s">
        <v>3038</v>
      </c>
      <c r="D804" s="25" t="s">
        <v>5795</v>
      </c>
      <c r="E804" t="str">
        <f t="shared" si="12"/>
        <v>INSERT INTO `photos2`(`photoId`, `restId`, `url`, `type`) VALUES (803,380,'ola-verde1.png','logo');</v>
      </c>
    </row>
    <row r="805" spans="1:5" ht="12" customHeight="1">
      <c r="A805" s="25">
        <v>804</v>
      </c>
      <c r="B805" s="17">
        <v>381</v>
      </c>
      <c r="C805" s="17" t="s">
        <v>3047</v>
      </c>
      <c r="D805" s="17" t="s">
        <v>5795</v>
      </c>
      <c r="E805" t="str">
        <f t="shared" si="12"/>
        <v>INSERT INTO `photos2`(`photoId`, `restId`, `url`, `type`) VALUES (804,381,'the-local-no72.jpg','logo');</v>
      </c>
    </row>
    <row r="806" spans="1:5">
      <c r="A806" s="25">
        <v>805</v>
      </c>
      <c r="B806" s="25">
        <v>381</v>
      </c>
      <c r="C806" s="25" t="s">
        <v>3046</v>
      </c>
      <c r="D806" s="25" t="s">
        <v>5796</v>
      </c>
      <c r="E806" t="str">
        <f t="shared" si="12"/>
        <v>INSERT INTO `photos2`(`photoId`, `restId`, `url`, `type`) VALUES (805,381,'the-local-no71.jpg','banner');</v>
      </c>
    </row>
    <row r="807" spans="1:5" ht="12" customHeight="1">
      <c r="A807" s="25">
        <v>806</v>
      </c>
      <c r="B807" s="17">
        <v>382</v>
      </c>
      <c r="C807" s="17" t="s">
        <v>3056</v>
      </c>
      <c r="D807" s="17" t="s">
        <v>5795</v>
      </c>
      <c r="E807" t="str">
        <f t="shared" si="12"/>
        <v>INSERT INTO `photos2`(`photoId`, `restId`, `url`, `type`) VALUES (806,382,'matador-cantina2.png','logo');</v>
      </c>
    </row>
    <row r="808" spans="1:5">
      <c r="A808" s="25">
        <v>807</v>
      </c>
      <c r="B808" s="25">
        <v>382</v>
      </c>
      <c r="C808" s="25" t="s">
        <v>3055</v>
      </c>
      <c r="D808" s="25" t="s">
        <v>5796</v>
      </c>
      <c r="E808" t="str">
        <f t="shared" si="12"/>
        <v>INSERT INTO `photos2`(`photoId`, `restId`, `url`, `type`) VALUES (807,382,'matador-cantina1.jpg','banner');</v>
      </c>
    </row>
    <row r="809" spans="1:5" ht="12" customHeight="1">
      <c r="A809" s="25">
        <v>808</v>
      </c>
      <c r="B809" s="17">
        <v>383</v>
      </c>
      <c r="C809" s="17" t="s">
        <v>3065</v>
      </c>
      <c r="D809" s="17" t="s">
        <v>5795</v>
      </c>
      <c r="E809" t="str">
        <f t="shared" si="12"/>
        <v>INSERT INTO `photos2`(`photoId`, `restId`, `url`, `type`) VALUES (808,383,'boiler-house2.jpg','logo');</v>
      </c>
    </row>
    <row r="810" spans="1:5">
      <c r="A810" s="25">
        <v>809</v>
      </c>
      <c r="B810" s="25">
        <v>383</v>
      </c>
      <c r="C810" s="25" t="s">
        <v>3064</v>
      </c>
      <c r="D810" s="25" t="s">
        <v>5796</v>
      </c>
      <c r="E810" t="str">
        <f t="shared" si="12"/>
        <v>INSERT INTO `photos2`(`photoId`, `restId`, `url`, `type`) VALUES (809,383,'boiler-house1.jpg','banner');</v>
      </c>
    </row>
    <row r="811" spans="1:5" ht="12" customHeight="1">
      <c r="A811" s="25">
        <v>810</v>
      </c>
      <c r="B811" s="17">
        <v>384</v>
      </c>
      <c r="C811" s="17" t="s">
        <v>3072</v>
      </c>
      <c r="D811" s="17" t="s">
        <v>5795</v>
      </c>
      <c r="E811" t="str">
        <f t="shared" si="12"/>
        <v>INSERT INTO `photos2`(`photoId`, `restId`, `url`, `type`) VALUES (810,384,'lula-cocina2.jpg','logo');</v>
      </c>
    </row>
    <row r="812" spans="1:5">
      <c r="A812" s="25">
        <v>811</v>
      </c>
      <c r="B812" s="25">
        <v>384</v>
      </c>
      <c r="C812" s="25" t="s">
        <v>3071</v>
      </c>
      <c r="D812" s="25" t="s">
        <v>5796</v>
      </c>
      <c r="E812" t="str">
        <f t="shared" si="12"/>
        <v>INSERT INTO `photos2`(`photoId`, `restId`, `url`, `type`) VALUES (811,384,'lula-cocina1.jpg','banner');</v>
      </c>
    </row>
    <row r="813" spans="1:5" ht="12" customHeight="1">
      <c r="A813" s="25">
        <v>812</v>
      </c>
      <c r="B813" s="17">
        <v>385</v>
      </c>
      <c r="C813" s="17" t="s">
        <v>3080</v>
      </c>
      <c r="D813" s="17" t="s">
        <v>5795</v>
      </c>
      <c r="E813" t="str">
        <f t="shared" si="12"/>
        <v>INSERT INTO `photos2`(`photoId`, `restId`, `url`, `type`) VALUES (812,385,'Clementine-bakery2.jpg','logo');</v>
      </c>
    </row>
    <row r="814" spans="1:5">
      <c r="A814" s="25">
        <v>813</v>
      </c>
      <c r="B814" s="25">
        <v>385</v>
      </c>
      <c r="C814" s="25" t="s">
        <v>3079</v>
      </c>
      <c r="D814" s="25" t="s">
        <v>5796</v>
      </c>
      <c r="E814" t="str">
        <f t="shared" si="12"/>
        <v>INSERT INTO `photos2`(`photoId`, `restId`, `url`, `type`) VALUES (813,385,'clementine-bakery1.jpg','banner');</v>
      </c>
    </row>
    <row r="815" spans="1:5" ht="12" customHeight="1">
      <c r="A815" s="25">
        <v>814</v>
      </c>
      <c r="B815" s="17">
        <v>386</v>
      </c>
      <c r="C815" s="17" t="s">
        <v>3080</v>
      </c>
      <c r="D815" s="17" t="s">
        <v>5795</v>
      </c>
      <c r="E815" t="str">
        <f t="shared" si="12"/>
        <v>INSERT INTO `photos2`(`photoId`, `restId`, `url`, `type`) VALUES (814,386,'Clementine-bakery2.jpg','logo');</v>
      </c>
    </row>
    <row r="816" spans="1:5">
      <c r="A816" s="25">
        <v>815</v>
      </c>
      <c r="B816" s="25">
        <v>386</v>
      </c>
      <c r="C816" s="25" t="s">
        <v>3086</v>
      </c>
      <c r="D816" s="25" t="s">
        <v>5796</v>
      </c>
      <c r="E816" t="str">
        <f t="shared" si="12"/>
        <v>INSERT INTO `photos2`(`photoId`, `restId`, `url`, `type`) VALUES (815,386,'clementine-bakerycc1.jpg','banner');</v>
      </c>
    </row>
    <row r="817" spans="1:5" ht="12" customHeight="1">
      <c r="A817" s="25">
        <v>816</v>
      </c>
      <c r="B817" s="17">
        <v>387</v>
      </c>
      <c r="C817" s="17" t="s">
        <v>3095</v>
      </c>
      <c r="D817" s="17" t="s">
        <v>5795</v>
      </c>
      <c r="E817" t="str">
        <f t="shared" si="12"/>
        <v>INSERT INTO `photos2`(`photoId`, `restId`, `url`, `type`) VALUES (816,387,'chez-jacque2.png','logo');</v>
      </c>
    </row>
    <row r="818" spans="1:5">
      <c r="A818" s="25">
        <v>817</v>
      </c>
      <c r="B818" s="25">
        <v>387</v>
      </c>
      <c r="C818" s="25" t="s">
        <v>3094</v>
      </c>
      <c r="D818" s="25" t="s">
        <v>5796</v>
      </c>
      <c r="E818" t="str">
        <f t="shared" si="12"/>
        <v>INSERT INTO `photos2`(`photoId`, `restId`, `url`, `type`) VALUES (817,387,'chez-jacques1.jpg','banner');</v>
      </c>
    </row>
    <row r="819" spans="1:5">
      <c r="A819" s="25">
        <v>818</v>
      </c>
      <c r="B819" s="25">
        <v>388</v>
      </c>
      <c r="C819" s="25" t="s">
        <v>3102</v>
      </c>
      <c r="D819" s="25" t="s">
        <v>5795</v>
      </c>
      <c r="E819" t="str">
        <f t="shared" si="12"/>
        <v>INSERT INTO `photos2`(`photoId`, `restId`, `url`, `type`) VALUES (818,388,'bistro-alessio1.jpg','logo');</v>
      </c>
    </row>
    <row r="820" spans="1:5" ht="12" customHeight="1">
      <c r="A820" s="25">
        <v>819</v>
      </c>
      <c r="B820" s="17">
        <v>389</v>
      </c>
      <c r="C820" s="17" t="s">
        <v>3111</v>
      </c>
      <c r="D820" s="17" t="s">
        <v>5795</v>
      </c>
      <c r="E820" t="str">
        <f t="shared" si="12"/>
        <v>INSERT INTO `photos2`(`photoId`, `restId`, `url`, `type`) VALUES (819,389,'bread-and-wine2.gif','logo');</v>
      </c>
    </row>
    <row r="821" spans="1:5">
      <c r="A821" s="25">
        <v>820</v>
      </c>
      <c r="B821" s="25">
        <v>389</v>
      </c>
      <c r="C821" s="25" t="s">
        <v>3110</v>
      </c>
      <c r="D821" s="25" t="s">
        <v>5796</v>
      </c>
      <c r="E821" t="str">
        <f t="shared" si="12"/>
        <v>INSERT INTO `photos2`(`photoId`, `restId`, `url`, `type`) VALUES (820,389,'bread-and-wine1.jpg','banner');</v>
      </c>
    </row>
    <row r="822" spans="1:5" ht="12" customHeight="1">
      <c r="A822" s="25">
        <v>821</v>
      </c>
      <c r="B822" s="17">
        <v>390</v>
      </c>
      <c r="C822" s="17" t="s">
        <v>3119</v>
      </c>
      <c r="D822" s="17" t="s">
        <v>5795</v>
      </c>
      <c r="E822" t="str">
        <f t="shared" si="12"/>
        <v>INSERT INTO `photos2`(`photoId`, `restId`, `url`, `type`) VALUES (821,390,'Skamania2.JPG','logo');</v>
      </c>
    </row>
    <row r="823" spans="1:5">
      <c r="A823" s="25">
        <v>822</v>
      </c>
      <c r="B823" s="25">
        <v>390</v>
      </c>
      <c r="C823" s="25" t="s">
        <v>3118</v>
      </c>
      <c r="D823" s="25" t="s">
        <v>5796</v>
      </c>
      <c r="E823" t="str">
        <f t="shared" si="12"/>
        <v>INSERT INTO `photos2`(`photoId`, `restId`, `url`, `type`) VALUES (822,390,'skamania-cascade1.jpg','banner');</v>
      </c>
    </row>
    <row r="824" spans="1:5" ht="12" customHeight="1">
      <c r="A824" s="25">
        <v>823</v>
      </c>
      <c r="B824" s="17">
        <v>391</v>
      </c>
      <c r="C824" s="17" t="s">
        <v>3119</v>
      </c>
      <c r="D824" s="17" t="s">
        <v>5795</v>
      </c>
      <c r="E824" t="str">
        <f t="shared" si="12"/>
        <v>INSERT INTO `photos2`(`photoId`, `restId`, `url`, `type`) VALUES (823,391,'Skamania2.JPG','logo');</v>
      </c>
    </row>
    <row r="825" spans="1:5">
      <c r="A825" s="25">
        <v>824</v>
      </c>
      <c r="B825" s="25">
        <v>391</v>
      </c>
      <c r="C825" s="25" t="s">
        <v>3123</v>
      </c>
      <c r="D825" s="25" t="s">
        <v>5796</v>
      </c>
      <c r="E825" t="str">
        <f t="shared" si="12"/>
        <v>INSERT INTO `photos2`(`photoId`, `restId`, `url`, `type`) VALUES (824,391,'skamania-river1.jpg','banner');</v>
      </c>
    </row>
    <row r="826" spans="1:5" ht="12" customHeight="1">
      <c r="A826" s="25">
        <v>825</v>
      </c>
      <c r="B826" s="17">
        <v>392</v>
      </c>
      <c r="C826" s="17" t="s">
        <v>3133</v>
      </c>
      <c r="D826" s="17" t="s">
        <v>5795</v>
      </c>
      <c r="E826" t="str">
        <f t="shared" si="12"/>
        <v>INSERT INTO `photos2`(`photoId`, `restId`, `url`, `type`) VALUES (825,392,'storie-street- grill2.jpg','logo');</v>
      </c>
    </row>
    <row r="827" spans="1:5">
      <c r="A827" s="25">
        <v>826</v>
      </c>
      <c r="B827" s="25">
        <v>392</v>
      </c>
      <c r="C827" s="25" t="s">
        <v>3132</v>
      </c>
      <c r="D827" s="25" t="s">
        <v>5796</v>
      </c>
      <c r="E827" t="str">
        <f t="shared" si="12"/>
        <v>INSERT INTO `photos2`(`photoId`, `restId`, `url`, `type`) VALUES (826,392,'storie-street-grill1.jpg','banner');</v>
      </c>
    </row>
    <row r="828" spans="1:5" ht="12" customHeight="1">
      <c r="A828" s="25">
        <v>827</v>
      </c>
      <c r="B828" s="17">
        <v>393</v>
      </c>
      <c r="C828" s="17" t="s">
        <v>3145</v>
      </c>
      <c r="D828" s="17" t="s">
        <v>5795</v>
      </c>
      <c r="E828" t="str">
        <f t="shared" si="12"/>
        <v>INSERT INTO `photos2`(`photoId`, `restId`, `url`, `type`) VALUES (827,393,'terroni2.jpg','logo');</v>
      </c>
    </row>
    <row r="829" spans="1:5">
      <c r="A829" s="25">
        <v>828</v>
      </c>
      <c r="B829" s="25">
        <v>393</v>
      </c>
      <c r="C829" s="25" t="s">
        <v>3144</v>
      </c>
      <c r="D829" s="25" t="s">
        <v>5796</v>
      </c>
      <c r="E829" t="str">
        <f t="shared" si="12"/>
        <v>INSERT INTO `photos2`(`photoId`, `restId`, `url`, `type`) VALUES (828,393,'Terroni-Adelaide1.jpg','banner');</v>
      </c>
    </row>
    <row r="830" spans="1:5" ht="12" customHeight="1">
      <c r="A830" s="25">
        <v>829</v>
      </c>
      <c r="B830" s="17">
        <v>394</v>
      </c>
      <c r="C830" s="17" t="s">
        <v>3145</v>
      </c>
      <c r="D830" s="17" t="s">
        <v>5795</v>
      </c>
      <c r="E830" t="str">
        <f t="shared" si="12"/>
        <v>INSERT INTO `photos2`(`photoId`, `restId`, `url`, `type`) VALUES (829,394,'terroni2.jpg','logo');</v>
      </c>
    </row>
    <row r="831" spans="1:5">
      <c r="A831" s="25">
        <v>830</v>
      </c>
      <c r="B831" s="25">
        <v>394</v>
      </c>
      <c r="C831" s="25" t="s">
        <v>3153</v>
      </c>
      <c r="D831" s="25" t="s">
        <v>5796</v>
      </c>
      <c r="E831" t="str">
        <f t="shared" si="12"/>
        <v>INSERT INTO `photos2`(`photoId`, `restId`, `url`, `type`) VALUES (830,394,'Terroni-queen1.jpg','banner');</v>
      </c>
    </row>
    <row r="832" spans="1:5" ht="12" customHeight="1">
      <c r="A832" s="25">
        <v>831</v>
      </c>
      <c r="B832" s="17">
        <v>395</v>
      </c>
      <c r="C832" s="17" t="s">
        <v>3145</v>
      </c>
      <c r="D832" s="17" t="s">
        <v>5795</v>
      </c>
      <c r="E832" t="str">
        <f t="shared" si="12"/>
        <v>INSERT INTO `photos2`(`photoId`, `restId`, `url`, `type`) VALUES (831,395,'terroni2.jpg','logo');</v>
      </c>
    </row>
    <row r="833" spans="1:5">
      <c r="A833" s="25">
        <v>832</v>
      </c>
      <c r="B833" s="25">
        <v>395</v>
      </c>
      <c r="C833" s="25" t="s">
        <v>3161</v>
      </c>
      <c r="D833" s="25" t="s">
        <v>5796</v>
      </c>
      <c r="E833" t="str">
        <f t="shared" si="12"/>
        <v>INSERT INTO `photos2`(`photoId`, `restId`, `url`, `type`) VALUES (832,395,'terroni-yunge1.gif','banner');</v>
      </c>
    </row>
    <row r="834" spans="1:5" ht="12" customHeight="1">
      <c r="A834" s="25">
        <v>833</v>
      </c>
      <c r="B834" s="17">
        <v>396</v>
      </c>
      <c r="C834" s="17" t="s">
        <v>3170</v>
      </c>
      <c r="D834" s="17" t="s">
        <v>5795</v>
      </c>
      <c r="E834" t="str">
        <f t="shared" si="12"/>
        <v>INSERT INTO `photos2`(`photoId`, `restId`, `url`, `type`) VALUES (833,396,'Osteria-Ciceri-e-Tria2.png','logo');</v>
      </c>
    </row>
    <row r="835" spans="1:5">
      <c r="A835" s="25">
        <v>834</v>
      </c>
      <c r="B835" s="25">
        <v>396</v>
      </c>
      <c r="C835" s="25" t="s">
        <v>3169</v>
      </c>
      <c r="D835" s="25" t="s">
        <v>5796</v>
      </c>
      <c r="E835" t="str">
        <f t="shared" ref="E835:E898" si="13">"INSERT INTO `photos2`(`photoId`, `restId`, `url`, `type`) VALUES (" &amp; A835 &amp; "," &amp; B835 &amp; "," &amp; CONCATENATE("'",C835,"'") &amp; "," &amp; CONCATENATE("'",D835,"'") &amp; ");"</f>
        <v>INSERT INTO `photos2`(`photoId`, `restId`, `url`, `type`) VALUES (834,396,'Osteria-Ciceri-e-Tria1.jpg','banner');</v>
      </c>
    </row>
    <row r="836" spans="1:5" ht="12" customHeight="1">
      <c r="A836" s="25">
        <v>835</v>
      </c>
      <c r="B836" s="17">
        <v>397</v>
      </c>
      <c r="C836" s="17" t="s">
        <v>3176</v>
      </c>
      <c r="D836" s="17" t="s">
        <v>5795</v>
      </c>
      <c r="E836" t="str">
        <f t="shared" si="13"/>
        <v>INSERT INTO `photos2`(`photoId`, `restId`, `url`, `type`) VALUES (835,397,'la-bettola2.jpg','logo');</v>
      </c>
    </row>
    <row r="837" spans="1:5">
      <c r="A837" s="25">
        <v>836</v>
      </c>
      <c r="B837" s="25">
        <v>397</v>
      </c>
      <c r="C837" s="25" t="s">
        <v>3175</v>
      </c>
      <c r="D837" s="25" t="s">
        <v>5796</v>
      </c>
      <c r="E837" t="str">
        <f t="shared" si="13"/>
        <v>INSERT INTO `photos2`(`photoId`, `restId`, `url`, `type`) VALUES (836,397,'la-bettola1.jpg','banner');</v>
      </c>
    </row>
    <row r="838" spans="1:5" ht="12" customHeight="1">
      <c r="A838" s="25">
        <v>837</v>
      </c>
      <c r="B838" s="17">
        <v>398</v>
      </c>
      <c r="C838" s="17" t="s">
        <v>3184</v>
      </c>
      <c r="D838" s="17" t="s">
        <v>5795</v>
      </c>
      <c r="E838" t="str">
        <f t="shared" si="13"/>
        <v>INSERT INTO `photos2`(`photoId`, `restId`, `url`, `type`) VALUES (837,398,'kings-highway2.jpg','logo');</v>
      </c>
    </row>
    <row r="839" spans="1:5">
      <c r="A839" s="25">
        <v>838</v>
      </c>
      <c r="B839" s="25">
        <v>398</v>
      </c>
      <c r="C839" s="25" t="s">
        <v>3183</v>
      </c>
      <c r="D839" s="25" t="s">
        <v>5796</v>
      </c>
      <c r="E839" t="str">
        <f t="shared" si="13"/>
        <v>INSERT INTO `photos2`(`photoId`, `restId`, `url`, `type`) VALUES (838,398,'kings-highway1.jpg','banner');</v>
      </c>
    </row>
    <row r="840" spans="1:5" ht="12" customHeight="1">
      <c r="A840" s="25">
        <v>839</v>
      </c>
      <c r="B840" s="17">
        <v>399</v>
      </c>
      <c r="C840" s="17" t="s">
        <v>3193</v>
      </c>
      <c r="D840" s="17" t="s">
        <v>5795</v>
      </c>
      <c r="E840" t="str">
        <f t="shared" si="13"/>
        <v>INSERT INTO `photos2`(`photoId`, `restId`, `url`, `type`) VALUES (839,399,'the-mercantile2.png','logo');</v>
      </c>
    </row>
    <row r="841" spans="1:5">
      <c r="A841" s="25">
        <v>840</v>
      </c>
      <c r="B841" s="25">
        <v>399</v>
      </c>
      <c r="C841" s="25" t="s">
        <v>3192</v>
      </c>
      <c r="D841" s="25" t="s">
        <v>5796</v>
      </c>
      <c r="E841" t="str">
        <f t="shared" si="13"/>
        <v>INSERT INTO `photos2`(`photoId`, `restId`, `url`, `type`) VALUES (840,399,'the-mercantile1.jpg','banner');</v>
      </c>
    </row>
    <row r="842" spans="1:5">
      <c r="A842" s="25">
        <v>841</v>
      </c>
      <c r="B842" s="25">
        <v>400</v>
      </c>
      <c r="C842" s="25" t="s">
        <v>3204</v>
      </c>
      <c r="D842" s="25" t="s">
        <v>5795</v>
      </c>
      <c r="E842" t="str">
        <f t="shared" si="13"/>
        <v>INSERT INTO `photos2`(`photoId`, `restId`, `url`, `type`) VALUES (841,400,'sur-resturant3.jpg','logo');</v>
      </c>
    </row>
    <row r="843" spans="1:5" ht="12" customHeight="1">
      <c r="A843" s="25">
        <v>842</v>
      </c>
      <c r="B843" s="17">
        <v>400</v>
      </c>
      <c r="C843" s="17" t="s">
        <v>3203</v>
      </c>
      <c r="D843" s="17" t="s">
        <v>5798</v>
      </c>
      <c r="E843" t="str">
        <f t="shared" si="13"/>
        <v>INSERT INTO `photos2`(`photoId`, `restId`, `url`, `type`) VALUES (842,400,'Sur-restaurant2.jpg','slider');</v>
      </c>
    </row>
    <row r="844" spans="1:5">
      <c r="A844" s="25">
        <v>843</v>
      </c>
      <c r="B844" s="25">
        <v>400</v>
      </c>
      <c r="C844" s="25" t="s">
        <v>3202</v>
      </c>
      <c r="D844" s="25" t="s">
        <v>5796</v>
      </c>
      <c r="E844" t="str">
        <f t="shared" si="13"/>
        <v>INSERT INTO `photos2`(`photoId`, `restId`, `url`, `type`) VALUES (843,400,'sur-restaurant1.jpg','banner');</v>
      </c>
    </row>
    <row r="845" spans="1:5" ht="12" customHeight="1">
      <c r="A845" s="25">
        <v>844</v>
      </c>
      <c r="B845" s="17">
        <v>401</v>
      </c>
      <c r="C845" s="17" t="s">
        <v>3212</v>
      </c>
      <c r="D845" s="17" t="s">
        <v>5795</v>
      </c>
      <c r="E845" t="str">
        <f t="shared" si="13"/>
        <v>INSERT INTO `photos2`(`photoId`, `restId`, `url`, `type`) VALUES (844,401,'Plancha-taco2.jpg','logo');</v>
      </c>
    </row>
    <row r="846" spans="1:5">
      <c r="A846" s="25">
        <v>845</v>
      </c>
      <c r="B846" s="25">
        <v>401</v>
      </c>
      <c r="C846" s="25" t="s">
        <v>3211</v>
      </c>
      <c r="D846" s="25" t="s">
        <v>5796</v>
      </c>
      <c r="E846" t="str">
        <f t="shared" si="13"/>
        <v>INSERT INTO `photos2`(`photoId`, `restId`, `url`, `type`) VALUES (845,401,'planca-taco1.jpg','banner');</v>
      </c>
    </row>
    <row r="847" spans="1:5" ht="12" customHeight="1">
      <c r="A847" s="25">
        <v>846</v>
      </c>
      <c r="B847" s="17">
        <v>402</v>
      </c>
      <c r="C847" s="17" t="s">
        <v>3220</v>
      </c>
      <c r="D847" s="17" t="s">
        <v>5795</v>
      </c>
      <c r="E847" t="str">
        <f t="shared" si="13"/>
        <v>INSERT INTO `photos2`(`photoId`, `restId`, `url`, `type`) VALUES (846,402,'Mondo-taco2.png','logo');</v>
      </c>
    </row>
    <row r="848" spans="1:5">
      <c r="A848" s="25">
        <v>847</v>
      </c>
      <c r="B848" s="25">
        <v>402</v>
      </c>
      <c r="C848" s="25" t="s">
        <v>3219</v>
      </c>
      <c r="D848" s="25" t="s">
        <v>5796</v>
      </c>
      <c r="E848" t="str">
        <f t="shared" si="13"/>
        <v>INSERT INTO `photos2`(`photoId`, `restId`, `url`, `type`) VALUES (847,402,'mondo-taco1.JPG','banner');</v>
      </c>
    </row>
    <row r="849" spans="1:5" ht="12" customHeight="1">
      <c r="A849" s="25">
        <v>848</v>
      </c>
      <c r="B849" s="17">
        <v>403</v>
      </c>
      <c r="C849" s="17" t="s">
        <v>3228</v>
      </c>
      <c r="D849" s="17" t="s">
        <v>5795</v>
      </c>
      <c r="E849" t="str">
        <f t="shared" si="13"/>
        <v>INSERT INTO `photos2`(`photoId`, `restId`, `url`, `type`) VALUES (848,403,'mediterreano2.jpg','logo');</v>
      </c>
    </row>
    <row r="850" spans="1:5">
      <c r="A850" s="25">
        <v>849</v>
      </c>
      <c r="B850" s="25">
        <v>403</v>
      </c>
      <c r="C850" s="25" t="s">
        <v>3227</v>
      </c>
      <c r="D850" s="25" t="s">
        <v>5796</v>
      </c>
      <c r="E850" t="str">
        <f t="shared" si="13"/>
        <v>INSERT INTO `photos2`(`photoId`, `restId`, `url`, `type`) VALUES (849,403,'mediterrano1.jpg','banner');</v>
      </c>
    </row>
    <row r="851" spans="1:5">
      <c r="A851" s="25">
        <v>850</v>
      </c>
      <c r="B851" s="25">
        <v>404</v>
      </c>
      <c r="C851" s="25" t="s">
        <v>3238</v>
      </c>
      <c r="D851" s="25" t="s">
        <v>5795</v>
      </c>
      <c r="E851" t="str">
        <f t="shared" si="13"/>
        <v>INSERT INTO `photos2`(`photoId`, `restId`, `url`, `type`) VALUES (850,404,'stonehaus3.png','logo');</v>
      </c>
    </row>
    <row r="852" spans="1:5" ht="12" customHeight="1">
      <c r="A852" s="25">
        <v>851</v>
      </c>
      <c r="B852" s="17">
        <v>404</v>
      </c>
      <c r="C852" s="17" t="s">
        <v>3237</v>
      </c>
      <c r="D852" s="17" t="s">
        <v>5798</v>
      </c>
      <c r="E852" t="str">
        <f t="shared" si="13"/>
        <v>INSERT INTO `photos2`(`photoId`, `restId`, `url`, `type`) VALUES (851,404,'stonehaus2.jpg','slider');</v>
      </c>
    </row>
    <row r="853" spans="1:5">
      <c r="A853" s="25">
        <v>852</v>
      </c>
      <c r="B853" s="25">
        <v>404</v>
      </c>
      <c r="C853" s="25" t="s">
        <v>3236</v>
      </c>
      <c r="D853" s="25" t="s">
        <v>5796</v>
      </c>
      <c r="E853" t="str">
        <f t="shared" si="13"/>
        <v>INSERT INTO `photos2`(`photoId`, `restId`, `url`, `type`) VALUES (852,404,'stonehaus1.jpg','banner');</v>
      </c>
    </row>
    <row r="854" spans="1:5" ht="12" customHeight="1">
      <c r="A854" s="25">
        <v>853</v>
      </c>
      <c r="B854" s="17">
        <v>405</v>
      </c>
      <c r="C854" s="17" t="s">
        <v>3246</v>
      </c>
      <c r="D854" s="17" t="s">
        <v>5795</v>
      </c>
      <c r="E854" t="str">
        <f t="shared" si="13"/>
        <v>INSERT INTO `photos2`(`photoId`, `restId`, `url`, `type`) VALUES (853,405,'Bogies2.jpg','logo');</v>
      </c>
    </row>
    <row r="855" spans="1:5">
      <c r="A855" s="25">
        <v>854</v>
      </c>
      <c r="B855" s="25">
        <v>405</v>
      </c>
      <c r="C855" s="25" t="s">
        <v>3245</v>
      </c>
      <c r="D855" s="25" t="s">
        <v>5796</v>
      </c>
      <c r="E855" t="str">
        <f t="shared" si="13"/>
        <v>INSERT INTO `photos2`(`photoId`, `restId`, `url`, `type`) VALUES (854,405,'bogies1.jpg','banner');</v>
      </c>
    </row>
    <row r="856" spans="1:5">
      <c r="A856" s="25">
        <v>855</v>
      </c>
      <c r="B856" s="25">
        <v>406</v>
      </c>
      <c r="C856" s="25" t="s">
        <v>3255</v>
      </c>
      <c r="D856" s="25" t="s">
        <v>5795</v>
      </c>
      <c r="E856" t="str">
        <f t="shared" si="13"/>
        <v>INSERT INTO `photos2`(`photoId`, `restId`, `url`, `type`) VALUES (855,406,'R+D-Kitchen3.jpg','logo');</v>
      </c>
    </row>
    <row r="857" spans="1:5" ht="12" customHeight="1">
      <c r="A857" s="25">
        <v>856</v>
      </c>
      <c r="B857" s="17">
        <v>406</v>
      </c>
      <c r="C857" s="17" t="s">
        <v>3254</v>
      </c>
      <c r="D857" s="17" t="s">
        <v>5798</v>
      </c>
      <c r="E857" t="str">
        <f t="shared" si="13"/>
        <v>INSERT INTO `photos2`(`photoId`, `restId`, `url`, `type`) VALUES (856,406,'R+D-kitchenmntn2.jpg','slider');</v>
      </c>
    </row>
    <row r="858" spans="1:5">
      <c r="A858" s="25">
        <v>857</v>
      </c>
      <c r="B858" s="25">
        <v>406</v>
      </c>
      <c r="C858" s="25" t="s">
        <v>3253</v>
      </c>
      <c r="D858" s="25" t="s">
        <v>5796</v>
      </c>
      <c r="E858" t="str">
        <f t="shared" si="13"/>
        <v>INSERT INTO `photos2`(`photoId`, `restId`, `url`, `type`) VALUES (857,406,'R+D-Kitchen1.jpg','banner');</v>
      </c>
    </row>
    <row r="859" spans="1:5" ht="12" customHeight="1">
      <c r="A859" s="25">
        <v>858</v>
      </c>
      <c r="B859" s="17">
        <v>407</v>
      </c>
      <c r="C859" s="17" t="s">
        <v>3255</v>
      </c>
      <c r="D859" s="17" t="s">
        <v>5795</v>
      </c>
      <c r="E859" t="str">
        <f t="shared" si="13"/>
        <v>INSERT INTO `photos2`(`photoId`, `restId`, `url`, `type`) VALUES (858,407,'R+D-Kitchen3.jpg','logo');</v>
      </c>
    </row>
    <row r="860" spans="1:5">
      <c r="A860" s="25">
        <v>859</v>
      </c>
      <c r="B860" s="25">
        <v>407</v>
      </c>
      <c r="C860" s="25" t="s">
        <v>3260</v>
      </c>
      <c r="D860" s="25" t="s">
        <v>5796</v>
      </c>
      <c r="E860" t="str">
        <f t="shared" si="13"/>
        <v>INSERT INTO `photos2`(`photoId`, `restId`, `url`, `type`) VALUES (859,407,'r+d-kitchentx1.jpg','banner');</v>
      </c>
    </row>
    <row r="861" spans="1:5" ht="12" customHeight="1">
      <c r="A861" s="25">
        <v>860</v>
      </c>
      <c r="B861" s="17">
        <v>408</v>
      </c>
      <c r="C861" s="17" t="s">
        <v>3255</v>
      </c>
      <c r="D861" s="17" t="s">
        <v>5795</v>
      </c>
      <c r="E861" t="str">
        <f t="shared" si="13"/>
        <v>INSERT INTO `photos2`(`photoId`, `restId`, `url`, `type`) VALUES (860,408,'R+D-Kitchen3.jpg','logo');</v>
      </c>
    </row>
    <row r="862" spans="1:5">
      <c r="A862" s="25">
        <v>861</v>
      </c>
      <c r="B862" s="25">
        <v>408</v>
      </c>
      <c r="C862" s="25" t="s">
        <v>3254</v>
      </c>
      <c r="D862" s="25" t="s">
        <v>5796</v>
      </c>
      <c r="E862" t="str">
        <f t="shared" si="13"/>
        <v>INSERT INTO `photos2`(`photoId`, `restId`, `url`, `type`) VALUES (861,408,'R+D-kitchenmntn2.jpg','banner');</v>
      </c>
    </row>
    <row r="863" spans="1:5" ht="12" customHeight="1">
      <c r="A863" s="25">
        <v>862</v>
      </c>
      <c r="B863" s="17">
        <v>409</v>
      </c>
      <c r="C863" s="17" t="s">
        <v>3274</v>
      </c>
      <c r="D863" s="17" t="s">
        <v>5795</v>
      </c>
      <c r="E863" t="str">
        <f t="shared" si="13"/>
        <v>INSERT INTO `photos2`(`photoId`, `restId`, `url`, `type`) VALUES (862,409,'the-matador-cantina2.jpg','logo');</v>
      </c>
    </row>
    <row r="864" spans="1:5">
      <c r="A864" s="25">
        <v>863</v>
      </c>
      <c r="B864" s="25">
        <v>409</v>
      </c>
      <c r="C864" s="25" t="s">
        <v>3273</v>
      </c>
      <c r="D864" s="25" t="s">
        <v>5796</v>
      </c>
      <c r="E864" t="str">
        <f t="shared" si="13"/>
        <v>INSERT INTO `photos2`(`photoId`, `restId`, `url`, `type`) VALUES (863,409,'the-matador-cantina1.jpg','banner');</v>
      </c>
    </row>
    <row r="865" spans="1:5" ht="12" customHeight="1">
      <c r="A865" s="25">
        <v>864</v>
      </c>
      <c r="B865" s="17">
        <v>410</v>
      </c>
      <c r="C865" s="17" t="s">
        <v>3283</v>
      </c>
      <c r="D865" s="17" t="s">
        <v>5795</v>
      </c>
      <c r="E865" t="str">
        <f t="shared" si="13"/>
        <v>INSERT INTO `photos2`(`photoId`, `restId`, `url`, `type`) VALUES (864,410,'currywurst2.jpg','logo');</v>
      </c>
    </row>
    <row r="866" spans="1:5">
      <c r="A866" s="25">
        <v>865</v>
      </c>
      <c r="B866" s="25">
        <v>410</v>
      </c>
      <c r="C866" s="25" t="s">
        <v>3282</v>
      </c>
      <c r="D866" s="25" t="s">
        <v>5796</v>
      </c>
      <c r="E866" t="str">
        <f t="shared" si="13"/>
        <v>INSERT INTO `photos2`(`photoId`, `restId`, `url`, `type`) VALUES (865,410,'currywurst1.jpg','banner');</v>
      </c>
    </row>
    <row r="867" spans="1:5" ht="12" customHeight="1">
      <c r="A867" s="25">
        <v>866</v>
      </c>
      <c r="B867" s="17">
        <v>411</v>
      </c>
      <c r="C867" s="17" t="s">
        <v>3292</v>
      </c>
      <c r="D867" s="17" t="s">
        <v>5795</v>
      </c>
      <c r="E867" t="str">
        <f t="shared" si="13"/>
        <v>INSERT INTO `photos2`(`photoId`, `restId`, `url`, `type`) VALUES (866,411,'alessio-bistro2.jpg','logo');</v>
      </c>
    </row>
    <row r="868" spans="1:5">
      <c r="A868" s="25">
        <v>867</v>
      </c>
      <c r="B868" s="25">
        <v>411</v>
      </c>
      <c r="C868" s="25" t="s">
        <v>3291</v>
      </c>
      <c r="D868" s="25" t="s">
        <v>5796</v>
      </c>
      <c r="E868" t="str">
        <f t="shared" si="13"/>
        <v>INSERT INTO `photos2`(`photoId`, `restId`, `url`, `type`) VALUES (867,411,'alessio-bistro1.jpg','banner');</v>
      </c>
    </row>
    <row r="869" spans="1:5" ht="12" customHeight="1">
      <c r="A869" s="25">
        <v>868</v>
      </c>
      <c r="B869" s="17">
        <v>412</v>
      </c>
      <c r="C869" s="17" t="s">
        <v>3303</v>
      </c>
      <c r="D869" s="17" t="s">
        <v>5795</v>
      </c>
      <c r="E869" t="str">
        <f t="shared" si="13"/>
        <v>INSERT INTO `photos2`(`photoId`, `restId`, `url`, `type`) VALUES (868,412,'candle-792.jpg','logo');</v>
      </c>
    </row>
    <row r="870" spans="1:5">
      <c r="A870" s="25">
        <v>869</v>
      </c>
      <c r="B870" s="25">
        <v>412</v>
      </c>
      <c r="C870" s="25" t="s">
        <v>3302</v>
      </c>
      <c r="D870" s="25" t="s">
        <v>5796</v>
      </c>
      <c r="E870" t="str">
        <f t="shared" si="13"/>
        <v>INSERT INTO `photos2`(`photoId`, `restId`, `url`, `type`) VALUES (869,412,'candle-791.jpg','banner');</v>
      </c>
    </row>
    <row r="871" spans="1:5" ht="12" customHeight="1">
      <c r="A871" s="25">
        <v>870</v>
      </c>
      <c r="B871" s="17">
        <v>413</v>
      </c>
      <c r="C871" s="17" t="s">
        <v>3311</v>
      </c>
      <c r="D871" s="17" t="s">
        <v>5795</v>
      </c>
      <c r="E871" t="str">
        <f t="shared" si="13"/>
        <v>INSERT INTO `photos2`(`photoId`, `restId`, `url`, `type`) VALUES (870,413,'bon-vivant2.jpeg','logo');</v>
      </c>
    </row>
    <row r="872" spans="1:5">
      <c r="A872" s="25">
        <v>871</v>
      </c>
      <c r="B872" s="25">
        <v>413</v>
      </c>
      <c r="C872" s="25" t="s">
        <v>3310</v>
      </c>
      <c r="D872" s="25" t="s">
        <v>5796</v>
      </c>
      <c r="E872" t="str">
        <f t="shared" si="13"/>
        <v>INSERT INTO `photos2`(`photoId`, `restId`, `url`, `type`) VALUES (871,413,'bon-vivant1.jpg','banner');</v>
      </c>
    </row>
    <row r="873" spans="1:5">
      <c r="A873" s="25">
        <v>872</v>
      </c>
      <c r="B873" s="25">
        <v>414</v>
      </c>
      <c r="C873" s="25" t="s">
        <v>3321</v>
      </c>
      <c r="D873" s="25" t="s">
        <v>5795</v>
      </c>
      <c r="E873" t="str">
        <f t="shared" si="13"/>
        <v>INSERT INTO `photos2`(`photoId`, `restId`, `url`, `type`) VALUES (872,414,'drunken-noodle1.jpg','logo');</v>
      </c>
    </row>
    <row r="874" spans="1:5">
      <c r="A874" s="25">
        <v>873</v>
      </c>
      <c r="B874" s="25">
        <v>415</v>
      </c>
      <c r="C874" s="25" t="s">
        <v>3330</v>
      </c>
      <c r="D874" s="25" t="s">
        <v>5795</v>
      </c>
      <c r="E874" t="str">
        <f t="shared" si="13"/>
        <v>INSERT INTO `photos2`(`photoId`, `restId`, `url`, `type`) VALUES (873,415,'stonefire1.png','logo');</v>
      </c>
    </row>
    <row r="875" spans="1:5">
      <c r="A875" s="25">
        <v>874</v>
      </c>
      <c r="B875" s="25">
        <v>416</v>
      </c>
      <c r="C875" s="25" t="s">
        <v>3330</v>
      </c>
      <c r="D875" s="25" t="s">
        <v>5795</v>
      </c>
      <c r="E875" t="str">
        <f t="shared" si="13"/>
        <v>INSERT INTO `photos2`(`photoId`, `restId`, `url`, `type`) VALUES (874,416,'stonefire1.png','logo');</v>
      </c>
    </row>
    <row r="876" spans="1:5" ht="12" customHeight="1">
      <c r="A876" s="25">
        <v>875</v>
      </c>
      <c r="B876" s="17">
        <v>417</v>
      </c>
      <c r="C876" s="17" t="s">
        <v>3341</v>
      </c>
      <c r="D876" s="17" t="s">
        <v>5795</v>
      </c>
      <c r="E876" t="str">
        <f t="shared" si="13"/>
        <v>INSERT INTO `photos2`(`photoId`, `restId`, `url`, `type`) VALUES (875,417,'guisado-tacos-boyle2.jpg','logo');</v>
      </c>
    </row>
    <row r="877" spans="1:5">
      <c r="A877" s="25">
        <v>876</v>
      </c>
      <c r="B877" s="25">
        <v>417</v>
      </c>
      <c r="C877" s="25" t="s">
        <v>3340</v>
      </c>
      <c r="D877" s="25" t="s">
        <v>5796</v>
      </c>
      <c r="E877" t="str">
        <f t="shared" si="13"/>
        <v>INSERT INTO `photos2`(`photoId`, `restId`, `url`, `type`) VALUES (876,417,'guisado-tacos1.jpg','banner');</v>
      </c>
    </row>
    <row r="878" spans="1:5" ht="12" customHeight="1">
      <c r="A878" s="25">
        <v>877</v>
      </c>
      <c r="B878" s="17">
        <v>418</v>
      </c>
      <c r="C878" s="17" t="s">
        <v>3346</v>
      </c>
      <c r="D878" s="17" t="s">
        <v>5795</v>
      </c>
      <c r="E878" t="str">
        <f t="shared" si="13"/>
        <v>INSERT INTO `photos2`(`photoId`, `restId`, `url`, `type`) VALUES (877,418,'Guisados-tacos-echo2.jpg','logo');</v>
      </c>
    </row>
    <row r="879" spans="1:5">
      <c r="A879" s="25">
        <v>878</v>
      </c>
      <c r="B879" s="25">
        <v>418</v>
      </c>
      <c r="C879" s="25" t="s">
        <v>3340</v>
      </c>
      <c r="D879" s="25" t="s">
        <v>5796</v>
      </c>
      <c r="E879" t="str">
        <f t="shared" si="13"/>
        <v>INSERT INTO `photos2`(`photoId`, `restId`, `url`, `type`) VALUES (878,418,'guisado-tacos1.jpg','banner');</v>
      </c>
    </row>
    <row r="880" spans="1:5" ht="12" customHeight="1">
      <c r="A880" s="25">
        <v>879</v>
      </c>
      <c r="B880" s="17">
        <v>419</v>
      </c>
      <c r="C880" s="17" t="s">
        <v>3354</v>
      </c>
      <c r="D880" s="17" t="s">
        <v>5795</v>
      </c>
      <c r="E880" t="str">
        <f t="shared" si="13"/>
        <v>INSERT INTO `photos2`(`photoId`, `restId`, `url`, `type`) VALUES (879,419,'muddy-leek2.jpg','logo');</v>
      </c>
    </row>
    <row r="881" spans="1:5">
      <c r="A881" s="25">
        <v>880</v>
      </c>
      <c r="B881" s="25">
        <v>419</v>
      </c>
      <c r="C881" s="25" t="s">
        <v>3353</v>
      </c>
      <c r="D881" s="25" t="s">
        <v>5796</v>
      </c>
      <c r="E881" t="str">
        <f t="shared" si="13"/>
        <v>INSERT INTO `photos2`(`photoId`, `restId`, `url`, `type`) VALUES (880,419,'muddy-leek1.jpg','banner');</v>
      </c>
    </row>
    <row r="882" spans="1:5" ht="12" customHeight="1">
      <c r="A882" s="25">
        <v>881</v>
      </c>
      <c r="B882" s="17">
        <v>420</v>
      </c>
      <c r="C882" s="17" t="s">
        <v>3362</v>
      </c>
      <c r="D882" s="17" t="s">
        <v>5795</v>
      </c>
      <c r="E882" t="str">
        <f t="shared" si="13"/>
        <v>INSERT INTO `photos2`(`photoId`, `restId`, `url`, `type`) VALUES (881,420,'berlin-curryworst2.png','logo');</v>
      </c>
    </row>
    <row r="883" spans="1:5">
      <c r="A883" s="25">
        <v>882</v>
      </c>
      <c r="B883" s="25">
        <v>420</v>
      </c>
      <c r="C883" s="25" t="s">
        <v>3361</v>
      </c>
      <c r="D883" s="25" t="s">
        <v>5796</v>
      </c>
      <c r="E883" t="str">
        <f t="shared" si="13"/>
        <v>INSERT INTO `photos2`(`photoId`, `restId`, `url`, `type`) VALUES (882,420,'berlin-curryworst1.jpg','banner');</v>
      </c>
    </row>
    <row r="884" spans="1:5" ht="12" customHeight="1">
      <c r="A884" s="25">
        <v>883</v>
      </c>
      <c r="B884" s="17">
        <v>421</v>
      </c>
      <c r="C884" s="17" t="s">
        <v>3362</v>
      </c>
      <c r="D884" s="17" t="s">
        <v>5795</v>
      </c>
      <c r="E884" t="str">
        <f t="shared" si="13"/>
        <v>INSERT INTO `photos2`(`photoId`, `restId`, `url`, `type`) VALUES (883,421,'berlin-curryworst2.png','logo');</v>
      </c>
    </row>
    <row r="885" spans="1:5">
      <c r="A885" s="25">
        <v>884</v>
      </c>
      <c r="B885" s="25">
        <v>421</v>
      </c>
      <c r="C885" s="25" t="s">
        <v>3361</v>
      </c>
      <c r="D885" s="25" t="s">
        <v>5796</v>
      </c>
      <c r="E885" t="str">
        <f t="shared" si="13"/>
        <v>INSERT INTO `photos2`(`photoId`, `restId`, `url`, `type`) VALUES (884,421,'berlin-curryworst1.jpg','banner');</v>
      </c>
    </row>
    <row r="886" spans="1:5" ht="12" customHeight="1">
      <c r="A886" s="25">
        <v>885</v>
      </c>
      <c r="B886" s="17">
        <v>422</v>
      </c>
      <c r="C886" s="17" t="s">
        <v>3374</v>
      </c>
      <c r="D886" s="17" t="s">
        <v>5795</v>
      </c>
      <c r="E886" t="str">
        <f t="shared" si="13"/>
        <v>INSERT INTO `photos2`(`photoId`, `restId`, `url`, `type`) VALUES (885,422,'Barnyard-Venice2.png','logo');</v>
      </c>
    </row>
    <row r="887" spans="1:5">
      <c r="A887" s="25">
        <v>886</v>
      </c>
      <c r="B887" s="25">
        <v>422</v>
      </c>
      <c r="C887" s="25" t="s">
        <v>3373</v>
      </c>
      <c r="D887" s="25" t="s">
        <v>5796</v>
      </c>
      <c r="E887" t="str">
        <f t="shared" si="13"/>
        <v>INSERT INTO `photos2`(`photoId`, `restId`, `url`, `type`) VALUES (886,422,'barnyard-Venice1.jpg','banner');</v>
      </c>
    </row>
    <row r="888" spans="1:5" ht="12" customHeight="1">
      <c r="A888" s="25">
        <v>887</v>
      </c>
      <c r="B888" s="17">
        <v>423</v>
      </c>
      <c r="C888" s="17" t="s">
        <v>3382</v>
      </c>
      <c r="D888" s="17" t="s">
        <v>5795</v>
      </c>
      <c r="E888" t="str">
        <f t="shared" si="13"/>
        <v>INSERT INTO `photos2`(`photoId`, `restId`, `url`, `type`) VALUES (887,423,'kate-mantalini2.jpg','logo');</v>
      </c>
    </row>
    <row r="889" spans="1:5">
      <c r="A889" s="25">
        <v>888</v>
      </c>
      <c r="B889" s="25">
        <v>423</v>
      </c>
      <c r="C889" s="25" t="s">
        <v>3381</v>
      </c>
      <c r="D889" s="25" t="s">
        <v>5796</v>
      </c>
      <c r="E889" t="str">
        <f t="shared" si="13"/>
        <v>INSERT INTO `photos2`(`photoId`, `restId`, `url`, `type`) VALUES (888,423,'kate-mantilinibh1.jpg','banner');</v>
      </c>
    </row>
    <row r="890" spans="1:5" ht="12" customHeight="1">
      <c r="A890" s="25">
        <v>889</v>
      </c>
      <c r="B890" s="17">
        <v>424</v>
      </c>
      <c r="C890" s="17" t="s">
        <v>3382</v>
      </c>
      <c r="D890" s="17" t="s">
        <v>5795</v>
      </c>
      <c r="E890" t="str">
        <f t="shared" si="13"/>
        <v>INSERT INTO `photos2`(`photoId`, `restId`, `url`, `type`) VALUES (889,424,'kate-mantalini2.jpg','logo');</v>
      </c>
    </row>
    <row r="891" spans="1:5">
      <c r="A891" s="25">
        <v>890</v>
      </c>
      <c r="B891" s="25">
        <v>424</v>
      </c>
      <c r="C891" s="25" t="s">
        <v>3387</v>
      </c>
      <c r="D891" s="25" t="s">
        <v>5796</v>
      </c>
      <c r="E891" t="str">
        <f t="shared" si="13"/>
        <v>INSERT INTO `photos2`(`photoId`, `restId`, `url`, `type`) VALUES (890,424,'kate-mantaliniwh1.jpg','banner');</v>
      </c>
    </row>
    <row r="892" spans="1:5" ht="12" customHeight="1">
      <c r="A892" s="25">
        <v>891</v>
      </c>
      <c r="B892" s="17">
        <v>425</v>
      </c>
      <c r="C892" s="17" t="s">
        <v>3395</v>
      </c>
      <c r="D892" s="17" t="s">
        <v>5795</v>
      </c>
      <c r="E892" t="str">
        <f t="shared" si="13"/>
        <v>INSERT INTO `photos2`(`photoId`, `restId`, `url`, `type`) VALUES (891,425,'kung-pao2.jpg','logo');</v>
      </c>
    </row>
    <row r="893" spans="1:5">
      <c r="A893" s="25">
        <v>892</v>
      </c>
      <c r="B893" s="25">
        <v>425</v>
      </c>
      <c r="C893" s="25" t="s">
        <v>3394</v>
      </c>
      <c r="D893" s="25" t="s">
        <v>5796</v>
      </c>
      <c r="E893" t="str">
        <f t="shared" si="13"/>
        <v>INSERT INTO `photos2`(`photoId`, `restId`, `url`, `type`) VALUES (892,425,'kung-poa1.jpg','banner');</v>
      </c>
    </row>
    <row r="894" spans="1:5">
      <c r="A894" s="25">
        <v>893</v>
      </c>
      <c r="B894" s="25">
        <v>426</v>
      </c>
      <c r="C894" s="25" t="s">
        <v>3330</v>
      </c>
      <c r="D894" s="25" t="s">
        <v>5795</v>
      </c>
      <c r="E894" t="str">
        <f t="shared" si="13"/>
        <v>INSERT INTO `photos2`(`photoId`, `restId`, `url`, `type`) VALUES (893,426,'stonefire1.png','logo');</v>
      </c>
    </row>
    <row r="895" spans="1:5">
      <c r="A895" s="25">
        <v>894</v>
      </c>
      <c r="B895" s="25">
        <v>427</v>
      </c>
      <c r="C895" s="25" t="s">
        <v>3330</v>
      </c>
      <c r="D895" s="25" t="s">
        <v>5795</v>
      </c>
      <c r="E895" t="str">
        <f t="shared" si="13"/>
        <v>INSERT INTO `photos2`(`photoId`, `restId`, `url`, `type`) VALUES (894,427,'stonefire1.png','logo');</v>
      </c>
    </row>
    <row r="896" spans="1:5">
      <c r="A896" s="25">
        <v>895</v>
      </c>
      <c r="B896" s="25">
        <v>428</v>
      </c>
      <c r="C896" s="25" t="s">
        <v>3330</v>
      </c>
      <c r="D896" s="25" t="s">
        <v>5795</v>
      </c>
      <c r="E896" t="str">
        <f t="shared" si="13"/>
        <v>INSERT INTO `photos2`(`photoId`, `restId`, `url`, `type`) VALUES (895,428,'stonefire1.png','logo');</v>
      </c>
    </row>
    <row r="897" spans="1:5">
      <c r="A897" s="25">
        <v>896</v>
      </c>
      <c r="B897" s="25">
        <v>429</v>
      </c>
      <c r="C897" s="25" t="s">
        <v>3330</v>
      </c>
      <c r="D897" s="25" t="s">
        <v>5795</v>
      </c>
      <c r="E897" t="str">
        <f t="shared" si="13"/>
        <v>INSERT INTO `photos2`(`photoId`, `restId`, `url`, `type`) VALUES (896,429,'stonefire1.png','logo');</v>
      </c>
    </row>
    <row r="898" spans="1:5">
      <c r="A898" s="25">
        <v>897</v>
      </c>
      <c r="B898" s="25">
        <v>430</v>
      </c>
      <c r="C898" s="25" t="s">
        <v>3330</v>
      </c>
      <c r="D898" s="25" t="s">
        <v>5795</v>
      </c>
      <c r="E898" t="str">
        <f t="shared" si="13"/>
        <v>INSERT INTO `photos2`(`photoId`, `restId`, `url`, `type`) VALUES (897,430,'stonefire1.png','logo');</v>
      </c>
    </row>
    <row r="899" spans="1:5" ht="12" customHeight="1">
      <c r="A899" s="25">
        <v>898</v>
      </c>
      <c r="B899" s="17">
        <v>431</v>
      </c>
      <c r="C899" s="17" t="s">
        <v>3419</v>
      </c>
      <c r="D899" s="17" t="s">
        <v>5795</v>
      </c>
      <c r="E899" t="str">
        <f t="shared" ref="E899:E953" si="14">"INSERT INTO `photos2`(`photoId`, `restId`, `url`, `type`) VALUES (" &amp; A899 &amp; "," &amp; B899 &amp; "," &amp; CONCATENATE("'",C899,"'") &amp; "," &amp; CONCATENATE("'",D899,"'") &amp; ");"</f>
        <v>INSERT INTO `photos2`(`photoId`, `restId`, `url`, `type`) VALUES (898,431,'feed2.jpeg','logo');</v>
      </c>
    </row>
    <row r="900" spans="1:5">
      <c r="A900" s="25">
        <v>899</v>
      </c>
      <c r="B900" s="25">
        <v>431</v>
      </c>
      <c r="C900" s="25" t="s">
        <v>3418</v>
      </c>
      <c r="D900" s="25" t="s">
        <v>5796</v>
      </c>
      <c r="E900" t="str">
        <f t="shared" si="14"/>
        <v>INSERT INTO `photos2`(`photoId`, `restId`, `url`, `type`) VALUES (899,431,'FEED1.jpg','banner');</v>
      </c>
    </row>
    <row r="901" spans="1:5" ht="12" customHeight="1">
      <c r="A901" s="25">
        <v>900</v>
      </c>
      <c r="B901" s="17">
        <v>432</v>
      </c>
      <c r="C901" s="17" t="s">
        <v>3427</v>
      </c>
      <c r="D901" s="17" t="s">
        <v>5795</v>
      </c>
      <c r="E901" t="str">
        <f t="shared" si="14"/>
        <v>INSERT INTO `photos2`(`photoId`, `restId`, `url`, `type`) VALUES (900,432,'DOMA2.jpeg','logo');</v>
      </c>
    </row>
    <row r="902" spans="1:5">
      <c r="A902" s="25">
        <v>901</v>
      </c>
      <c r="B902" s="25">
        <v>432</v>
      </c>
      <c r="C902" s="25" t="s">
        <v>3426</v>
      </c>
      <c r="D902" s="25" t="s">
        <v>5796</v>
      </c>
      <c r="E902" t="str">
        <f t="shared" si="14"/>
        <v>INSERT INTO `photos2`(`photoId`, `restId`, `url`, `type`) VALUES (901,432,'DOMA1.jpg','banner');</v>
      </c>
    </row>
    <row r="903" spans="1:5" ht="12" customHeight="1">
      <c r="A903" s="25">
        <v>902</v>
      </c>
      <c r="B903" s="17">
        <v>433</v>
      </c>
      <c r="C903" s="17" t="s">
        <v>3436</v>
      </c>
      <c r="D903" s="17" t="s">
        <v>5795</v>
      </c>
      <c r="E903" t="str">
        <f t="shared" si="14"/>
        <v>INSERT INTO `photos2`(`photoId`, `restId`, `url`, `type`) VALUES (902,433,'uncommon-ground2.jpg','logo');</v>
      </c>
    </row>
    <row r="904" spans="1:5">
      <c r="A904" s="25">
        <v>903</v>
      </c>
      <c r="B904" s="25">
        <v>433</v>
      </c>
      <c r="C904" s="25" t="s">
        <v>3435</v>
      </c>
      <c r="D904" s="25" t="s">
        <v>5796</v>
      </c>
      <c r="E904" t="str">
        <f t="shared" si="14"/>
        <v>INSERT INTO `photos2`(`photoId`, `restId`, `url`, `type`) VALUES (903,433,'uncommon-ground-clark1.jpg','banner');</v>
      </c>
    </row>
    <row r="905" spans="1:5" ht="12" customHeight="1">
      <c r="A905" s="25">
        <v>904</v>
      </c>
      <c r="B905" s="17">
        <v>434</v>
      </c>
      <c r="C905" s="17" t="s">
        <v>3436</v>
      </c>
      <c r="D905" s="17" t="s">
        <v>5795</v>
      </c>
      <c r="E905" t="str">
        <f t="shared" si="14"/>
        <v>INSERT INTO `photos2`(`photoId`, `restId`, `url`, `type`) VALUES (904,434,'uncommon-ground2.jpg','logo');</v>
      </c>
    </row>
    <row r="906" spans="1:5">
      <c r="A906" s="25">
        <v>905</v>
      </c>
      <c r="B906" s="25">
        <v>434</v>
      </c>
      <c r="C906" s="25" t="s">
        <v>3442</v>
      </c>
      <c r="D906" s="25" t="s">
        <v>5796</v>
      </c>
      <c r="E906" t="str">
        <f t="shared" si="14"/>
        <v>INSERT INTO `photos2`(`photoId`, `restId`, `url`, `type`) VALUES (905,434,'uncommon-ground-devon1.jpg','banner');</v>
      </c>
    </row>
    <row r="907" spans="1:5">
      <c r="A907" s="25">
        <v>906</v>
      </c>
      <c r="B907" s="25">
        <v>435</v>
      </c>
      <c r="C907" s="25" t="s">
        <v>3451</v>
      </c>
      <c r="D907" s="25" t="s">
        <v>5795</v>
      </c>
      <c r="E907" t="str">
        <f t="shared" si="14"/>
        <v>INSERT INTO `photos2`(`photoId`, `restId`, `url`, `type`) VALUES (906,435,'slim-goodies-diner3.jpg','logo');</v>
      </c>
    </row>
    <row r="908" spans="1:5" ht="12" customHeight="1">
      <c r="A908" s="25">
        <v>907</v>
      </c>
      <c r="B908" s="17">
        <v>435</v>
      </c>
      <c r="C908" s="17" t="s">
        <v>3450</v>
      </c>
      <c r="D908" s="17" t="s">
        <v>5798</v>
      </c>
      <c r="E908" t="str">
        <f t="shared" si="14"/>
        <v>INSERT INTO `photos2`(`photoId`, `restId`, `url`, `type`) VALUES (907,435,'slim-goodies-diner2.jpg','slider');</v>
      </c>
    </row>
    <row r="909" spans="1:5">
      <c r="A909" s="25">
        <v>908</v>
      </c>
      <c r="B909" s="25">
        <v>435</v>
      </c>
      <c r="C909" s="25" t="s">
        <v>3449</v>
      </c>
      <c r="D909" s="25" t="s">
        <v>5796</v>
      </c>
      <c r="E909" t="str">
        <f t="shared" si="14"/>
        <v>INSERT INTO `photos2`(`photoId`, `restId`, `url`, `type`) VALUES (908,435,'slim-goodies-diner1.jpg','banner');</v>
      </c>
    </row>
    <row r="910" spans="1:5" ht="12" customHeight="1">
      <c r="A910" s="25">
        <v>909</v>
      </c>
      <c r="B910" s="17">
        <v>436</v>
      </c>
      <c r="C910" s="17" t="s">
        <v>3459</v>
      </c>
      <c r="D910" s="17" t="s">
        <v>5795</v>
      </c>
      <c r="E910" t="str">
        <f t="shared" si="14"/>
        <v>INSERT INTO `photos2`(`photoId`, `restId`, `url`, `type`) VALUES (909,436,'nicoles-gourmet-market2.jpg','logo');</v>
      </c>
    </row>
    <row r="911" spans="1:5">
      <c r="A911" s="25">
        <v>910</v>
      </c>
      <c r="B911" s="25">
        <v>436</v>
      </c>
      <c r="C911" s="25" t="s">
        <v>3458</v>
      </c>
      <c r="D911" s="25" t="s">
        <v>5796</v>
      </c>
      <c r="E911" t="str">
        <f t="shared" si="14"/>
        <v>INSERT INTO `photos2`(`photoId`, `restId`, `url`, `type`) VALUES (910,436,'nicoles-gourmet-market1.JPG','banner');</v>
      </c>
    </row>
    <row r="912" spans="1:5" ht="12" customHeight="1">
      <c r="A912" s="25">
        <v>911</v>
      </c>
      <c r="B912" s="17">
        <v>437</v>
      </c>
      <c r="C912" s="17" t="s">
        <v>3468</v>
      </c>
      <c r="D912" s="17" t="s">
        <v>5795</v>
      </c>
      <c r="E912" t="str">
        <f t="shared" si="14"/>
        <v>INSERT INTO `photos2`(`photoId`, `restId`, `url`, `type`) VALUES (911,437,'zip-sushi-izakaya2.jpg','logo');</v>
      </c>
    </row>
    <row r="913" spans="1:5">
      <c r="A913" s="25">
        <v>912</v>
      </c>
      <c r="B913" s="25">
        <v>437</v>
      </c>
      <c r="C913" s="25" t="s">
        <v>3467</v>
      </c>
      <c r="D913" s="25" t="s">
        <v>5796</v>
      </c>
      <c r="E913" t="str">
        <f t="shared" si="14"/>
        <v>INSERT INTO `photos2`(`photoId`, `restId`, `url`, `type`) VALUES (912,437,'zip-sushi-izakaya1.jpg','banner');</v>
      </c>
    </row>
    <row r="914" spans="1:5">
      <c r="A914" s="25">
        <v>913</v>
      </c>
      <c r="B914" s="25">
        <v>438</v>
      </c>
      <c r="C914" s="25" t="s">
        <v>3477</v>
      </c>
      <c r="D914" s="25" t="s">
        <v>5795</v>
      </c>
      <c r="E914" t="str">
        <f t="shared" si="14"/>
        <v>INSERT INTO `photos2`(`photoId`, `restId`, `url`, `type`) VALUES (913,438,'laurel-hardware3.jpg','logo');</v>
      </c>
    </row>
    <row r="915" spans="1:5" ht="12" customHeight="1">
      <c r="A915" s="25">
        <v>914</v>
      </c>
      <c r="B915" s="17">
        <v>438</v>
      </c>
      <c r="C915" s="17" t="s">
        <v>3476</v>
      </c>
      <c r="D915" s="17" t="s">
        <v>5798</v>
      </c>
      <c r="E915" t="str">
        <f t="shared" si="14"/>
        <v>INSERT INTO `photos2`(`photoId`, `restId`, `url`, `type`) VALUES (914,438,'laurel-hardware2.jpg','slider');</v>
      </c>
    </row>
    <row r="916" spans="1:5">
      <c r="A916" s="25">
        <v>915</v>
      </c>
      <c r="B916" s="25">
        <v>438</v>
      </c>
      <c r="C916" s="25" t="s">
        <v>3475</v>
      </c>
      <c r="D916" s="25" t="s">
        <v>5796</v>
      </c>
      <c r="E916" t="str">
        <f t="shared" si="14"/>
        <v>INSERT INTO `photos2`(`photoId`, `restId`, `url`, `type`) VALUES (915,438,'laurel-hardware1.jpg','banner');</v>
      </c>
    </row>
    <row r="917" spans="1:5" ht="12" customHeight="1">
      <c r="A917" s="25">
        <v>916</v>
      </c>
      <c r="B917" s="17">
        <v>439</v>
      </c>
      <c r="C917" s="17" t="s">
        <v>3485</v>
      </c>
      <c r="D917" s="17" t="s">
        <v>5795</v>
      </c>
      <c r="E917" t="str">
        <f t="shared" si="14"/>
        <v>INSERT INTO `photos2`(`photoId`, `restId`, `url`, `type`) VALUES (916,439,'Fabiolus2.png','logo');</v>
      </c>
    </row>
    <row r="918" spans="1:5">
      <c r="A918" s="25">
        <v>917</v>
      </c>
      <c r="B918" s="25">
        <v>439</v>
      </c>
      <c r="C918" s="25" t="s">
        <v>3484</v>
      </c>
      <c r="D918" s="25" t="s">
        <v>5796</v>
      </c>
      <c r="E918" t="str">
        <f t="shared" si="14"/>
        <v>INSERT INTO `photos2`(`photoId`, `restId`, `url`, `type`) VALUES (917,439,'fabiolus1.jpg','banner');</v>
      </c>
    </row>
    <row r="919" spans="1:5" ht="12" customHeight="1">
      <c r="A919" s="25">
        <v>918</v>
      </c>
      <c r="B919" s="17">
        <v>440</v>
      </c>
      <c r="C919" s="17" t="s">
        <v>3493</v>
      </c>
      <c r="D919" s="17" t="s">
        <v>5795</v>
      </c>
      <c r="E919" t="str">
        <f t="shared" si="14"/>
        <v>INSERT INTO `photos2`(`photoId`, `restId`, `url`, `type`) VALUES (918,440,'the-gorbals2.jpg','logo');</v>
      </c>
    </row>
    <row r="920" spans="1:5">
      <c r="A920" s="25">
        <v>919</v>
      </c>
      <c r="B920" s="25">
        <v>440</v>
      </c>
      <c r="C920" s="25" t="s">
        <v>3492</v>
      </c>
      <c r="D920" s="25" t="s">
        <v>5796</v>
      </c>
      <c r="E920" t="str">
        <f t="shared" si="14"/>
        <v>INSERT INTO `photos2`(`photoId`, `restId`, `url`, `type`) VALUES (919,440,'the-gorbals1.jpg','banner');</v>
      </c>
    </row>
    <row r="921" spans="1:5" ht="12" customHeight="1">
      <c r="A921" s="25">
        <v>920</v>
      </c>
      <c r="B921" s="17">
        <v>441</v>
      </c>
      <c r="C921" s="17" t="s">
        <v>3501</v>
      </c>
      <c r="D921" s="17" t="s">
        <v>5795</v>
      </c>
      <c r="E921" t="str">
        <f t="shared" si="14"/>
        <v>INSERT INTO `photos2`(`photoId`, `restId`, `url`, `type`) VALUES (920,441,'granville-cafe2.jpg','logo');</v>
      </c>
    </row>
    <row r="922" spans="1:5">
      <c r="A922" s="25">
        <v>921</v>
      </c>
      <c r="B922" s="25">
        <v>441</v>
      </c>
      <c r="C922" s="25" t="s">
        <v>3500</v>
      </c>
      <c r="D922" s="25" t="s">
        <v>5796</v>
      </c>
      <c r="E922" t="str">
        <f t="shared" si="14"/>
        <v>INSERT INTO `photos2`(`photoId`, `restId`, `url`, `type`) VALUES (921,441,'granville-cafe1.jpg','banner');</v>
      </c>
    </row>
    <row r="923" spans="1:5" ht="12" customHeight="1">
      <c r="A923" s="25">
        <v>922</v>
      </c>
      <c r="B923" s="17">
        <v>442</v>
      </c>
      <c r="C923" s="17" t="s">
        <v>3501</v>
      </c>
      <c r="D923" s="17" t="s">
        <v>5795</v>
      </c>
      <c r="E923" t="str">
        <f t="shared" si="14"/>
        <v>INSERT INTO `photos2`(`photoId`, `restId`, `url`, `type`) VALUES (922,442,'granville-cafe2.jpg','logo');</v>
      </c>
    </row>
    <row r="924" spans="1:5">
      <c r="A924" s="25">
        <v>923</v>
      </c>
      <c r="B924" s="25">
        <v>442</v>
      </c>
      <c r="C924" s="25" t="s">
        <v>3500</v>
      </c>
      <c r="D924" s="25" t="s">
        <v>5796</v>
      </c>
      <c r="E924" t="str">
        <f t="shared" si="14"/>
        <v>INSERT INTO `photos2`(`photoId`, `restId`, `url`, `type`) VALUES (923,442,'granville-cafe1.jpg','banner');</v>
      </c>
    </row>
    <row r="925" spans="1:5" ht="12" customHeight="1">
      <c r="A925" s="25">
        <v>924</v>
      </c>
      <c r="B925" s="17">
        <v>443</v>
      </c>
      <c r="C925" s="17" t="s">
        <v>3515</v>
      </c>
      <c r="D925" s="17" t="s">
        <v>5795</v>
      </c>
      <c r="E925" t="str">
        <f t="shared" si="14"/>
        <v>INSERT INTO `photos2`(`photoId`, `restId`, `url`, `type`) VALUES (924,443,'baco-mercat2.png','logo');</v>
      </c>
    </row>
    <row r="926" spans="1:5">
      <c r="A926" s="25">
        <v>925</v>
      </c>
      <c r="B926" s="25">
        <v>443</v>
      </c>
      <c r="C926" s="25" t="s">
        <v>3514</v>
      </c>
      <c r="D926" s="25" t="s">
        <v>5796</v>
      </c>
      <c r="E926" t="str">
        <f t="shared" si="14"/>
        <v>INSERT INTO `photos2`(`photoId`, `restId`, `url`, `type`) VALUES (925,443,'baco-mercat1.jpg','banner');</v>
      </c>
    </row>
    <row r="927" spans="1:5">
      <c r="A927" s="25">
        <v>926</v>
      </c>
      <c r="B927" s="25">
        <v>444</v>
      </c>
      <c r="C927" s="25" t="s">
        <v>3528</v>
      </c>
      <c r="D927" s="25" t="s">
        <v>5795</v>
      </c>
      <c r="E927" t="str">
        <f t="shared" si="14"/>
        <v>INSERT INTO `photos2`(`photoId`, `restId`, `url`, `type`) VALUES (926,444,'kauai-grill3.png','logo');</v>
      </c>
    </row>
    <row r="928" spans="1:5" ht="12" customHeight="1">
      <c r="A928" s="25">
        <v>927</v>
      </c>
      <c r="B928" s="17">
        <v>444</v>
      </c>
      <c r="C928" s="17" t="s">
        <v>3527</v>
      </c>
      <c r="D928" s="17" t="s">
        <v>5798</v>
      </c>
      <c r="E928" t="str">
        <f t="shared" si="14"/>
        <v>INSERT INTO `photos2`(`photoId`, `restId`, `url`, `type`) VALUES (927,444,'kauai-grill2.jpg','slider');</v>
      </c>
    </row>
    <row r="929" spans="1:5">
      <c r="A929" s="25">
        <v>928</v>
      </c>
      <c r="B929" s="25">
        <v>444</v>
      </c>
      <c r="C929" s="25" t="s">
        <v>3526</v>
      </c>
      <c r="D929" s="25" t="s">
        <v>5796</v>
      </c>
      <c r="E929" t="str">
        <f t="shared" si="14"/>
        <v>INSERT INTO `photos2`(`photoId`, `restId`, `url`, `type`) VALUES (928,444,'kauai-grill1.jpg','banner');</v>
      </c>
    </row>
    <row r="930" spans="1:5" ht="12" customHeight="1">
      <c r="A930" s="25">
        <v>929</v>
      </c>
      <c r="B930" s="17">
        <v>445</v>
      </c>
      <c r="C930" s="17" t="s">
        <v>3538</v>
      </c>
      <c r="D930" s="17" t="s">
        <v>5795</v>
      </c>
      <c r="E930" t="str">
        <f t="shared" si="14"/>
        <v>INSERT INTO `photos2`(`photoId`, `restId`, `url`, `type`) VALUES (929,445,'spice-market2.png','logo');</v>
      </c>
    </row>
    <row r="931" spans="1:5">
      <c r="A931" s="25">
        <v>930</v>
      </c>
      <c r="B931" s="25">
        <v>445</v>
      </c>
      <c r="C931" s="25" t="s">
        <v>3537</v>
      </c>
      <c r="D931" s="25" t="s">
        <v>5796</v>
      </c>
      <c r="E931" t="str">
        <f t="shared" si="14"/>
        <v>INSERT INTO `photos2`(`photoId`, `restId`, `url`, `type`) VALUES (930,445,'spice-market1.jpg','banner');</v>
      </c>
    </row>
    <row r="932" spans="1:5" ht="12" customHeight="1">
      <c r="A932" s="25">
        <v>931</v>
      </c>
      <c r="B932" s="17">
        <v>446</v>
      </c>
      <c r="C932" s="17" t="s">
        <v>3538</v>
      </c>
      <c r="D932" s="17" t="s">
        <v>5795</v>
      </c>
      <c r="E932" t="str">
        <f t="shared" si="14"/>
        <v>INSERT INTO `photos2`(`photoId`, `restId`, `url`, `type`) VALUES (931,446,'spice-market2.png','logo');</v>
      </c>
    </row>
    <row r="933" spans="1:5">
      <c r="A933" s="25">
        <v>932</v>
      </c>
      <c r="B933" s="25">
        <v>446</v>
      </c>
      <c r="C933" s="25" t="s">
        <v>3547</v>
      </c>
      <c r="D933" s="25" t="s">
        <v>5796</v>
      </c>
      <c r="E933" t="str">
        <f t="shared" si="14"/>
        <v>INSERT INTO `photos2`(`photoId`, `restId`, `url`, `type`) VALUES (932,446,'spice-market-doha1.jpg ','banner');</v>
      </c>
    </row>
    <row r="934" spans="1:5" ht="12" customHeight="1">
      <c r="A934" s="25">
        <v>933</v>
      </c>
      <c r="B934" s="17">
        <v>447</v>
      </c>
      <c r="C934" s="17" t="s">
        <v>3538</v>
      </c>
      <c r="D934" s="17" t="s">
        <v>5795</v>
      </c>
      <c r="E934" t="str">
        <f t="shared" si="14"/>
        <v>INSERT INTO `photos2`(`photoId`, `restId`, `url`, `type`) VALUES (933,447,'spice-market2.png','logo');</v>
      </c>
    </row>
    <row r="935" spans="1:5">
      <c r="A935" s="25">
        <v>934</v>
      </c>
      <c r="B935" s="25">
        <v>447</v>
      </c>
      <c r="C935" s="25" t="s">
        <v>3555</v>
      </c>
      <c r="D935" s="25" t="s">
        <v>5796</v>
      </c>
      <c r="E935" t="str">
        <f t="shared" si="14"/>
        <v>INSERT INTO `photos2`(`photoId`, `restId`, `url`, `type`) VALUES (934,447,'spice-market-london1.jpg','banner');</v>
      </c>
    </row>
    <row r="936" spans="1:5">
      <c r="A936" s="25">
        <v>935</v>
      </c>
      <c r="B936" s="25">
        <v>448</v>
      </c>
      <c r="C936" s="25" t="s">
        <v>3564</v>
      </c>
      <c r="D936" s="25" t="s">
        <v>5795</v>
      </c>
      <c r="E936" t="str">
        <f t="shared" si="14"/>
        <v>INSERT INTO `photos2`(`photoId`, `restId`, `url`, `type`) VALUES (935,448,'abbots-pizza3.png','logo');</v>
      </c>
    </row>
    <row r="937" spans="1:5" ht="12" customHeight="1">
      <c r="A937" s="25">
        <v>936</v>
      </c>
      <c r="B937" s="17">
        <v>448</v>
      </c>
      <c r="C937" s="17" t="s">
        <v>3563</v>
      </c>
      <c r="D937" s="17" t="s">
        <v>5798</v>
      </c>
      <c r="E937" t="str">
        <f t="shared" si="14"/>
        <v>INSERT INTO `photos2`(`photoId`, `restId`, `url`, `type`) VALUES (936,448,'abbots-pizza2.jpg','slider');</v>
      </c>
    </row>
    <row r="938" spans="1:5">
      <c r="A938" s="25">
        <v>937</v>
      </c>
      <c r="B938" s="25">
        <v>448</v>
      </c>
      <c r="C938" s="25" t="s">
        <v>3562</v>
      </c>
      <c r="D938" s="25" t="s">
        <v>5796</v>
      </c>
      <c r="E938" t="str">
        <f t="shared" si="14"/>
        <v>INSERT INTO `photos2`(`photoId`, `restId`, `url`, `type`) VALUES (937,448,'abbots-pizza1.jpg','banner');</v>
      </c>
    </row>
    <row r="939" spans="1:5">
      <c r="A939" s="25">
        <v>938</v>
      </c>
      <c r="B939" s="25">
        <v>449</v>
      </c>
      <c r="C939" s="25" t="s">
        <v>3573</v>
      </c>
      <c r="D939" s="25" t="s">
        <v>5795</v>
      </c>
      <c r="E939" t="str">
        <f t="shared" si="14"/>
        <v>INSERT INTO `photos2`(`photoId`, `restId`, `url`, `type`) VALUES (938,449,'grey-block-pizza3.jpg','logo');</v>
      </c>
    </row>
    <row r="940" spans="1:5" ht="12" customHeight="1">
      <c r="A940" s="25">
        <v>939</v>
      </c>
      <c r="B940" s="17">
        <v>449</v>
      </c>
      <c r="C940" s="17" t="s">
        <v>3572</v>
      </c>
      <c r="D940" s="17" t="s">
        <v>5798</v>
      </c>
      <c r="E940" t="str">
        <f t="shared" si="14"/>
        <v>INSERT INTO `photos2`(`photoId`, `restId`, `url`, `type`) VALUES (939,449,'grey-block-pizza2.jpg','slider');</v>
      </c>
    </row>
    <row r="941" spans="1:5">
      <c r="A941" s="25">
        <v>940</v>
      </c>
      <c r="B941" s="25">
        <v>449</v>
      </c>
      <c r="C941" s="25" t="s">
        <v>3571</v>
      </c>
      <c r="D941" s="25" t="s">
        <v>5796</v>
      </c>
      <c r="E941" t="str">
        <f t="shared" si="14"/>
        <v>INSERT INTO `photos2`(`photoId`, `restId`, `url`, `type`) VALUES (940,449,'grey-block-pizza1.jpg','banner');</v>
      </c>
    </row>
    <row r="942" spans="1:5">
      <c r="A942" s="25">
        <v>941</v>
      </c>
      <c r="B942" s="25">
        <v>450</v>
      </c>
      <c r="C942" s="25" t="s">
        <v>3573</v>
      </c>
      <c r="D942" s="25" t="s">
        <v>5795</v>
      </c>
      <c r="E942" t="str">
        <f t="shared" si="14"/>
        <v>INSERT INTO `photos2`(`photoId`, `restId`, `url`, `type`) VALUES (941,450,'grey-block-pizza3.jpg','logo');</v>
      </c>
    </row>
    <row r="943" spans="1:5" ht="12" customHeight="1">
      <c r="A943" s="25">
        <v>942</v>
      </c>
      <c r="B943" s="17">
        <v>450</v>
      </c>
      <c r="C943" s="17" t="s">
        <v>3572</v>
      </c>
      <c r="D943" s="17" t="s">
        <v>5798</v>
      </c>
      <c r="E943" t="str">
        <f t="shared" si="14"/>
        <v>INSERT INTO `photos2`(`photoId`, `restId`, `url`, `type`) VALUES (942,450,'grey-block-pizza2.jpg','slider');</v>
      </c>
    </row>
    <row r="944" spans="1:5">
      <c r="A944" s="25">
        <v>943</v>
      </c>
      <c r="B944" s="25">
        <v>450</v>
      </c>
      <c r="C944" s="25" t="s">
        <v>3571</v>
      </c>
      <c r="D944" s="25" t="s">
        <v>5796</v>
      </c>
      <c r="E944" t="str">
        <f t="shared" si="14"/>
        <v>INSERT INTO `photos2`(`photoId`, `restId`, `url`, `type`) VALUES (943,450,'grey-block-pizza1.jpg','banner');</v>
      </c>
    </row>
    <row r="945" spans="1:5">
      <c r="A945" s="25">
        <v>944</v>
      </c>
      <c r="B945" s="25">
        <v>451</v>
      </c>
      <c r="C945" s="25" t="s">
        <v>3586</v>
      </c>
      <c r="D945" s="25" t="s">
        <v>5795</v>
      </c>
      <c r="E945" t="str">
        <f t="shared" si="14"/>
        <v>INSERT INTO `photos2`(`photoId`, `restId`, `url`, `type`) VALUES (944,451,'superba-snack-bar3.png','logo');</v>
      </c>
    </row>
    <row r="946" spans="1:5" ht="12" customHeight="1">
      <c r="A946" s="25">
        <v>945</v>
      </c>
      <c r="B946" s="17">
        <v>451</v>
      </c>
      <c r="C946" s="17" t="s">
        <v>3585</v>
      </c>
      <c r="D946" s="17" t="s">
        <v>5798</v>
      </c>
      <c r="E946" t="str">
        <f t="shared" si="14"/>
        <v>INSERT INTO `photos2`(`photoId`, `restId`, `url`, `type`) VALUES (945,451,'superba-snack-bar2.jpg','slider');</v>
      </c>
    </row>
    <row r="947" spans="1:5">
      <c r="A947" s="25">
        <v>946</v>
      </c>
      <c r="B947" s="25">
        <v>451</v>
      </c>
      <c r="C947" s="25" t="s">
        <v>3584</v>
      </c>
      <c r="D947" s="25" t="s">
        <v>5796</v>
      </c>
      <c r="E947" t="str">
        <f t="shared" si="14"/>
        <v>INSERT INTO `photos2`(`photoId`, `restId`, `url`, `type`) VALUES (946,451,'superba-snack-bar1.jpg','banner');</v>
      </c>
    </row>
    <row r="948" spans="1:5" ht="12" customHeight="1">
      <c r="A948" s="25">
        <v>947</v>
      </c>
      <c r="B948" s="17">
        <v>452</v>
      </c>
      <c r="C948" s="17" t="s">
        <v>3597</v>
      </c>
      <c r="D948" s="17" t="s">
        <v>5795</v>
      </c>
      <c r="E948" t="str">
        <f t="shared" si="14"/>
        <v>INSERT INTO `photos2`(`photoId`, `restId`, `url`, `type`) VALUES (947,452,'blue-moon-MD2.png','logo');</v>
      </c>
    </row>
    <row r="949" spans="1:5">
      <c r="A949" s="25">
        <v>948</v>
      </c>
      <c r="B949" s="25">
        <v>452</v>
      </c>
      <c r="C949" s="25" t="s">
        <v>3596</v>
      </c>
      <c r="D949" s="25" t="s">
        <v>5796</v>
      </c>
      <c r="E949" t="str">
        <f t="shared" si="14"/>
        <v>INSERT INTO `photos2`(`photoId`, `restId`, `url`, `type`) VALUES (948,452,'blue-moon-MD1.jpg','banner');</v>
      </c>
    </row>
    <row r="950" spans="1:5" ht="12" customHeight="1">
      <c r="A950" s="25">
        <v>949</v>
      </c>
      <c r="B950" s="17">
        <v>453</v>
      </c>
      <c r="C950" s="17" t="s">
        <v>3606</v>
      </c>
      <c r="D950" s="17" t="s">
        <v>5795</v>
      </c>
      <c r="E950" t="str">
        <f t="shared" si="14"/>
        <v>INSERT INTO `photos2`(`photoId`, `restId`, `url`, `type`) VALUES (949,453,'blue-moon-AZ2.gif','logo');</v>
      </c>
    </row>
    <row r="951" spans="1:5">
      <c r="A951" s="25">
        <v>950</v>
      </c>
      <c r="B951" s="25">
        <v>453</v>
      </c>
      <c r="C951" s="25" t="s">
        <v>3605</v>
      </c>
      <c r="D951" s="25" t="s">
        <v>5796</v>
      </c>
      <c r="E951" t="str">
        <f t="shared" si="14"/>
        <v>INSERT INTO `photos2`(`photoId`, `restId`, `url`, `type`) VALUES (950,453,'blue-moon-AZ1.JPG','banner');</v>
      </c>
    </row>
    <row r="952" spans="1:5" ht="12" customHeight="1">
      <c r="A952" s="25">
        <v>951</v>
      </c>
      <c r="B952" s="17">
        <v>454</v>
      </c>
      <c r="C952" s="17" t="s">
        <v>3613</v>
      </c>
      <c r="D952" s="17" t="s">
        <v>5795</v>
      </c>
      <c r="E952" t="str">
        <f t="shared" si="14"/>
        <v>INSERT INTO `photos2`(`photoId`, `restId`, `url`, `type`) VALUES (951,454,'1810-argentinean-restaurant2.png','logo');</v>
      </c>
    </row>
    <row r="953" spans="1:5">
      <c r="A953" s="25">
        <v>952</v>
      </c>
      <c r="B953" s="25">
        <v>454</v>
      </c>
      <c r="C953" s="25" t="s">
        <v>3612</v>
      </c>
      <c r="D953" s="25" t="s">
        <v>5796</v>
      </c>
      <c r="E953" t="str">
        <f t="shared" si="14"/>
        <v>INSERT INTO `photos2`(`photoId`, `restId`, `url`, `type`) VALUES (952,454,'1810-argentinean-restaurant1.jpg','banner');</v>
      </c>
    </row>
  </sheetData>
  <sortState ref="A2:D953">
    <sortCondition ref="A2:A95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5"/>
  <sheetViews>
    <sheetView topLeftCell="A422" workbookViewId="0">
      <selection activeCell="D455" sqref="D102:D455"/>
    </sheetView>
  </sheetViews>
  <sheetFormatPr baseColWidth="10" defaultRowHeight="12" x14ac:dyDescent="0"/>
  <cols>
    <col min="1" max="1" width="5.6640625" customWidth="1"/>
    <col min="2" max="2" width="25.5" bestFit="1" customWidth="1"/>
    <col min="4" max="4" width="50.5" customWidth="1"/>
  </cols>
  <sheetData>
    <row r="1" spans="1:4">
      <c r="A1" s="22" t="s">
        <v>3614</v>
      </c>
      <c r="B1" s="24" t="s">
        <v>3615</v>
      </c>
      <c r="C1" t="s">
        <v>4686</v>
      </c>
      <c r="D1" s="20" t="s">
        <v>4685</v>
      </c>
    </row>
    <row r="2" spans="1:4">
      <c r="A2">
        <v>1</v>
      </c>
      <c r="B2" t="s">
        <v>36</v>
      </c>
      <c r="D2" t="str">
        <f t="shared" ref="D2:D65" si="0">"INSERT INTO `restaurants`(`id`,`name`) VALUES (" &amp; A2 &amp; "," &amp; CONCATENATE("'",B2,"'") &amp;");"</f>
        <v>INSERT INTO `restaurants`(`id`,`name`) VALUES (1,'Aloha Grill');</v>
      </c>
    </row>
    <row r="3" spans="1:4">
      <c r="A3">
        <v>2</v>
      </c>
      <c r="B3" t="s">
        <v>48</v>
      </c>
      <c r="D3" t="str">
        <f t="shared" si="0"/>
        <v>INSERT INTO `restaurants`(`id`,`name`) VALUES (2,'Vivoli Café &amp; Trattoria');</v>
      </c>
    </row>
    <row r="4" spans="1:4">
      <c r="A4">
        <v>3</v>
      </c>
      <c r="B4" t="s">
        <v>60</v>
      </c>
      <c r="D4" t="str">
        <f t="shared" si="0"/>
        <v>INSERT INTO `restaurants`(`id`,`name`) VALUES (3,'True Food Kitchen');</v>
      </c>
    </row>
    <row r="5" spans="1:4">
      <c r="A5">
        <v>4</v>
      </c>
      <c r="B5" t="s">
        <v>5745</v>
      </c>
      <c r="D5" t="str">
        <f t="shared" si="0"/>
        <v>INSERT INTO `restaurants`(`id`,`name`) VALUES (4,'Hugo''s');</v>
      </c>
    </row>
    <row r="6" spans="1:4">
      <c r="A6">
        <v>5</v>
      </c>
      <c r="B6" t="s">
        <v>80</v>
      </c>
      <c r="D6" t="str">
        <f t="shared" si="0"/>
        <v>INSERT INTO `restaurants`(`id`,`name`) VALUES (5,'Joom Bangkok Café');</v>
      </c>
    </row>
    <row r="7" spans="1:4">
      <c r="A7">
        <v>6</v>
      </c>
      <c r="B7" t="s">
        <v>5746</v>
      </c>
      <c r="D7" t="str">
        <f t="shared" si="0"/>
        <v>INSERT INTO `restaurants`(`id`,`name`) VALUES (6,'Dominick''s');</v>
      </c>
    </row>
    <row r="8" spans="1:4">
      <c r="A8">
        <v>7</v>
      </c>
      <c r="B8" t="s">
        <v>102</v>
      </c>
      <c r="D8" t="str">
        <f t="shared" si="0"/>
        <v>INSERT INTO `restaurants`(`id`,`name`) VALUES (7,'Swingers');</v>
      </c>
    </row>
    <row r="9" spans="1:4">
      <c r="A9">
        <v>8</v>
      </c>
      <c r="B9" t="s">
        <v>112</v>
      </c>
      <c r="D9" t="str">
        <f t="shared" si="0"/>
        <v>INSERT INTO `restaurants`(`id`,`name`) VALUES (8,'Comme Ca');</v>
      </c>
    </row>
    <row r="10" spans="1:4">
      <c r="A10">
        <v>9</v>
      </c>
      <c r="B10" t="s">
        <v>121</v>
      </c>
      <c r="D10" t="str">
        <f t="shared" si="0"/>
        <v>INSERT INTO `restaurants`(`id`,`name`) VALUES (9,'Taste on Melrose');</v>
      </c>
    </row>
    <row r="11" spans="1:4">
      <c r="A11">
        <v>10</v>
      </c>
      <c r="B11" s="3" t="s">
        <v>132</v>
      </c>
      <c r="D11" t="str">
        <f t="shared" si="0"/>
        <v>INSERT INTO `restaurants`(`id`,`name`) VALUES (10,'Palihouse');</v>
      </c>
    </row>
    <row r="12" spans="1:4">
      <c r="A12">
        <v>11</v>
      </c>
      <c r="B12" s="8" t="s">
        <v>5747</v>
      </c>
      <c r="D12" t="str">
        <f t="shared" si="0"/>
        <v>INSERT INTO `restaurants`(`id`,`name`) VALUES (11,'Cecconi''s');</v>
      </c>
    </row>
    <row r="13" spans="1:4">
      <c r="A13">
        <v>12</v>
      </c>
      <c r="B13" t="s">
        <v>5748</v>
      </c>
      <c r="D13" t="str">
        <f t="shared" si="0"/>
        <v>INSERT INTO `restaurants`(`id`,`name`) VALUES (12,'Mercede''s Grill');</v>
      </c>
    </row>
    <row r="14" spans="1:4">
      <c r="A14">
        <v>13</v>
      </c>
      <c r="B14" s="8" t="s">
        <v>5749</v>
      </c>
      <c r="D14" t="str">
        <f t="shared" si="0"/>
        <v>INSERT INTO `restaurants`(`id`,`name`) VALUES (13,'Hatfields''s');</v>
      </c>
    </row>
    <row r="15" spans="1:4">
      <c r="A15">
        <v>14</v>
      </c>
      <c r="B15" t="s">
        <v>174</v>
      </c>
      <c r="D15" t="str">
        <f t="shared" si="0"/>
        <v>INSERT INTO `restaurants`(`id`,`name`) VALUES (14,'Tender Greens');</v>
      </c>
    </row>
    <row r="16" spans="1:4">
      <c r="A16">
        <v>15</v>
      </c>
      <c r="B16" t="s">
        <v>174</v>
      </c>
      <c r="D16" t="str">
        <f t="shared" si="0"/>
        <v>INSERT INTO `restaurants`(`id`,`name`) VALUES (15,'Tender Greens');</v>
      </c>
    </row>
    <row r="17" spans="1:4">
      <c r="A17">
        <v>16</v>
      </c>
      <c r="B17" t="s">
        <v>174</v>
      </c>
      <c r="D17" t="str">
        <f t="shared" si="0"/>
        <v>INSERT INTO `restaurants`(`id`,`name`) VALUES (16,'Tender Greens');</v>
      </c>
    </row>
    <row r="18" spans="1:4">
      <c r="A18">
        <v>17</v>
      </c>
      <c r="B18" t="s">
        <v>187</v>
      </c>
      <c r="D18" t="str">
        <f t="shared" si="0"/>
        <v>INSERT INTO `restaurants`(`id`,`name`) VALUES (17,'The Little Door');</v>
      </c>
    </row>
    <row r="19" spans="1:4">
      <c r="A19">
        <v>18</v>
      </c>
      <c r="B19" t="s">
        <v>196</v>
      </c>
      <c r="D19" t="str">
        <f t="shared" si="0"/>
        <v>INSERT INTO `restaurants`(`id`,`name`) VALUES (18,'Fig');</v>
      </c>
    </row>
    <row r="20" spans="1:4">
      <c r="A20">
        <v>19</v>
      </c>
      <c r="B20" t="s">
        <v>206</v>
      </c>
      <c r="D20" t="str">
        <f t="shared" si="0"/>
        <v>INSERT INTO `restaurants`(`id`,`name`) VALUES (19,'Golden State');</v>
      </c>
    </row>
    <row r="21" spans="1:4">
      <c r="A21">
        <v>20</v>
      </c>
      <c r="B21" t="s">
        <v>5750</v>
      </c>
      <c r="D21" t="str">
        <f t="shared" si="0"/>
        <v>INSERT INTO `restaurants`(`id`,`name`) VALUES (20,'Cliff''s Edge');</v>
      </c>
    </row>
    <row r="22" spans="1:4">
      <c r="A22">
        <v>21</v>
      </c>
      <c r="B22" t="s">
        <v>5751</v>
      </c>
      <c r="D22" t="str">
        <f t="shared" si="0"/>
        <v>INSERT INTO `restaurants`(`id`,`name`) VALUES (21,'Millie''s Café');</v>
      </c>
    </row>
    <row r="23" spans="1:4">
      <c r="A23">
        <v>22</v>
      </c>
      <c r="B23" s="3" t="s">
        <v>5752</v>
      </c>
      <c r="D23" t="str">
        <f t="shared" si="0"/>
        <v>INSERT INTO `restaurants`(`id`,`name`) VALUES (22,'Jersey Mike''s subs');</v>
      </c>
    </row>
    <row r="24" spans="1:4">
      <c r="A24">
        <v>23</v>
      </c>
      <c r="B24" t="s">
        <v>238</v>
      </c>
      <c r="D24" t="str">
        <f t="shared" si="0"/>
        <v>INSERT INTO `restaurants`(`id`,`name`) VALUES (23,'Café Habana');</v>
      </c>
    </row>
    <row r="25" spans="1:4">
      <c r="A25">
        <v>24</v>
      </c>
      <c r="B25" s="3" t="s">
        <v>5753</v>
      </c>
      <c r="D25" t="str">
        <f t="shared" si="0"/>
        <v>INSERT INTO `restaurants`(`id`,`name`) VALUES (24,'Rubio''s ');</v>
      </c>
    </row>
    <row r="26" spans="1:4">
      <c r="A26">
        <v>25</v>
      </c>
      <c r="B26" t="s">
        <v>258</v>
      </c>
      <c r="D26" t="str">
        <f t="shared" si="0"/>
        <v>INSERT INTO `restaurants`(`id`,`name`) VALUES (25,'The Fat Dog');</v>
      </c>
    </row>
    <row r="27" spans="1:4">
      <c r="A27">
        <v>26</v>
      </c>
      <c r="B27" t="s">
        <v>268</v>
      </c>
      <c r="D27" t="str">
        <f t="shared" si="0"/>
        <v>INSERT INTO `restaurants`(`id`,`name`) VALUES (26,'The Hudson');</v>
      </c>
    </row>
    <row r="28" spans="1:4">
      <c r="A28">
        <v>27</v>
      </c>
      <c r="B28" t="s">
        <v>277</v>
      </c>
      <c r="D28" t="str">
        <f t="shared" si="0"/>
        <v>INSERT INTO `restaurants`(`id`,`name`) VALUES (27,'Kogi BBQ');</v>
      </c>
    </row>
    <row r="29" spans="1:4">
      <c r="A29">
        <v>28</v>
      </c>
      <c r="B29" t="s">
        <v>282</v>
      </c>
      <c r="D29" t="str">
        <f t="shared" si="0"/>
        <v>INSERT INTO `restaurants`(`id`,`name`) VALUES (28,'AMMO');</v>
      </c>
    </row>
    <row r="30" spans="1:4">
      <c r="A30">
        <v>29</v>
      </c>
      <c r="B30" t="s">
        <v>290</v>
      </c>
      <c r="D30" t="str">
        <f t="shared" si="0"/>
        <v>INSERT INTO `restaurants`(`id`,`name`) VALUES (29,'Luna Park');</v>
      </c>
    </row>
    <row r="31" spans="1:4">
      <c r="A31">
        <v>30</v>
      </c>
      <c r="B31" t="s">
        <v>299</v>
      </c>
      <c r="D31" t="str">
        <f t="shared" si="0"/>
        <v>INSERT INTO `restaurants`(`id`,`name`) VALUES (30,'Pachanga');</v>
      </c>
    </row>
    <row r="32" spans="1:4">
      <c r="A32">
        <v>31</v>
      </c>
      <c r="B32" t="s">
        <v>307</v>
      </c>
      <c r="D32" t="str">
        <f t="shared" si="0"/>
        <v>INSERT INTO `restaurants`(`id`,`name`) VALUES (31,'Islands');</v>
      </c>
    </row>
    <row r="33" spans="1:4">
      <c r="A33">
        <v>32</v>
      </c>
      <c r="B33" t="s">
        <v>318</v>
      </c>
      <c r="D33" t="str">
        <f t="shared" si="0"/>
        <v>INSERT INTO `restaurants`(`id`,`name`) VALUES (32,'Malo');</v>
      </c>
    </row>
    <row r="34" spans="1:4">
      <c r="A34">
        <v>33</v>
      </c>
      <c r="B34" t="s">
        <v>329</v>
      </c>
      <c r="D34" t="str">
        <f t="shared" si="0"/>
        <v>INSERT INTO `restaurants`(`id`,`name`) VALUES (33,'Wood and Vine');</v>
      </c>
    </row>
    <row r="35" spans="1:4">
      <c r="A35">
        <v>34</v>
      </c>
      <c r="B35" s="3" t="s">
        <v>338</v>
      </c>
      <c r="D35" t="str">
        <f t="shared" si="0"/>
        <v>INSERT INTO `restaurants`(`id`,`name`) VALUES (34,'Home');</v>
      </c>
    </row>
    <row r="36" spans="1:4">
      <c r="A36">
        <v>35</v>
      </c>
      <c r="B36" t="s">
        <v>349</v>
      </c>
      <c r="D36" t="str">
        <f t="shared" si="0"/>
        <v>INSERT INTO `restaurants`(`id`,`name`) VALUES (35,'In N Out');</v>
      </c>
    </row>
    <row r="37" spans="1:4">
      <c r="A37">
        <v>36</v>
      </c>
      <c r="B37" t="s">
        <v>356</v>
      </c>
      <c r="D37" t="str">
        <f t="shared" si="0"/>
        <v>INSERT INTO `restaurants`(`id`,`name`) VALUES (36,'Toi on Sunset');</v>
      </c>
    </row>
    <row r="38" spans="1:4">
      <c r="A38">
        <v>37</v>
      </c>
      <c r="B38" t="s">
        <v>364</v>
      </c>
      <c r="D38" t="str">
        <f t="shared" si="0"/>
        <v>INSERT INTO `restaurants`(`id`,`name`) VALUES (37,'Potbelly');</v>
      </c>
    </row>
    <row r="39" spans="1:4">
      <c r="A39">
        <v>38</v>
      </c>
      <c r="B39" t="s">
        <v>373</v>
      </c>
      <c r="D39" t="str">
        <f t="shared" si="0"/>
        <v>INSERT INTO `restaurants`(`id`,`name`) VALUES (38,'Trattoria del Lupo ');</v>
      </c>
    </row>
    <row r="40" spans="1:4">
      <c r="A40">
        <v>39</v>
      </c>
      <c r="B40" t="s">
        <v>382</v>
      </c>
      <c r="D40" t="str">
        <f t="shared" si="0"/>
        <v>INSERT INTO `restaurants`(`id`,`name`) VALUES (39,'Stitch');</v>
      </c>
    </row>
    <row r="41" spans="1:4">
      <c r="A41">
        <v>40</v>
      </c>
      <c r="B41" t="s">
        <v>393</v>
      </c>
      <c r="D41" t="str">
        <f t="shared" si="0"/>
        <v>INSERT INTO `restaurants`(`id`,`name`) VALUES (40,'Ground Support');</v>
      </c>
    </row>
    <row r="42" spans="1:4">
      <c r="A42">
        <v>41</v>
      </c>
      <c r="B42" t="s">
        <v>403</v>
      </c>
      <c r="D42" t="str">
        <f t="shared" si="0"/>
        <v>INSERT INTO `restaurants`(`id`,`name`) VALUES (41,'Coffee Shop');</v>
      </c>
    </row>
    <row r="43" spans="1:4">
      <c r="A43">
        <v>42</v>
      </c>
      <c r="B43" t="s">
        <v>413</v>
      </c>
      <c r="D43" t="str">
        <f t="shared" si="0"/>
        <v>INSERT INTO `restaurants`(`id`,`name`) VALUES (42,'Grano Trattoria');</v>
      </c>
    </row>
    <row r="44" spans="1:4">
      <c r="A44">
        <v>43</v>
      </c>
      <c r="B44" t="s">
        <v>422</v>
      </c>
      <c r="D44" t="str">
        <f t="shared" si="0"/>
        <v>INSERT INTO `restaurants`(`id`,`name`) VALUES (43,'Fleur');</v>
      </c>
    </row>
    <row r="45" spans="1:4">
      <c r="A45">
        <v>44</v>
      </c>
      <c r="B45" t="s">
        <v>429</v>
      </c>
      <c r="D45" t="str">
        <f t="shared" si="0"/>
        <v>INSERT INTO `restaurants`(`id`,`name`) VALUES (44,'Magnolia ');</v>
      </c>
    </row>
    <row r="46" spans="1:4">
      <c r="A46">
        <v>45</v>
      </c>
      <c r="B46" s="3" t="s">
        <v>438</v>
      </c>
      <c r="D46" t="str">
        <f t="shared" si="0"/>
        <v>INSERT INTO `restaurants`(`id`,`name`) VALUES (45,'Yardhouse ');</v>
      </c>
    </row>
    <row r="47" spans="1:4">
      <c r="A47">
        <v>46</v>
      </c>
      <c r="B47" t="s">
        <v>447</v>
      </c>
      <c r="D47" t="str">
        <f t="shared" si="0"/>
        <v>INSERT INTO `restaurants`(`id`,`name`) VALUES (46,'Blue Cow Kitchen');</v>
      </c>
    </row>
    <row r="48" spans="1:4">
      <c r="A48">
        <v>47</v>
      </c>
      <c r="B48" t="s">
        <v>456</v>
      </c>
      <c r="D48" t="str">
        <f t="shared" si="0"/>
        <v>INSERT INTO `restaurants`(`id`,`name`) VALUES (47,'Baja Fresh');</v>
      </c>
    </row>
    <row r="49" spans="1:4">
      <c r="A49">
        <v>48</v>
      </c>
      <c r="B49" t="s">
        <v>102</v>
      </c>
      <c r="D49" t="str">
        <f t="shared" si="0"/>
        <v>INSERT INTO `restaurants`(`id`,`name`) VALUES (48,'Swingers');</v>
      </c>
    </row>
    <row r="50" spans="1:4">
      <c r="A50">
        <v>49</v>
      </c>
      <c r="B50" t="s">
        <v>469</v>
      </c>
      <c r="D50" t="str">
        <f t="shared" si="0"/>
        <v>INSERT INTO `restaurants`(`id`,`name`) VALUES (49,'Cholada');</v>
      </c>
    </row>
    <row r="51" spans="1:4">
      <c r="A51">
        <v>50</v>
      </c>
      <c r="B51" t="s">
        <v>476</v>
      </c>
      <c r="D51" t="str">
        <f t="shared" si="0"/>
        <v>INSERT INTO `restaurants`(`id`,`name`) VALUES (50,'The Farm at South Mountain');</v>
      </c>
    </row>
    <row r="52" spans="1:4">
      <c r="A52">
        <v>51</v>
      </c>
      <c r="B52" t="s">
        <v>486</v>
      </c>
      <c r="D52" t="str">
        <f t="shared" si="0"/>
        <v>INSERT INTO `restaurants`(`id`,`name`) VALUES (51,'Doughboys');</v>
      </c>
    </row>
    <row r="53" spans="1:4">
      <c r="A53">
        <v>52</v>
      </c>
      <c r="B53" t="s">
        <v>5754</v>
      </c>
      <c r="D53" t="str">
        <f t="shared" si="0"/>
        <v>INSERT INTO `restaurants`(`id`,`name`) VALUES (52,'Joan''s on Third');</v>
      </c>
    </row>
    <row r="54" spans="1:4">
      <c r="A54">
        <v>53</v>
      </c>
      <c r="B54" t="s">
        <v>502</v>
      </c>
      <c r="D54" t="str">
        <f t="shared" si="0"/>
        <v>INSERT INTO `restaurants`(`id`,`name`) VALUES (53,'Toast Bakery Café');</v>
      </c>
    </row>
    <row r="55" spans="1:4">
      <c r="A55">
        <v>54</v>
      </c>
      <c r="B55" t="s">
        <v>512</v>
      </c>
      <c r="D55" t="str">
        <f t="shared" si="0"/>
        <v>INSERT INTO `restaurants`(`id`,`name`) VALUES (54,'Pizzeria il Fico');</v>
      </c>
    </row>
    <row r="56" spans="1:4">
      <c r="A56">
        <v>55</v>
      </c>
      <c r="B56" t="s">
        <v>523</v>
      </c>
      <c r="D56" t="str">
        <f t="shared" si="0"/>
        <v>INSERT INTO `restaurants`(`id`,`name`) VALUES (55,'Mohawk Bend');</v>
      </c>
    </row>
    <row r="57" spans="1:4">
      <c r="A57">
        <v>56</v>
      </c>
      <c r="B57" t="s">
        <v>532</v>
      </c>
      <c r="D57" t="str">
        <f t="shared" si="0"/>
        <v>INSERT INTO `restaurants`(`id`,`name`) VALUES (56,'The Trails Eatery');</v>
      </c>
    </row>
    <row r="58" spans="1:4">
      <c r="A58">
        <v>57</v>
      </c>
      <c r="B58" t="s">
        <v>541</v>
      </c>
      <c r="D58" t="str">
        <f t="shared" si="0"/>
        <v>INSERT INTO `restaurants`(`id`,`name`) VALUES (57,'Loteria ');</v>
      </c>
    </row>
    <row r="59" spans="1:4">
      <c r="A59">
        <v>58</v>
      </c>
      <c r="B59" t="s">
        <v>541</v>
      </c>
      <c r="D59" t="str">
        <f t="shared" si="0"/>
        <v>INSERT INTO `restaurants`(`id`,`name`) VALUES (58,'Loteria ');</v>
      </c>
    </row>
    <row r="60" spans="1:4">
      <c r="A60">
        <v>59</v>
      </c>
      <c r="B60" s="3" t="s">
        <v>549</v>
      </c>
      <c r="D60" t="str">
        <f t="shared" si="0"/>
        <v>INSERT INTO `restaurants`(`id`,`name`) VALUES (59,'Corner Bakery');</v>
      </c>
    </row>
    <row r="61" spans="1:4">
      <c r="A61">
        <v>60</v>
      </c>
      <c r="B61" t="s">
        <v>558</v>
      </c>
      <c r="D61" t="str">
        <f t="shared" si="0"/>
        <v>INSERT INTO `restaurants`(`id`,`name`) VALUES (60,'Tin Roof');</v>
      </c>
    </row>
    <row r="62" spans="1:4">
      <c r="A62">
        <v>61</v>
      </c>
      <c r="B62" t="s">
        <v>568</v>
      </c>
      <c r="D62" t="str">
        <f t="shared" si="0"/>
        <v>INSERT INTO `restaurants`(`id`,`name`) VALUES (61,'Sunny Spot');</v>
      </c>
    </row>
    <row r="63" spans="1:4">
      <c r="A63">
        <v>62</v>
      </c>
      <c r="B63" t="s">
        <v>541</v>
      </c>
      <c r="D63" t="str">
        <f t="shared" si="0"/>
        <v>INSERT INTO `restaurants`(`id`,`name`) VALUES (62,'Loteria ');</v>
      </c>
    </row>
    <row r="64" spans="1:4">
      <c r="A64">
        <v>63</v>
      </c>
      <c r="B64" s="3" t="s">
        <v>541</v>
      </c>
      <c r="D64" t="str">
        <f t="shared" si="0"/>
        <v>INSERT INTO `restaurants`(`id`,`name`) VALUES (63,'Loteria ');</v>
      </c>
    </row>
    <row r="65" spans="1:4">
      <c r="A65">
        <v>64</v>
      </c>
      <c r="B65" s="3" t="s">
        <v>585</v>
      </c>
      <c r="D65" t="str">
        <f t="shared" si="0"/>
        <v>INSERT INTO `restaurants`(`id`,`name`) VALUES (64,'Quality Food and Beverage');</v>
      </c>
    </row>
    <row r="66" spans="1:4">
      <c r="A66">
        <v>65</v>
      </c>
      <c r="B66" s="3" t="s">
        <v>593</v>
      </c>
      <c r="D66" t="str">
        <f t="shared" ref="D66:D129" si="1">"INSERT INTO `restaurants`(`id`,`name`) VALUES (" &amp; A66 &amp; "," &amp; CONCATENATE("'",B66,"'") &amp;");"</f>
        <v>INSERT INTO `restaurants`(`id`,`name`) VALUES (65,'Le Pain Quotidain');</v>
      </c>
    </row>
    <row r="67" spans="1:4">
      <c r="A67">
        <v>66</v>
      </c>
      <c r="B67" s="3" t="s">
        <v>602</v>
      </c>
      <c r="D67" t="str">
        <f t="shared" si="1"/>
        <v>INSERT INTO `restaurants`(`id`,`name`) VALUES (66,'All About The Bread');</v>
      </c>
    </row>
    <row r="68" spans="1:4">
      <c r="A68">
        <v>67</v>
      </c>
      <c r="B68" s="3" t="s">
        <v>611</v>
      </c>
      <c r="D68" t="str">
        <f t="shared" si="1"/>
        <v>INSERT INTO `restaurants`(`id`,`name`) VALUES (67,'Brio NYC');</v>
      </c>
    </row>
    <row r="69" spans="1:4">
      <c r="A69">
        <v>68</v>
      </c>
      <c r="B69" s="3" t="s">
        <v>5755</v>
      </c>
      <c r="D69" t="str">
        <f t="shared" si="1"/>
        <v>INSERT INTO `restaurants`(`id`,`name`) VALUES (68,'Mona''s Café');</v>
      </c>
    </row>
    <row r="70" spans="1:4">
      <c r="A70">
        <v>69</v>
      </c>
      <c r="B70" s="3" t="s">
        <v>628</v>
      </c>
      <c r="D70" t="str">
        <f t="shared" si="1"/>
        <v>INSERT INTO `restaurants`(`id`,`name`) VALUES (69,'Café Granada');</v>
      </c>
    </row>
    <row r="71" spans="1:4">
      <c r="A71">
        <v>70</v>
      </c>
      <c r="B71" s="3" t="s">
        <v>637</v>
      </c>
      <c r="D71" t="str">
        <f t="shared" si="1"/>
        <v>INSERT INTO `restaurants`(`id`,`name`) VALUES (70,'Camellia Grill');</v>
      </c>
    </row>
    <row r="72" spans="1:4">
      <c r="A72">
        <v>71</v>
      </c>
      <c r="B72" t="s">
        <v>5756</v>
      </c>
      <c r="D72" t="str">
        <f t="shared" si="1"/>
        <v>INSERT INTO `restaurants`(`id`,`name`) VALUES (71,'Gautreau''s Restaurant');</v>
      </c>
    </row>
    <row r="73" spans="1:4">
      <c r="A73">
        <v>72</v>
      </c>
      <c r="B73" t="s">
        <v>5757</v>
      </c>
      <c r="D73" t="str">
        <f t="shared" si="1"/>
        <v>INSERT INTO `restaurants`(`id`,`name`) VALUES (72,'Dante''s Kitchen');</v>
      </c>
    </row>
    <row r="74" spans="1:4">
      <c r="A74">
        <v>73</v>
      </c>
      <c r="B74" t="s">
        <v>660</v>
      </c>
      <c r="D74" t="str">
        <f t="shared" si="1"/>
        <v>INSERT INTO `restaurants`(`id`,`name`) VALUES (73,'Lilette');</v>
      </c>
    </row>
    <row r="75" spans="1:4">
      <c r="A75">
        <v>74</v>
      </c>
      <c r="B75" t="s">
        <v>5758</v>
      </c>
      <c r="D75" t="str">
        <f t="shared" si="1"/>
        <v>INSERT INTO `restaurants`(`id`,`name`) VALUES (74,'Theo''s Pizza');</v>
      </c>
    </row>
    <row r="76" spans="1:4">
      <c r="A76">
        <v>75</v>
      </c>
      <c r="B76" t="s">
        <v>5758</v>
      </c>
      <c r="D76" t="str">
        <f t="shared" si="1"/>
        <v>INSERT INTO `restaurants`(`id`,`name`) VALUES (75,'Theo''s Pizza');</v>
      </c>
    </row>
    <row r="77" spans="1:4">
      <c r="A77">
        <v>76</v>
      </c>
      <c r="B77" s="3" t="s">
        <v>5759</v>
      </c>
      <c r="D77" t="str">
        <f t="shared" si="1"/>
        <v>INSERT INTO `restaurants`(`id`,`name`) VALUES (76,'Nacho Mama''s');</v>
      </c>
    </row>
    <row r="78" spans="1:4">
      <c r="A78">
        <v>77</v>
      </c>
      <c r="B78" s="3" t="s">
        <v>5759</v>
      </c>
      <c r="D78" t="str">
        <f t="shared" si="1"/>
        <v>INSERT INTO `restaurants`(`id`,`name`) VALUES (77,'Nacho Mama''s');</v>
      </c>
    </row>
    <row r="79" spans="1:4">
      <c r="A79">
        <v>78</v>
      </c>
      <c r="B79" s="3" t="s">
        <v>5760</v>
      </c>
      <c r="D79" t="str">
        <f t="shared" si="1"/>
        <v>INSERT INTO `restaurants`(`id`,`name`) VALUES (78,'Juan''s flying burrito');</v>
      </c>
    </row>
    <row r="80" spans="1:4">
      <c r="A80">
        <v>79</v>
      </c>
      <c r="B80" s="3" t="s">
        <v>5760</v>
      </c>
      <c r="D80" t="str">
        <f t="shared" si="1"/>
        <v>INSERT INTO `restaurants`(`id`,`name`) VALUES (79,'Juan''s flying burrito');</v>
      </c>
    </row>
    <row r="81" spans="1:4">
      <c r="A81">
        <v>80</v>
      </c>
      <c r="B81" s="3" t="s">
        <v>5761</v>
      </c>
      <c r="D81" t="str">
        <f t="shared" si="1"/>
        <v>INSERT INTO `restaurants`(`id`,`name`) VALUES (80,'Surrey''s');</v>
      </c>
    </row>
    <row r="82" spans="1:4">
      <c r="A82">
        <v>81</v>
      </c>
      <c r="B82" s="3" t="s">
        <v>5762</v>
      </c>
      <c r="D82" t="str">
        <f t="shared" si="1"/>
        <v>INSERT INTO `restaurants`(`id`,`name`) VALUES (81,'Surrey''s Café and Juice Bar');</v>
      </c>
    </row>
    <row r="83" spans="1:4">
      <c r="A83">
        <v>82</v>
      </c>
      <c r="B83" s="3" t="s">
        <v>719</v>
      </c>
      <c r="D83" t="str">
        <f t="shared" si="1"/>
        <v>INSERT INTO `restaurants`(`id`,`name`) VALUES (82,'Bouligny Tavern');</v>
      </c>
    </row>
    <row r="84" spans="1:4">
      <c r="A84">
        <v>83</v>
      </c>
      <c r="B84" s="3" t="s">
        <v>729</v>
      </c>
      <c r="D84" t="str">
        <f t="shared" si="1"/>
        <v>INSERT INTO `restaurants`(`id`,`name`) VALUES (83,'Café Degas');</v>
      </c>
    </row>
    <row r="85" spans="1:4">
      <c r="A85">
        <v>84</v>
      </c>
      <c r="B85" s="3" t="s">
        <v>5763</v>
      </c>
      <c r="D85" t="str">
        <f t="shared" si="1"/>
        <v>INSERT INTO `restaurants`(`id`,`name`) VALUES (84,'Andrea''s Restaurant');</v>
      </c>
    </row>
    <row r="86" spans="1:4">
      <c r="A86">
        <v>85</v>
      </c>
      <c r="B86" s="3" t="s">
        <v>748</v>
      </c>
      <c r="D86" t="str">
        <f t="shared" si="1"/>
        <v>INSERT INTO `restaurants`(`id`,`name`) VALUES (85,'Sukho Thai');</v>
      </c>
    </row>
    <row r="87" spans="1:4">
      <c r="A87">
        <v>86</v>
      </c>
      <c r="B87" s="3" t="s">
        <v>748</v>
      </c>
      <c r="D87" t="str">
        <f t="shared" si="1"/>
        <v>INSERT INTO `restaurants`(`id`,`name`) VALUES (86,'Sukho Thai');</v>
      </c>
    </row>
    <row r="88" spans="1:4">
      <c r="A88">
        <v>87</v>
      </c>
      <c r="B88" s="3" t="s">
        <v>760</v>
      </c>
      <c r="D88" t="str">
        <f t="shared" si="1"/>
        <v>INSERT INTO `restaurants`(`id`,`name`) VALUES (87,'LA Thai');</v>
      </c>
    </row>
    <row r="89" spans="1:4">
      <c r="A89">
        <v>88</v>
      </c>
      <c r="B89" s="3" t="s">
        <v>770</v>
      </c>
      <c r="D89" t="str">
        <f t="shared" si="1"/>
        <v>INSERT INTO `restaurants`(`id`,`name`) VALUES (88,'Fresco Café');</v>
      </c>
    </row>
    <row r="90" spans="1:4">
      <c r="A90">
        <v>89</v>
      </c>
      <c r="B90" s="3" t="s">
        <v>778</v>
      </c>
      <c r="D90" t="str">
        <f t="shared" si="1"/>
        <v>INSERT INTO `restaurants`(`id`,`name`) VALUES (89,'Canal Street Bistro');</v>
      </c>
    </row>
    <row r="91" spans="1:4">
      <c r="A91">
        <v>90</v>
      </c>
      <c r="B91" s="3" t="s">
        <v>785</v>
      </c>
      <c r="D91" t="str">
        <f t="shared" si="1"/>
        <v>INSERT INTO `restaurants`(`id`,`name`) VALUES (90,'Green Goddess');</v>
      </c>
    </row>
    <row r="92" spans="1:4">
      <c r="A92">
        <v>91</v>
      </c>
      <c r="B92" s="3" t="s">
        <v>795</v>
      </c>
      <c r="D92" t="str">
        <f t="shared" si="1"/>
        <v>INSERT INTO `restaurants`(`id`,`name`) VALUES (91,'Eleven 79');</v>
      </c>
    </row>
    <row r="93" spans="1:4">
      <c r="A93">
        <v>92</v>
      </c>
      <c r="B93" s="3" t="s">
        <v>5764</v>
      </c>
      <c r="D93" t="str">
        <f t="shared" si="1"/>
        <v>INSERT INTO `restaurants`(`id`,`name`) VALUES (92,'Vincent''s Italian Cuisine');</v>
      </c>
    </row>
    <row r="94" spans="1:4">
      <c r="A94">
        <v>93</v>
      </c>
      <c r="B94" s="3" t="s">
        <v>5764</v>
      </c>
      <c r="D94" t="str">
        <f t="shared" si="1"/>
        <v>INSERT INTO `restaurants`(`id`,`name`) VALUES (93,'Vincent''s Italian Cuisine');</v>
      </c>
    </row>
    <row r="95" spans="1:4">
      <c r="A95">
        <v>94</v>
      </c>
      <c r="B95" s="3" t="s">
        <v>815</v>
      </c>
      <c r="D95" t="str">
        <f t="shared" si="1"/>
        <v>INSERT INTO `restaurants`(`id`,`name`) VALUES (94,'August');</v>
      </c>
    </row>
    <row r="96" spans="1:4">
      <c r="A96">
        <v>95</v>
      </c>
      <c r="B96" s="3" t="s">
        <v>824</v>
      </c>
      <c r="D96" t="str">
        <f t="shared" si="1"/>
        <v>INSERT INTO `restaurants`(`id`,`name`) VALUES (95,'Havana');</v>
      </c>
    </row>
    <row r="97" spans="1:4">
      <c r="A97">
        <v>96</v>
      </c>
      <c r="B97" s="3" t="s">
        <v>837</v>
      </c>
      <c r="D97" t="str">
        <f t="shared" si="1"/>
        <v>INSERT INTO `restaurants`(`id`,`name`) VALUES (96,'Bonchaz');</v>
      </c>
    </row>
    <row r="98" spans="1:4">
      <c r="A98">
        <v>97</v>
      </c>
      <c r="B98" s="3" t="s">
        <v>848</v>
      </c>
      <c r="D98" t="str">
        <f t="shared" si="1"/>
        <v>INSERT INTO `restaurants`(`id`,`name`) VALUES (97,'The Charles Bar');</v>
      </c>
    </row>
    <row r="99" spans="1:4">
      <c r="A99">
        <v>98</v>
      </c>
      <c r="B99" s="3" t="s">
        <v>859</v>
      </c>
      <c r="D99" t="str">
        <f t="shared" si="1"/>
        <v>INSERT INTO `restaurants`(`id`,`name`) VALUES (98,'Caffe DeLuca');</v>
      </c>
    </row>
    <row r="100" spans="1:4">
      <c r="A100">
        <v>99</v>
      </c>
      <c r="B100" s="3" t="s">
        <v>869</v>
      </c>
      <c r="D100" t="str">
        <f t="shared" si="1"/>
        <v>INSERT INTO `restaurants`(`id`,`name`) VALUES (99,'Winberies Restaurant and Bar');</v>
      </c>
    </row>
    <row r="101" spans="1:4">
      <c r="A101">
        <v>100</v>
      </c>
      <c r="B101" s="3" t="s">
        <v>5765</v>
      </c>
      <c r="D101" t="str">
        <f t="shared" si="1"/>
        <v>INSERT INTO `restaurants`(`id`,`name`) VALUES (100,'Stanley''s Kitchen and Tap');</v>
      </c>
    </row>
    <row r="102" spans="1:4">
      <c r="A102">
        <v>101</v>
      </c>
      <c r="B102" s="3" t="s">
        <v>890</v>
      </c>
      <c r="D102" t="str">
        <f t="shared" si="1"/>
        <v>INSERT INTO `restaurants`(`id`,`name`) VALUES (101,'City Gate Grille');</v>
      </c>
    </row>
    <row r="103" spans="1:4">
      <c r="A103">
        <v>102</v>
      </c>
      <c r="B103" s="3" t="s">
        <v>5766</v>
      </c>
      <c r="D103" t="str">
        <f t="shared" si="1"/>
        <v>INSERT INTO `restaurants`(`id`,`name`) VALUES (102,'Angeli''s ');</v>
      </c>
    </row>
    <row r="104" spans="1:4">
      <c r="A104">
        <v>103</v>
      </c>
      <c r="B104" s="3" t="s">
        <v>908</v>
      </c>
      <c r="D104" t="str">
        <f t="shared" si="1"/>
        <v>INSERT INTO `restaurants`(`id`,`name`) VALUES (103,'La Casita');</v>
      </c>
    </row>
    <row r="105" spans="1:4">
      <c r="A105">
        <v>104</v>
      </c>
      <c r="B105" s="3" t="s">
        <v>918</v>
      </c>
      <c r="D105" t="str">
        <f t="shared" si="1"/>
        <v>INSERT INTO `restaurants`(`id`,`name`) VALUES (104,'El Gato Negro');</v>
      </c>
    </row>
    <row r="106" spans="1:4">
      <c r="A106">
        <v>105</v>
      </c>
      <c r="B106" s="3" t="s">
        <v>918</v>
      </c>
      <c r="D106" t="str">
        <f t="shared" si="1"/>
        <v>INSERT INTO `restaurants`(`id`,`name`) VALUES (105,'El Gato Negro');</v>
      </c>
    </row>
    <row r="107" spans="1:4">
      <c r="A107">
        <v>106</v>
      </c>
      <c r="B107" s="3" t="s">
        <v>5745</v>
      </c>
      <c r="D107" t="str">
        <f t="shared" si="1"/>
        <v>INSERT INTO `restaurants`(`id`,`name`) VALUES (106,'Hugo''s');</v>
      </c>
    </row>
    <row r="108" spans="1:4">
      <c r="A108">
        <v>107</v>
      </c>
      <c r="B108" s="3" t="s">
        <v>939</v>
      </c>
      <c r="D108" t="str">
        <f t="shared" si="1"/>
        <v>INSERT INTO `restaurants`(`id`,`name`) VALUES (107,'El Colibri');</v>
      </c>
    </row>
    <row r="109" spans="1:4">
      <c r="A109">
        <v>108</v>
      </c>
      <c r="B109" s="3" t="s">
        <v>947</v>
      </c>
      <c r="D109" t="str">
        <f t="shared" si="1"/>
        <v>INSERT INTO `restaurants`(`id`,`name`) VALUES (108,'Mendocino Farms');</v>
      </c>
    </row>
    <row r="110" spans="1:4">
      <c r="A110">
        <v>109</v>
      </c>
      <c r="B110" s="3" t="s">
        <v>955</v>
      </c>
      <c r="D110" t="str">
        <f t="shared" si="1"/>
        <v>INSERT INTO `restaurants`(`id`,`name`) VALUES (109,'Bottega Louie');</v>
      </c>
    </row>
    <row r="111" spans="1:4">
      <c r="A111">
        <v>110</v>
      </c>
      <c r="B111" s="3" t="s">
        <v>963</v>
      </c>
      <c r="D111" t="str">
        <f t="shared" si="1"/>
        <v>INSERT INTO `restaurants`(`id`,`name`) VALUES (110,'The Palace Grill');</v>
      </c>
    </row>
    <row r="112" spans="1:4">
      <c r="A112">
        <v>111</v>
      </c>
      <c r="B112" t="s">
        <v>972</v>
      </c>
      <c r="D112" t="str">
        <f t="shared" si="1"/>
        <v>INSERT INTO `restaurants`(`id`,`name`) VALUES (111,'Cerveceria Catalana');</v>
      </c>
    </row>
    <row r="113" spans="1:4">
      <c r="A113">
        <v>112</v>
      </c>
      <c r="B113" t="s">
        <v>981</v>
      </c>
      <c r="D113" t="str">
        <f t="shared" si="1"/>
        <v>INSERT INTO `restaurants`(`id`,`name`) VALUES (112,'Coi ');</v>
      </c>
    </row>
    <row r="114" spans="1:4">
      <c r="A114">
        <v>113</v>
      </c>
      <c r="B114" s="3" t="s">
        <v>991</v>
      </c>
      <c r="D114" t="str">
        <f t="shared" si="1"/>
        <v>INSERT INTO `restaurants`(`id`,`name`) VALUES (113,'Fenix 5-4');</v>
      </c>
    </row>
    <row r="115" spans="1:4">
      <c r="A115">
        <v>114</v>
      </c>
      <c r="B115" t="s">
        <v>1000</v>
      </c>
      <c r="D115" t="str">
        <f t="shared" si="1"/>
        <v>INSERT INTO `restaurants`(`id`,`name`) VALUES (114,'5th Quarter ');</v>
      </c>
    </row>
    <row r="116" spans="1:4">
      <c r="A116">
        <v>115</v>
      </c>
      <c r="B116" t="s">
        <v>1008</v>
      </c>
      <c r="D116" t="str">
        <f t="shared" si="1"/>
        <v>INSERT INTO `restaurants`(`id`,`name`) VALUES (115,'Pourhouse Restaurant');</v>
      </c>
    </row>
    <row r="117" spans="1:4">
      <c r="A117">
        <v>116</v>
      </c>
      <c r="B117" t="s">
        <v>1018</v>
      </c>
      <c r="D117" t="str">
        <f t="shared" si="1"/>
        <v>INSERT INTO `restaurants`(`id`,`name`) VALUES (116,'Water St. Café');</v>
      </c>
    </row>
    <row r="118" spans="1:4">
      <c r="A118">
        <v>117</v>
      </c>
      <c r="B118" t="s">
        <v>1027</v>
      </c>
      <c r="D118" t="str">
        <f t="shared" si="1"/>
        <v>INSERT INTO `restaurants`(`id`,`name`) VALUES (117,'Cinema');</v>
      </c>
    </row>
    <row r="119" spans="1:4">
      <c r="A119">
        <v>118</v>
      </c>
      <c r="B119" t="s">
        <v>1027</v>
      </c>
      <c r="D119" t="str">
        <f t="shared" si="1"/>
        <v>INSERT INTO `restaurants`(`id`,`name`) VALUES (118,'Cinema');</v>
      </c>
    </row>
    <row r="120" spans="1:4">
      <c r="A120">
        <v>119</v>
      </c>
      <c r="B120" t="s">
        <v>1038</v>
      </c>
      <c r="D120" t="str">
        <f t="shared" si="1"/>
        <v>INSERT INTO `restaurants`(`id`,`name`) VALUES (119,'Mai Mexican Kitchen');</v>
      </c>
    </row>
    <row r="121" spans="1:4">
      <c r="A121">
        <v>120</v>
      </c>
      <c r="B121" t="s">
        <v>1045</v>
      </c>
      <c r="D121" t="str">
        <f t="shared" si="1"/>
        <v>INSERT INTO `restaurants`(`id`,`name`) VALUES (120,'Amarone Ristorante');</v>
      </c>
    </row>
    <row r="122" spans="1:4">
      <c r="A122">
        <v>121</v>
      </c>
      <c r="B122" t="s">
        <v>1054</v>
      </c>
      <c r="D122" t="str">
        <f t="shared" si="1"/>
        <v>INSERT INTO `restaurants`(`id`,`name`) VALUES (121,'Bartolotto');</v>
      </c>
    </row>
    <row r="123" spans="1:4">
      <c r="A123">
        <v>122</v>
      </c>
      <c r="B123" t="s">
        <v>5767</v>
      </c>
      <c r="D123" t="str">
        <f t="shared" si="1"/>
        <v>INSERT INTO `restaurants`(`id`,`name`) VALUES (122,'Todd English''s Olives');</v>
      </c>
    </row>
    <row r="124" spans="1:4">
      <c r="A124">
        <v>123</v>
      </c>
      <c r="B124" t="s">
        <v>1068</v>
      </c>
      <c r="D124" t="str">
        <f t="shared" si="1"/>
        <v>INSERT INTO `restaurants`(`id`,`name`) VALUES (123,'Circo');</v>
      </c>
    </row>
    <row r="125" spans="1:4">
      <c r="A125">
        <v>124</v>
      </c>
      <c r="B125" t="s">
        <v>1074</v>
      </c>
      <c r="D125" t="str">
        <f t="shared" si="1"/>
        <v>INSERT INTO `restaurants`(`id`,`name`) VALUES (124,'Michael Mina');</v>
      </c>
    </row>
    <row r="126" spans="1:4">
      <c r="A126">
        <v>125</v>
      </c>
      <c r="B126" t="s">
        <v>1068</v>
      </c>
      <c r="D126" t="str">
        <f t="shared" si="1"/>
        <v>INSERT INTO `restaurants`(`id`,`name`) VALUES (125,'Circo');</v>
      </c>
    </row>
    <row r="127" spans="1:4">
      <c r="A127">
        <v>126</v>
      </c>
      <c r="B127" s="3" t="s">
        <v>1087</v>
      </c>
      <c r="D127" t="str">
        <f t="shared" si="1"/>
        <v>INSERT INTO `restaurants`(`id`,`name`) VALUES (126,'Border Grill ');</v>
      </c>
    </row>
    <row r="128" spans="1:4">
      <c r="A128">
        <v>127</v>
      </c>
      <c r="B128" t="s">
        <v>1094</v>
      </c>
      <c r="D128" t="str">
        <f t="shared" si="1"/>
        <v>INSERT INTO `restaurants`(`id`,`name`) VALUES (127,'Bar Masa');</v>
      </c>
    </row>
    <row r="129" spans="1:4">
      <c r="A129">
        <v>128</v>
      </c>
      <c r="B129" t="s">
        <v>1104</v>
      </c>
      <c r="D129" t="str">
        <f t="shared" si="1"/>
        <v>INSERT INTO `restaurants`(`id`,`name`) VALUES (128,'Julian Serrano');</v>
      </c>
    </row>
    <row r="130" spans="1:4">
      <c r="A130">
        <v>129</v>
      </c>
      <c r="B130" t="s">
        <v>1112</v>
      </c>
      <c r="D130" t="str">
        <f t="shared" ref="D130:D193" si="2">"INSERT INTO `restaurants`(`id`,`name`) VALUES (" &amp; A130 &amp; "," &amp; CONCATENATE("'",B130,"'") &amp;");"</f>
        <v>INSERT INTO `restaurants`(`id`,`name`) VALUES (129,'ABC Kitchen');</v>
      </c>
    </row>
    <row r="131" spans="1:4">
      <c r="A131">
        <v>130</v>
      </c>
      <c r="B131" t="s">
        <v>1119</v>
      </c>
      <c r="D131" t="str">
        <f t="shared" si="2"/>
        <v>INSERT INTO `restaurants`(`id`,`name`) VALUES (130,'Mignon Wine and cheese bar');</v>
      </c>
    </row>
    <row r="132" spans="1:4">
      <c r="A132">
        <v>131</v>
      </c>
      <c r="B132" t="s">
        <v>5768</v>
      </c>
      <c r="D132" t="str">
        <f t="shared" si="2"/>
        <v>INSERT INTO `restaurants`(`id`,`name`) VALUES (131,'Victory''s Banner');</v>
      </c>
    </row>
    <row r="133" spans="1:4">
      <c r="A133">
        <v>132</v>
      </c>
      <c r="B133" t="s">
        <v>5769</v>
      </c>
      <c r="D133" t="str">
        <f t="shared" si="2"/>
        <v>INSERT INTO `restaurants`(`id`,`name`) VALUES (132,'Paru''s Indian Vegetarian ');</v>
      </c>
    </row>
    <row r="134" spans="1:4">
      <c r="A134">
        <v>133</v>
      </c>
      <c r="B134" t="s">
        <v>1145</v>
      </c>
      <c r="D134" t="str">
        <f t="shared" si="2"/>
        <v>INSERT INTO `restaurants`(`id`,`name`) VALUES (133,'Bell, Book &amp; Candle');</v>
      </c>
    </row>
    <row r="135" spans="1:4">
      <c r="A135">
        <v>134</v>
      </c>
      <c r="B135" t="s">
        <v>1154</v>
      </c>
      <c r="D135" t="str">
        <f t="shared" si="2"/>
        <v>INSERT INTO `restaurants`(`id`,`name`) VALUES (134,'Cal Pep');</v>
      </c>
    </row>
    <row r="136" spans="1:4">
      <c r="A136">
        <v>135</v>
      </c>
      <c r="B136" s="3" t="s">
        <v>1160</v>
      </c>
      <c r="D136" t="str">
        <f t="shared" si="2"/>
        <v>INSERT INTO `restaurants`(`id`,`name`) VALUES (135,'Vinoteque on Melrose');</v>
      </c>
    </row>
    <row r="137" spans="1:4">
      <c r="A137">
        <v>136</v>
      </c>
      <c r="B137" s="3" t="s">
        <v>1169</v>
      </c>
      <c r="D137" t="str">
        <f t="shared" si="2"/>
        <v>INSERT INTO `restaurants`(`id`,`name`) VALUES (136,'Petros');</v>
      </c>
    </row>
    <row r="138" spans="1:4">
      <c r="A138">
        <v>137</v>
      </c>
      <c r="B138" s="3" t="s">
        <v>1169</v>
      </c>
      <c r="D138" t="str">
        <f t="shared" si="2"/>
        <v>INSERT INTO `restaurants`(`id`,`name`) VALUES (137,'Petros');</v>
      </c>
    </row>
    <row r="139" spans="1:4">
      <c r="A139">
        <v>138</v>
      </c>
      <c r="B139" s="3" t="s">
        <v>1169</v>
      </c>
      <c r="D139" t="str">
        <f t="shared" si="2"/>
        <v>INSERT INTO `restaurants`(`id`,`name`) VALUES (138,'Petros');</v>
      </c>
    </row>
    <row r="140" spans="1:4">
      <c r="A140">
        <v>139</v>
      </c>
      <c r="B140" s="3" t="s">
        <v>1188</v>
      </c>
      <c r="D140" t="str">
        <f t="shared" si="2"/>
        <v>INSERT INTO `restaurants`(`id`,`name`) VALUES (139,'Taverna Tony');</v>
      </c>
    </row>
    <row r="141" spans="1:4">
      <c r="A141">
        <v>140</v>
      </c>
      <c r="B141" s="3" t="s">
        <v>1196</v>
      </c>
      <c r="D141" t="str">
        <f t="shared" si="2"/>
        <v>INSERT INTO `restaurants`(`id`,`name`) VALUES (140,'Bossa Nova');</v>
      </c>
    </row>
    <row r="142" spans="1:4">
      <c r="A142">
        <v>141</v>
      </c>
      <c r="B142" s="3" t="s">
        <v>1196</v>
      </c>
      <c r="D142" t="str">
        <f t="shared" si="2"/>
        <v>INSERT INTO `restaurants`(`id`,`name`) VALUES (141,'Bossa Nova');</v>
      </c>
    </row>
    <row r="143" spans="1:4">
      <c r="A143">
        <v>142</v>
      </c>
      <c r="B143" s="3" t="s">
        <v>1196</v>
      </c>
      <c r="D143" t="str">
        <f t="shared" si="2"/>
        <v>INSERT INTO `restaurants`(`id`,`name`) VALUES (142,'Bossa Nova');</v>
      </c>
    </row>
    <row r="144" spans="1:4">
      <c r="A144">
        <v>143</v>
      </c>
      <c r="B144" s="3" t="s">
        <v>5770</v>
      </c>
      <c r="D144" t="str">
        <f t="shared" si="2"/>
        <v>INSERT INTO `restaurants`(`id`,`name`) VALUES (143,'Lala''s Grill');</v>
      </c>
    </row>
    <row r="145" spans="1:4">
      <c r="A145">
        <v>144</v>
      </c>
      <c r="B145" s="3" t="s">
        <v>5770</v>
      </c>
      <c r="D145" t="str">
        <f t="shared" si="2"/>
        <v>INSERT INTO `restaurants`(`id`,`name`) VALUES (144,'Lala''s Grill');</v>
      </c>
    </row>
    <row r="146" spans="1:4">
      <c r="A146">
        <v>145</v>
      </c>
      <c r="B146" s="3" t="s">
        <v>1225</v>
      </c>
      <c r="D146" t="str">
        <f t="shared" si="2"/>
        <v>INSERT INTO `restaurants`(`id`,`name`) VALUES (145,'Circus Restaurant');</v>
      </c>
    </row>
    <row r="147" spans="1:4">
      <c r="A147">
        <v>146</v>
      </c>
      <c r="B147" s="3" t="s">
        <v>1235</v>
      </c>
      <c r="D147" t="str">
        <f t="shared" si="2"/>
        <v>INSERT INTO `restaurants`(`id`,`name`) VALUES (146,'Malbec');</v>
      </c>
    </row>
    <row r="148" spans="1:4">
      <c r="A148">
        <v>147</v>
      </c>
      <c r="B148" s="3" t="s">
        <v>1243</v>
      </c>
      <c r="D148" t="str">
        <f t="shared" si="2"/>
        <v>INSERT INTO `restaurants`(`id`,`name`) VALUES (147,'Umami burger');</v>
      </c>
    </row>
    <row r="149" spans="1:4">
      <c r="A149">
        <v>148</v>
      </c>
      <c r="B149" s="3" t="s">
        <v>1243</v>
      </c>
      <c r="D149" t="str">
        <f t="shared" si="2"/>
        <v>INSERT INTO `restaurants`(`id`,`name`) VALUES (148,'Umami burger');</v>
      </c>
    </row>
    <row r="150" spans="1:4">
      <c r="A150">
        <v>149</v>
      </c>
      <c r="B150" s="3" t="s">
        <v>1243</v>
      </c>
      <c r="D150" t="str">
        <f t="shared" si="2"/>
        <v>INSERT INTO `restaurants`(`id`,`name`) VALUES (149,'Umami burger');</v>
      </c>
    </row>
    <row r="151" spans="1:4">
      <c r="A151">
        <v>150</v>
      </c>
      <c r="B151" s="3" t="s">
        <v>1243</v>
      </c>
      <c r="D151" t="str">
        <f t="shared" si="2"/>
        <v>INSERT INTO `restaurants`(`id`,`name`) VALUES (150,'Umami burger');</v>
      </c>
    </row>
    <row r="152" spans="1:4">
      <c r="A152">
        <v>151</v>
      </c>
      <c r="B152" s="3" t="s">
        <v>1243</v>
      </c>
      <c r="D152" t="str">
        <f t="shared" si="2"/>
        <v>INSERT INTO `restaurants`(`id`,`name`) VALUES (151,'Umami burger');</v>
      </c>
    </row>
    <row r="153" spans="1:4">
      <c r="A153">
        <v>152</v>
      </c>
      <c r="B153" s="3" t="s">
        <v>1243</v>
      </c>
      <c r="D153" t="str">
        <f t="shared" si="2"/>
        <v>INSERT INTO `restaurants`(`id`,`name`) VALUES (152,'Umami burger');</v>
      </c>
    </row>
    <row r="154" spans="1:4">
      <c r="A154">
        <v>153</v>
      </c>
      <c r="B154" s="3" t="s">
        <v>1243</v>
      </c>
      <c r="D154" t="str">
        <f t="shared" si="2"/>
        <v>INSERT INTO `restaurants`(`id`,`name`) VALUES (153,'Umami burger');</v>
      </c>
    </row>
    <row r="155" spans="1:4">
      <c r="A155">
        <v>154</v>
      </c>
      <c r="B155" s="3" t="s">
        <v>1285</v>
      </c>
      <c r="D155" t="str">
        <f t="shared" si="2"/>
        <v>INSERT INTO `restaurants`(`id`,`name`) VALUES (154,'800 degrees');</v>
      </c>
    </row>
    <row r="156" spans="1:4">
      <c r="A156">
        <v>155</v>
      </c>
      <c r="B156" s="3" t="s">
        <v>1294</v>
      </c>
      <c r="D156" t="str">
        <f t="shared" si="2"/>
        <v>INSERT INTO `restaurants`(`id`,`name`) VALUES (155,'Red Medicine');</v>
      </c>
    </row>
    <row r="157" spans="1:4">
      <c r="A157">
        <v>156</v>
      </c>
      <c r="B157" s="3" t="s">
        <v>1304</v>
      </c>
      <c r="D157" t="str">
        <f t="shared" si="2"/>
        <v>INSERT INTO `restaurants`(`id`,`name`) VALUES (156,'The Counter');</v>
      </c>
    </row>
    <row r="158" spans="1:4">
      <c r="A158">
        <v>157</v>
      </c>
      <c r="B158" s="3" t="s">
        <v>1304</v>
      </c>
      <c r="D158" t="str">
        <f t="shared" si="2"/>
        <v>INSERT INTO `restaurants`(`id`,`name`) VALUES (157,'The Counter');</v>
      </c>
    </row>
    <row r="159" spans="1:4">
      <c r="A159">
        <v>158</v>
      </c>
      <c r="B159" s="3" t="s">
        <v>1304</v>
      </c>
      <c r="D159" t="str">
        <f t="shared" si="2"/>
        <v>INSERT INTO `restaurants`(`id`,`name`) VALUES (158,'The Counter');</v>
      </c>
    </row>
    <row r="160" spans="1:4">
      <c r="A160">
        <v>159</v>
      </c>
      <c r="B160" s="3" t="s">
        <v>1304</v>
      </c>
      <c r="D160" t="str">
        <f t="shared" si="2"/>
        <v>INSERT INTO `restaurants`(`id`,`name`) VALUES (159,'The Counter');</v>
      </c>
    </row>
    <row r="161" spans="1:4">
      <c r="A161">
        <v>160</v>
      </c>
      <c r="B161" s="3" t="s">
        <v>1304</v>
      </c>
      <c r="D161" t="str">
        <f t="shared" si="2"/>
        <v>INSERT INTO `restaurants`(`id`,`name`) VALUES (160,'The Counter');</v>
      </c>
    </row>
    <row r="162" spans="1:4">
      <c r="A162">
        <v>161</v>
      </c>
      <c r="B162" s="3" t="s">
        <v>1304</v>
      </c>
      <c r="D162" t="str">
        <f t="shared" si="2"/>
        <v>INSERT INTO `restaurants`(`id`,`name`) VALUES (161,'The Counter');</v>
      </c>
    </row>
    <row r="163" spans="1:4">
      <c r="A163">
        <v>162</v>
      </c>
      <c r="B163" s="3" t="s">
        <v>1304</v>
      </c>
      <c r="D163" t="str">
        <f t="shared" si="2"/>
        <v>INSERT INTO `restaurants`(`id`,`name`) VALUES (162,'The Counter');</v>
      </c>
    </row>
    <row r="164" spans="1:4">
      <c r="A164">
        <v>163</v>
      </c>
      <c r="B164" s="3" t="s">
        <v>1304</v>
      </c>
      <c r="D164" t="str">
        <f t="shared" si="2"/>
        <v>INSERT INTO `restaurants`(`id`,`name`) VALUES (163,'The Counter');</v>
      </c>
    </row>
    <row r="165" spans="1:4">
      <c r="A165">
        <v>164</v>
      </c>
      <c r="B165" s="3" t="s">
        <v>1304</v>
      </c>
      <c r="D165" t="str">
        <f t="shared" si="2"/>
        <v>INSERT INTO `restaurants`(`id`,`name`) VALUES (164,'The Counter');</v>
      </c>
    </row>
    <row r="166" spans="1:4">
      <c r="A166">
        <v>165</v>
      </c>
      <c r="B166" s="3" t="s">
        <v>5771</v>
      </c>
      <c r="D166" t="str">
        <f t="shared" si="2"/>
        <v>INSERT INTO `restaurants`(`id`,`name`) VALUES (165,'Mai''s Restaurant');</v>
      </c>
    </row>
    <row r="167" spans="1:4">
      <c r="A167">
        <v>166</v>
      </c>
      <c r="B167" s="3" t="s">
        <v>1353</v>
      </c>
      <c r="D167" t="str">
        <f t="shared" si="2"/>
        <v>INSERT INTO `restaurants`(`id`,`name`) VALUES (166,'Agave Kitchen');</v>
      </c>
    </row>
    <row r="168" spans="1:4">
      <c r="A168">
        <v>167</v>
      </c>
      <c r="B168" s="3" t="s">
        <v>1363</v>
      </c>
      <c r="D168" t="str">
        <f t="shared" si="2"/>
        <v>INSERT INTO `restaurants`(`id`,`name`) VALUES (167,'Osteria Sgarzarie');</v>
      </c>
    </row>
    <row r="169" spans="1:4">
      <c r="A169">
        <v>168</v>
      </c>
      <c r="B169" s="3" t="s">
        <v>1374</v>
      </c>
      <c r="D169" t="str">
        <f t="shared" si="2"/>
        <v>INSERT INTO `restaurants`(`id`,`name`) VALUES (168,'Red Garter');</v>
      </c>
    </row>
    <row r="170" spans="1:4">
      <c r="A170">
        <v>169</v>
      </c>
      <c r="B170" s="3" t="s">
        <v>1385</v>
      </c>
      <c r="D170" t="str">
        <f t="shared" si="2"/>
        <v>INSERT INTO `restaurants`(`id`,`name`) VALUES (169,'Golden View Open Bar');</v>
      </c>
    </row>
    <row r="171" spans="1:4">
      <c r="A171">
        <v>170</v>
      </c>
      <c r="B171" s="3" t="s">
        <v>1395</v>
      </c>
      <c r="D171" t="str">
        <f t="shared" si="2"/>
        <v>INSERT INTO `restaurants`(`id`,`name`) VALUES (170,'The Diner');</v>
      </c>
    </row>
    <row r="172" spans="1:4">
      <c r="A172">
        <v>171</v>
      </c>
      <c r="B172" s="3" t="s">
        <v>5772</v>
      </c>
      <c r="D172" t="str">
        <f t="shared" si="2"/>
        <v>INSERT INTO `restaurants`(`id`,`name`) VALUES (171,'Aphrodite''s Cafe and Pie Shop');</v>
      </c>
    </row>
    <row r="173" spans="1:4">
      <c r="A173">
        <v>172</v>
      </c>
      <c r="B173" t="s">
        <v>1414</v>
      </c>
      <c r="D173" t="str">
        <f t="shared" si="2"/>
        <v>INSERT INTO `restaurants`(`id`,`name`) VALUES (172,'Commune Cafe');</v>
      </c>
    </row>
    <row r="174" spans="1:4">
      <c r="A174">
        <v>173</v>
      </c>
      <c r="B174" t="s">
        <v>5773</v>
      </c>
      <c r="D174" t="str">
        <f t="shared" si="2"/>
        <v>INSERT INTO `restaurants`(`id`,`name`) VALUES (173,'Moxie''s');</v>
      </c>
    </row>
    <row r="175" spans="1:4">
      <c r="A175">
        <v>174</v>
      </c>
      <c r="B175" t="s">
        <v>1436</v>
      </c>
      <c r="D175" t="str">
        <f t="shared" si="2"/>
        <v>INSERT INTO `restaurants`(`id`,`name`) VALUES (174,'Society');</v>
      </c>
    </row>
    <row r="176" spans="1:4">
      <c r="A176">
        <v>175</v>
      </c>
      <c r="B176" t="s">
        <v>1447</v>
      </c>
      <c r="D176" t="str">
        <f t="shared" si="2"/>
        <v>INSERT INTO `restaurants`(`id`,`name`) VALUES (175,'New India Buffet and Restaurant');</v>
      </c>
    </row>
    <row r="177" spans="1:4">
      <c r="A177">
        <v>176</v>
      </c>
      <c r="B177" t="s">
        <v>1455</v>
      </c>
      <c r="D177" t="str">
        <f t="shared" si="2"/>
        <v>INSERT INTO `restaurants`(`id`,`name`) VALUES (176,'Eight 1/2 Restaurant Lounge');</v>
      </c>
    </row>
    <row r="178" spans="1:4">
      <c r="A178">
        <v>177</v>
      </c>
      <c r="B178" t="s">
        <v>1465</v>
      </c>
      <c r="D178" t="str">
        <f t="shared" si="2"/>
        <v>INSERT INTO `restaurants`(`id`,`name`) VALUES (177,'Bice Restaurant');</v>
      </c>
    </row>
    <row r="179" spans="1:4">
      <c r="A179">
        <v>178</v>
      </c>
      <c r="B179" t="s">
        <v>1473</v>
      </c>
      <c r="D179" t="str">
        <f t="shared" si="2"/>
        <v>INSERT INTO `restaurants`(`id`,`name`) VALUES (178,'Luna Piena');</v>
      </c>
    </row>
    <row r="180" spans="1:4">
      <c r="A180">
        <v>179</v>
      </c>
      <c r="B180" s="3" t="s">
        <v>1481</v>
      </c>
      <c r="D180" t="str">
        <f t="shared" si="2"/>
        <v>INSERT INTO `restaurants`(`id`,`name`) VALUES (179,'Masa');</v>
      </c>
    </row>
    <row r="181" spans="1:4">
      <c r="A181">
        <v>180</v>
      </c>
      <c r="B181" t="s">
        <v>1487</v>
      </c>
      <c r="D181" t="str">
        <f t="shared" si="2"/>
        <v>INSERT INTO `restaurants`(`id`,`name`) VALUES (180,'Long Beach Vegan Eatery');</v>
      </c>
    </row>
    <row r="182" spans="1:4">
      <c r="A182">
        <v>181</v>
      </c>
      <c r="B182" t="s">
        <v>1496</v>
      </c>
      <c r="D182" t="str">
        <f t="shared" si="2"/>
        <v>INSERT INTO `restaurants`(`id`,`name`) VALUES (181,'Barrafina');</v>
      </c>
    </row>
    <row r="183" spans="1:4">
      <c r="A183">
        <v>182</v>
      </c>
      <c r="B183" t="s">
        <v>1507</v>
      </c>
      <c r="D183" t="str">
        <f t="shared" si="2"/>
        <v>INSERT INTO `restaurants`(`id`,`name`) VALUES (182,'Mani Osteria');</v>
      </c>
    </row>
    <row r="184" spans="1:4">
      <c r="A184">
        <v>183</v>
      </c>
      <c r="B184" t="s">
        <v>1518</v>
      </c>
      <c r="D184" t="str">
        <f t="shared" si="2"/>
        <v>INSERT INTO `restaurants`(`id`,`name`) VALUES (183,'Alcazar');</v>
      </c>
    </row>
    <row r="185" spans="1:4">
      <c r="A185">
        <v>184</v>
      </c>
      <c r="B185" t="s">
        <v>1530</v>
      </c>
      <c r="D185" t="str">
        <f t="shared" si="2"/>
        <v>INSERT INTO `restaurants`(`id`,`name`) VALUES (184,'Au Sud de Nulle Part');</v>
      </c>
    </row>
    <row r="186" spans="1:4">
      <c r="A186">
        <v>185</v>
      </c>
      <c r="B186" s="3" t="s">
        <v>1536</v>
      </c>
      <c r="D186" t="str">
        <f t="shared" si="2"/>
        <v>INSERT INTO `restaurants`(`id`,`name`) VALUES (185,'Fusion Bar and Restaurant');</v>
      </c>
    </row>
    <row r="187" spans="1:4">
      <c r="A187">
        <v>186</v>
      </c>
      <c r="B187" s="3" t="s">
        <v>1545</v>
      </c>
      <c r="D187" t="str">
        <f t="shared" si="2"/>
        <v>INSERT INTO `restaurants`(`id`,`name`) VALUES (186,'Hard Rock Café');</v>
      </c>
    </row>
    <row r="188" spans="1:4">
      <c r="A188">
        <v>187</v>
      </c>
      <c r="B188" t="s">
        <v>1556</v>
      </c>
      <c r="D188" t="str">
        <f t="shared" si="2"/>
        <v>INSERT INTO `restaurants`(`id`,`name`) VALUES (187,'La Fonte');</v>
      </c>
    </row>
    <row r="189" spans="1:4">
      <c r="A189">
        <v>188</v>
      </c>
      <c r="B189" t="s">
        <v>1563</v>
      </c>
      <c r="D189" t="str">
        <f t="shared" si="2"/>
        <v>INSERT INTO `restaurants`(`id`,`name`) VALUES (188,'Murano');</v>
      </c>
    </row>
    <row r="190" spans="1:4">
      <c r="A190">
        <v>189</v>
      </c>
      <c r="B190" t="s">
        <v>1573</v>
      </c>
      <c r="D190" t="str">
        <f t="shared" si="2"/>
        <v>INSERT INTO `restaurants`(`id`,`name`) VALUES (189,'Acqua al 2');</v>
      </c>
    </row>
    <row r="191" spans="1:4">
      <c r="A191">
        <v>190</v>
      </c>
      <c r="B191" t="s">
        <v>1573</v>
      </c>
      <c r="D191" t="str">
        <f t="shared" si="2"/>
        <v>INSERT INTO `restaurants`(`id`,`name`) VALUES (190,'Acqua al 2');</v>
      </c>
    </row>
    <row r="192" spans="1:4">
      <c r="A192">
        <v>191</v>
      </c>
      <c r="B192" t="s">
        <v>1573</v>
      </c>
      <c r="D192" t="str">
        <f t="shared" si="2"/>
        <v>INSERT INTO `restaurants`(`id`,`name`) VALUES (191,'Acqua al 2');</v>
      </c>
    </row>
    <row r="193" spans="1:4">
      <c r="A193">
        <v>192</v>
      </c>
      <c r="B193" t="s">
        <v>1594</v>
      </c>
      <c r="D193" t="str">
        <f t="shared" si="2"/>
        <v>INSERT INTO `restaurants`(`id`,`name`) VALUES (192,'Vivanda');</v>
      </c>
    </row>
    <row r="194" spans="1:4">
      <c r="A194">
        <v>193</v>
      </c>
      <c r="B194" t="s">
        <v>1436</v>
      </c>
      <c r="D194" t="str">
        <f t="shared" ref="D194:D257" si="3">"INSERT INTO `restaurants`(`id`,`name`) VALUES (" &amp; A194 &amp; "," &amp; CONCATENATE("'",B194,"'") &amp;");"</f>
        <v>INSERT INTO `restaurants`(`id`,`name`) VALUES (193,'Society');</v>
      </c>
    </row>
    <row r="195" spans="1:4">
      <c r="A195">
        <v>194</v>
      </c>
      <c r="B195" t="s">
        <v>1610</v>
      </c>
      <c r="D195" t="str">
        <f t="shared" si="3"/>
        <v>INSERT INTO `restaurants`(`id`,`name`) VALUES (194,'Brewhouse');</v>
      </c>
    </row>
    <row r="196" spans="1:4">
      <c r="A196">
        <v>195</v>
      </c>
      <c r="B196" t="s">
        <v>1621</v>
      </c>
      <c r="D196" t="str">
        <f t="shared" si="3"/>
        <v>INSERT INTO `restaurants`(`id`,`name`) VALUES (195,'Yaletown Brewing');</v>
      </c>
    </row>
    <row r="197" spans="1:4">
      <c r="A197">
        <v>196</v>
      </c>
      <c r="B197" t="s">
        <v>1631</v>
      </c>
      <c r="D197" t="str">
        <f t="shared" si="3"/>
        <v>INSERT INTO `restaurants`(`id`,`name`) VALUES (196,'Big Ridge Brewing Company');</v>
      </c>
    </row>
    <row r="198" spans="1:4">
      <c r="A198">
        <v>197</v>
      </c>
      <c r="B198" t="s">
        <v>1641</v>
      </c>
      <c r="D198" t="str">
        <f t="shared" si="3"/>
        <v>INSERT INTO `restaurants`(`id`,`name`) VALUES (197,'Flying Beaver');</v>
      </c>
    </row>
    <row r="199" spans="1:4">
      <c r="A199">
        <v>198</v>
      </c>
      <c r="B199" s="3" t="s">
        <v>1651</v>
      </c>
      <c r="D199" t="str">
        <f t="shared" si="3"/>
        <v>INSERT INTO `restaurants`(`id`,`name`) VALUES (198,'Glowbal Grill');</v>
      </c>
    </row>
    <row r="200" spans="1:4">
      <c r="A200">
        <v>199</v>
      </c>
      <c r="B200" t="s">
        <v>1662</v>
      </c>
      <c r="D200" t="str">
        <f t="shared" si="3"/>
        <v>INSERT INTO `restaurants`(`id`,`name`) VALUES (199,'Market by Jean Georges');</v>
      </c>
    </row>
    <row r="201" spans="1:4">
      <c r="A201">
        <v>200</v>
      </c>
      <c r="B201" t="s">
        <v>1674</v>
      </c>
      <c r="D201" t="str">
        <f t="shared" si="3"/>
        <v>INSERT INTO `restaurants`(`id`,`name`) VALUES (200,'Italian Kitchen');</v>
      </c>
    </row>
    <row r="202" spans="1:4">
      <c r="A202">
        <v>201</v>
      </c>
      <c r="B202" t="s">
        <v>1683</v>
      </c>
      <c r="D202" t="str">
        <f t="shared" si="3"/>
        <v>INSERT INTO `restaurants`(`id`,`name`) VALUES (201,'Trattoria ');</v>
      </c>
    </row>
    <row r="203" spans="1:4">
      <c r="A203">
        <v>202</v>
      </c>
      <c r="B203" t="s">
        <v>1694</v>
      </c>
      <c r="D203" t="str">
        <f t="shared" si="3"/>
        <v>INSERT INTO `restaurants`(`id`,`name`) VALUES (202,'Azalea');</v>
      </c>
    </row>
    <row r="204" spans="1:4">
      <c r="A204">
        <v>203</v>
      </c>
      <c r="B204" t="s">
        <v>1702</v>
      </c>
      <c r="D204" t="str">
        <f t="shared" si="3"/>
        <v>INSERT INTO `restaurants`(`id`,`name`) VALUES (203,'Fino');</v>
      </c>
    </row>
    <row r="205" spans="1:4">
      <c r="A205">
        <v>204</v>
      </c>
      <c r="B205" t="s">
        <v>1710</v>
      </c>
      <c r="D205" t="str">
        <f t="shared" si="3"/>
        <v>INSERT INTO `restaurants`(`id`,`name`) VALUES (204,'Soleil Westwood');</v>
      </c>
    </row>
    <row r="206" spans="1:4">
      <c r="A206">
        <v>205</v>
      </c>
      <c r="B206" s="3" t="s">
        <v>1717</v>
      </c>
      <c r="D206" t="str">
        <f t="shared" si="3"/>
        <v>INSERT INTO `restaurants`(`id`,`name`) VALUES (205,'Borgo San Jacapo');</v>
      </c>
    </row>
    <row r="207" spans="1:4">
      <c r="A207">
        <v>206</v>
      </c>
      <c r="B207" t="s">
        <v>1727</v>
      </c>
      <c r="D207" t="str">
        <f t="shared" si="3"/>
        <v>INSERT INTO `restaurants`(`id`,`name`) VALUES (206,'Cleo');</v>
      </c>
    </row>
    <row r="208" spans="1:4">
      <c r="A208">
        <v>207</v>
      </c>
      <c r="B208" t="s">
        <v>1735</v>
      </c>
      <c r="D208" t="str">
        <f t="shared" si="3"/>
        <v>INSERT INTO `restaurants`(`id`,`name`) VALUES (207,'Enoteca Pitti e Gola Cantina');</v>
      </c>
    </row>
    <row r="209" spans="1:4">
      <c r="A209">
        <v>208</v>
      </c>
      <c r="B209" t="s">
        <v>1744</v>
      </c>
      <c r="D209" t="str">
        <f t="shared" si="3"/>
        <v>INSERT INTO `restaurants`(`id`,`name`) VALUES (208,'Gustapizza');</v>
      </c>
    </row>
    <row r="210" spans="1:4">
      <c r="A210">
        <v>209</v>
      </c>
      <c r="B210" t="s">
        <v>1750</v>
      </c>
      <c r="D210" t="str">
        <f t="shared" si="3"/>
        <v>INSERT INTO `restaurants`(`id`,`name`) VALUES (209,'Melisse');</v>
      </c>
    </row>
    <row r="211" spans="1:4">
      <c r="A211">
        <v>210</v>
      </c>
      <c r="B211" s="3" t="s">
        <v>1759</v>
      </c>
      <c r="D211" t="str">
        <f t="shared" si="3"/>
        <v>INSERT INTO `restaurants`(`id`,`name`) VALUES (210,'Browns Social House');</v>
      </c>
    </row>
    <row r="212" spans="1:4">
      <c r="A212">
        <v>211</v>
      </c>
      <c r="B212" t="s">
        <v>1771</v>
      </c>
      <c r="D212" t="str">
        <f t="shared" si="3"/>
        <v>INSERT INTO `restaurants`(`id`,`name`) VALUES (211,'Library Alehouse');</v>
      </c>
    </row>
    <row r="213" spans="1:4">
      <c r="A213">
        <v>212</v>
      </c>
      <c r="B213" t="s">
        <v>1779</v>
      </c>
      <c r="D213" t="str">
        <f t="shared" si="3"/>
        <v>INSERT INTO `restaurants`(`id`,`name`) VALUES (212,'Duplex on third');</v>
      </c>
    </row>
    <row r="214" spans="1:4">
      <c r="A214">
        <v>213</v>
      </c>
      <c r="B214" t="s">
        <v>1789</v>
      </c>
      <c r="D214" t="str">
        <f t="shared" si="3"/>
        <v>INSERT INTO `restaurants`(`id`,`name`) VALUES (213,'LaFonda supper club');</v>
      </c>
    </row>
    <row r="215" spans="1:4">
      <c r="A215">
        <v>214</v>
      </c>
      <c r="B215" t="s">
        <v>1796</v>
      </c>
      <c r="D215" t="str">
        <f t="shared" si="3"/>
        <v>INSERT INTO `restaurants`(`id`,`name`) VALUES (214,'Cibo Trattoria');</v>
      </c>
    </row>
    <row r="216" spans="1:4">
      <c r="A216">
        <v>215</v>
      </c>
      <c r="B216" t="s">
        <v>5774</v>
      </c>
      <c r="D216" t="str">
        <f t="shared" si="3"/>
        <v>INSERT INTO `restaurants`(`id`,`name`) VALUES (215,'Hart''s ');</v>
      </c>
    </row>
    <row r="217" spans="1:4">
      <c r="A217">
        <v>216</v>
      </c>
      <c r="B217" s="8" t="s">
        <v>1816</v>
      </c>
      <c r="D217" t="str">
        <f t="shared" si="3"/>
        <v>INSERT INTO `restaurants`(`id`,`name`) VALUES (216,'Hambleton Hall');</v>
      </c>
    </row>
    <row r="218" spans="1:4">
      <c r="A218">
        <v>217</v>
      </c>
      <c r="B218" t="s">
        <v>1823</v>
      </c>
      <c r="D218" t="str">
        <f t="shared" si="3"/>
        <v>INSERT INTO `restaurants`(`id`,`name`) VALUES (217,'Beachwood BBQ');</v>
      </c>
    </row>
    <row r="219" spans="1:4">
      <c r="A219">
        <v>218</v>
      </c>
      <c r="B219" s="8" t="s">
        <v>1832</v>
      </c>
      <c r="D219" t="str">
        <f t="shared" si="3"/>
        <v>INSERT INTO `restaurants`(`id`,`name`) VALUES (218,'City Tavern');</v>
      </c>
    </row>
    <row r="220" spans="1:4">
      <c r="A220">
        <v>219</v>
      </c>
      <c r="B220" t="s">
        <v>1823</v>
      </c>
      <c r="D220" t="str">
        <f t="shared" si="3"/>
        <v>INSERT INTO `restaurants`(`id`,`name`) VALUES (219,'Beachwood BBQ');</v>
      </c>
    </row>
    <row r="221" spans="1:4">
      <c r="A221">
        <v>220</v>
      </c>
      <c r="B221" t="s">
        <v>1845</v>
      </c>
      <c r="D221" t="str">
        <f t="shared" si="3"/>
        <v>INSERT INTO `restaurants`(`id`,`name`) VALUES (220,'PCI Bar and Grill');</v>
      </c>
    </row>
    <row r="222" spans="1:4">
      <c r="A222">
        <v>221</v>
      </c>
      <c r="B222" t="s">
        <v>1856</v>
      </c>
      <c r="D222" t="str">
        <f t="shared" si="3"/>
        <v>INSERT INTO `restaurants`(`id`,`name`) VALUES (221,'Tropicalia Brazilian Grill');</v>
      </c>
    </row>
    <row r="223" spans="1:4">
      <c r="A223">
        <v>222</v>
      </c>
      <c r="B223" s="3" t="s">
        <v>1864</v>
      </c>
      <c r="D223" t="str">
        <f t="shared" si="3"/>
        <v>INSERT INTO `restaurants`(`id`,`name`) VALUES (222,'Ydria ');</v>
      </c>
    </row>
    <row r="224" spans="1:4">
      <c r="A224">
        <v>223</v>
      </c>
      <c r="B224" s="3" t="s">
        <v>1873</v>
      </c>
      <c r="D224" t="str">
        <f t="shared" si="3"/>
        <v>INSERT INTO `restaurants`(`id`,`name`) VALUES (223,'Farmstand');</v>
      </c>
    </row>
    <row r="225" spans="1:4">
      <c r="A225">
        <v>224</v>
      </c>
      <c r="B225" s="3" t="s">
        <v>1881</v>
      </c>
      <c r="D225" t="str">
        <f t="shared" si="3"/>
        <v>INSERT INTO `restaurants`(`id`,`name`) VALUES (224,'Amercian Farmhouse Tavern');</v>
      </c>
    </row>
    <row r="226" spans="1:4">
      <c r="A226">
        <v>225</v>
      </c>
      <c r="B226" s="3" t="s">
        <v>1889</v>
      </c>
      <c r="D226" t="str">
        <f t="shared" si="3"/>
        <v>INSERT INTO `restaurants`(`id`,`name`) VALUES (225,'Square One Dining');</v>
      </c>
    </row>
    <row r="227" spans="1:4">
      <c r="A227">
        <v>226</v>
      </c>
      <c r="B227" s="3" t="s">
        <v>1897</v>
      </c>
      <c r="D227" t="str">
        <f t="shared" si="3"/>
        <v>INSERT INTO `restaurants`(`id`,`name`) VALUES (226,'Areal');</v>
      </c>
    </row>
    <row r="228" spans="1:4">
      <c r="A228">
        <v>227</v>
      </c>
      <c r="B228" s="3" t="s">
        <v>1906</v>
      </c>
      <c r="D228" t="str">
        <f t="shared" si="3"/>
        <v>INSERT INTO `restaurants`(`id`,`name`) VALUES (227,'Senor Fish');</v>
      </c>
    </row>
    <row r="229" spans="1:4">
      <c r="A229">
        <v>228</v>
      </c>
      <c r="B229" s="3" t="s">
        <v>1915</v>
      </c>
      <c r="D229" t="str">
        <f t="shared" si="3"/>
        <v>INSERT INTO `restaurants`(`id`,`name`) VALUES (228,'Birds Cafe');</v>
      </c>
    </row>
    <row r="230" spans="1:4">
      <c r="A230">
        <v>229</v>
      </c>
      <c r="B230" s="3" t="s">
        <v>1923</v>
      </c>
      <c r="D230" t="str">
        <f t="shared" si="3"/>
        <v>INSERT INTO `restaurants`(`id`,`name`) VALUES (229,'Blossom Restaurant');</v>
      </c>
    </row>
    <row r="231" spans="1:4">
      <c r="A231">
        <v>230</v>
      </c>
      <c r="B231" s="3" t="s">
        <v>1923</v>
      </c>
      <c r="D231" t="str">
        <f t="shared" si="3"/>
        <v>INSERT INTO `restaurants`(`id`,`name`) VALUES (230,'Blossom Restaurant');</v>
      </c>
    </row>
    <row r="232" spans="1:4">
      <c r="A232">
        <v>231</v>
      </c>
      <c r="B232" s="3" t="s">
        <v>1934</v>
      </c>
      <c r="D232" t="str">
        <f t="shared" si="3"/>
        <v>INSERT INTO `restaurants`(`id`,`name`) VALUES (231,'Cube');</v>
      </c>
    </row>
    <row r="233" spans="1:4">
      <c r="A233">
        <v>232</v>
      </c>
      <c r="B233" s="3" t="s">
        <v>1943</v>
      </c>
      <c r="D233" t="str">
        <f t="shared" si="3"/>
        <v>INSERT INTO `restaurants`(`id`,`name`) VALUES (232,'Café Midi');</v>
      </c>
    </row>
    <row r="234" spans="1:4">
      <c r="A234">
        <v>233</v>
      </c>
      <c r="B234" t="s">
        <v>1951</v>
      </c>
      <c r="D234" t="str">
        <f t="shared" si="3"/>
        <v>INSERT INTO `restaurants`(`id`,`name`) VALUES (233,'Trattoria Neapolis');</v>
      </c>
    </row>
    <row r="235" spans="1:4">
      <c r="A235">
        <v>234</v>
      </c>
      <c r="B235" s="3" t="s">
        <v>1961</v>
      </c>
      <c r="D235" t="str">
        <f t="shared" si="3"/>
        <v>INSERT INTO `restaurants`(`id`,`name`) VALUES (234,'Larchmont Bungelow');</v>
      </c>
    </row>
    <row r="236" spans="1:4">
      <c r="A236">
        <v>235</v>
      </c>
      <c r="B236" t="s">
        <v>5775</v>
      </c>
      <c r="D236" t="str">
        <f t="shared" si="3"/>
        <v>INSERT INTO `restaurants`(`id`,`name`) VALUES (235,'Basmati''s');</v>
      </c>
    </row>
    <row r="237" spans="1:4">
      <c r="A237">
        <v>236</v>
      </c>
      <c r="B237" t="s">
        <v>1979</v>
      </c>
      <c r="D237" t="str">
        <f t="shared" si="3"/>
        <v>INSERT INTO `restaurants`(`id`,`name`) VALUES (236,'Astro Burger');</v>
      </c>
    </row>
    <row r="238" spans="1:4">
      <c r="A238">
        <v>237</v>
      </c>
      <c r="B238" t="s">
        <v>1988</v>
      </c>
      <c r="D238" t="str">
        <f t="shared" si="3"/>
        <v>INSERT INTO `restaurants`(`id`,`name`) VALUES (237,'Venice Ale House');</v>
      </c>
    </row>
    <row r="239" spans="1:4">
      <c r="A239">
        <v>238</v>
      </c>
      <c r="B239" t="s">
        <v>1998</v>
      </c>
      <c r="D239" t="str">
        <f t="shared" si="3"/>
        <v>INSERT INTO `restaurants`(`id`,`name`) VALUES (238,'Café samana');</v>
      </c>
    </row>
    <row r="240" spans="1:4">
      <c r="A240">
        <v>239</v>
      </c>
      <c r="B240" t="s">
        <v>2009</v>
      </c>
      <c r="D240" t="str">
        <f t="shared" si="3"/>
        <v>INSERT INTO `restaurants`(`id`,`name`) VALUES (239,'Full of Life Flatbread');</v>
      </c>
    </row>
    <row r="241" spans="1:4">
      <c r="A241">
        <v>240</v>
      </c>
      <c r="B241" t="s">
        <v>2017</v>
      </c>
      <c r="D241" t="str">
        <f t="shared" si="3"/>
        <v>INSERT INTO `restaurants`(`id`,`name`) VALUES (240,'Las Casuelas Terraza');</v>
      </c>
    </row>
    <row r="242" spans="1:4">
      <c r="A242">
        <v>241</v>
      </c>
      <c r="B242" t="s">
        <v>2026</v>
      </c>
      <c r="D242" t="str">
        <f t="shared" si="3"/>
        <v>INSERT INTO `restaurants`(`id`,`name`) VALUES (241,'WitZend');</v>
      </c>
    </row>
    <row r="243" spans="1:4">
      <c r="A243">
        <v>242</v>
      </c>
      <c r="B243" t="s">
        <v>2033</v>
      </c>
      <c r="D243" t="str">
        <f t="shared" si="3"/>
        <v>INSERT INTO `restaurants`(`id`,`name`) VALUES (242,'Lulu California Bistro');</v>
      </c>
    </row>
    <row r="244" spans="1:4">
      <c r="A244">
        <v>243</v>
      </c>
      <c r="B244" t="s">
        <v>2042</v>
      </c>
      <c r="D244" t="str">
        <f t="shared" si="3"/>
        <v>INSERT INTO `restaurants`(`id`,`name`) VALUES (243,'Perch');</v>
      </c>
    </row>
    <row r="245" spans="1:4">
      <c r="A245">
        <v>244</v>
      </c>
      <c r="B245" t="s">
        <v>2052</v>
      </c>
      <c r="D245" t="str">
        <f t="shared" si="3"/>
        <v>INSERT INTO `restaurants`(`id`,`name`) VALUES (244,'Pizzeria Mozza');</v>
      </c>
    </row>
    <row r="246" spans="1:4">
      <c r="A246">
        <v>245</v>
      </c>
      <c r="B246" t="s">
        <v>2052</v>
      </c>
      <c r="D246" t="str">
        <f t="shared" si="3"/>
        <v>INSERT INTO `restaurants`(`id`,`name`) VALUES (245,'Pizzeria Mozza');</v>
      </c>
    </row>
    <row r="247" spans="1:4">
      <c r="A247">
        <v>246</v>
      </c>
      <c r="B247" s="3" t="s">
        <v>2067</v>
      </c>
      <c r="D247" t="str">
        <f t="shared" si="3"/>
        <v>INSERT INTO `restaurants`(`id`,`name`) VALUES (246,'Gusto');</v>
      </c>
    </row>
    <row r="248" spans="1:4">
      <c r="A248">
        <v>247</v>
      </c>
      <c r="B248" t="s">
        <v>2076</v>
      </c>
      <c r="D248" t="str">
        <f t="shared" si="3"/>
        <v>INSERT INTO `restaurants`(`id`,`name`) VALUES (247,'Rush Street');</v>
      </c>
    </row>
    <row r="249" spans="1:4">
      <c r="A249">
        <v>248</v>
      </c>
      <c r="B249" t="s">
        <v>2086</v>
      </c>
      <c r="D249" t="str">
        <f t="shared" si="3"/>
        <v>INSERT INTO `restaurants`(`id`,`name`) VALUES (248,'Alibi room');</v>
      </c>
    </row>
    <row r="250" spans="1:4">
      <c r="A250">
        <v>249</v>
      </c>
      <c r="B250" t="s">
        <v>2095</v>
      </c>
      <c r="D250" t="str">
        <f t="shared" si="3"/>
        <v>INSERT INTO `restaurants`(`id`,`name`) VALUES (249,'The Wood');</v>
      </c>
    </row>
    <row r="251" spans="1:4">
      <c r="A251">
        <v>250</v>
      </c>
      <c r="B251" t="s">
        <v>2102</v>
      </c>
      <c r="D251" t="str">
        <f t="shared" si="3"/>
        <v>INSERT INTO `restaurants`(`id`,`name`) VALUES (250,'Gjelina');</v>
      </c>
    </row>
    <row r="252" spans="1:4">
      <c r="A252">
        <v>251</v>
      </c>
      <c r="B252" t="s">
        <v>2109</v>
      </c>
      <c r="D252" t="str">
        <f t="shared" si="3"/>
        <v>INSERT INTO `restaurants`(`id`,`name`) VALUES (251,'The Tasting Kitchen');</v>
      </c>
    </row>
    <row r="253" spans="1:4">
      <c r="A253">
        <v>252</v>
      </c>
      <c r="B253" t="s">
        <v>2116</v>
      </c>
      <c r="D253" t="str">
        <f t="shared" si="3"/>
        <v>INSERT INTO `restaurants`(`id`,`name`) VALUES (252,'The Tasting Room');</v>
      </c>
    </row>
    <row r="254" spans="1:4">
      <c r="A254">
        <v>253</v>
      </c>
      <c r="B254" t="s">
        <v>2116</v>
      </c>
      <c r="D254" t="str">
        <f t="shared" si="3"/>
        <v>INSERT INTO `restaurants`(`id`,`name`) VALUES (253,'The Tasting Room');</v>
      </c>
    </row>
    <row r="255" spans="1:4">
      <c r="A255">
        <v>254</v>
      </c>
      <c r="B255" t="s">
        <v>2116</v>
      </c>
      <c r="D255" t="str">
        <f t="shared" si="3"/>
        <v>INSERT INTO `restaurants`(`id`,`name`) VALUES (254,'The Tasting Room');</v>
      </c>
    </row>
    <row r="256" spans="1:4">
      <c r="A256">
        <v>255</v>
      </c>
      <c r="B256" t="s">
        <v>5776</v>
      </c>
      <c r="D256" t="str">
        <f t="shared" si="3"/>
        <v>INSERT INTO `restaurants`(`id`,`name`) VALUES (255,'Max''s Wine Dive');</v>
      </c>
    </row>
    <row r="257" spans="1:4">
      <c r="A257">
        <v>256</v>
      </c>
      <c r="B257" t="s">
        <v>5776</v>
      </c>
      <c r="D257" t="str">
        <f t="shared" si="3"/>
        <v>INSERT INTO `restaurants`(`id`,`name`) VALUES (256,'Max''s Wine Dive');</v>
      </c>
    </row>
    <row r="258" spans="1:4">
      <c r="A258">
        <v>257</v>
      </c>
      <c r="B258" t="s">
        <v>5776</v>
      </c>
      <c r="D258" t="str">
        <f t="shared" ref="D258:D321" si="4">"INSERT INTO `restaurants`(`id`,`name`) VALUES (" &amp; A258 &amp; "," &amp; CONCATENATE("'",B258,"'") &amp;");"</f>
        <v>INSERT INTO `restaurants`(`id`,`name`) VALUES (257,'Max''s Wine Dive');</v>
      </c>
    </row>
    <row r="259" spans="1:4">
      <c r="A259">
        <v>258</v>
      </c>
      <c r="B259" t="s">
        <v>2167</v>
      </c>
      <c r="D259" t="str">
        <f t="shared" si="4"/>
        <v>INSERT INTO `restaurants`(`id`,`name`) VALUES (258,'Franklin and Company Tavern');</v>
      </c>
    </row>
    <row r="260" spans="1:4">
      <c r="A260">
        <v>259</v>
      </c>
      <c r="B260" t="s">
        <v>2176</v>
      </c>
      <c r="D260" t="str">
        <f t="shared" si="4"/>
        <v>INSERT INTO `restaurants`(`id`,`name`) VALUES (259,'The Parlor');</v>
      </c>
    </row>
    <row r="261" spans="1:4">
      <c r="A261">
        <v>260</v>
      </c>
      <c r="B261" t="s">
        <v>5777</v>
      </c>
      <c r="D261" t="str">
        <f t="shared" si="4"/>
        <v>INSERT INTO `restaurants`(`id`,`name`) VALUES (260,'Frankie Tocco''s Pizzeria');</v>
      </c>
    </row>
    <row r="262" spans="1:4">
      <c r="A262">
        <v>261</v>
      </c>
      <c r="B262" t="s">
        <v>2195</v>
      </c>
      <c r="D262" t="str">
        <f t="shared" si="4"/>
        <v>INSERT INTO `restaurants`(`id`,`name`) VALUES (261,'Della Terra Restaurant');</v>
      </c>
    </row>
    <row r="263" spans="1:4">
      <c r="A263">
        <v>262</v>
      </c>
      <c r="B263" t="s">
        <v>2204</v>
      </c>
      <c r="D263" t="str">
        <f t="shared" si="4"/>
        <v>INSERT INTO `restaurants`(`id`,`name`) VALUES (262,'Moonstone Beach Bar and Grill');</v>
      </c>
    </row>
    <row r="264" spans="1:4">
      <c r="A264">
        <v>263</v>
      </c>
      <c r="B264" s="3" t="s">
        <v>2212</v>
      </c>
      <c r="D264" t="str">
        <f t="shared" si="4"/>
        <v>INSERT INTO `restaurants`(`id`,`name`) VALUES (263,'Perch Restaurant');</v>
      </c>
    </row>
    <row r="265" spans="1:4">
      <c r="A265">
        <v>264</v>
      </c>
      <c r="B265" t="s">
        <v>2223</v>
      </c>
      <c r="D265" t="str">
        <f t="shared" si="4"/>
        <v>INSERT INTO `restaurants`(`id`,`name`) VALUES (264,'Il Pizzaiuolo');</v>
      </c>
    </row>
    <row r="266" spans="1:4">
      <c r="A266">
        <v>265</v>
      </c>
      <c r="B266" s="3" t="s">
        <v>2231</v>
      </c>
      <c r="D266" t="str">
        <f t="shared" si="4"/>
        <v>INSERT INTO `restaurants`(`id`,`name`) VALUES (265,'Babbo Ristorante');</v>
      </c>
    </row>
    <row r="267" spans="1:4">
      <c r="A267">
        <v>266</v>
      </c>
      <c r="B267" s="3" t="s">
        <v>2239</v>
      </c>
      <c r="D267" t="str">
        <f t="shared" si="4"/>
        <v>INSERT INTO `restaurants`(`id`,`name`) VALUES (266,'B&amp;B Ristorante');</v>
      </c>
    </row>
    <row r="268" spans="1:4">
      <c r="A268">
        <v>267</v>
      </c>
      <c r="B268" s="3" t="s">
        <v>2248</v>
      </c>
      <c r="D268" t="str">
        <f t="shared" si="4"/>
        <v>INSERT INTO `restaurants`(`id`,`name`) VALUES (267,'Esca');</v>
      </c>
    </row>
    <row r="269" spans="1:4">
      <c r="A269">
        <v>268</v>
      </c>
      <c r="B269" s="3" t="s">
        <v>2256</v>
      </c>
      <c r="D269" t="str">
        <f t="shared" si="4"/>
        <v>INSERT INTO `restaurants`(`id`,`name`) VALUES (268,'Felidia');</v>
      </c>
    </row>
    <row r="270" spans="1:4">
      <c r="A270">
        <v>269</v>
      </c>
      <c r="B270" s="3" t="s">
        <v>2265</v>
      </c>
      <c r="D270" t="str">
        <f t="shared" si="4"/>
        <v>INSERT INTO `restaurants`(`id`,`name`) VALUES (269,'Della Terra  ');</v>
      </c>
    </row>
    <row r="271" spans="1:4">
      <c r="A271">
        <v>270</v>
      </c>
      <c r="B271" s="3" t="s">
        <v>2277</v>
      </c>
      <c r="D271" t="str">
        <f t="shared" si="4"/>
        <v>INSERT INTO `restaurants`(`id`,`name`) VALUES (270,'Lupa Osteria Romana');</v>
      </c>
    </row>
    <row r="272" spans="1:4">
      <c r="A272">
        <v>271</v>
      </c>
      <c r="B272" s="3" t="s">
        <v>2277</v>
      </c>
      <c r="D272" t="str">
        <f t="shared" si="4"/>
        <v>INSERT INTO `restaurants`(`id`,`name`) VALUES (271,'Lupa Osteria Romana');</v>
      </c>
    </row>
    <row r="273" spans="1:4">
      <c r="A273">
        <v>272</v>
      </c>
      <c r="B273" s="3" t="s">
        <v>2292</v>
      </c>
      <c r="D273" t="str">
        <f t="shared" si="4"/>
        <v>INSERT INTO `restaurants`(`id`,`name`) VALUES (272,'Osteria Mozza');</v>
      </c>
    </row>
    <row r="274" spans="1:4">
      <c r="A274">
        <v>273</v>
      </c>
      <c r="B274" s="3" t="s">
        <v>2301</v>
      </c>
      <c r="D274" t="str">
        <f t="shared" si="4"/>
        <v>INSERT INTO `restaurants`(`id`,`name`) VALUES (273,'Otto Enoteca Pizzeria');</v>
      </c>
    </row>
    <row r="275" spans="1:4">
      <c r="A275">
        <v>274</v>
      </c>
      <c r="B275" s="3" t="s">
        <v>2308</v>
      </c>
      <c r="D275" t="str">
        <f t="shared" si="4"/>
        <v>INSERT INTO `restaurants`(`id`,`name`) VALUES (274,'Tarry Lodge');</v>
      </c>
    </row>
    <row r="276" spans="1:4">
      <c r="A276">
        <v>275</v>
      </c>
      <c r="B276" s="3" t="s">
        <v>2308</v>
      </c>
      <c r="D276" t="str">
        <f t="shared" si="4"/>
        <v>INSERT INTO `restaurants`(`id`,`name`) VALUES (275,'Tarry Lodge');</v>
      </c>
    </row>
    <row r="277" spans="1:4">
      <c r="A277">
        <v>276</v>
      </c>
      <c r="B277" s="3" t="s">
        <v>2324</v>
      </c>
      <c r="D277" t="str">
        <f t="shared" si="4"/>
        <v>INSERT INTO `restaurants`(`id`,`name`) VALUES (276,'Tarry Market');</v>
      </c>
    </row>
    <row r="278" spans="1:4">
      <c r="A278">
        <v>277</v>
      </c>
      <c r="B278" s="3" t="s">
        <v>2052</v>
      </c>
      <c r="D278" t="str">
        <f t="shared" si="4"/>
        <v>INSERT INTO `restaurants`(`id`,`name`) VALUES (277,'Pizzeria Mozza');</v>
      </c>
    </row>
    <row r="279" spans="1:4">
      <c r="A279">
        <v>278</v>
      </c>
      <c r="B279" s="3" t="s">
        <v>5778</v>
      </c>
      <c r="D279" t="str">
        <f t="shared" si="4"/>
        <v>INSERT INTO `restaurants`(`id`,`name`) VALUES (278,'Lucifer''s Pizza');</v>
      </c>
    </row>
    <row r="280" spans="1:4">
      <c r="A280">
        <v>279</v>
      </c>
      <c r="B280" s="3" t="s">
        <v>5778</v>
      </c>
      <c r="D280" t="str">
        <f t="shared" si="4"/>
        <v>INSERT INTO `restaurants`(`id`,`name`) VALUES (279,'Lucifer''s Pizza');</v>
      </c>
    </row>
    <row r="281" spans="1:4">
      <c r="A281">
        <v>280</v>
      </c>
      <c r="B281" s="3" t="s">
        <v>2349</v>
      </c>
      <c r="D281" t="str">
        <f t="shared" si="4"/>
        <v>INSERT INTO `restaurants`(`id`,`name`) VALUES (280,'The Corner Door');</v>
      </c>
    </row>
    <row r="282" spans="1:4">
      <c r="A282">
        <v>281</v>
      </c>
      <c r="B282" s="3" t="s">
        <v>2358</v>
      </c>
      <c r="D282" t="str">
        <f t="shared" si="4"/>
        <v>INSERT INTO `restaurants`(`id`,`name`) VALUES (281,'The Village');</v>
      </c>
    </row>
    <row r="283" spans="1:4">
      <c r="A283">
        <v>282</v>
      </c>
      <c r="B283" s="3" t="s">
        <v>5776</v>
      </c>
      <c r="D283" t="str">
        <f t="shared" si="4"/>
        <v>INSERT INTO `restaurants`(`id`,`name`) VALUES (282,'Max''s Wine Dive');</v>
      </c>
    </row>
    <row r="284" spans="1:4">
      <c r="A284">
        <v>283</v>
      </c>
      <c r="B284" s="3" t="s">
        <v>2373</v>
      </c>
      <c r="D284" t="str">
        <f t="shared" si="4"/>
        <v>INSERT INTO `restaurants`(`id`,`name`) VALUES (283,'Pitfire Pizza');</v>
      </c>
    </row>
    <row r="285" spans="1:4">
      <c r="A285">
        <v>284</v>
      </c>
      <c r="B285" s="3" t="s">
        <v>2373</v>
      </c>
      <c r="D285" t="str">
        <f t="shared" si="4"/>
        <v>INSERT INTO `restaurants`(`id`,`name`) VALUES (284,'Pitfire Pizza');</v>
      </c>
    </row>
    <row r="286" spans="1:4">
      <c r="A286">
        <v>285</v>
      </c>
      <c r="B286" s="3" t="s">
        <v>2373</v>
      </c>
      <c r="D286" t="str">
        <f t="shared" si="4"/>
        <v>INSERT INTO `restaurants`(`id`,`name`) VALUES (285,'Pitfire Pizza');</v>
      </c>
    </row>
    <row r="287" spans="1:4">
      <c r="A287">
        <v>286</v>
      </c>
      <c r="B287" s="3" t="s">
        <v>2373</v>
      </c>
      <c r="D287" t="str">
        <f t="shared" si="4"/>
        <v>INSERT INTO `restaurants`(`id`,`name`) VALUES (286,'Pitfire Pizza');</v>
      </c>
    </row>
    <row r="288" spans="1:4">
      <c r="A288">
        <v>287</v>
      </c>
      <c r="B288" s="3" t="s">
        <v>2373</v>
      </c>
      <c r="D288" t="str">
        <f t="shared" si="4"/>
        <v>INSERT INTO `restaurants`(`id`,`name`) VALUES (287,'Pitfire Pizza');</v>
      </c>
    </row>
    <row r="289" spans="1:4">
      <c r="A289">
        <v>288</v>
      </c>
      <c r="B289" s="3" t="s">
        <v>2396</v>
      </c>
      <c r="D289" t="str">
        <f t="shared" si="4"/>
        <v>INSERT INTO `restaurants`(`id`,`name`) VALUES (288,'Zinque');</v>
      </c>
    </row>
    <row r="290" spans="1:4">
      <c r="A290">
        <v>289</v>
      </c>
      <c r="B290" s="3" t="s">
        <v>2405</v>
      </c>
      <c r="D290" t="str">
        <f t="shared" si="4"/>
        <v>INSERT INTO `restaurants`(`id`,`name`) VALUES (289,'Tar &amp; Roses');</v>
      </c>
    </row>
    <row r="291" spans="1:4">
      <c r="A291">
        <v>290</v>
      </c>
      <c r="B291" s="3" t="s">
        <v>2414</v>
      </c>
      <c r="D291" t="str">
        <f t="shared" si="4"/>
        <v>INSERT INTO `restaurants`(`id`,`name`) VALUES (290,'Panorama Pizza Pub');</v>
      </c>
    </row>
    <row r="292" spans="1:4">
      <c r="A292">
        <v>291</v>
      </c>
      <c r="B292" s="3" t="s">
        <v>2421</v>
      </c>
      <c r="D292" t="str">
        <f t="shared" si="4"/>
        <v>INSERT INTO `restaurants`(`id`,`name`) VALUES (291,'Cafeteria');</v>
      </c>
    </row>
    <row r="293" spans="1:4">
      <c r="A293">
        <v>292</v>
      </c>
      <c r="B293" s="3" t="s">
        <v>2428</v>
      </c>
      <c r="D293" t="str">
        <f t="shared" si="4"/>
        <v>INSERT INTO `restaurants`(`id`,`name`) VALUES (292,'Mikado');</v>
      </c>
    </row>
    <row r="294" spans="1:4">
      <c r="A294">
        <v>293</v>
      </c>
      <c r="B294" t="s">
        <v>2435</v>
      </c>
      <c r="D294" t="str">
        <f t="shared" si="4"/>
        <v>INSERT INTO `restaurants`(`id`,`name`) VALUES (293,'Veggie Grill');</v>
      </c>
    </row>
    <row r="295" spans="1:4">
      <c r="A295">
        <v>294</v>
      </c>
      <c r="B295" t="s">
        <v>2435</v>
      </c>
      <c r="D295" t="str">
        <f t="shared" si="4"/>
        <v>INSERT INTO `restaurants`(`id`,`name`) VALUES (294,'Veggie Grill');</v>
      </c>
    </row>
    <row r="296" spans="1:4">
      <c r="A296">
        <v>295</v>
      </c>
      <c r="B296" t="s">
        <v>2435</v>
      </c>
      <c r="D296" t="str">
        <f t="shared" si="4"/>
        <v>INSERT INTO `restaurants`(`id`,`name`) VALUES (295,'Veggie Grill');</v>
      </c>
    </row>
    <row r="297" spans="1:4">
      <c r="A297">
        <v>296</v>
      </c>
      <c r="B297" t="s">
        <v>2435</v>
      </c>
      <c r="D297" t="str">
        <f t="shared" si="4"/>
        <v>INSERT INTO `restaurants`(`id`,`name`) VALUES (296,'Veggie Grill');</v>
      </c>
    </row>
    <row r="298" spans="1:4">
      <c r="A298">
        <v>297</v>
      </c>
      <c r="B298" t="s">
        <v>2435</v>
      </c>
      <c r="D298" t="str">
        <f t="shared" si="4"/>
        <v>INSERT INTO `restaurants`(`id`,`name`) VALUES (297,'Veggie Grill');</v>
      </c>
    </row>
    <row r="299" spans="1:4">
      <c r="A299">
        <v>298</v>
      </c>
      <c r="B299" t="s">
        <v>2435</v>
      </c>
      <c r="D299" t="str">
        <f t="shared" si="4"/>
        <v>INSERT INTO `restaurants`(`id`,`name`) VALUES (298,'Veggie Grill');</v>
      </c>
    </row>
    <row r="300" spans="1:4">
      <c r="A300">
        <v>299</v>
      </c>
      <c r="B300" t="s">
        <v>2435</v>
      </c>
      <c r="D300" t="str">
        <f t="shared" si="4"/>
        <v>INSERT INTO `restaurants`(`id`,`name`) VALUES (299,'Veggie Grill');</v>
      </c>
    </row>
    <row r="301" spans="1:4">
      <c r="A301">
        <v>300</v>
      </c>
      <c r="B301" t="s">
        <v>2435</v>
      </c>
      <c r="D301" t="str">
        <f t="shared" si="4"/>
        <v>INSERT INTO `restaurants`(`id`,`name`) VALUES (300,'Veggie Grill');</v>
      </c>
    </row>
    <row r="302" spans="1:4">
      <c r="A302">
        <v>301</v>
      </c>
      <c r="B302" t="s">
        <v>2435</v>
      </c>
      <c r="D302" t="str">
        <f t="shared" si="4"/>
        <v>INSERT INTO `restaurants`(`id`,`name`) VALUES (301,'Veggie Grill');</v>
      </c>
    </row>
    <row r="303" spans="1:4">
      <c r="A303">
        <v>302</v>
      </c>
      <c r="B303" t="s">
        <v>2435</v>
      </c>
      <c r="D303" t="str">
        <f t="shared" si="4"/>
        <v>INSERT INTO `restaurants`(`id`,`name`) VALUES (302,'Veggie Grill');</v>
      </c>
    </row>
    <row r="304" spans="1:4">
      <c r="A304">
        <v>303</v>
      </c>
      <c r="B304" t="s">
        <v>2435</v>
      </c>
      <c r="D304" t="str">
        <f t="shared" si="4"/>
        <v>INSERT INTO `restaurants`(`id`,`name`) VALUES (303,'Veggie Grill');</v>
      </c>
    </row>
    <row r="305" spans="1:4">
      <c r="A305">
        <v>304</v>
      </c>
      <c r="B305" t="s">
        <v>2484</v>
      </c>
      <c r="D305" t="str">
        <f t="shared" si="4"/>
        <v>INSERT INTO `restaurants`(`id`,`name`) VALUES (304,'Spitz');</v>
      </c>
    </row>
    <row r="306" spans="1:4">
      <c r="A306">
        <v>305</v>
      </c>
      <c r="B306" t="s">
        <v>2484</v>
      </c>
      <c r="D306" t="str">
        <f t="shared" si="4"/>
        <v>INSERT INTO `restaurants`(`id`,`name`) VALUES (305,'Spitz');</v>
      </c>
    </row>
    <row r="307" spans="1:4">
      <c r="A307">
        <v>306</v>
      </c>
      <c r="B307" t="s">
        <v>2484</v>
      </c>
      <c r="D307" t="str">
        <f t="shared" si="4"/>
        <v>INSERT INTO `restaurants`(`id`,`name`) VALUES (306,'Spitz');</v>
      </c>
    </row>
    <row r="308" spans="1:4">
      <c r="A308">
        <v>307</v>
      </c>
      <c r="B308" t="s">
        <v>5779</v>
      </c>
      <c r="D308" t="str">
        <f t="shared" si="4"/>
        <v>INSERT INTO `restaurants`(`id`,`name`) VALUES (307,'Fab''s Corner Cucina');</v>
      </c>
    </row>
    <row r="309" spans="1:4">
      <c r="A309">
        <v>308</v>
      </c>
      <c r="B309" t="s">
        <v>2509</v>
      </c>
      <c r="D309" t="str">
        <f t="shared" si="4"/>
        <v>INSERT INTO `restaurants`(`id`,`name`) VALUES (308,'Rascal');</v>
      </c>
    </row>
    <row r="310" spans="1:4">
      <c r="A310">
        <v>309</v>
      </c>
      <c r="B310" t="s">
        <v>2518</v>
      </c>
      <c r="D310" t="str">
        <f t="shared" si="4"/>
        <v>INSERT INTO `restaurants`(`id`,`name`) VALUES (309,'Heywood');</v>
      </c>
    </row>
    <row r="311" spans="1:4">
      <c r="A311">
        <v>310</v>
      </c>
      <c r="B311" t="s">
        <v>2527</v>
      </c>
      <c r="D311" t="str">
        <f t="shared" si="4"/>
        <v>INSERT INTO `restaurants`(`id`,`name`) VALUES (310,'BLD');</v>
      </c>
    </row>
    <row r="312" spans="1:4">
      <c r="A312">
        <v>311</v>
      </c>
      <c r="B312" t="s">
        <v>5780</v>
      </c>
      <c r="D312" t="str">
        <f t="shared" si="4"/>
        <v>INSERT INTO `restaurants`(`id`,`name`) VALUES (311,'Rudy''s Can''t Fail Cafe');</v>
      </c>
    </row>
    <row r="313" spans="1:4">
      <c r="A313">
        <v>312</v>
      </c>
      <c r="B313" t="s">
        <v>5780</v>
      </c>
      <c r="D313" t="str">
        <f t="shared" si="4"/>
        <v>INSERT INTO `restaurants`(`id`,`name`) VALUES (312,'Rudy''s Can''t Fail Cafe');</v>
      </c>
    </row>
    <row r="314" spans="1:4">
      <c r="A314">
        <v>313</v>
      </c>
      <c r="B314" t="s">
        <v>2549</v>
      </c>
      <c r="D314" t="str">
        <f t="shared" si="4"/>
        <v>INSERT INTO `restaurants`(`id`,`name`) VALUES (313,'Olive &amp; Ivy');</v>
      </c>
    </row>
    <row r="315" spans="1:4">
      <c r="A315">
        <v>314</v>
      </c>
      <c r="B315" t="s">
        <v>60</v>
      </c>
      <c r="D315" t="str">
        <f t="shared" si="4"/>
        <v>INSERT INTO `restaurants`(`id`,`name`) VALUES (314,'True Food Kitchen');</v>
      </c>
    </row>
    <row r="316" spans="1:4">
      <c r="A316">
        <v>315</v>
      </c>
      <c r="B316" t="s">
        <v>60</v>
      </c>
      <c r="D316" t="str">
        <f t="shared" si="4"/>
        <v>INSERT INTO `restaurants`(`id`,`name`) VALUES (315,'True Food Kitchen');</v>
      </c>
    </row>
    <row r="317" spans="1:4">
      <c r="A317">
        <v>316</v>
      </c>
      <c r="B317" t="s">
        <v>60</v>
      </c>
      <c r="D317" t="str">
        <f t="shared" si="4"/>
        <v>INSERT INTO `restaurants`(`id`,`name`) VALUES (316,'True Food Kitchen');</v>
      </c>
    </row>
    <row r="318" spans="1:4">
      <c r="A318">
        <v>317</v>
      </c>
      <c r="B318" t="s">
        <v>60</v>
      </c>
      <c r="D318" t="str">
        <f t="shared" si="4"/>
        <v>INSERT INTO `restaurants`(`id`,`name`) VALUES (317,'True Food Kitchen');</v>
      </c>
    </row>
    <row r="319" spans="1:4">
      <c r="A319">
        <v>318</v>
      </c>
      <c r="B319" t="s">
        <v>2578</v>
      </c>
      <c r="D319" t="str">
        <f t="shared" si="4"/>
        <v>INSERT INTO `restaurants`(`id`,`name`) VALUES (318,'North Italia Restaurant');</v>
      </c>
    </row>
    <row r="320" spans="1:4">
      <c r="A320">
        <v>319</v>
      </c>
      <c r="B320" t="s">
        <v>2578</v>
      </c>
      <c r="D320" t="str">
        <f t="shared" si="4"/>
        <v>INSERT INTO `restaurants`(`id`,`name`) VALUES (319,'North Italia Restaurant');</v>
      </c>
    </row>
    <row r="321" spans="1:4">
      <c r="A321">
        <v>320</v>
      </c>
      <c r="B321" t="s">
        <v>2578</v>
      </c>
      <c r="D321" t="str">
        <f t="shared" si="4"/>
        <v>INSERT INTO `restaurants`(`id`,`name`) VALUES (320,'North Italia Restaurant');</v>
      </c>
    </row>
    <row r="322" spans="1:4">
      <c r="A322">
        <v>321</v>
      </c>
      <c r="B322" t="s">
        <v>2578</v>
      </c>
      <c r="D322" t="str">
        <f t="shared" ref="D322:D385" si="5">"INSERT INTO `restaurants`(`id`,`name`) VALUES (" &amp; A322 &amp; "," &amp; CONCATENATE("'",B322,"'") &amp;");"</f>
        <v>INSERT INTO `restaurants`(`id`,`name`) VALUES (321,'North Italia Restaurant');</v>
      </c>
    </row>
    <row r="323" spans="1:4">
      <c r="A323">
        <v>322</v>
      </c>
      <c r="B323" t="s">
        <v>2608</v>
      </c>
      <c r="D323" t="str">
        <f t="shared" si="5"/>
        <v>INSERT INTO `restaurants`(`id`,`name`) VALUES (322,'Pizzeria Ortica');</v>
      </c>
    </row>
    <row r="324" spans="1:4">
      <c r="A324">
        <v>323</v>
      </c>
      <c r="B324" t="s">
        <v>2616</v>
      </c>
      <c r="D324" t="str">
        <f t="shared" si="5"/>
        <v>INSERT INTO `restaurants`(`id`,`name`) VALUES (323,'No. 7 Sub');</v>
      </c>
    </row>
    <row r="325" spans="1:4">
      <c r="A325">
        <v>324</v>
      </c>
      <c r="B325" t="s">
        <v>2616</v>
      </c>
      <c r="D325" t="str">
        <f t="shared" si="5"/>
        <v>INSERT INTO `restaurants`(`id`,`name`) VALUES (324,'No. 7 Sub');</v>
      </c>
    </row>
    <row r="326" spans="1:4">
      <c r="A326">
        <v>325</v>
      </c>
      <c r="B326" t="s">
        <v>2616</v>
      </c>
      <c r="D326" t="str">
        <f t="shared" si="5"/>
        <v>INSERT INTO `restaurants`(`id`,`name`) VALUES (325,'No. 7 Sub');</v>
      </c>
    </row>
    <row r="327" spans="1:4">
      <c r="A327">
        <v>326</v>
      </c>
      <c r="B327" s="3" t="s">
        <v>2635</v>
      </c>
      <c r="D327" t="str">
        <f t="shared" si="5"/>
        <v>INSERT INTO `restaurants`(`id`,`name`) VALUES (326,'No. 7  Restaurant');</v>
      </c>
    </row>
    <row r="328" spans="1:4">
      <c r="A328">
        <v>327</v>
      </c>
      <c r="B328" t="s">
        <v>2644</v>
      </c>
      <c r="D328" t="str">
        <f t="shared" si="5"/>
        <v>INSERT INTO `restaurants`(`id`,`name`) VALUES (327,'The Village Idiot');</v>
      </c>
    </row>
    <row r="329" spans="1:4">
      <c r="A329">
        <v>328</v>
      </c>
      <c r="B329" t="s">
        <v>5781</v>
      </c>
      <c r="D329" t="str">
        <f t="shared" si="5"/>
        <v>INSERT INTO `restaurants`(`id`,`name`) VALUES (328,'Oscar''s Cerveteca');</v>
      </c>
    </row>
    <row r="330" spans="1:4">
      <c r="A330">
        <v>329</v>
      </c>
      <c r="B330" s="3" t="s">
        <v>2662</v>
      </c>
      <c r="D330" t="str">
        <f t="shared" si="5"/>
        <v>INSERT INTO `restaurants`(`id`,`name`) VALUES (329,'Venice Beach Wines');</v>
      </c>
    </row>
    <row r="331" spans="1:4">
      <c r="A331">
        <v>330</v>
      </c>
      <c r="B331" s="3" t="s">
        <v>2669</v>
      </c>
      <c r="D331" t="str">
        <f t="shared" si="5"/>
        <v>INSERT INTO `restaurants`(`id`,`name`) VALUES (330,'Cotto Enoteca Pizzeria');</v>
      </c>
    </row>
    <row r="332" spans="1:4">
      <c r="A332">
        <v>331</v>
      </c>
      <c r="B332" t="s">
        <v>2679</v>
      </c>
      <c r="D332" t="str">
        <f t="shared" si="5"/>
        <v>INSERT INTO `restaurants`(`id`,`name`) VALUES (331,'Maialino New York');</v>
      </c>
    </row>
    <row r="333" spans="1:4">
      <c r="A333">
        <v>332</v>
      </c>
      <c r="B333" t="s">
        <v>2689</v>
      </c>
      <c r="D333" t="str">
        <f t="shared" si="5"/>
        <v>INSERT INTO `restaurants`(`id`,`name`) VALUES (332,'Terroni');</v>
      </c>
    </row>
    <row r="334" spans="1:4">
      <c r="A334">
        <v>333</v>
      </c>
      <c r="B334" t="s">
        <v>2697</v>
      </c>
      <c r="D334" t="str">
        <f t="shared" si="5"/>
        <v>INSERT INTO `restaurants`(`id`,`name`) VALUES (333,'Blue Plate  ');</v>
      </c>
    </row>
    <row r="335" spans="1:4">
      <c r="A335">
        <v>334</v>
      </c>
      <c r="B335" t="s">
        <v>2706</v>
      </c>
      <c r="D335" t="str">
        <f t="shared" si="5"/>
        <v>INSERT INTO `restaurants`(`id`,`name`) VALUES (334,'Clyde Common');</v>
      </c>
    </row>
    <row r="336" spans="1:4">
      <c r="A336">
        <v>335</v>
      </c>
      <c r="B336" t="s">
        <v>2714</v>
      </c>
      <c r="D336" t="str">
        <f t="shared" si="5"/>
        <v>INSERT INTO `restaurants`(`id`,`name`) VALUES (335,'Olympic Provisions');</v>
      </c>
    </row>
    <row r="337" spans="1:4">
      <c r="A337">
        <v>336</v>
      </c>
      <c r="B337" t="s">
        <v>2714</v>
      </c>
      <c r="D337" t="str">
        <f t="shared" si="5"/>
        <v>INSERT INTO `restaurants`(`id`,`name`) VALUES (336,'Olympic Provisions');</v>
      </c>
    </row>
    <row r="338" spans="1:4">
      <c r="A338">
        <v>337</v>
      </c>
      <c r="B338" t="s">
        <v>2727</v>
      </c>
      <c r="D338" t="str">
        <f t="shared" si="5"/>
        <v>INSERT INTO `restaurants`(`id`,`name`) VALUES (337,'Northdown Café and Taproom');</v>
      </c>
    </row>
    <row r="339" spans="1:4">
      <c r="A339">
        <v>338</v>
      </c>
      <c r="B339" s="8" t="s">
        <v>5747</v>
      </c>
      <c r="D339" t="str">
        <f t="shared" si="5"/>
        <v>INSERT INTO `restaurants`(`id`,`name`) VALUES (338,'Cecconi''s');</v>
      </c>
    </row>
    <row r="340" spans="1:4">
      <c r="A340">
        <v>339</v>
      </c>
      <c r="B340" t="s">
        <v>2744</v>
      </c>
      <c r="D340" t="str">
        <f t="shared" si="5"/>
        <v>INSERT INTO `restaurants`(`id`,`name`) VALUES (339,'Pizza East');</v>
      </c>
    </row>
    <row r="341" spans="1:4">
      <c r="A341">
        <v>340</v>
      </c>
      <c r="B341" t="s">
        <v>2744</v>
      </c>
      <c r="D341" t="str">
        <f t="shared" si="5"/>
        <v>INSERT INTO `restaurants`(`id`,`name`) VALUES (340,'Pizza East');</v>
      </c>
    </row>
    <row r="342" spans="1:4">
      <c r="A342">
        <v>341</v>
      </c>
      <c r="B342" t="s">
        <v>2744</v>
      </c>
      <c r="D342" t="str">
        <f t="shared" si="5"/>
        <v>INSERT INTO `restaurants`(`id`,`name`) VALUES (341,'Pizza East');</v>
      </c>
    </row>
    <row r="343" spans="1:4">
      <c r="A343">
        <v>342</v>
      </c>
      <c r="B343" t="s">
        <v>2775</v>
      </c>
      <c r="D343" t="str">
        <f t="shared" si="5"/>
        <v>INSERT INTO `restaurants`(`id`,`name`) VALUES (342,'Hoxton Grill');</v>
      </c>
    </row>
    <row r="344" spans="1:4">
      <c r="A344">
        <v>343</v>
      </c>
      <c r="B344" t="s">
        <v>2785</v>
      </c>
      <c r="D344" t="str">
        <f t="shared" si="5"/>
        <v>INSERT INTO `restaurants`(`id`,`name`) VALUES (343,'High Road Brasserie');</v>
      </c>
    </row>
    <row r="345" spans="1:4">
      <c r="A345">
        <v>344</v>
      </c>
      <c r="B345" t="s">
        <v>2796</v>
      </c>
      <c r="D345" t="str">
        <f t="shared" si="5"/>
        <v>INSERT INTO `restaurants`(`id`,`name`) VALUES (344,'Dean Street Townhouse');</v>
      </c>
    </row>
    <row r="346" spans="1:4">
      <c r="A346">
        <v>345</v>
      </c>
      <c r="B346" s="18" t="s">
        <v>2807</v>
      </c>
      <c r="D346" t="str">
        <f t="shared" si="5"/>
        <v>INSERT INTO `restaurants`(`id`,`name`) VALUES (345,'RPM Italian');</v>
      </c>
    </row>
    <row r="347" spans="1:4">
      <c r="A347">
        <v>346</v>
      </c>
      <c r="B347" t="s">
        <v>2816</v>
      </c>
      <c r="D347" t="str">
        <f t="shared" si="5"/>
        <v>INSERT INTO `restaurants`(`id`,`name`) VALUES (346,'Lolo Restaurant');</v>
      </c>
    </row>
    <row r="348" spans="1:4">
      <c r="A348">
        <v>347</v>
      </c>
      <c r="B348" t="s">
        <v>2826</v>
      </c>
      <c r="D348" t="str">
        <f t="shared" si="5"/>
        <v>INSERT INTO `restaurants`(`id`,`name`) VALUES (347,'Hub 51');</v>
      </c>
    </row>
    <row r="349" spans="1:4">
      <c r="A349">
        <v>348</v>
      </c>
      <c r="B349" t="s">
        <v>2836</v>
      </c>
      <c r="D349" t="str">
        <f t="shared" si="5"/>
        <v>INSERT INTO `restaurants`(`id`,`name`) VALUES (348,'Antico Posto');</v>
      </c>
    </row>
    <row r="350" spans="1:4">
      <c r="A350">
        <v>349</v>
      </c>
      <c r="B350" t="s">
        <v>2845</v>
      </c>
      <c r="D350" t="str">
        <f t="shared" si="5"/>
        <v>INSERT INTO `restaurants`(`id`,`name`) VALUES (349,'Big Bowl');</v>
      </c>
    </row>
    <row r="351" spans="1:4">
      <c r="A351">
        <v>350</v>
      </c>
      <c r="B351" t="s">
        <v>2845</v>
      </c>
      <c r="D351" t="str">
        <f t="shared" si="5"/>
        <v>INSERT INTO `restaurants`(`id`,`name`) VALUES (350,'Big Bowl');</v>
      </c>
    </row>
    <row r="352" spans="1:4">
      <c r="A352">
        <v>351</v>
      </c>
      <c r="B352" s="8" t="s">
        <v>2845</v>
      </c>
      <c r="D352" t="str">
        <f t="shared" si="5"/>
        <v>INSERT INTO `restaurants`(`id`,`name`) VALUES (351,'Big Bowl');</v>
      </c>
    </row>
    <row r="353" spans="1:4">
      <c r="A353">
        <v>352</v>
      </c>
      <c r="B353" s="8" t="s">
        <v>2845</v>
      </c>
      <c r="D353" t="str">
        <f t="shared" si="5"/>
        <v>INSERT INTO `restaurants`(`id`,`name`) VALUES (352,'Big Bowl');</v>
      </c>
    </row>
    <row r="354" spans="1:4">
      <c r="A354">
        <v>353</v>
      </c>
      <c r="B354" t="s">
        <v>2845</v>
      </c>
      <c r="D354" t="str">
        <f t="shared" si="5"/>
        <v>INSERT INTO `restaurants`(`id`,`name`) VALUES (353,'Big Bowl');</v>
      </c>
    </row>
    <row r="355" spans="1:4">
      <c r="A355">
        <v>354</v>
      </c>
      <c r="B355" t="s">
        <v>2845</v>
      </c>
      <c r="D355" t="str">
        <f t="shared" si="5"/>
        <v>INSERT INTO `restaurants`(`id`,`name`) VALUES (354,'Big Bowl');</v>
      </c>
    </row>
    <row r="356" spans="1:4">
      <c r="A356">
        <v>355</v>
      </c>
      <c r="B356" t="s">
        <v>2845</v>
      </c>
      <c r="D356" t="str">
        <f t="shared" si="5"/>
        <v>INSERT INTO `restaurants`(`id`,`name`) VALUES (355,'Big Bowl');</v>
      </c>
    </row>
    <row r="357" spans="1:4">
      <c r="A357">
        <v>356</v>
      </c>
      <c r="B357" t="s">
        <v>2845</v>
      </c>
      <c r="D357" t="str">
        <f t="shared" si="5"/>
        <v>INSERT INTO `restaurants`(`id`,`name`) VALUES (356,'Big Bowl');</v>
      </c>
    </row>
    <row r="358" spans="1:4">
      <c r="A358">
        <v>357</v>
      </c>
      <c r="B358" t="s">
        <v>2899</v>
      </c>
      <c r="D358" t="str">
        <f t="shared" si="5"/>
        <v>INSERT INTO `restaurants`(`id`,`name`) VALUES (357,'Sauce Pizza and Wine');</v>
      </c>
    </row>
    <row r="359" spans="1:4">
      <c r="A359">
        <v>358</v>
      </c>
      <c r="B359" t="s">
        <v>2899</v>
      </c>
      <c r="D359" t="str">
        <f t="shared" si="5"/>
        <v>INSERT INTO `restaurants`(`id`,`name`) VALUES (358,'Sauce Pizza and Wine');</v>
      </c>
    </row>
    <row r="360" spans="1:4">
      <c r="A360">
        <v>359</v>
      </c>
      <c r="B360" t="s">
        <v>2899</v>
      </c>
      <c r="D360" t="str">
        <f t="shared" si="5"/>
        <v>INSERT INTO `restaurants`(`id`,`name`) VALUES (359,'Sauce Pizza and Wine');</v>
      </c>
    </row>
    <row r="361" spans="1:4">
      <c r="A361">
        <v>360</v>
      </c>
      <c r="B361" t="s">
        <v>2899</v>
      </c>
      <c r="D361" t="str">
        <f t="shared" si="5"/>
        <v>INSERT INTO `restaurants`(`id`,`name`) VALUES (360,'Sauce Pizza and Wine');</v>
      </c>
    </row>
    <row r="362" spans="1:4">
      <c r="A362">
        <v>361</v>
      </c>
      <c r="B362" t="s">
        <v>2899</v>
      </c>
      <c r="D362" t="str">
        <f t="shared" si="5"/>
        <v>INSERT INTO `restaurants`(`id`,`name`) VALUES (361,'Sauce Pizza and Wine');</v>
      </c>
    </row>
    <row r="363" spans="1:4">
      <c r="A363">
        <v>362</v>
      </c>
      <c r="B363" t="s">
        <v>2899</v>
      </c>
      <c r="D363" t="str">
        <f t="shared" si="5"/>
        <v>INSERT INTO `restaurants`(`id`,`name`) VALUES (362,'Sauce Pizza and Wine');</v>
      </c>
    </row>
    <row r="364" spans="1:4">
      <c r="A364">
        <v>363</v>
      </c>
      <c r="B364" t="s">
        <v>2899</v>
      </c>
      <c r="D364" t="str">
        <f t="shared" si="5"/>
        <v>INSERT INTO `restaurants`(`id`,`name`) VALUES (363,'Sauce Pizza and Wine');</v>
      </c>
    </row>
    <row r="365" spans="1:4">
      <c r="A365">
        <v>364</v>
      </c>
      <c r="B365" t="s">
        <v>2899</v>
      </c>
      <c r="D365" t="str">
        <f t="shared" si="5"/>
        <v>INSERT INTO `restaurants`(`id`,`name`) VALUES (364,'Sauce Pizza and Wine');</v>
      </c>
    </row>
    <row r="366" spans="1:4">
      <c r="A366">
        <v>365</v>
      </c>
      <c r="B366" t="s">
        <v>2899</v>
      </c>
      <c r="D366" t="str">
        <f t="shared" si="5"/>
        <v>INSERT INTO `restaurants`(`id`,`name`) VALUES (365,'Sauce Pizza and Wine');</v>
      </c>
    </row>
    <row r="367" spans="1:4">
      <c r="A367">
        <v>366</v>
      </c>
      <c r="B367" t="s">
        <v>2942</v>
      </c>
      <c r="D367" t="str">
        <f t="shared" si="5"/>
        <v>INSERT INTO `restaurants`(`id`,`name`) VALUES (366,'Zinburger Wine &amp; Burger Bar');</v>
      </c>
    </row>
    <row r="368" spans="1:4">
      <c r="A368">
        <v>367</v>
      </c>
      <c r="B368" t="s">
        <v>2942</v>
      </c>
      <c r="D368" t="str">
        <f t="shared" si="5"/>
        <v>INSERT INTO `restaurants`(`id`,`name`) VALUES (367,'Zinburger Wine &amp; Burger Bar');</v>
      </c>
    </row>
    <row r="369" spans="1:4">
      <c r="A369">
        <v>368</v>
      </c>
      <c r="B369" t="s">
        <v>2942</v>
      </c>
      <c r="D369" t="str">
        <f t="shared" si="5"/>
        <v>INSERT INTO `restaurants`(`id`,`name`) VALUES (368,'Zinburger Wine &amp; Burger Bar');</v>
      </c>
    </row>
    <row r="370" spans="1:4">
      <c r="A370">
        <v>369</v>
      </c>
      <c r="B370" t="s">
        <v>2957</v>
      </c>
      <c r="D370" t="str">
        <f t="shared" si="5"/>
        <v>INSERT INTO `restaurants`(`id`,`name`) VALUES (369,'Zinburger');</v>
      </c>
    </row>
    <row r="371" spans="1:4">
      <c r="A371">
        <v>370</v>
      </c>
      <c r="B371" s="3" t="s">
        <v>2965</v>
      </c>
      <c r="D371" t="str">
        <f t="shared" si="5"/>
        <v>INSERT INTO `restaurants`(`id`,`name`) VALUES (370,'Culinary Dropout');</v>
      </c>
    </row>
    <row r="372" spans="1:4">
      <c r="A372">
        <v>371</v>
      </c>
      <c r="B372" t="s">
        <v>2965</v>
      </c>
      <c r="D372" t="str">
        <f t="shared" si="5"/>
        <v>INSERT INTO `restaurants`(`id`,`name`) VALUES (371,'Culinary Dropout');</v>
      </c>
    </row>
    <row r="373" spans="1:4">
      <c r="A373">
        <v>372</v>
      </c>
      <c r="B373" t="s">
        <v>2578</v>
      </c>
      <c r="D373" t="str">
        <f t="shared" si="5"/>
        <v>INSERT INTO `restaurants`(`id`,`name`) VALUES (372,'North Italia Restaurant');</v>
      </c>
    </row>
    <row r="374" spans="1:4">
      <c r="A374">
        <v>373</v>
      </c>
      <c r="B374" s="3" t="s">
        <v>2578</v>
      </c>
      <c r="D374" t="str">
        <f t="shared" si="5"/>
        <v>INSERT INTO `restaurants`(`id`,`name`) VALUES (373,'North Italia Restaurant');</v>
      </c>
    </row>
    <row r="375" spans="1:4">
      <c r="A375">
        <v>374</v>
      </c>
      <c r="B375" t="s">
        <v>2992</v>
      </c>
      <c r="D375" t="str">
        <f t="shared" si="5"/>
        <v>INSERT INTO `restaurants`(`id`,`name`) VALUES (374,'The Greene House');</v>
      </c>
    </row>
    <row r="376" spans="1:4">
      <c r="A376">
        <v>375</v>
      </c>
      <c r="B376" t="s">
        <v>2999</v>
      </c>
      <c r="D376" t="str">
        <f t="shared" si="5"/>
        <v>INSERT INTO `restaurants`(`id`,`name`) VALUES (375,'Blanco Tacos and Tequila');</v>
      </c>
    </row>
    <row r="377" spans="1:4">
      <c r="A377">
        <v>376</v>
      </c>
      <c r="B377" t="s">
        <v>2999</v>
      </c>
      <c r="D377" t="str">
        <f t="shared" si="5"/>
        <v>INSERT INTO `restaurants`(`id`,`name`) VALUES (376,'Blanco Tacos and Tequila');</v>
      </c>
    </row>
    <row r="378" spans="1:4">
      <c r="A378">
        <v>377</v>
      </c>
      <c r="B378" t="s">
        <v>3008</v>
      </c>
      <c r="D378" t="str">
        <f t="shared" si="5"/>
        <v>INSERT INTO `restaurants`(`id`,`name`) VALUES (377,'Cowboys and Turbans');</v>
      </c>
    </row>
    <row r="379" spans="1:4">
      <c r="A379">
        <v>378</v>
      </c>
      <c r="B379" t="s">
        <v>3016</v>
      </c>
      <c r="D379" t="str">
        <f t="shared" si="5"/>
        <v>INSERT INTO `restaurants`(`id`,`name`) VALUES (378,'Alma');</v>
      </c>
    </row>
    <row r="380" spans="1:4">
      <c r="A380">
        <v>379</v>
      </c>
      <c r="B380" s="3" t="s">
        <v>3023</v>
      </c>
      <c r="D380" t="str">
        <f t="shared" si="5"/>
        <v>INSERT INTO `restaurants`(`id`,`name`) VALUES (379,'Eat Drink Americano');</v>
      </c>
    </row>
    <row r="381" spans="1:4">
      <c r="A381">
        <v>380</v>
      </c>
      <c r="B381" t="s">
        <v>3031</v>
      </c>
      <c r="D381" t="str">
        <f t="shared" si="5"/>
        <v>INSERT INTO `restaurants`(`id`,`name`) VALUES (380,'Ola Verde');</v>
      </c>
    </row>
    <row r="382" spans="1:4">
      <c r="A382">
        <v>381</v>
      </c>
      <c r="B382" t="s">
        <v>3039</v>
      </c>
      <c r="D382" t="str">
        <f t="shared" si="5"/>
        <v>INSERT INTO `restaurants`(`id`,`name`) VALUES (381,'The Local No. 7');</v>
      </c>
    </row>
    <row r="383" spans="1:4">
      <c r="A383">
        <v>382</v>
      </c>
      <c r="B383" s="3" t="s">
        <v>3048</v>
      </c>
      <c r="D383" t="str">
        <f t="shared" si="5"/>
        <v>INSERT INTO `restaurants`(`id`,`name`) VALUES (382,'Matador Cantina');</v>
      </c>
    </row>
    <row r="384" spans="1:4">
      <c r="A384">
        <v>383</v>
      </c>
      <c r="B384" s="3" t="s">
        <v>3057</v>
      </c>
      <c r="D384" t="str">
        <f t="shared" si="5"/>
        <v>INSERT INTO `restaurants`(`id`,`name`) VALUES (383,'Boiler House');</v>
      </c>
    </row>
    <row r="385" spans="1:4">
      <c r="A385">
        <v>384</v>
      </c>
      <c r="B385" s="3" t="s">
        <v>3066</v>
      </c>
      <c r="D385" t="str">
        <f t="shared" si="5"/>
        <v>INSERT INTO `restaurants`(`id`,`name`) VALUES (384,'Lula Cocina Mexicana');</v>
      </c>
    </row>
    <row r="386" spans="1:4">
      <c r="A386">
        <v>385</v>
      </c>
      <c r="B386" s="3" t="s">
        <v>3073</v>
      </c>
      <c r="D386" t="str">
        <f t="shared" ref="D386:D449" si="6">"INSERT INTO `restaurants`(`id`,`name`) VALUES (" &amp; A386 &amp; "," &amp; CONCATENATE("'",B386,"'") &amp;");"</f>
        <v>INSERT INTO `restaurants`(`id`,`name`) VALUES (385,'Clementine Bakery');</v>
      </c>
    </row>
    <row r="387" spans="1:4">
      <c r="A387">
        <v>386</v>
      </c>
      <c r="B387" s="3" t="s">
        <v>3073</v>
      </c>
      <c r="D387" t="str">
        <f t="shared" si="6"/>
        <v>INSERT INTO `restaurants`(`id`,`name`) VALUES (386,'Clementine Bakery');</v>
      </c>
    </row>
    <row r="388" spans="1:4">
      <c r="A388">
        <v>387</v>
      </c>
      <c r="B388" s="3" t="s">
        <v>3087</v>
      </c>
      <c r="D388" t="str">
        <f t="shared" si="6"/>
        <v>INSERT INTO `restaurants`(`id`,`name`) VALUES (387,'Chez Jacques');</v>
      </c>
    </row>
    <row r="389" spans="1:4">
      <c r="A389">
        <v>388</v>
      </c>
      <c r="B389" s="3" t="s">
        <v>3096</v>
      </c>
      <c r="D389" t="str">
        <f t="shared" si="6"/>
        <v>INSERT INTO `restaurants`(`id`,`name`) VALUES (388,'Bistro Alessio');</v>
      </c>
    </row>
    <row r="390" spans="1:4">
      <c r="A390">
        <v>389</v>
      </c>
      <c r="B390" s="3" t="s">
        <v>3103</v>
      </c>
      <c r="D390" t="str">
        <f t="shared" si="6"/>
        <v>INSERT INTO `restaurants`(`id`,`name`) VALUES (389,'Bread &amp; Wine');</v>
      </c>
    </row>
    <row r="391" spans="1:4">
      <c r="A391">
        <v>390</v>
      </c>
      <c r="B391" s="3" t="s">
        <v>3112</v>
      </c>
      <c r="D391" t="str">
        <f t="shared" si="6"/>
        <v>INSERT INTO `restaurants`(`id`,`name`) VALUES (390,'Skamania Lodge-The Cascade');</v>
      </c>
    </row>
    <row r="392" spans="1:4">
      <c r="A392">
        <v>391</v>
      </c>
      <c r="B392" t="s">
        <v>3120</v>
      </c>
      <c r="D392" t="str">
        <f t="shared" si="6"/>
        <v>INSERT INTO `restaurants`(`id`,`name`) VALUES (391,'Skamania Lodge-River Rock');</v>
      </c>
    </row>
    <row r="393" spans="1:4">
      <c r="A393">
        <v>392</v>
      </c>
      <c r="B393" t="s">
        <v>3124</v>
      </c>
      <c r="D393" t="str">
        <f t="shared" si="6"/>
        <v>INSERT INTO `restaurants`(`id`,`name`) VALUES (392,'Storie Street Grille');</v>
      </c>
    </row>
    <row r="394" spans="1:4">
      <c r="A394">
        <v>393</v>
      </c>
      <c r="B394" s="3" t="s">
        <v>2689</v>
      </c>
      <c r="D394" t="str">
        <f t="shared" si="6"/>
        <v>INSERT INTO `restaurants`(`id`,`name`) VALUES (393,'Terroni');</v>
      </c>
    </row>
    <row r="395" spans="1:4">
      <c r="A395">
        <v>394</v>
      </c>
      <c r="B395" t="s">
        <v>2689</v>
      </c>
      <c r="D395" t="str">
        <f t="shared" si="6"/>
        <v>INSERT INTO `restaurants`(`id`,`name`) VALUES (394,'Terroni');</v>
      </c>
    </row>
    <row r="396" spans="1:4">
      <c r="A396">
        <v>395</v>
      </c>
      <c r="B396" t="s">
        <v>2689</v>
      </c>
      <c r="D396" t="str">
        <f t="shared" si="6"/>
        <v>INSERT INTO `restaurants`(`id`,`name`) VALUES (395,'Terroni');</v>
      </c>
    </row>
    <row r="397" spans="1:4">
      <c r="A397">
        <v>396</v>
      </c>
      <c r="B397" s="3" t="s">
        <v>3162</v>
      </c>
      <c r="D397" t="str">
        <f t="shared" si="6"/>
        <v>INSERT INTO `restaurants`(`id`,`name`) VALUES (396,'Osteria Ciceri E Tria');</v>
      </c>
    </row>
    <row r="398" spans="1:4">
      <c r="A398">
        <v>397</v>
      </c>
      <c r="B398" s="3" t="s">
        <v>3171</v>
      </c>
      <c r="D398" t="str">
        <f t="shared" si="6"/>
        <v>INSERT INTO `restaurants`(`id`,`name`) VALUES (397,'La Bettola di Terroni');</v>
      </c>
    </row>
    <row r="399" spans="1:4">
      <c r="A399">
        <v>398</v>
      </c>
      <c r="B399" t="s">
        <v>5782</v>
      </c>
      <c r="D399" t="str">
        <f t="shared" si="6"/>
        <v>INSERT INTO `restaurants`(`id`,`name`) VALUES (398,'King''s Highway');</v>
      </c>
    </row>
    <row r="400" spans="1:4">
      <c r="A400">
        <v>399</v>
      </c>
      <c r="B400" t="s">
        <v>3185</v>
      </c>
      <c r="D400" t="str">
        <f t="shared" si="6"/>
        <v>INSERT INTO `restaurants`(`id`,`name`) VALUES (399,'The Mercantile');</v>
      </c>
    </row>
    <row r="401" spans="1:4">
      <c r="A401">
        <v>400</v>
      </c>
      <c r="B401" t="s">
        <v>3194</v>
      </c>
      <c r="D401" t="str">
        <f t="shared" si="6"/>
        <v>INSERT INTO `restaurants`(`id`,`name`) VALUES (400,'SUR Restaurant');</v>
      </c>
    </row>
    <row r="402" spans="1:4">
      <c r="A402">
        <v>401</v>
      </c>
      <c r="B402" s="3" t="s">
        <v>3205</v>
      </c>
      <c r="D402" t="str">
        <f t="shared" si="6"/>
        <v>INSERT INTO `restaurants`(`id`,`name`) VALUES (401,'Plancha Tacos');</v>
      </c>
    </row>
    <row r="403" spans="1:4">
      <c r="A403">
        <v>402</v>
      </c>
      <c r="B403" t="s">
        <v>3213</v>
      </c>
      <c r="D403" t="str">
        <f t="shared" si="6"/>
        <v>INSERT INTO `restaurants`(`id`,`name`) VALUES (402,'Mondo Taco');</v>
      </c>
    </row>
    <row r="404" spans="1:4">
      <c r="A404">
        <v>403</v>
      </c>
      <c r="B404" t="s">
        <v>3221</v>
      </c>
      <c r="D404" t="str">
        <f t="shared" si="6"/>
        <v>INSERT INTO `restaurants`(`id`,`name`) VALUES (403,'Mediterraneo');</v>
      </c>
    </row>
    <row r="405" spans="1:4">
      <c r="A405">
        <v>404</v>
      </c>
      <c r="B405" t="s">
        <v>3229</v>
      </c>
      <c r="D405" t="str">
        <f t="shared" si="6"/>
        <v>INSERT INTO `restaurants`(`id`,`name`) VALUES (404,'Stonehaus');</v>
      </c>
    </row>
    <row r="406" spans="1:4">
      <c r="A406">
        <v>405</v>
      </c>
      <c r="B406" t="s">
        <v>3239</v>
      </c>
      <c r="D406" t="str">
        <f t="shared" si="6"/>
        <v>INSERT INTO `restaurants`(`id`,`name`) VALUES (405,'Bogies Bar &amp; Lounge');</v>
      </c>
    </row>
    <row r="407" spans="1:4">
      <c r="A407">
        <v>406</v>
      </c>
      <c r="B407" t="s">
        <v>3247</v>
      </c>
      <c r="D407" t="str">
        <f t="shared" si="6"/>
        <v>INSERT INTO `restaurants`(`id`,`name`) VALUES (406,'R+D Kitchen');</v>
      </c>
    </row>
    <row r="408" spans="1:4">
      <c r="A408">
        <v>407</v>
      </c>
      <c r="B408" t="s">
        <v>3247</v>
      </c>
      <c r="D408" t="str">
        <f t="shared" si="6"/>
        <v>INSERT INTO `restaurants`(`id`,`name`) VALUES (407,'R+D Kitchen');</v>
      </c>
    </row>
    <row r="409" spans="1:4">
      <c r="A409">
        <v>408</v>
      </c>
      <c r="B409" t="s">
        <v>3247</v>
      </c>
      <c r="D409" t="str">
        <f t="shared" si="6"/>
        <v>INSERT INTO `restaurants`(`id`,`name`) VALUES (408,'R+D Kitchen');</v>
      </c>
    </row>
    <row r="410" spans="1:4">
      <c r="A410">
        <v>409</v>
      </c>
      <c r="B410" t="s">
        <v>3265</v>
      </c>
      <c r="D410" t="str">
        <f t="shared" si="6"/>
        <v>INSERT INTO `restaurants`(`id`,`name`) VALUES (409,'The Matador Cantina');</v>
      </c>
    </row>
    <row r="411" spans="1:4">
      <c r="A411">
        <v>410</v>
      </c>
      <c r="B411" s="3" t="s">
        <v>3275</v>
      </c>
      <c r="D411" t="str">
        <f t="shared" si="6"/>
        <v>INSERT INTO `restaurants`(`id`,`name`) VALUES (410,'Currywurst');</v>
      </c>
    </row>
    <row r="412" spans="1:4">
      <c r="A412">
        <v>411</v>
      </c>
      <c r="B412" t="s">
        <v>3284</v>
      </c>
      <c r="D412" t="str">
        <f t="shared" si="6"/>
        <v>INSERT INTO `restaurants`(`id`,`name`) VALUES (411,'Alessio Bistro');</v>
      </c>
    </row>
    <row r="413" spans="1:4">
      <c r="A413">
        <v>412</v>
      </c>
      <c r="B413" t="s">
        <v>3293</v>
      </c>
      <c r="D413" t="str">
        <f t="shared" si="6"/>
        <v>INSERT INTO `restaurants`(`id`,`name`) VALUES (412,'Candle 79');</v>
      </c>
    </row>
    <row r="414" spans="1:4">
      <c r="A414">
        <v>413</v>
      </c>
      <c r="B414" t="s">
        <v>3304</v>
      </c>
      <c r="D414" t="str">
        <f t="shared" si="6"/>
        <v>INSERT INTO `restaurants`(`id`,`name`) VALUES (413,'Bon Vivant Market &amp; Cafe');</v>
      </c>
    </row>
    <row r="415" spans="1:4">
      <c r="A415">
        <v>414</v>
      </c>
      <c r="B415" t="s">
        <v>3312</v>
      </c>
      <c r="D415" t="str">
        <f t="shared" si="6"/>
        <v>INSERT INTO `restaurants`(`id`,`name`) VALUES (414,'Drunken Noodle');</v>
      </c>
    </row>
    <row r="416" spans="1:4">
      <c r="A416">
        <v>415</v>
      </c>
      <c r="B416" t="s">
        <v>3322</v>
      </c>
      <c r="D416" t="str">
        <f t="shared" si="6"/>
        <v>INSERT INTO `restaurants`(`id`,`name`) VALUES (415,'Stonefire Grill');</v>
      </c>
    </row>
    <row r="417" spans="1:4">
      <c r="A417">
        <v>416</v>
      </c>
      <c r="B417" t="s">
        <v>3322</v>
      </c>
      <c r="D417" t="str">
        <f t="shared" si="6"/>
        <v>INSERT INTO `restaurants`(`id`,`name`) VALUES (416,'Stonefire Grill');</v>
      </c>
    </row>
    <row r="418" spans="1:4">
      <c r="A418">
        <v>417</v>
      </c>
      <c r="B418" s="3" t="s">
        <v>3334</v>
      </c>
      <c r="D418" t="str">
        <f t="shared" si="6"/>
        <v>INSERT INTO `restaurants`(`id`,`name`) VALUES (417,'Guisado Tacos');</v>
      </c>
    </row>
    <row r="419" spans="1:4">
      <c r="A419">
        <v>418</v>
      </c>
      <c r="B419" t="s">
        <v>3334</v>
      </c>
      <c r="D419" t="str">
        <f t="shared" si="6"/>
        <v>INSERT INTO `restaurants`(`id`,`name`) VALUES (418,'Guisado Tacos');</v>
      </c>
    </row>
    <row r="420" spans="1:4">
      <c r="A420">
        <v>419</v>
      </c>
      <c r="B420" t="s">
        <v>3347</v>
      </c>
      <c r="D420" t="str">
        <f t="shared" si="6"/>
        <v>INSERT INTO `restaurants`(`id`,`name`) VALUES (419,'Muddy Leek');</v>
      </c>
    </row>
    <row r="421" spans="1:4">
      <c r="A421">
        <v>420</v>
      </c>
      <c r="B421" t="s">
        <v>3355</v>
      </c>
      <c r="D421" t="str">
        <f t="shared" si="6"/>
        <v>INSERT INTO `restaurants`(`id`,`name`) VALUES (420,'Berlin Currywurst');</v>
      </c>
    </row>
    <row r="422" spans="1:4">
      <c r="A422">
        <v>421</v>
      </c>
      <c r="B422" t="s">
        <v>3355</v>
      </c>
      <c r="D422" t="str">
        <f t="shared" si="6"/>
        <v>INSERT INTO `restaurants`(`id`,`name`) VALUES (421,'Berlin Currywurst');</v>
      </c>
    </row>
    <row r="423" spans="1:4">
      <c r="A423">
        <v>422</v>
      </c>
      <c r="B423" t="s">
        <v>3366</v>
      </c>
      <c r="D423" t="str">
        <f t="shared" si="6"/>
        <v>INSERT INTO `restaurants`(`id`,`name`) VALUES (422,'Barnyard Venice');</v>
      </c>
    </row>
    <row r="424" spans="1:4">
      <c r="A424">
        <v>423</v>
      </c>
      <c r="B424" t="s">
        <v>3375</v>
      </c>
      <c r="D424" t="str">
        <f t="shared" si="6"/>
        <v>INSERT INTO `restaurants`(`id`,`name`) VALUES (423,'Kate Mantilini Restaurant');</v>
      </c>
    </row>
    <row r="425" spans="1:4">
      <c r="A425">
        <v>424</v>
      </c>
      <c r="B425" t="s">
        <v>3375</v>
      </c>
      <c r="D425" t="str">
        <f t="shared" si="6"/>
        <v>INSERT INTO `restaurants`(`id`,`name`) VALUES (424,'Kate Mantilini Restaurant');</v>
      </c>
    </row>
    <row r="426" spans="1:4">
      <c r="A426">
        <v>425</v>
      </c>
      <c r="B426" t="s">
        <v>3388</v>
      </c>
      <c r="D426" t="str">
        <f t="shared" si="6"/>
        <v>INSERT INTO `restaurants`(`id`,`name`) VALUES (425,'Kung Pao Bistro');</v>
      </c>
    </row>
    <row r="427" spans="1:4">
      <c r="A427">
        <v>426</v>
      </c>
      <c r="B427" t="s">
        <v>3322</v>
      </c>
      <c r="D427" t="str">
        <f t="shared" si="6"/>
        <v>INSERT INTO `restaurants`(`id`,`name`) VALUES (426,'Stonefire Grill');</v>
      </c>
    </row>
    <row r="428" spans="1:4">
      <c r="A428">
        <v>427</v>
      </c>
      <c r="B428" t="s">
        <v>3322</v>
      </c>
      <c r="D428" t="str">
        <f t="shared" si="6"/>
        <v>INSERT INTO `restaurants`(`id`,`name`) VALUES (427,'Stonefire Grill');</v>
      </c>
    </row>
    <row r="429" spans="1:4">
      <c r="A429">
        <v>428</v>
      </c>
      <c r="B429" t="s">
        <v>3322</v>
      </c>
      <c r="D429" t="str">
        <f t="shared" si="6"/>
        <v>INSERT INTO `restaurants`(`id`,`name`) VALUES (428,'Stonefire Grill');</v>
      </c>
    </row>
    <row r="430" spans="1:4">
      <c r="A430">
        <v>429</v>
      </c>
      <c r="B430" t="s">
        <v>3322</v>
      </c>
      <c r="D430" t="str">
        <f t="shared" si="6"/>
        <v>INSERT INTO `restaurants`(`id`,`name`) VALUES (429,'Stonefire Grill');</v>
      </c>
    </row>
    <row r="431" spans="1:4">
      <c r="A431">
        <v>430</v>
      </c>
      <c r="B431" t="s">
        <v>3322</v>
      </c>
      <c r="D431" t="str">
        <f t="shared" si="6"/>
        <v>INSERT INTO `restaurants`(`id`,`name`) VALUES (430,'Stonefire Grill');</v>
      </c>
    </row>
    <row r="432" spans="1:4">
      <c r="A432">
        <v>431</v>
      </c>
      <c r="B432" t="s">
        <v>3412</v>
      </c>
      <c r="D432" t="str">
        <f t="shared" si="6"/>
        <v>INSERT INTO `restaurants`(`id`,`name`) VALUES (431,'Feed Body and Soul');</v>
      </c>
    </row>
    <row r="433" spans="1:4">
      <c r="A433">
        <v>432</v>
      </c>
      <c r="B433" t="s">
        <v>3420</v>
      </c>
      <c r="D433" t="str">
        <f t="shared" si="6"/>
        <v>INSERT INTO `restaurants`(`id`,`name`) VALUES (432,'DOMA');</v>
      </c>
    </row>
    <row r="434" spans="1:4">
      <c r="A434">
        <v>433</v>
      </c>
      <c r="B434" s="3" t="s">
        <v>3428</v>
      </c>
      <c r="D434" t="str">
        <f t="shared" si="6"/>
        <v>INSERT INTO `restaurants`(`id`,`name`) VALUES (433,'Uncommon Ground');</v>
      </c>
    </row>
    <row r="435" spans="1:4">
      <c r="A435">
        <v>434</v>
      </c>
      <c r="B435" s="3" t="s">
        <v>3428</v>
      </c>
      <c r="D435" t="str">
        <f t="shared" si="6"/>
        <v>INSERT INTO `restaurants`(`id`,`name`) VALUES (434,'Uncommon Ground');</v>
      </c>
    </row>
    <row r="436" spans="1:4">
      <c r="A436">
        <v>435</v>
      </c>
      <c r="B436" s="3" t="s">
        <v>3443</v>
      </c>
      <c r="D436" t="str">
        <f t="shared" si="6"/>
        <v>INSERT INTO `restaurants`(`id`,`name`) VALUES (435,'Slim Goodies Diner');</v>
      </c>
    </row>
    <row r="437" spans="1:4">
      <c r="A437">
        <v>436</v>
      </c>
      <c r="B437" s="3" t="s">
        <v>5783</v>
      </c>
      <c r="D437" t="str">
        <f t="shared" si="6"/>
        <v>INSERT INTO `restaurants`(`id`,`name`) VALUES (436,'Nicole''s Gourmet Foods');</v>
      </c>
    </row>
    <row r="438" spans="1:4">
      <c r="A438">
        <v>437</v>
      </c>
      <c r="B438" t="s">
        <v>3460</v>
      </c>
      <c r="D438" t="str">
        <f t="shared" si="6"/>
        <v>INSERT INTO `restaurants`(`id`,`name`) VALUES (437,'Zip Sushi Izakaya');</v>
      </c>
    </row>
    <row r="439" spans="1:4">
      <c r="A439">
        <v>438</v>
      </c>
      <c r="B439" s="3" t="s">
        <v>3469</v>
      </c>
      <c r="D439" t="str">
        <f t="shared" si="6"/>
        <v>INSERT INTO `restaurants`(`id`,`name`) VALUES (438,'Laurel Hardware');</v>
      </c>
    </row>
    <row r="440" spans="1:4">
      <c r="A440">
        <v>439</v>
      </c>
      <c r="B440" s="3" t="s">
        <v>3478</v>
      </c>
      <c r="D440" t="str">
        <f t="shared" si="6"/>
        <v>INSERT INTO `restaurants`(`id`,`name`) VALUES (439,'Fabiolus Cucina Italiana');</v>
      </c>
    </row>
    <row r="441" spans="1:4">
      <c r="A441">
        <v>440</v>
      </c>
      <c r="B441" s="3" t="s">
        <v>3486</v>
      </c>
      <c r="D441" t="str">
        <f t="shared" si="6"/>
        <v>INSERT INTO `restaurants`(`id`,`name`) VALUES (440,'The Gorbals');</v>
      </c>
    </row>
    <row r="442" spans="1:4">
      <c r="A442">
        <v>441</v>
      </c>
      <c r="B442" s="3" t="s">
        <v>3494</v>
      </c>
      <c r="D442" t="str">
        <f t="shared" si="6"/>
        <v>INSERT INTO `restaurants`(`id`,`name`) VALUES (441,'Granville Café');</v>
      </c>
    </row>
    <row r="443" spans="1:4">
      <c r="A443">
        <v>442</v>
      </c>
      <c r="B443" s="3" t="s">
        <v>3494</v>
      </c>
      <c r="D443" t="str">
        <f t="shared" si="6"/>
        <v>INSERT INTO `restaurants`(`id`,`name`) VALUES (442,'Granville Café');</v>
      </c>
    </row>
    <row r="444" spans="1:4">
      <c r="A444">
        <v>443</v>
      </c>
      <c r="B444" s="3" t="s">
        <v>3507</v>
      </c>
      <c r="D444" t="str">
        <f t="shared" si="6"/>
        <v>INSERT INTO `restaurants`(`id`,`name`) VALUES (443,'Bäco Mercat');</v>
      </c>
    </row>
    <row r="445" spans="1:4">
      <c r="A445">
        <v>444</v>
      </c>
      <c r="B445" s="18" t="s">
        <v>3516</v>
      </c>
      <c r="D445" t="str">
        <f t="shared" si="6"/>
        <v>INSERT INTO `restaurants`(`id`,`name`) VALUES (444,'Kauai Grill');</v>
      </c>
    </row>
    <row r="446" spans="1:4">
      <c r="A446">
        <v>445</v>
      </c>
      <c r="B446" s="18" t="s">
        <v>3529</v>
      </c>
      <c r="D446" t="str">
        <f t="shared" si="6"/>
        <v>INSERT INTO `restaurants`(`id`,`name`) VALUES (445,'Spice Market');</v>
      </c>
    </row>
    <row r="447" spans="1:4">
      <c r="A447">
        <v>446</v>
      </c>
      <c r="B447" s="3" t="s">
        <v>3529</v>
      </c>
      <c r="D447" t="str">
        <f t="shared" si="6"/>
        <v>INSERT INTO `restaurants`(`id`,`name`) VALUES (446,'Spice Market');</v>
      </c>
    </row>
    <row r="448" spans="1:4">
      <c r="A448">
        <v>447</v>
      </c>
      <c r="B448" s="3" t="s">
        <v>3529</v>
      </c>
      <c r="D448" t="str">
        <f t="shared" si="6"/>
        <v>INSERT INTO `restaurants`(`id`,`name`) VALUES (447,'Spice Market');</v>
      </c>
    </row>
    <row r="449" spans="1:4">
      <c r="A449">
        <v>448</v>
      </c>
      <c r="B449" s="3" t="s">
        <v>5784</v>
      </c>
      <c r="D449" t="str">
        <f t="shared" si="6"/>
        <v>INSERT INTO `restaurants`(`id`,`name`) VALUES (448,'Abbot''s Pizza Company');</v>
      </c>
    </row>
    <row r="450" spans="1:4">
      <c r="A450">
        <v>449</v>
      </c>
      <c r="B450" s="3" t="s">
        <v>3565</v>
      </c>
      <c r="D450" t="str">
        <f t="shared" ref="D450:D455" si="7">"INSERT INTO `restaurants`(`id`,`name`) VALUES (" &amp; A450 &amp; "," &amp; CONCATENATE("'",B450,"'") &amp;");"</f>
        <v>INSERT INTO `restaurants`(`id`,`name`) VALUES (449,'Grey Block Pizza');</v>
      </c>
    </row>
    <row r="451" spans="1:4">
      <c r="A451">
        <v>450</v>
      </c>
      <c r="B451" s="3" t="s">
        <v>3565</v>
      </c>
      <c r="D451" t="str">
        <f t="shared" si="7"/>
        <v>INSERT INTO `restaurants`(`id`,`name`) VALUES (450,'Grey Block Pizza');</v>
      </c>
    </row>
    <row r="452" spans="1:4">
      <c r="A452">
        <v>451</v>
      </c>
      <c r="B452" s="3" t="s">
        <v>3577</v>
      </c>
      <c r="D452" t="str">
        <f t="shared" si="7"/>
        <v>INSERT INTO `restaurants`(`id`,`name`) VALUES (451,'Superba Snack Bar');</v>
      </c>
    </row>
    <row r="453" spans="1:4">
      <c r="A453">
        <v>452</v>
      </c>
      <c r="B453" s="3" t="s">
        <v>3587</v>
      </c>
      <c r="D453" t="str">
        <f t="shared" si="7"/>
        <v>INSERT INTO `restaurants`(`id`,`name`) VALUES (452,'Blue Moon Café');</v>
      </c>
    </row>
    <row r="454" spans="1:4">
      <c r="A454">
        <v>453</v>
      </c>
      <c r="B454" s="3" t="s">
        <v>3587</v>
      </c>
      <c r="D454" t="str">
        <f t="shared" si="7"/>
        <v>INSERT INTO `restaurants`(`id`,`name`) VALUES (453,'Blue Moon Café');</v>
      </c>
    </row>
    <row r="455" spans="1:4">
      <c r="A455">
        <v>454</v>
      </c>
      <c r="B455" s="3" t="s">
        <v>3607</v>
      </c>
      <c r="D455" t="str">
        <f t="shared" si="7"/>
        <v>INSERT INTO `restaurants`(`id`,`name`) VALUES (454,'1810 Argentinian Restaurant');</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5"/>
  <sheetViews>
    <sheetView topLeftCell="A69" workbookViewId="0">
      <selection activeCell="K102" sqref="K102:K455"/>
    </sheetView>
  </sheetViews>
  <sheetFormatPr baseColWidth="10" defaultRowHeight="12" x14ac:dyDescent="0"/>
  <cols>
    <col min="3" max="3" width="32.1640625" customWidth="1"/>
    <col min="4" max="4" width="24" customWidth="1"/>
  </cols>
  <sheetData>
    <row r="1" spans="1:11">
      <c r="A1" t="s">
        <v>3614</v>
      </c>
      <c r="B1" t="s">
        <v>3616</v>
      </c>
      <c r="C1" t="s">
        <v>3617</v>
      </c>
      <c r="D1" t="s">
        <v>3618</v>
      </c>
      <c r="E1" t="s">
        <v>3619</v>
      </c>
      <c r="F1" t="s">
        <v>3620</v>
      </c>
      <c r="G1" t="s">
        <v>3621</v>
      </c>
      <c r="H1" t="s">
        <v>3622</v>
      </c>
      <c r="I1" t="s">
        <v>3623</v>
      </c>
      <c r="J1" t="s">
        <v>3624</v>
      </c>
      <c r="K1" t="s">
        <v>4685</v>
      </c>
    </row>
    <row r="2" spans="1:11">
      <c r="A2">
        <v>1</v>
      </c>
      <c r="B2">
        <v>1</v>
      </c>
      <c r="C2" t="s">
        <v>39</v>
      </c>
      <c r="E2" t="s">
        <v>37</v>
      </c>
      <c r="F2" t="s">
        <v>40</v>
      </c>
      <c r="G2">
        <v>92648</v>
      </c>
      <c r="K2" t="str">
        <f t="shared" ref="K2:K65" si="0">"INSERT INTO address(`id`, `restId`, `street1`,`street2`, `city`, `state`, `zip`, `country`) VALUES ("&amp; A2 &amp; ","&amp; CONCATENATE("'",B2,"'") &amp;", "&amp; CONCATENATE("'",C2,"'") &amp; ","&amp;CONCATENATE("'", D2,"'") &amp; ", " &amp; CONCATENATE("'",E2,"'") &amp; ", " &amp; CONCATENATE("'",F2,"'") &amp; ", " &amp; CONCATENATE("'",G2,"'") &amp; ", " &amp; CONCATENATE("'",H2,"'") &amp; ");"</f>
        <v>INSERT INTO address(`id`, `restId`, `street1`,`street2`, `city`, `state`, `zip`, `country`) VALUES (1,'1', '221 Main St','', 'Huntington Beach', 'CA', '92648', '');</v>
      </c>
    </row>
    <row r="3" spans="1:11">
      <c r="A3">
        <v>2</v>
      </c>
      <c r="B3">
        <v>2</v>
      </c>
      <c r="C3" t="s">
        <v>51</v>
      </c>
      <c r="E3" t="s">
        <v>52</v>
      </c>
      <c r="F3" t="s">
        <v>40</v>
      </c>
      <c r="G3">
        <v>90046</v>
      </c>
      <c r="K3" t="str">
        <f t="shared" si="0"/>
        <v>INSERT INTO address(`id`, `restId`, `street1`,`street2`, `city`, `state`, `zip`, `country`) VALUES (2,'2', '7994 Sunset Blvd','', 'West Hollywood', 'CA', '90046', '');</v>
      </c>
    </row>
    <row r="4" spans="1:11">
      <c r="A4">
        <v>3</v>
      </c>
      <c r="B4">
        <v>3</v>
      </c>
      <c r="C4" t="s">
        <v>64</v>
      </c>
      <c r="E4" t="s">
        <v>61</v>
      </c>
      <c r="F4" t="s">
        <v>40</v>
      </c>
      <c r="G4">
        <v>92660</v>
      </c>
      <c r="K4" t="str">
        <f t="shared" si="0"/>
        <v>INSERT INTO address(`id`, `restId`, `street1`,`street2`, `city`, `state`, `zip`, `country`) VALUES (3,'3', '451 Newport Center Dr','', 'Newport Beach', 'CA', '92660', '');</v>
      </c>
    </row>
    <row r="5" spans="1:11">
      <c r="A5">
        <v>4</v>
      </c>
      <c r="B5">
        <v>4</v>
      </c>
      <c r="C5" t="s">
        <v>74</v>
      </c>
      <c r="E5" t="s">
        <v>52</v>
      </c>
      <c r="F5" t="s">
        <v>40</v>
      </c>
      <c r="G5">
        <v>90069</v>
      </c>
      <c r="K5" t="str">
        <f t="shared" si="0"/>
        <v>INSERT INTO address(`id`, `restId`, `street1`,`street2`, `city`, `state`, `zip`, `country`) VALUES (4,'4', '8401 Santa Monica Blvd','', 'West Hollywood', 'CA', '90069', '');</v>
      </c>
    </row>
    <row r="6" spans="1:11">
      <c r="A6">
        <v>5</v>
      </c>
      <c r="B6">
        <v>5</v>
      </c>
      <c r="C6" t="s">
        <v>83</v>
      </c>
      <c r="E6" t="s">
        <v>84</v>
      </c>
      <c r="F6" t="s">
        <v>40</v>
      </c>
      <c r="G6">
        <v>90036</v>
      </c>
      <c r="K6" t="str">
        <f t="shared" si="0"/>
        <v>INSERT INTO address(`id`, `restId`, `street1`,`street2`, `city`, `state`, `zip`, `country`) VALUES (5,'5', '7825 Beverly Blvd','', 'Los Angeles', 'CA', '90036', '');</v>
      </c>
    </row>
    <row r="7" spans="1:11">
      <c r="A7">
        <v>6</v>
      </c>
      <c r="B7">
        <v>6</v>
      </c>
      <c r="C7" t="s">
        <v>93</v>
      </c>
      <c r="E7" t="s">
        <v>52</v>
      </c>
      <c r="F7" t="s">
        <v>40</v>
      </c>
      <c r="G7">
        <v>90048</v>
      </c>
      <c r="K7" t="str">
        <f t="shared" si="0"/>
        <v>INSERT INTO address(`id`, `restId`, `street1`,`street2`, `city`, `state`, `zip`, `country`) VALUES (6,'6', '8715 Beverly Blvd','', 'West Hollywood', 'CA', '90048', '');</v>
      </c>
    </row>
    <row r="8" spans="1:11">
      <c r="A8">
        <v>7</v>
      </c>
      <c r="B8">
        <v>7</v>
      </c>
      <c r="C8" t="s">
        <v>104</v>
      </c>
      <c r="E8" t="s">
        <v>52</v>
      </c>
      <c r="F8" t="s">
        <v>40</v>
      </c>
      <c r="G8">
        <v>90048</v>
      </c>
      <c r="K8" t="str">
        <f t="shared" si="0"/>
        <v>INSERT INTO address(`id`, `restId`, `street1`,`street2`, `city`, `state`, `zip`, `country`) VALUES (7,'7', '8020 Beverly Blvd','', 'West Hollywood', 'CA', '90048', '');</v>
      </c>
    </row>
    <row r="9" spans="1:11">
      <c r="A9">
        <v>8</v>
      </c>
      <c r="B9">
        <v>8</v>
      </c>
      <c r="C9" t="s">
        <v>114</v>
      </c>
      <c r="E9" t="s">
        <v>52</v>
      </c>
      <c r="F9" t="s">
        <v>40</v>
      </c>
      <c r="G9">
        <v>90069</v>
      </c>
      <c r="K9" t="str">
        <f t="shared" si="0"/>
        <v>INSERT INTO address(`id`, `restId`, `street1`,`street2`, `city`, `state`, `zip`, `country`) VALUES (8,'8', '8479 Melrose Ave','', 'West Hollywood', 'CA', '90069', '');</v>
      </c>
    </row>
    <row r="10" spans="1:11">
      <c r="A10">
        <v>9</v>
      </c>
      <c r="B10">
        <v>9</v>
      </c>
      <c r="C10" t="s">
        <v>124</v>
      </c>
      <c r="E10" t="s">
        <v>52</v>
      </c>
      <c r="F10" t="s">
        <v>40</v>
      </c>
      <c r="G10">
        <v>90069</v>
      </c>
      <c r="K10" t="str">
        <f t="shared" si="0"/>
        <v>INSERT INTO address(`id`, `restId`, `street1`,`street2`, `city`, `state`, `zip`, `country`) VALUES (9,'9', '8454 Melrose Ave','', 'West Hollywood', 'CA', '90069', '');</v>
      </c>
    </row>
    <row r="11" spans="1:11">
      <c r="A11">
        <v>10</v>
      </c>
      <c r="B11">
        <v>10</v>
      </c>
      <c r="C11" t="s">
        <v>135</v>
      </c>
      <c r="E11" t="s">
        <v>52</v>
      </c>
      <c r="F11" t="s">
        <v>40</v>
      </c>
      <c r="G11">
        <v>90069</v>
      </c>
      <c r="K11" t="str">
        <f t="shared" si="0"/>
        <v>INSERT INTO address(`id`, `restId`, `street1`,`street2`, `city`, `state`, `zip`, `country`) VALUES (10,'10', '8465 Holloway Dr','', 'West Hollywood', 'CA', '90069', '');</v>
      </c>
    </row>
    <row r="12" spans="1:11">
      <c r="A12">
        <v>11</v>
      </c>
      <c r="B12">
        <v>11</v>
      </c>
      <c r="C12" t="s">
        <v>144</v>
      </c>
      <c r="E12" t="s">
        <v>52</v>
      </c>
      <c r="F12" t="s">
        <v>40</v>
      </c>
      <c r="G12">
        <v>90069</v>
      </c>
      <c r="K12" t="str">
        <f t="shared" si="0"/>
        <v>INSERT INTO address(`id`, `restId`, `street1`,`street2`, `city`, `state`, `zip`, `country`) VALUES (11,'11', '8764 Melrose Ave','', 'West Hollywood', 'CA', '90069', '');</v>
      </c>
    </row>
    <row r="13" spans="1:11">
      <c r="A13">
        <v>12</v>
      </c>
      <c r="B13">
        <v>12</v>
      </c>
      <c r="C13" t="s">
        <v>155</v>
      </c>
      <c r="E13" t="s">
        <v>156</v>
      </c>
      <c r="F13" t="s">
        <v>40</v>
      </c>
      <c r="G13">
        <v>90292</v>
      </c>
      <c r="K13" t="str">
        <f t="shared" si="0"/>
        <v>INSERT INTO address(`id`, `restId`, `street1`,`street2`, `city`, `state`, `zip`, `country`) VALUES (12,'12', '14 Washington Blvd','', 'Marina Del Rey', 'CA', '90292', '');</v>
      </c>
    </row>
    <row r="14" spans="1:11">
      <c r="A14">
        <v>13</v>
      </c>
      <c r="B14">
        <v>13</v>
      </c>
      <c r="C14" t="s">
        <v>165</v>
      </c>
      <c r="E14" t="s">
        <v>84</v>
      </c>
      <c r="F14" t="s">
        <v>40</v>
      </c>
      <c r="G14">
        <v>90038</v>
      </c>
      <c r="K14" t="str">
        <f t="shared" si="0"/>
        <v>INSERT INTO address(`id`, `restId`, `street1`,`street2`, `city`, `state`, `zip`, `country`) VALUES (13,'13', '6703 Melrose Ave','', 'Los Angeles', 'CA', '90038', '');</v>
      </c>
    </row>
    <row r="15" spans="1:11">
      <c r="A15">
        <v>14</v>
      </c>
      <c r="B15">
        <v>14</v>
      </c>
      <c r="C15" t="s">
        <v>175</v>
      </c>
      <c r="E15" t="s">
        <v>52</v>
      </c>
      <c r="F15" t="s">
        <v>40</v>
      </c>
      <c r="G15">
        <v>90069</v>
      </c>
      <c r="K15" t="str">
        <f t="shared" si="0"/>
        <v>INSERT INTO address(`id`, `restId`, `street1`,`street2`, `city`, `state`, `zip`, `country`) VALUES (14,'14', '8759 Santa Monica Boulevard','', 'West Hollywood', 'CA', '90069', '');</v>
      </c>
    </row>
    <row r="16" spans="1:11">
      <c r="A16">
        <v>15</v>
      </c>
      <c r="B16">
        <v>15</v>
      </c>
      <c r="C16" t="s">
        <v>182</v>
      </c>
      <c r="E16" t="s">
        <v>181</v>
      </c>
      <c r="F16" t="s">
        <v>40</v>
      </c>
      <c r="G16">
        <v>90028</v>
      </c>
      <c r="K16" t="str">
        <f t="shared" si="0"/>
        <v>INSERT INTO address(`id`, `restId`, `street1`,`street2`, `city`, `state`, `zip`, `country`) VALUES (15,'15', '6290 Sunset Boulevard','', 'Hollywood', 'CA', '90028', '');</v>
      </c>
    </row>
    <row r="17" spans="1:11">
      <c r="A17">
        <v>16</v>
      </c>
      <c r="B17">
        <v>16</v>
      </c>
      <c r="C17" t="s">
        <v>185</v>
      </c>
      <c r="E17" t="s">
        <v>184</v>
      </c>
      <c r="F17" t="s">
        <v>40</v>
      </c>
      <c r="G17">
        <v>90232</v>
      </c>
      <c r="K17" t="str">
        <f t="shared" si="0"/>
        <v>INSERT INTO address(`id`, `restId`, `street1`,`street2`, `city`, `state`, `zip`, `country`) VALUES (16,'16', '9523 Culver Boulevard','', 'Culver City', 'CA', '90232', '');</v>
      </c>
    </row>
    <row r="18" spans="1:11">
      <c r="A18">
        <v>17</v>
      </c>
      <c r="B18">
        <v>17</v>
      </c>
      <c r="C18" t="s">
        <v>188</v>
      </c>
      <c r="E18" t="s">
        <v>84</v>
      </c>
      <c r="F18" t="s">
        <v>40</v>
      </c>
      <c r="G18">
        <v>90048</v>
      </c>
      <c r="K18" t="str">
        <f t="shared" si="0"/>
        <v>INSERT INTO address(`id`, `restId`, `street1`,`street2`, `city`, `state`, `zip`, `country`) VALUES (17,'17', '8164 W 3rd St','', 'Los Angeles', 'CA', '90048', '');</v>
      </c>
    </row>
    <row r="19" spans="1:11">
      <c r="A19">
        <v>18</v>
      </c>
      <c r="B19">
        <v>18</v>
      </c>
      <c r="C19" t="s">
        <v>199</v>
      </c>
      <c r="E19" t="s">
        <v>197</v>
      </c>
      <c r="F19" t="s">
        <v>40</v>
      </c>
      <c r="G19">
        <v>90401</v>
      </c>
      <c r="K19" t="str">
        <f t="shared" si="0"/>
        <v>INSERT INTO address(`id`, `restId`, `street1`,`street2`, `city`, `state`, `zip`, `country`) VALUES (18,'18', '101 Wilshire Blvd','', 'Santa Monica', 'CA', '90401', '');</v>
      </c>
    </row>
    <row r="20" spans="1:11">
      <c r="A20">
        <v>19</v>
      </c>
      <c r="B20">
        <v>19</v>
      </c>
      <c r="C20" t="s">
        <v>208</v>
      </c>
      <c r="E20" t="s">
        <v>84</v>
      </c>
      <c r="F20" t="s">
        <v>40</v>
      </c>
      <c r="G20">
        <v>90036</v>
      </c>
      <c r="K20" t="str">
        <f t="shared" si="0"/>
        <v>INSERT INTO address(`id`, `restId`, `street1`,`street2`, `city`, `state`, `zip`, `country`) VALUES (19,'19', '426 N Fairfax Ave','', 'Los Angeles', 'CA', '90036', '');</v>
      </c>
    </row>
    <row r="21" spans="1:11">
      <c r="A21">
        <v>20</v>
      </c>
      <c r="B21">
        <v>20</v>
      </c>
      <c r="C21" t="s">
        <v>216</v>
      </c>
      <c r="E21" t="s">
        <v>84</v>
      </c>
      <c r="F21" t="s">
        <v>40</v>
      </c>
      <c r="G21">
        <v>90026</v>
      </c>
      <c r="K21" t="str">
        <f t="shared" si="0"/>
        <v>INSERT INTO address(`id`, `restId`, `street1`,`street2`, `city`, `state`, `zip`, `country`) VALUES (20,'20', '3626 Sunset Blvd','', 'Los Angeles', 'CA', '90026', '');</v>
      </c>
    </row>
    <row r="22" spans="1:11">
      <c r="A22">
        <v>21</v>
      </c>
      <c r="B22">
        <v>21</v>
      </c>
      <c r="C22" t="s">
        <v>225</v>
      </c>
      <c r="E22" t="s">
        <v>84</v>
      </c>
      <c r="F22" t="s">
        <v>40</v>
      </c>
      <c r="G22">
        <v>90026</v>
      </c>
      <c r="K22" t="str">
        <f t="shared" si="0"/>
        <v>INSERT INTO address(`id`, `restId`, `street1`,`street2`, `city`, `state`, `zip`, `country`) VALUES (21,'21', '3524 W Sunset Blvd','', 'Los Angeles', 'CA', '90026', '');</v>
      </c>
    </row>
    <row r="23" spans="1:11">
      <c r="A23">
        <v>22</v>
      </c>
      <c r="B23">
        <v>22</v>
      </c>
      <c r="K23" t="str">
        <f t="shared" si="0"/>
        <v>INSERT INTO address(`id`, `restId`, `street1`,`street2`, `city`, `state`, `zip`, `country`) VALUES (22,'22', '','', '', '', '', '');</v>
      </c>
    </row>
    <row r="24" spans="1:11">
      <c r="A24">
        <v>23</v>
      </c>
      <c r="B24">
        <v>23</v>
      </c>
      <c r="C24" t="s">
        <v>241</v>
      </c>
      <c r="E24" t="s">
        <v>242</v>
      </c>
      <c r="F24" t="s">
        <v>40</v>
      </c>
      <c r="G24">
        <v>90265</v>
      </c>
      <c r="K24" t="str">
        <f t="shared" si="0"/>
        <v>INSERT INTO address(`id`, `restId`, `street1`,`street2`, `city`, `state`, `zip`, `country`) VALUES (23,'23', '3939 Cross Creek Rd','', 'Malibu', 'CA', '90265', '');</v>
      </c>
    </row>
    <row r="25" spans="1:11">
      <c r="A25">
        <v>24</v>
      </c>
      <c r="B25">
        <v>24</v>
      </c>
      <c r="C25" s="3" t="s">
        <v>250</v>
      </c>
      <c r="E25" s="3" t="s">
        <v>156</v>
      </c>
      <c r="F25" s="3" t="s">
        <v>40</v>
      </c>
      <c r="G25">
        <v>90292</v>
      </c>
      <c r="K25" t="str">
        <f t="shared" si="0"/>
        <v>INSERT INTO address(`id`, `restId`, `street1`,`street2`, `city`, `state`, `zip`, `country`) VALUES (24,'24', '4250 Lincoln Blvd.','', 'Marina Del Rey', 'CA', '90292', '');</v>
      </c>
    </row>
    <row r="26" spans="1:11">
      <c r="A26">
        <v>25</v>
      </c>
      <c r="B26">
        <v>25</v>
      </c>
      <c r="C26" t="s">
        <v>261</v>
      </c>
      <c r="E26" t="s">
        <v>84</v>
      </c>
      <c r="F26" t="s">
        <v>40</v>
      </c>
      <c r="G26">
        <v>90046</v>
      </c>
      <c r="K26" t="str">
        <f t="shared" si="0"/>
        <v>INSERT INTO address(`id`, `restId`, `street1`,`street2`, `city`, `state`, `zip`, `country`) VALUES (25,'25', '801 North Fairfax Avenue','', 'Los Angeles', 'CA', '90046', '');</v>
      </c>
    </row>
    <row r="27" spans="1:11">
      <c r="A27">
        <v>26</v>
      </c>
      <c r="B27">
        <v>26</v>
      </c>
      <c r="C27" t="s">
        <v>270</v>
      </c>
      <c r="E27" t="s">
        <v>52</v>
      </c>
      <c r="F27" t="s">
        <v>40</v>
      </c>
      <c r="G27">
        <v>90046</v>
      </c>
      <c r="K27" t="str">
        <f t="shared" si="0"/>
        <v>INSERT INTO address(`id`, `restId`, `street1`,`street2`, `city`, `state`, `zip`, `country`) VALUES (26,'26', '1114 N Crescent Heights Blvd','', 'West Hollywood', 'CA', '90046', '');</v>
      </c>
    </row>
    <row r="28" spans="1:11">
      <c r="A28">
        <v>27</v>
      </c>
      <c r="B28">
        <v>27</v>
      </c>
      <c r="K28" t="str">
        <f t="shared" si="0"/>
        <v>INSERT INTO address(`id`, `restId`, `street1`,`street2`, `city`, `state`, `zip`, `country`) VALUES (27,'27', '','', '', '', '', '');</v>
      </c>
    </row>
    <row r="29" spans="1:11">
      <c r="A29">
        <v>28</v>
      </c>
      <c r="B29">
        <v>28</v>
      </c>
      <c r="C29" t="s">
        <v>283</v>
      </c>
      <c r="E29" t="s">
        <v>84</v>
      </c>
      <c r="F29" t="s">
        <v>40</v>
      </c>
      <c r="G29">
        <v>90038</v>
      </c>
      <c r="K29" t="str">
        <f t="shared" si="0"/>
        <v>INSERT INTO address(`id`, `restId`, `street1`,`street2`, `city`, `state`, `zip`, `country`) VALUES (28,'28', '1155 N Highland Ave','', 'Los Angeles', 'CA', '90038', '');</v>
      </c>
    </row>
    <row r="30" spans="1:11">
      <c r="A30">
        <v>29</v>
      </c>
      <c r="B30">
        <v>29</v>
      </c>
      <c r="C30" t="s">
        <v>291</v>
      </c>
      <c r="E30" t="s">
        <v>84</v>
      </c>
      <c r="F30" t="s">
        <v>40</v>
      </c>
      <c r="G30">
        <v>90036</v>
      </c>
      <c r="K30" t="str">
        <f t="shared" si="0"/>
        <v>INSERT INTO address(`id`, `restId`, `street1`,`street2`, `city`, `state`, `zip`, `country`) VALUES (29,'29', '672 S La Brea','', 'Los Angeles', 'CA', '90036', '');</v>
      </c>
    </row>
    <row r="31" spans="1:11">
      <c r="A31">
        <v>30</v>
      </c>
      <c r="B31">
        <v>30</v>
      </c>
      <c r="C31" t="s">
        <v>301</v>
      </c>
      <c r="E31" t="s">
        <v>300</v>
      </c>
      <c r="F31" t="s">
        <v>40</v>
      </c>
      <c r="G31">
        <v>90245</v>
      </c>
      <c r="K31" t="str">
        <f t="shared" si="0"/>
        <v>INSERT INTO address(`id`, `restId`, `street1`,`street2`, `city`, `state`, `zip`, `country`) VALUES (30,'30', '962 Main St','', 'El Segundo', 'CA', '90245', '');</v>
      </c>
    </row>
    <row r="32" spans="1:11">
      <c r="A32">
        <v>31</v>
      </c>
      <c r="B32">
        <v>31</v>
      </c>
      <c r="C32" s="3" t="s">
        <v>311</v>
      </c>
      <c r="E32" s="3" t="s">
        <v>84</v>
      </c>
      <c r="F32" s="3" t="s">
        <v>40</v>
      </c>
      <c r="G32">
        <v>90064</v>
      </c>
      <c r="K32" t="str">
        <f t="shared" si="0"/>
        <v>INSERT INTO address(`id`, `restId`, `street1`,`street2`, `city`, `state`, `zip`, `country`) VALUES (31,'31', '10948 West Pico Blvd.','', 'Los Angeles', 'CA', '90064', '');</v>
      </c>
    </row>
    <row r="33" spans="1:11">
      <c r="A33">
        <v>32</v>
      </c>
      <c r="B33">
        <v>32</v>
      </c>
      <c r="C33" t="s">
        <v>321</v>
      </c>
      <c r="E33" t="s">
        <v>84</v>
      </c>
      <c r="F33" t="s">
        <v>40</v>
      </c>
      <c r="G33">
        <v>90029</v>
      </c>
      <c r="K33" t="str">
        <f t="shared" si="0"/>
        <v>INSERT INTO address(`id`, `restId`, `street1`,`street2`, `city`, `state`, `zip`, `country`) VALUES (32,'32', '4326 W Sunset Blvd','', 'Los Angeles', 'CA', '90029', '');</v>
      </c>
    </row>
    <row r="34" spans="1:11">
      <c r="A34">
        <v>33</v>
      </c>
      <c r="B34">
        <v>33</v>
      </c>
      <c r="C34" t="s">
        <v>331</v>
      </c>
      <c r="E34" t="s">
        <v>84</v>
      </c>
      <c r="F34" t="s">
        <v>40</v>
      </c>
      <c r="G34">
        <v>90028</v>
      </c>
      <c r="K34" t="str">
        <f t="shared" si="0"/>
        <v>INSERT INTO address(`id`, `restId`, `street1`,`street2`, `city`, `state`, `zip`, `country`) VALUES (33,'33', '6280 Hollywood Blvd','', 'Los Angeles', 'CA', '90028', '');</v>
      </c>
    </row>
    <row r="35" spans="1:11">
      <c r="A35">
        <v>34</v>
      </c>
      <c r="B35">
        <v>34</v>
      </c>
      <c r="C35" t="s">
        <v>340</v>
      </c>
      <c r="E35" t="s">
        <v>84</v>
      </c>
      <c r="F35" t="s">
        <v>40</v>
      </c>
      <c r="G35">
        <v>90027</v>
      </c>
      <c r="K35" t="str">
        <f t="shared" si="0"/>
        <v>INSERT INTO address(`id`, `restId`, `street1`,`street2`, `city`, `state`, `zip`, `country`) VALUES (34,'34', '1760 Hillhurst Ave','', 'Los Angeles', 'CA', '90027', '');</v>
      </c>
    </row>
    <row r="36" spans="1:11">
      <c r="A36">
        <v>35</v>
      </c>
      <c r="B36">
        <v>35</v>
      </c>
      <c r="C36" s="3" t="s">
        <v>351</v>
      </c>
      <c r="E36" s="3" t="s">
        <v>181</v>
      </c>
      <c r="F36" s="3" t="s">
        <v>40</v>
      </c>
      <c r="G36">
        <v>90028</v>
      </c>
      <c r="K36" t="str">
        <f t="shared" si="0"/>
        <v>INSERT INTO address(`id`, `restId`, `street1`,`street2`, `city`, `state`, `zip`, `country`) VALUES (35,'35', '7009 Sunset Blvd','', 'Hollywood', 'CA', '90028', '');</v>
      </c>
    </row>
    <row r="37" spans="1:11">
      <c r="A37">
        <v>36</v>
      </c>
      <c r="B37">
        <v>36</v>
      </c>
      <c r="C37" t="s">
        <v>357</v>
      </c>
      <c r="E37" t="s">
        <v>84</v>
      </c>
      <c r="F37" t="s">
        <v>40</v>
      </c>
      <c r="G37">
        <v>90046</v>
      </c>
      <c r="K37" t="str">
        <f t="shared" si="0"/>
        <v>INSERT INTO address(`id`, `restId`, `street1`,`street2`, `city`, `state`, `zip`, `country`) VALUES (36,'36', '7505 W Sunset Blvd','', 'Los Angeles', 'CA', '90046', '');</v>
      </c>
    </row>
    <row r="38" spans="1:11">
      <c r="A38">
        <v>37</v>
      </c>
      <c r="B38">
        <v>37</v>
      </c>
      <c r="C38" s="3" t="s">
        <v>366</v>
      </c>
      <c r="E38" s="3" t="s">
        <v>365</v>
      </c>
      <c r="F38" s="3" t="s">
        <v>367</v>
      </c>
      <c r="G38">
        <v>60301</v>
      </c>
      <c r="K38" t="str">
        <f t="shared" si="0"/>
        <v>INSERT INTO address(`id`, `restId`, `street1`,`street2`, `city`, `state`, `zip`, `country`) VALUES (37,'37', '1100 Lake St','', 'Oak Park', 'IL', '60301', '');</v>
      </c>
    </row>
    <row r="39" spans="1:11">
      <c r="A39">
        <v>38</v>
      </c>
      <c r="B39">
        <v>38</v>
      </c>
      <c r="C39" s="3" t="s">
        <v>375</v>
      </c>
      <c r="E39" t="s">
        <v>374</v>
      </c>
      <c r="F39" t="s">
        <v>376</v>
      </c>
      <c r="G39">
        <v>89119</v>
      </c>
      <c r="K39" t="str">
        <f t="shared" si="0"/>
        <v>INSERT INTO address(`id`, `restId`, `street1`,`street2`, `city`, `state`, `zip`, `country`) VALUES (38,'38', '3950 Las Vegas Blvd S','', 'Las Vegas', 'NV', '89119', '');</v>
      </c>
    </row>
    <row r="40" spans="1:11">
      <c r="A40">
        <v>39</v>
      </c>
      <c r="B40">
        <v>39</v>
      </c>
      <c r="C40" s="3" t="s">
        <v>384</v>
      </c>
      <c r="E40" t="s">
        <v>385</v>
      </c>
      <c r="F40" t="s">
        <v>386</v>
      </c>
      <c r="G40">
        <v>10018</v>
      </c>
      <c r="K40" t="str">
        <f t="shared" si="0"/>
        <v>INSERT INTO address(`id`, `restId`, `street1`,`street2`, `city`, `state`, `zip`, `country`) VALUES (39,'39', '247 West 37th Street','', 'New York', 'NY', '10018', '');</v>
      </c>
    </row>
    <row r="41" spans="1:11">
      <c r="A41">
        <v>40</v>
      </c>
      <c r="B41">
        <v>40</v>
      </c>
      <c r="C41" s="3" t="s">
        <v>396</v>
      </c>
      <c r="E41" t="s">
        <v>385</v>
      </c>
      <c r="F41" t="s">
        <v>386</v>
      </c>
      <c r="G41">
        <v>10012</v>
      </c>
      <c r="K41" t="str">
        <f t="shared" si="0"/>
        <v>INSERT INTO address(`id`, `restId`, `street1`,`street2`, `city`, `state`, `zip`, `country`) VALUES (40,'40', '399 W Broadway','', 'New York', 'NY', '10012', '');</v>
      </c>
    </row>
    <row r="42" spans="1:11">
      <c r="A42">
        <v>41</v>
      </c>
      <c r="B42">
        <v>41</v>
      </c>
      <c r="C42" t="s">
        <v>406</v>
      </c>
      <c r="E42" t="s">
        <v>385</v>
      </c>
      <c r="F42" t="s">
        <v>386</v>
      </c>
      <c r="G42">
        <v>10003</v>
      </c>
      <c r="K42" t="str">
        <f t="shared" si="0"/>
        <v>INSERT INTO address(`id`, `restId`, `street1`,`street2`, `city`, `state`, `zip`, `country`) VALUES (41,'41', '29 Union Sq W','', 'New York', 'NY', '10003', '');</v>
      </c>
    </row>
    <row r="43" spans="1:11">
      <c r="A43">
        <v>42</v>
      </c>
      <c r="B43">
        <v>42</v>
      </c>
      <c r="C43" t="s">
        <v>415</v>
      </c>
      <c r="E43" t="s">
        <v>385</v>
      </c>
      <c r="F43" t="s">
        <v>386</v>
      </c>
      <c r="G43">
        <v>10014</v>
      </c>
      <c r="K43" t="str">
        <f t="shared" si="0"/>
        <v>INSERT INTO address(`id`, `restId`, `street1`,`street2`, `city`, `state`, `zip`, `country`) VALUES (42,'42', '21 Greenwich Ave','', 'New York', 'NY', '10014', '');</v>
      </c>
    </row>
    <row r="44" spans="1:11">
      <c r="A44">
        <v>43</v>
      </c>
      <c r="B44">
        <v>43</v>
      </c>
      <c r="C44" t="s">
        <v>375</v>
      </c>
      <c r="E44" t="s">
        <v>374</v>
      </c>
      <c r="F44" t="s">
        <v>376</v>
      </c>
      <c r="G44">
        <v>89119</v>
      </c>
      <c r="K44" t="str">
        <f t="shared" si="0"/>
        <v>INSERT INTO address(`id`, `restId`, `street1`,`street2`, `city`, `state`, `zip`, `country`) VALUES (43,'43', '3950 Las Vegas Blvd S','', 'Las Vegas', 'NV', '89119', '');</v>
      </c>
    </row>
    <row r="45" spans="1:11">
      <c r="A45">
        <v>44</v>
      </c>
      <c r="B45">
        <v>44</v>
      </c>
      <c r="C45" t="s">
        <v>430</v>
      </c>
      <c r="E45" t="s">
        <v>84</v>
      </c>
      <c r="F45" t="s">
        <v>40</v>
      </c>
      <c r="G45">
        <v>90028</v>
      </c>
      <c r="K45" t="str">
        <f t="shared" si="0"/>
        <v>INSERT INTO address(`id`, `restId`, `street1`,`street2`, `city`, `state`, `zip`, `country`) VALUES (44,'44', '6266 1/2 Sunset Blvd.','', 'Los Angeles', 'CA', '90028', '');</v>
      </c>
    </row>
    <row r="46" spans="1:11">
      <c r="A46">
        <v>45</v>
      </c>
      <c r="B46">
        <v>45</v>
      </c>
      <c r="C46" t="s">
        <v>440</v>
      </c>
      <c r="E46" t="s">
        <v>84</v>
      </c>
      <c r="F46" t="s">
        <v>40</v>
      </c>
      <c r="K46" t="str">
        <f t="shared" si="0"/>
        <v>INSERT INTO address(`id`, `restId`, `street1`,`street2`, `city`, `state`, `zip`, `country`) VALUES (45,'45', '800 West Olympic Blvd.','', 'Los Angeles', 'CA', '', '');</v>
      </c>
    </row>
    <row r="47" spans="1:11">
      <c r="A47">
        <v>46</v>
      </c>
      <c r="B47">
        <v>46</v>
      </c>
      <c r="C47" t="s">
        <v>448</v>
      </c>
      <c r="E47" t="s">
        <v>84</v>
      </c>
      <c r="F47" t="s">
        <v>40</v>
      </c>
      <c r="G47">
        <v>90071</v>
      </c>
      <c r="K47" t="str">
        <f t="shared" si="0"/>
        <v>INSERT INTO address(`id`, `restId`, `street1`,`street2`, `city`, `state`, `zip`, `country`) VALUES (46,'46', '350 S Grand Ave','', 'Los Angeles', 'CA', '90071', '');</v>
      </c>
    </row>
    <row r="48" spans="1:11">
      <c r="A48">
        <v>47</v>
      </c>
      <c r="B48">
        <v>47</v>
      </c>
      <c r="C48" t="s">
        <v>457</v>
      </c>
      <c r="E48" t="s">
        <v>84</v>
      </c>
      <c r="F48" t="s">
        <v>40</v>
      </c>
      <c r="G48">
        <v>90048</v>
      </c>
      <c r="K48" t="str">
        <f t="shared" si="0"/>
        <v>INSERT INTO address(`id`, `restId`, `street1`,`street2`, `city`, `state`, `zip`, `country`) VALUES (47,'47', '8495 W 3rd St','', 'Los Angeles', 'CA', '90048', '');</v>
      </c>
    </row>
    <row r="49" spans="1:11">
      <c r="A49">
        <v>48</v>
      </c>
      <c r="B49">
        <v>48</v>
      </c>
      <c r="C49" s="3" t="s">
        <v>464</v>
      </c>
      <c r="E49" t="s">
        <v>197</v>
      </c>
      <c r="F49" t="s">
        <v>40</v>
      </c>
      <c r="G49">
        <v>90401</v>
      </c>
      <c r="K49" t="str">
        <f t="shared" si="0"/>
        <v>INSERT INTO address(`id`, `restId`, `street1`,`street2`, `city`, `state`, `zip`, `country`) VALUES (48,'48', '802 Broadway','', 'Santa Monica', 'CA', '90401', '');</v>
      </c>
    </row>
    <row r="50" spans="1:11">
      <c r="A50">
        <v>49</v>
      </c>
      <c r="B50">
        <v>49</v>
      </c>
      <c r="C50" s="3" t="s">
        <v>470</v>
      </c>
      <c r="E50" t="s">
        <v>242</v>
      </c>
      <c r="F50" t="s">
        <v>40</v>
      </c>
      <c r="G50">
        <v>90265</v>
      </c>
      <c r="K50" t="str">
        <f t="shared" si="0"/>
        <v>INSERT INTO address(`id`, `restId`, `street1`,`street2`, `city`, `state`, `zip`, `country`) VALUES (49,'49', '18763 Pacific Coast Highway','', 'Malibu', 'CA', '90265', '');</v>
      </c>
    </row>
    <row r="51" spans="1:11">
      <c r="A51">
        <v>50</v>
      </c>
      <c r="B51">
        <v>50</v>
      </c>
      <c r="C51" s="3" t="s">
        <v>477</v>
      </c>
      <c r="E51" t="s">
        <v>478</v>
      </c>
      <c r="F51" t="s">
        <v>479</v>
      </c>
      <c r="G51">
        <v>85042</v>
      </c>
      <c r="K51" t="str">
        <f t="shared" si="0"/>
        <v>INSERT INTO address(`id`, `restId`, `street1`,`street2`, `city`, `state`, `zip`, `country`) VALUES (50,'50', '6106 S. 32nd Street','', 'Phoenix', 'AZ', '85042', '');</v>
      </c>
    </row>
    <row r="52" spans="1:11">
      <c r="A52">
        <v>51</v>
      </c>
      <c r="B52">
        <v>51</v>
      </c>
      <c r="C52" t="s">
        <v>487</v>
      </c>
      <c r="E52" t="s">
        <v>84</v>
      </c>
      <c r="F52" t="s">
        <v>40</v>
      </c>
      <c r="G52">
        <v>90048</v>
      </c>
      <c r="K52" t="str">
        <f t="shared" si="0"/>
        <v>INSERT INTO address(`id`, `restId`, `street1`,`street2`, `city`, `state`, `zip`, `country`) VALUES (51,'51', '8136 West Third Street','', 'Los Angeles', 'CA', '90048', '');</v>
      </c>
    </row>
    <row r="53" spans="1:11">
      <c r="A53">
        <v>52</v>
      </c>
      <c r="B53">
        <v>52</v>
      </c>
      <c r="C53" t="s">
        <v>495</v>
      </c>
      <c r="E53" t="s">
        <v>84</v>
      </c>
      <c r="F53" t="s">
        <v>40</v>
      </c>
      <c r="G53">
        <v>90048</v>
      </c>
      <c r="K53" t="str">
        <f t="shared" si="0"/>
        <v>INSERT INTO address(`id`, `restId`, `street1`,`street2`, `city`, `state`, `zip`, `country`) VALUES (52,'52', '8350 West Third Street','', 'Los Angeles', 'CA', '90048', '');</v>
      </c>
    </row>
    <row r="54" spans="1:11">
      <c r="A54">
        <v>53</v>
      </c>
      <c r="B54">
        <v>53</v>
      </c>
      <c r="C54" t="s">
        <v>504</v>
      </c>
      <c r="E54" t="s">
        <v>505</v>
      </c>
      <c r="F54" t="s">
        <v>40</v>
      </c>
      <c r="G54">
        <v>90048</v>
      </c>
      <c r="K54" t="str">
        <f t="shared" si="0"/>
        <v>INSERT INTO address(`id`, `restId`, `street1`,`street2`, `city`, `state`, `zip`, `country`) VALUES (53,'53', '8221 West 3rd Street','', 'Los Angeles ', 'CA', '90048', '');</v>
      </c>
    </row>
    <row r="55" spans="1:11">
      <c r="A55">
        <v>54</v>
      </c>
      <c r="B55">
        <v>54</v>
      </c>
      <c r="C55" s="3" t="s">
        <v>514</v>
      </c>
      <c r="E55" t="s">
        <v>84</v>
      </c>
      <c r="F55" t="s">
        <v>40</v>
      </c>
      <c r="G55">
        <v>90048</v>
      </c>
      <c r="K55" t="str">
        <f t="shared" si="0"/>
        <v>INSERT INTO address(`id`, `restId`, `street1`,`street2`, `city`, `state`, `zip`, `country`) VALUES (54,'54', '310 S. Robertson Blvd.','', 'Los Angeles', 'CA', '90048', '');</v>
      </c>
    </row>
    <row r="56" spans="1:11">
      <c r="A56">
        <v>55</v>
      </c>
      <c r="B56">
        <v>55</v>
      </c>
      <c r="C56" s="3" t="s">
        <v>524</v>
      </c>
      <c r="E56" t="s">
        <v>505</v>
      </c>
      <c r="F56" t="s">
        <v>40</v>
      </c>
      <c r="G56">
        <v>90026</v>
      </c>
      <c r="K56" t="str">
        <f t="shared" si="0"/>
        <v>INSERT INTO address(`id`, `restId`, `street1`,`street2`, `city`, `state`, `zip`, `country`) VALUES (55,'55', '2141 W. Sunset Boulevard','', 'Los Angeles ', 'CA', '90026', '');</v>
      </c>
    </row>
    <row r="57" spans="1:11">
      <c r="A57">
        <v>56</v>
      </c>
      <c r="B57">
        <v>56</v>
      </c>
      <c r="C57" t="s">
        <v>533</v>
      </c>
      <c r="E57" t="s">
        <v>534</v>
      </c>
      <c r="F57" t="s">
        <v>40</v>
      </c>
      <c r="G57">
        <v>92119</v>
      </c>
      <c r="K57" t="str">
        <f t="shared" si="0"/>
        <v>INSERT INTO address(`id`, `restId`, `street1`,`street2`, `city`, `state`, `zip`, `country`) VALUES (56,'56', '7389 Jackson Drive','', 'San Diego ', 'CA', '92119', '');</v>
      </c>
    </row>
    <row r="58" spans="1:11">
      <c r="A58">
        <v>57</v>
      </c>
      <c r="B58">
        <v>57</v>
      </c>
      <c r="C58" s="3" t="s">
        <v>542</v>
      </c>
      <c r="E58" t="s">
        <v>84</v>
      </c>
      <c r="F58" t="s">
        <v>40</v>
      </c>
      <c r="G58">
        <v>90028</v>
      </c>
      <c r="K58" t="str">
        <f t="shared" si="0"/>
        <v>INSERT INTO address(`id`, `restId`, `street1`,`street2`, `city`, `state`, `zip`, `country`) VALUES (57,'57', '6627 Hollywood Blvd.','', 'Los Angeles', 'CA', '90028', '');</v>
      </c>
    </row>
    <row r="59" spans="1:11">
      <c r="A59">
        <v>58</v>
      </c>
      <c r="B59">
        <v>58</v>
      </c>
      <c r="C59" s="3" t="s">
        <v>546</v>
      </c>
      <c r="E59" s="3" t="s">
        <v>545</v>
      </c>
      <c r="F59" t="s">
        <v>40</v>
      </c>
      <c r="G59">
        <v>91362</v>
      </c>
      <c r="K59" t="str">
        <f t="shared" si="0"/>
        <v>INSERT INTO address(`id`, `restId`, `street1`,`street2`, `city`, `state`, `zip`, `country`) VALUES (58,'58', '180 Promenade Way.','', 'Westlake Village', 'CA', '91362', '');</v>
      </c>
    </row>
    <row r="60" spans="1:11">
      <c r="A60">
        <v>59</v>
      </c>
      <c r="B60">
        <v>59</v>
      </c>
      <c r="C60" s="3" t="s">
        <v>551</v>
      </c>
      <c r="E60" s="3" t="s">
        <v>550</v>
      </c>
      <c r="F60" s="3" t="s">
        <v>40</v>
      </c>
      <c r="G60">
        <v>90803</v>
      </c>
      <c r="K60" t="str">
        <f t="shared" si="0"/>
        <v>INSERT INTO address(`id`, `restId`, `street1`,`street2`, `city`, `state`, `zip`, `country`) VALUES (59,'59', '6507 E. Pacific Coast Highway','', 'Long Beach', 'CA', '90803', '');</v>
      </c>
    </row>
    <row r="61" spans="1:11">
      <c r="A61">
        <v>60</v>
      </c>
      <c r="B61">
        <v>60</v>
      </c>
      <c r="C61" t="s">
        <v>559</v>
      </c>
      <c r="E61" t="s">
        <v>560</v>
      </c>
      <c r="F61" t="s">
        <v>40</v>
      </c>
      <c r="G61">
        <v>90266</v>
      </c>
      <c r="K61" t="str">
        <f t="shared" si="0"/>
        <v>INSERT INTO address(`id`, `restId`, `street1`,`street2`, `city`, `state`, `zip`, `country`) VALUES (60,'60', '3500 N Sepulveda Blvd','', 'Manhattan Beach', 'CA', '90266', '');</v>
      </c>
    </row>
    <row r="62" spans="1:11">
      <c r="A62">
        <v>61</v>
      </c>
      <c r="B62">
        <v>61</v>
      </c>
      <c r="C62" t="s">
        <v>570</v>
      </c>
      <c r="E62" t="s">
        <v>571</v>
      </c>
      <c r="F62" t="s">
        <v>40</v>
      </c>
      <c r="G62">
        <v>90292</v>
      </c>
      <c r="K62" t="str">
        <f t="shared" si="0"/>
        <v>INSERT INTO address(`id`, `restId`, `street1`,`street2`, `city`, `state`, `zip`, `country`) VALUES (61,'61', '822 Washington Blvd','', 'Venice', 'CA', '90292', '');</v>
      </c>
    </row>
    <row r="63" spans="1:11">
      <c r="A63">
        <v>62</v>
      </c>
      <c r="B63">
        <v>62</v>
      </c>
      <c r="C63" s="3" t="s">
        <v>578</v>
      </c>
      <c r="E63" s="3" t="s">
        <v>577</v>
      </c>
      <c r="F63" s="3" t="s">
        <v>40</v>
      </c>
      <c r="G63">
        <v>91604</v>
      </c>
      <c r="K63" t="str">
        <f t="shared" si="0"/>
        <v>INSERT INTO address(`id`, `restId`, `street1`,`street2`, `city`, `state`, `zip`, `country`) VALUES (62,'62', '12050 Ventura Blvd.','', 'Studio City', 'CA', '91604', '');</v>
      </c>
    </row>
    <row r="64" spans="1:11">
      <c r="A64">
        <v>63</v>
      </c>
      <c r="B64">
        <v>63</v>
      </c>
      <c r="C64" s="3" t="s">
        <v>582</v>
      </c>
      <c r="E64" s="3" t="s">
        <v>84</v>
      </c>
      <c r="F64" s="3" t="s">
        <v>40</v>
      </c>
      <c r="G64">
        <v>90036</v>
      </c>
      <c r="K64" t="str">
        <f t="shared" si="0"/>
        <v>INSERT INTO address(`id`, `restId`, `street1`,`street2`, `city`, `state`, `zip`, `country`) VALUES (63,'63', '6333 W 3rd St.','', 'Los Angeles', 'CA', '90036', '');</v>
      </c>
    </row>
    <row r="65" spans="1:11">
      <c r="A65">
        <v>64</v>
      </c>
      <c r="B65">
        <v>64</v>
      </c>
      <c r="C65" s="3" t="s">
        <v>586</v>
      </c>
      <c r="E65" s="3" t="s">
        <v>84</v>
      </c>
      <c r="F65" s="3" t="s">
        <v>40</v>
      </c>
      <c r="G65">
        <v>90048</v>
      </c>
      <c r="K65" t="str">
        <f t="shared" si="0"/>
        <v>INSERT INTO address(`id`, `restId`, `street1`,`street2`, `city`, `state`, `zip`, `country`) VALUES (64,'64', '8030 West Third Street','', 'Los Angeles', 'CA', '90048', '');</v>
      </c>
    </row>
    <row r="66" spans="1:11">
      <c r="A66">
        <v>65</v>
      </c>
      <c r="B66">
        <v>65</v>
      </c>
      <c r="C66" t="s">
        <v>595</v>
      </c>
      <c r="E66" s="3" t="s">
        <v>594</v>
      </c>
      <c r="F66" s="3" t="s">
        <v>40</v>
      </c>
      <c r="G66">
        <v>91105</v>
      </c>
      <c r="K66" t="str">
        <f t="shared" ref="K66:K129" si="1">"INSERT INTO address(`id`, `restId`, `street1`,`street2`, `city`, `state`, `zip`, `country`) VALUES ("&amp; A66 &amp; ","&amp; CONCATENATE("'",B66,"'") &amp;", "&amp; CONCATENATE("'",C66,"'") &amp; ","&amp;CONCATENATE("'", D66,"'") &amp; ", " &amp; CONCATENATE("'",E66,"'") &amp; ", " &amp; CONCATENATE("'",F66,"'") &amp; ", " &amp; CONCATENATE("'",G66,"'") &amp; ", " &amp; CONCATENATE("'",H66,"'") &amp; ");"</f>
        <v>INSERT INTO address(`id`, `restId`, `street1`,`street2`, `city`, `state`, `zip`, `country`) VALUES (65,'65', '88 W. Colorado Boulevard, #102','', 'Pasadena', 'CA', '91105', '');</v>
      </c>
    </row>
    <row r="67" spans="1:11">
      <c r="A67">
        <v>66</v>
      </c>
      <c r="B67">
        <v>66</v>
      </c>
      <c r="C67" t="s">
        <v>604</v>
      </c>
      <c r="E67" s="3" t="s">
        <v>84</v>
      </c>
      <c r="F67" s="3" t="s">
        <v>40</v>
      </c>
      <c r="G67">
        <v>90036</v>
      </c>
      <c r="K67" t="str">
        <f t="shared" si="1"/>
        <v>INSERT INTO address(`id`, `restId`, `street1`,`street2`, `city`, `state`, `zip`, `country`) VALUES (66,'66', '7111 Melrose Avenue','', 'Los Angeles', 'CA', '90036', '');</v>
      </c>
    </row>
    <row r="68" spans="1:11">
      <c r="A68">
        <v>67</v>
      </c>
      <c r="B68">
        <v>67</v>
      </c>
      <c r="C68" t="s">
        <v>612</v>
      </c>
      <c r="E68" s="3" t="s">
        <v>385</v>
      </c>
      <c r="F68" s="3" t="s">
        <v>386</v>
      </c>
      <c r="G68">
        <v>10021</v>
      </c>
      <c r="K68" t="str">
        <f t="shared" si="1"/>
        <v>INSERT INTO address(`id`, `restId`, `street1`,`street2`, `city`, `state`, `zip`, `country`) VALUES (67,'67', '137 E 61st St','', 'New York', 'NY', '10021', '');</v>
      </c>
    </row>
    <row r="69" spans="1:11">
      <c r="A69">
        <v>68</v>
      </c>
      <c r="B69">
        <v>68</v>
      </c>
      <c r="C69" t="s">
        <v>620</v>
      </c>
      <c r="E69" s="3" t="s">
        <v>621</v>
      </c>
      <c r="F69" s="3" t="s">
        <v>622</v>
      </c>
      <c r="G69">
        <v>70118</v>
      </c>
      <c r="K69" t="str">
        <f t="shared" si="1"/>
        <v>INSERT INTO address(`id`, `restId`, `street1`,`street2`, `city`, `state`, `zip`, `country`) VALUES (68,'68', '1120 S Carrollton Ave','', 'New Orleans', 'LA', '70118', '');</v>
      </c>
    </row>
    <row r="70" spans="1:11">
      <c r="A70">
        <v>69</v>
      </c>
      <c r="B70">
        <v>69</v>
      </c>
      <c r="C70" s="3" t="s">
        <v>630</v>
      </c>
      <c r="E70" s="3" t="s">
        <v>621</v>
      </c>
      <c r="F70" s="3" t="s">
        <v>622</v>
      </c>
      <c r="G70">
        <v>70118</v>
      </c>
      <c r="K70" t="str">
        <f t="shared" si="1"/>
        <v>INSERT INTO address(`id`, `restId`, `street1`,`street2`, `city`, `state`, `zip`, `country`) VALUES (69,'69', '1506 S.Carrollton Avenue','', 'New Orleans', 'LA', '70118', '');</v>
      </c>
    </row>
    <row r="71" spans="1:11">
      <c r="A71">
        <v>70</v>
      </c>
      <c r="B71">
        <v>70</v>
      </c>
      <c r="C71" t="s">
        <v>638</v>
      </c>
      <c r="E71" s="3" t="s">
        <v>621</v>
      </c>
      <c r="F71" s="3" t="s">
        <v>622</v>
      </c>
      <c r="G71">
        <v>70118</v>
      </c>
      <c r="K71" t="str">
        <f t="shared" si="1"/>
        <v>INSERT INTO address(`id`, `restId`, `street1`,`street2`, `city`, `state`, `zip`, `country`) VALUES (70,'70', '626 S Carrollton Ave','', 'New Orleans', 'LA', '70118', '');</v>
      </c>
    </row>
    <row r="72" spans="1:11">
      <c r="A72">
        <v>71</v>
      </c>
      <c r="B72">
        <v>71</v>
      </c>
      <c r="C72" t="s">
        <v>644</v>
      </c>
      <c r="E72" s="3" t="s">
        <v>621</v>
      </c>
      <c r="F72" s="3" t="s">
        <v>622</v>
      </c>
      <c r="G72">
        <v>70115</v>
      </c>
      <c r="K72" t="str">
        <f t="shared" si="1"/>
        <v>INSERT INTO address(`id`, `restId`, `street1`,`street2`, `city`, `state`, `zip`, `country`) VALUES (71,'71', '1728 Soniat Street','', 'New Orleans', 'LA', '70115', '');</v>
      </c>
    </row>
    <row r="73" spans="1:11">
      <c r="A73">
        <v>72</v>
      </c>
      <c r="B73">
        <v>72</v>
      </c>
      <c r="C73" t="s">
        <v>653</v>
      </c>
      <c r="E73" s="3" t="s">
        <v>621</v>
      </c>
      <c r="F73" s="3" t="s">
        <v>622</v>
      </c>
      <c r="G73">
        <v>70118</v>
      </c>
      <c r="K73" t="str">
        <f t="shared" si="1"/>
        <v>INSERT INTO address(`id`, `restId`, `street1`,`street2`, `city`, `state`, `zip`, `country`) VALUES (72,'72', '736 Dante Street','', 'New Orleans', 'LA', '70118', '');</v>
      </c>
    </row>
    <row r="74" spans="1:11">
      <c r="A74">
        <v>73</v>
      </c>
      <c r="B74">
        <v>73</v>
      </c>
      <c r="C74" t="s">
        <v>661</v>
      </c>
      <c r="E74" s="3" t="s">
        <v>621</v>
      </c>
      <c r="F74" s="3" t="s">
        <v>622</v>
      </c>
      <c r="G74">
        <v>70115</v>
      </c>
      <c r="K74" t="str">
        <f t="shared" si="1"/>
        <v>INSERT INTO address(`id`, `restId`, `street1`,`street2`, `city`, `state`, `zip`, `country`) VALUES (73,'73', '3637 Magazine St','', 'New Orleans', 'LA', '70115', '');</v>
      </c>
    </row>
    <row r="75" spans="1:11">
      <c r="A75">
        <v>74</v>
      </c>
      <c r="B75">
        <v>74</v>
      </c>
      <c r="C75" t="s">
        <v>672</v>
      </c>
      <c r="E75" s="3" t="s">
        <v>621</v>
      </c>
      <c r="F75" s="3" t="s">
        <v>622</v>
      </c>
      <c r="G75">
        <v>70119</v>
      </c>
      <c r="K75" t="str">
        <f t="shared" si="1"/>
        <v>INSERT INTO address(`id`, `restId`, `street1`,`street2`, `city`, `state`, `zip`, `country`) VALUES (74,'74', '4024 Canal St','', 'New Orleans', 'LA', '70119', '');</v>
      </c>
    </row>
    <row r="76" spans="1:11">
      <c r="A76">
        <v>75</v>
      </c>
      <c r="B76">
        <v>75</v>
      </c>
      <c r="C76" t="s">
        <v>680</v>
      </c>
      <c r="E76" s="3" t="s">
        <v>621</v>
      </c>
      <c r="F76" s="3" t="s">
        <v>622</v>
      </c>
      <c r="G76">
        <v>70115</v>
      </c>
      <c r="K76" t="str">
        <f t="shared" si="1"/>
        <v>INSERT INTO address(`id`, `restId`, `street1`,`street2`, `city`, `state`, `zip`, `country`) VALUES (75,'75', '4218 Magazine St','', 'New Orleans', 'LA', '70115', '');</v>
      </c>
    </row>
    <row r="77" spans="1:11">
      <c r="A77">
        <v>76</v>
      </c>
      <c r="B77">
        <v>76</v>
      </c>
      <c r="C77" s="3" t="s">
        <v>684</v>
      </c>
      <c r="E77" s="3" t="s">
        <v>621</v>
      </c>
      <c r="F77" s="3" t="s">
        <v>622</v>
      </c>
      <c r="G77">
        <v>70115</v>
      </c>
      <c r="K77" t="str">
        <f t="shared" si="1"/>
        <v>INSERT INTO address(`id`, `restId`, `street1`,`street2`, `city`, `state`, `zip`, `country`) VALUES (76,'76', '3242 Magazine St','', 'New Orleans', 'LA', '70115', '');</v>
      </c>
    </row>
    <row r="78" spans="1:11">
      <c r="A78">
        <v>77</v>
      </c>
      <c r="B78">
        <v>77</v>
      </c>
      <c r="C78" t="s">
        <v>692</v>
      </c>
      <c r="E78" s="3" t="s">
        <v>621</v>
      </c>
      <c r="F78" s="3" t="s">
        <v>622</v>
      </c>
      <c r="G78">
        <v>70123</v>
      </c>
      <c r="K78" t="str">
        <f t="shared" si="1"/>
        <v>INSERT INTO address(`id`, `restId`, `street1`,`street2`, `city`, `state`, `zip`, `country`) VALUES (77,'77', '1000 S Clearview Pky','', 'New Orleans', 'LA', '70123', '');</v>
      </c>
    </row>
    <row r="79" spans="1:11">
      <c r="A79">
        <v>78</v>
      </c>
      <c r="B79">
        <v>78</v>
      </c>
      <c r="C79" t="s">
        <v>696</v>
      </c>
      <c r="E79" s="3" t="s">
        <v>621</v>
      </c>
      <c r="F79" s="3" t="s">
        <v>622</v>
      </c>
      <c r="G79">
        <v>70130</v>
      </c>
      <c r="K79" t="str">
        <f t="shared" si="1"/>
        <v>INSERT INTO address(`id`, `restId`, `street1`,`street2`, `city`, `state`, `zip`, `country`) VALUES (78,'78', '2018 Magazine Street','', 'New Orleans', 'LA', '70130', '');</v>
      </c>
    </row>
    <row r="80" spans="1:11">
      <c r="A80">
        <v>79</v>
      </c>
      <c r="B80">
        <v>79</v>
      </c>
      <c r="C80" t="s">
        <v>702</v>
      </c>
      <c r="E80" s="3" t="s">
        <v>621</v>
      </c>
      <c r="F80" s="3" t="s">
        <v>622</v>
      </c>
      <c r="G80">
        <v>70119</v>
      </c>
      <c r="K80" t="str">
        <f t="shared" si="1"/>
        <v>INSERT INTO address(`id`, `restId`, `street1`,`street2`, `city`, `state`, `zip`, `country`) VALUES (79,'79', '4724 South Carrollton Avenue','', 'New Orleans', 'LA', '70119', '');</v>
      </c>
    </row>
    <row r="81" spans="1:11">
      <c r="A81">
        <v>80</v>
      </c>
      <c r="B81">
        <v>80</v>
      </c>
      <c r="C81" t="s">
        <v>707</v>
      </c>
      <c r="E81" s="3" t="s">
        <v>621</v>
      </c>
      <c r="F81" s="3" t="s">
        <v>622</v>
      </c>
      <c r="G81">
        <v>70115</v>
      </c>
      <c r="K81" t="str">
        <f t="shared" si="1"/>
        <v>INSERT INTO address(`id`, `restId`, `street1`,`street2`, `city`, `state`, `zip`, `country`) VALUES (80,'80', '4807 Magazine','', 'New Orleans', 'LA', '70115', '');</v>
      </c>
    </row>
    <row r="82" spans="1:11">
      <c r="A82">
        <v>81</v>
      </c>
      <c r="B82">
        <v>81</v>
      </c>
      <c r="C82" t="s">
        <v>716</v>
      </c>
      <c r="E82" s="3" t="s">
        <v>621</v>
      </c>
      <c r="F82" s="3" t="s">
        <v>622</v>
      </c>
      <c r="G82">
        <v>70130</v>
      </c>
      <c r="K82" t="str">
        <f t="shared" si="1"/>
        <v>INSERT INTO address(`id`, `restId`, `street1`,`street2`, `city`, `state`, `zip`, `country`) VALUES (81,'81', '1418 Magazine Street','', 'New Orleans', 'LA', '70130', '');</v>
      </c>
    </row>
    <row r="83" spans="1:11">
      <c r="A83">
        <v>82</v>
      </c>
      <c r="B83">
        <v>82</v>
      </c>
      <c r="C83" t="s">
        <v>721</v>
      </c>
      <c r="E83" s="3" t="s">
        <v>621</v>
      </c>
      <c r="F83" s="3" t="s">
        <v>622</v>
      </c>
      <c r="G83">
        <v>70115</v>
      </c>
      <c r="K83" t="str">
        <f t="shared" si="1"/>
        <v>INSERT INTO address(`id`, `restId`, `street1`,`street2`, `city`, `state`, `zip`, `country`) VALUES (82,'82', '3641 Magazine St.','', 'New Orleans', 'LA', '70115', '');</v>
      </c>
    </row>
    <row r="84" spans="1:11">
      <c r="A84">
        <v>83</v>
      </c>
      <c r="B84">
        <v>83</v>
      </c>
      <c r="C84" t="s">
        <v>730</v>
      </c>
      <c r="E84" s="3" t="s">
        <v>621</v>
      </c>
      <c r="F84" s="3" t="s">
        <v>622</v>
      </c>
      <c r="G84">
        <v>70119</v>
      </c>
      <c r="K84" t="str">
        <f t="shared" si="1"/>
        <v>INSERT INTO address(`id`, `restId`, `street1`,`street2`, `city`, `state`, `zip`, `country`) VALUES (83,'83', '3127 Esplanade Ave','', 'New Orleans', 'LA', '70119', '');</v>
      </c>
    </row>
    <row r="85" spans="1:11">
      <c r="A85">
        <v>84</v>
      </c>
      <c r="B85">
        <v>84</v>
      </c>
      <c r="C85" s="3" t="s">
        <v>739</v>
      </c>
      <c r="E85" s="3" t="s">
        <v>740</v>
      </c>
      <c r="F85" s="3" t="s">
        <v>622</v>
      </c>
      <c r="G85">
        <v>70002</v>
      </c>
      <c r="K85" t="str">
        <f t="shared" si="1"/>
        <v>INSERT INTO address(`id`, `restId`, `street1`,`street2`, `city`, `state`, `zip`, `country`) VALUES (84,'84', '3100 19th St.','', 'Metairie', 'LA', '70002', '');</v>
      </c>
    </row>
    <row r="86" spans="1:11">
      <c r="A86">
        <v>85</v>
      </c>
      <c r="B86">
        <v>85</v>
      </c>
      <c r="C86" s="3" t="s">
        <v>750</v>
      </c>
      <c r="E86" s="3" t="s">
        <v>621</v>
      </c>
      <c r="F86" s="3" t="s">
        <v>622</v>
      </c>
      <c r="G86">
        <v>70115</v>
      </c>
      <c r="K86" t="str">
        <f t="shared" si="1"/>
        <v>INSERT INTO address(`id`, `restId`, `street1`,`street2`, `city`, `state`, `zip`, `country`) VALUES (85,'85', '4519 Magazine St','', 'New Orleans', 'LA', '70115', '');</v>
      </c>
    </row>
    <row r="87" spans="1:11">
      <c r="A87">
        <v>86</v>
      </c>
      <c r="B87">
        <v>86</v>
      </c>
      <c r="C87" s="3" t="s">
        <v>757</v>
      </c>
      <c r="E87" s="3" t="s">
        <v>621</v>
      </c>
      <c r="F87" s="3" t="s">
        <v>622</v>
      </c>
      <c r="G87">
        <v>70116</v>
      </c>
      <c r="K87" t="str">
        <f t="shared" si="1"/>
        <v>INSERT INTO address(`id`, `restId`, `street1`,`street2`, `city`, `state`, `zip`, `country`) VALUES (86,'86', '1913 Royal St','', 'New Orleans', 'LA', '70116', '');</v>
      </c>
    </row>
    <row r="88" spans="1:11">
      <c r="A88">
        <v>87</v>
      </c>
      <c r="B88">
        <v>87</v>
      </c>
      <c r="C88" s="3" t="s">
        <v>761</v>
      </c>
      <c r="E88" s="3" t="s">
        <v>621</v>
      </c>
      <c r="F88" s="3" t="s">
        <v>622</v>
      </c>
      <c r="G88">
        <v>70195</v>
      </c>
      <c r="K88" t="str">
        <f t="shared" si="1"/>
        <v>INSERT INTO address(`id`, `restId`, `street1`,`street2`, `city`, `state`, `zip`, `country`) VALUES (87,'87', '4938 Prytania St','', 'New Orleans', 'LA', '70195', '');</v>
      </c>
    </row>
    <row r="89" spans="1:11">
      <c r="A89">
        <v>88</v>
      </c>
      <c r="B89">
        <v>88</v>
      </c>
      <c r="C89" s="3" t="s">
        <v>771</v>
      </c>
      <c r="E89" s="3" t="s">
        <v>621</v>
      </c>
      <c r="F89" s="3" t="s">
        <v>622</v>
      </c>
      <c r="G89">
        <v>70118</v>
      </c>
      <c r="K89" t="str">
        <f t="shared" si="1"/>
        <v>INSERT INTO address(`id`, `restId`, `street1`,`street2`, `city`, `state`, `zip`, `country`) VALUES (88,'88', '7625 Maple St','', 'New Orleans', 'LA', '70118', '');</v>
      </c>
    </row>
    <row r="90" spans="1:11">
      <c r="A90">
        <v>89</v>
      </c>
      <c r="B90">
        <v>89</v>
      </c>
      <c r="C90" s="3" t="s">
        <v>779</v>
      </c>
      <c r="E90" s="3" t="s">
        <v>621</v>
      </c>
      <c r="F90" s="3" t="s">
        <v>622</v>
      </c>
      <c r="G90">
        <v>70119</v>
      </c>
      <c r="K90" t="str">
        <f t="shared" si="1"/>
        <v>INSERT INTO address(`id`, `restId`, `street1`,`street2`, `city`, `state`, `zip`, `country`) VALUES (89,'89', '3903 Canal St','', 'New Orleans', 'LA', '70119', '');</v>
      </c>
    </row>
    <row r="91" spans="1:11">
      <c r="A91">
        <v>90</v>
      </c>
      <c r="B91">
        <v>90</v>
      </c>
      <c r="C91" s="3" t="s">
        <v>787</v>
      </c>
      <c r="E91" s="3" t="s">
        <v>621</v>
      </c>
      <c r="F91" s="3" t="s">
        <v>622</v>
      </c>
      <c r="G91">
        <v>70130</v>
      </c>
      <c r="K91" t="str">
        <f t="shared" si="1"/>
        <v>INSERT INTO address(`id`, `restId`, `street1`,`street2`, `city`, `state`, `zip`, `country`) VALUES (90,'90', '307 Exchange Pl','', 'New Orleans', 'LA', '70130', '');</v>
      </c>
    </row>
    <row r="92" spans="1:11">
      <c r="A92">
        <v>91</v>
      </c>
      <c r="B92">
        <v>91</v>
      </c>
      <c r="C92" s="3" t="s">
        <v>796</v>
      </c>
      <c r="E92" s="3" t="s">
        <v>621</v>
      </c>
      <c r="F92" s="3" t="s">
        <v>622</v>
      </c>
      <c r="G92">
        <v>70130</v>
      </c>
      <c r="K92" t="str">
        <f t="shared" si="1"/>
        <v>INSERT INTO address(`id`, `restId`, `street1`,`street2`, `city`, `state`, `zip`, `country`) VALUES (91,'91', '1179 Annunciation St','', 'New Orleans', 'LA', '70130', '');</v>
      </c>
    </row>
    <row r="93" spans="1:11">
      <c r="A93">
        <v>92</v>
      </c>
      <c r="B93">
        <v>92</v>
      </c>
      <c r="C93" s="3" t="s">
        <v>804</v>
      </c>
      <c r="E93" s="3" t="s">
        <v>621</v>
      </c>
      <c r="F93" s="3" t="s">
        <v>622</v>
      </c>
      <c r="G93">
        <v>70118</v>
      </c>
      <c r="K93" t="str">
        <f t="shared" si="1"/>
        <v>INSERT INTO address(`id`, `restId`, `street1`,`street2`, `city`, `state`, `zip`, `country`) VALUES (92,'92', '7839 Saint Charles Ave','', 'New Orleans', 'LA', '70118', '');</v>
      </c>
    </row>
    <row r="94" spans="1:11">
      <c r="A94">
        <v>93</v>
      </c>
      <c r="B94">
        <v>93</v>
      </c>
      <c r="C94" s="3" t="s">
        <v>811</v>
      </c>
      <c r="E94" s="3" t="s">
        <v>740</v>
      </c>
      <c r="F94" s="3" t="s">
        <v>622</v>
      </c>
      <c r="G94">
        <v>70006</v>
      </c>
      <c r="K94" t="str">
        <f t="shared" si="1"/>
        <v>INSERT INTO address(`id`, `restId`, `street1`,`street2`, `city`, `state`, `zip`, `country`) VALUES (93,'93', '4411 Chastant Street','', 'Metairie', 'LA', '70006', '');</v>
      </c>
    </row>
    <row r="95" spans="1:11">
      <c r="A95">
        <v>94</v>
      </c>
      <c r="B95">
        <v>94</v>
      </c>
      <c r="C95" s="3" t="s">
        <v>816</v>
      </c>
      <c r="E95" s="3" t="s">
        <v>621</v>
      </c>
      <c r="F95" s="3" t="s">
        <v>622</v>
      </c>
      <c r="G95">
        <v>70130</v>
      </c>
      <c r="K95" t="str">
        <f t="shared" si="1"/>
        <v>INSERT INTO address(`id`, `restId`, `street1`,`street2`, `city`, `state`, `zip`, `country`) VALUES (94,'94', '301 Tchoupitoulas St.','', 'New Orleans', 'LA', '70130', '');</v>
      </c>
    </row>
    <row r="96" spans="1:11">
      <c r="A96">
        <v>95</v>
      </c>
      <c r="B96">
        <v>95</v>
      </c>
      <c r="C96" t="s">
        <v>826</v>
      </c>
      <c r="E96" s="3" t="s">
        <v>827</v>
      </c>
      <c r="F96" s="3" t="s">
        <v>828</v>
      </c>
      <c r="G96" t="s">
        <v>829</v>
      </c>
      <c r="H96" t="s">
        <v>830</v>
      </c>
      <c r="K96" t="str">
        <f t="shared" si="1"/>
        <v>INSERT INTO address(`id`, `restId`, `street1`,`street2`, `city`, `state`, `zip`, `country`) VALUES (95,'95', '1212 Commercial Dr','', 'Vancouver', 'BC', 'V5L 3X4', 'Canada');</v>
      </c>
    </row>
    <row r="97" spans="1:11">
      <c r="A97">
        <v>96</v>
      </c>
      <c r="B97">
        <v>96</v>
      </c>
      <c r="C97" t="s">
        <v>839</v>
      </c>
      <c r="E97" s="3" t="s">
        <v>827</v>
      </c>
      <c r="F97" s="3" t="s">
        <v>828</v>
      </c>
      <c r="G97" t="s">
        <v>840</v>
      </c>
      <c r="H97" t="s">
        <v>830</v>
      </c>
      <c r="K97" t="str">
        <f t="shared" si="1"/>
        <v>INSERT INTO address(`id`, `restId`, `street1`,`street2`, `city`, `state`, `zip`, `country`) VALUES (96,'96', '426 W Hastings Street','', 'Vancouver', 'BC', 'V6B 1L1', 'Canada');</v>
      </c>
    </row>
    <row r="98" spans="1:11">
      <c r="A98">
        <v>97</v>
      </c>
      <c r="B98">
        <v>97</v>
      </c>
      <c r="C98" t="s">
        <v>850</v>
      </c>
      <c r="E98" s="3" t="s">
        <v>827</v>
      </c>
      <c r="F98" s="3" t="s">
        <v>828</v>
      </c>
      <c r="G98" t="s">
        <v>851</v>
      </c>
      <c r="H98" t="s">
        <v>830</v>
      </c>
      <c r="K98" t="str">
        <f t="shared" si="1"/>
        <v>INSERT INTO address(`id`, `restId`, `street1`,`street2`, `city`, `state`, `zip`, `country`) VALUES (97,'97', '136 W Cordova St','', 'Vancouver', 'BC', 'V6B 1G1', 'Canada');</v>
      </c>
    </row>
    <row r="99" spans="1:11">
      <c r="A99">
        <v>98</v>
      </c>
      <c r="B99">
        <v>98</v>
      </c>
      <c r="C99" t="s">
        <v>860</v>
      </c>
      <c r="E99" s="3" t="s">
        <v>861</v>
      </c>
      <c r="F99" s="3" t="s">
        <v>367</v>
      </c>
      <c r="G99">
        <v>60130</v>
      </c>
      <c r="K99" t="str">
        <f t="shared" si="1"/>
        <v>INSERT INTO address(`id`, `restId`, `street1`,`street2`, `city`, `state`, `zip`, `country`) VALUES (98,'98', '7427 West Madison Street','', 'Forest Park', 'IL', '60130', '');</v>
      </c>
    </row>
    <row r="100" spans="1:11">
      <c r="A100">
        <v>99</v>
      </c>
      <c r="B100">
        <v>99</v>
      </c>
      <c r="C100" t="s">
        <v>870</v>
      </c>
      <c r="E100" s="3" t="s">
        <v>365</v>
      </c>
      <c r="F100" s="3" t="s">
        <v>367</v>
      </c>
      <c r="G100">
        <v>60301</v>
      </c>
      <c r="K100" t="str">
        <f t="shared" si="1"/>
        <v>INSERT INTO address(`id`, `restId`, `street1`,`street2`, `city`, `state`, `zip`, `country`) VALUES (99,'99', '151 N Oak Park Ave','', 'Oak Park', 'IL', '60301', '');</v>
      </c>
    </row>
    <row r="101" spans="1:11">
      <c r="A101">
        <v>100</v>
      </c>
      <c r="B101">
        <v>100</v>
      </c>
      <c r="C101" t="s">
        <v>881</v>
      </c>
      <c r="E101" s="3" t="s">
        <v>882</v>
      </c>
      <c r="F101" s="3" t="s">
        <v>367</v>
      </c>
      <c r="G101">
        <v>60614</v>
      </c>
      <c r="K101" t="str">
        <f t="shared" si="1"/>
        <v>INSERT INTO address(`id`, `restId`, `street1`,`street2`, `city`, `state`, `zip`, `country`) VALUES (100,'100', '1970 N Lincoln Ave','', 'Chicago', 'IL', '60614', '');</v>
      </c>
    </row>
    <row r="102" spans="1:11">
      <c r="A102">
        <v>101</v>
      </c>
      <c r="B102">
        <v>101</v>
      </c>
      <c r="C102" t="s">
        <v>891</v>
      </c>
      <c r="E102" s="3" t="s">
        <v>892</v>
      </c>
      <c r="F102" s="3" t="s">
        <v>367</v>
      </c>
      <c r="G102">
        <v>60563</v>
      </c>
      <c r="K102" t="str">
        <f t="shared" si="1"/>
        <v>INSERT INTO address(`id`, `restId`, `street1`,`street2`, `city`, `state`, `zip`, `country`) VALUES (101,'101', '2020 Calamos Court','', 'Naperville', 'IL', '60563', '');</v>
      </c>
    </row>
    <row r="103" spans="1:11">
      <c r="A103">
        <v>102</v>
      </c>
      <c r="B103">
        <v>102</v>
      </c>
      <c r="C103" t="s">
        <v>901</v>
      </c>
      <c r="E103" s="3" t="s">
        <v>892</v>
      </c>
      <c r="F103" s="3" t="s">
        <v>367</v>
      </c>
      <c r="G103">
        <v>60540</v>
      </c>
      <c r="K103" t="str">
        <f t="shared" si="1"/>
        <v>INSERT INTO address(`id`, `restId`, `street1`,`street2`, `city`, `state`, `zip`, `country`) VALUES (102,'102', '1478 Chicago Ave','', 'Naperville', 'IL', '60540', '');</v>
      </c>
    </row>
    <row r="104" spans="1:11">
      <c r="A104">
        <v>103</v>
      </c>
      <c r="B104">
        <v>103</v>
      </c>
      <c r="C104" s="3" t="s">
        <v>909</v>
      </c>
      <c r="E104" s="3" t="s">
        <v>827</v>
      </c>
      <c r="F104" s="3" t="s">
        <v>828</v>
      </c>
      <c r="G104" t="s">
        <v>910</v>
      </c>
      <c r="K104" t="str">
        <f t="shared" si="1"/>
        <v>INSERT INTO address(`id`, `restId`, `street1`,`street2`, `city`, `state`, `zip`, `country`) VALUES (103,'103', '101 Cordova St W','', 'Vancouver', 'BC', 'V6B 1E1', '');</v>
      </c>
    </row>
    <row r="105" spans="1:11">
      <c r="A105">
        <v>104</v>
      </c>
      <c r="B105">
        <v>104</v>
      </c>
      <c r="C105" t="s">
        <v>920</v>
      </c>
      <c r="E105" s="3" t="s">
        <v>621</v>
      </c>
      <c r="F105" s="3" t="s">
        <v>622</v>
      </c>
      <c r="G105">
        <v>70124</v>
      </c>
      <c r="K105" t="str">
        <f t="shared" si="1"/>
        <v>INSERT INTO address(`id`, `restId`, `street1`,`street2`, `city`, `state`, `zip`, `country`) VALUES (104,'104', '300 Harrison Avenue','', 'New Orleans', 'LA', '70124', '');</v>
      </c>
    </row>
    <row r="106" spans="1:11">
      <c r="A106">
        <v>105</v>
      </c>
      <c r="B106">
        <v>105</v>
      </c>
      <c r="C106" t="s">
        <v>927</v>
      </c>
      <c r="E106" s="3" t="s">
        <v>621</v>
      </c>
      <c r="F106" s="3" t="s">
        <v>622</v>
      </c>
      <c r="G106">
        <v>70116</v>
      </c>
      <c r="K106" t="str">
        <f t="shared" si="1"/>
        <v>INSERT INTO address(`id`, `restId`, `street1`,`street2`, `city`, `state`, `zip`, `country`) VALUES (105,'105', '81 French Market Place','', 'New Orleans', 'LA', '70116', '');</v>
      </c>
    </row>
    <row r="107" spans="1:11">
      <c r="A107">
        <v>106</v>
      </c>
      <c r="B107">
        <v>106</v>
      </c>
      <c r="C107" t="s">
        <v>931</v>
      </c>
      <c r="E107" s="3" t="s">
        <v>932</v>
      </c>
      <c r="G107">
        <v>2</v>
      </c>
      <c r="H107" t="s">
        <v>933</v>
      </c>
      <c r="K107" t="str">
        <f t="shared" si="1"/>
        <v>INSERT INTO address(`id`, `restId`, `street1`,`street2`, `city`, `state`, `zip`, `country`) VALUES (106,'106', '6 Merrion Row','', 'Dublin', '', '2', 'Ireland');</v>
      </c>
    </row>
    <row r="108" spans="1:11">
      <c r="A108">
        <v>107</v>
      </c>
      <c r="B108">
        <v>107</v>
      </c>
      <c r="C108" t="s">
        <v>940</v>
      </c>
      <c r="E108" s="3" t="s">
        <v>941</v>
      </c>
      <c r="H108" t="s">
        <v>942</v>
      </c>
      <c r="K108" t="str">
        <f t="shared" si="1"/>
        <v>INSERT INTO address(`id`, `restId`, `street1`,`street2`, `city`, `state`, `zip`, `country`) VALUES (107,'107', 'Situated on the south east corner behind the Catholic church','', 'San Juan del Sur', '', '', 'Nicaragua');</v>
      </c>
    </row>
    <row r="109" spans="1:11">
      <c r="A109">
        <v>108</v>
      </c>
      <c r="B109">
        <v>108</v>
      </c>
      <c r="C109" t="s">
        <v>948</v>
      </c>
      <c r="E109" s="3" t="s">
        <v>156</v>
      </c>
      <c r="F109" t="s">
        <v>40</v>
      </c>
      <c r="G109">
        <v>90292</v>
      </c>
      <c r="K109" t="str">
        <f t="shared" si="1"/>
        <v>INSERT INTO address(`id`, `restId`, `street1`,`street2`, `city`, `state`, `zip`, `country`) VALUES (108,'108', '4724 Admiralty Way','', 'Marina Del Rey', 'CA', '90292', '');</v>
      </c>
    </row>
    <row r="110" spans="1:11">
      <c r="A110">
        <v>109</v>
      </c>
      <c r="B110">
        <v>109</v>
      </c>
      <c r="C110" t="s">
        <v>956</v>
      </c>
      <c r="E110" s="3" t="s">
        <v>84</v>
      </c>
      <c r="F110" s="3" t="s">
        <v>40</v>
      </c>
      <c r="G110">
        <v>90017</v>
      </c>
      <c r="K110" t="str">
        <f t="shared" si="1"/>
        <v>INSERT INTO address(`id`, `restId`, `street1`,`street2`, `city`, `state`, `zip`, `country`) VALUES (109,'109', '700 S Grand Ave','', 'Los Angeles', 'CA', '90017', '');</v>
      </c>
    </row>
    <row r="111" spans="1:11">
      <c r="A111">
        <v>110</v>
      </c>
      <c r="B111">
        <v>110</v>
      </c>
      <c r="C111" t="s">
        <v>964</v>
      </c>
      <c r="E111" s="3" t="s">
        <v>965</v>
      </c>
      <c r="F111" s="3" t="s">
        <v>40</v>
      </c>
      <c r="G111">
        <v>93101</v>
      </c>
      <c r="K111" t="str">
        <f t="shared" si="1"/>
        <v>INSERT INTO address(`id`, `restId`, `street1`,`street2`, `city`, `state`, `zip`, `country`) VALUES (110,'110', '8 E Cota St','', 'Santa Barbera', 'CA', '93101', '');</v>
      </c>
    </row>
    <row r="112" spans="1:11">
      <c r="A112">
        <v>111</v>
      </c>
      <c r="B112">
        <v>111</v>
      </c>
      <c r="C112" t="s">
        <v>974</v>
      </c>
      <c r="E112" s="3" t="s">
        <v>975</v>
      </c>
      <c r="G112">
        <v>8008</v>
      </c>
      <c r="H112" t="s">
        <v>976</v>
      </c>
      <c r="K112" t="str">
        <f t="shared" si="1"/>
        <v>INSERT INTO address(`id`, `restId`, `street1`,`street2`, `city`, `state`, `zip`, `country`) VALUES (111,'111', 'Mallorca, 236','', 'Barcelona', '', '8008', 'Spain');</v>
      </c>
    </row>
    <row r="113" spans="1:11">
      <c r="A113">
        <v>112</v>
      </c>
      <c r="B113">
        <v>112</v>
      </c>
      <c r="C113" t="s">
        <v>982</v>
      </c>
      <c r="E113" t="s">
        <v>983</v>
      </c>
      <c r="F113" t="s">
        <v>40</v>
      </c>
      <c r="G113">
        <v>94133</v>
      </c>
      <c r="K113" t="str">
        <f t="shared" si="1"/>
        <v>INSERT INTO address(`id`, `restId`, `street1`,`street2`, `city`, `state`, `zip`, `country`) VALUES (112,'112', '373 Broadway','', 'San Francisco', 'CA', '94133', '');</v>
      </c>
    </row>
    <row r="114" spans="1:11">
      <c r="A114">
        <v>113</v>
      </c>
      <c r="B114">
        <v>113</v>
      </c>
      <c r="C114" t="s">
        <v>992</v>
      </c>
      <c r="E114" t="s">
        <v>993</v>
      </c>
      <c r="F114" t="s">
        <v>40</v>
      </c>
      <c r="G114">
        <v>90601</v>
      </c>
      <c r="K114" t="str">
        <f t="shared" si="1"/>
        <v>INSERT INTO address(`id`, `restId`, `street1`,`street2`, `city`, `state`, `zip`, `country`) VALUES (113,'113', '6754 Greenleaf Ave','', 'Whittier', 'CA', '90601', '');</v>
      </c>
    </row>
    <row r="115" spans="1:11">
      <c r="A115">
        <v>114</v>
      </c>
      <c r="B115">
        <v>114</v>
      </c>
      <c r="C115" t="s">
        <v>1001</v>
      </c>
      <c r="E115" t="s">
        <v>1002</v>
      </c>
      <c r="F115" t="s">
        <v>367</v>
      </c>
      <c r="G115">
        <v>60430</v>
      </c>
      <c r="K115" t="str">
        <f t="shared" si="1"/>
        <v>INSERT INTO address(`id`, `restId`, `street1`,`street2`, `city`, `state`, `zip`, `country`) VALUES (114,'114', '18105 Dixie Hwy','', 'Homewood', 'IL', '60430', '');</v>
      </c>
    </row>
    <row r="116" spans="1:11">
      <c r="A116">
        <v>115</v>
      </c>
      <c r="B116">
        <v>115</v>
      </c>
      <c r="C116" t="s">
        <v>1009</v>
      </c>
      <c r="E116" t="s">
        <v>827</v>
      </c>
      <c r="F116" t="s">
        <v>828</v>
      </c>
      <c r="G116" t="s">
        <v>1010</v>
      </c>
      <c r="H116" t="s">
        <v>830</v>
      </c>
      <c r="K116" t="str">
        <f t="shared" si="1"/>
        <v>INSERT INTO address(`id`, `restId`, `street1`,`street2`, `city`, `state`, `zip`, `country`) VALUES (115,'115', '162 Water Street','', 'Vancouver', 'BC', 'V6B 1B2', 'Canada');</v>
      </c>
    </row>
    <row r="117" spans="1:11">
      <c r="A117">
        <v>116</v>
      </c>
      <c r="B117">
        <v>116</v>
      </c>
      <c r="C117" t="s">
        <v>1019</v>
      </c>
      <c r="E117" t="s">
        <v>827</v>
      </c>
      <c r="F117" t="s">
        <v>828</v>
      </c>
      <c r="G117" t="s">
        <v>1020</v>
      </c>
      <c r="H117" t="s">
        <v>830</v>
      </c>
      <c r="K117" t="str">
        <f t="shared" si="1"/>
        <v>INSERT INTO address(`id`, `restId`, `street1`,`street2`, `city`, `state`, `zip`, `country`) VALUES (116,'116', '300 Water St','', 'Vancouver', 'BC', 'V6B 1B6', 'Canada');</v>
      </c>
    </row>
    <row r="118" spans="1:11">
      <c r="A118">
        <v>117</v>
      </c>
      <c r="B118">
        <v>117</v>
      </c>
      <c r="C118" t="s">
        <v>1029</v>
      </c>
      <c r="E118" t="s">
        <v>385</v>
      </c>
      <c r="F118" t="s">
        <v>386</v>
      </c>
      <c r="G118">
        <v>10016</v>
      </c>
      <c r="K118" t="str">
        <f t="shared" si="1"/>
        <v>INSERT INTO address(`id`, `restId`, `street1`,`street2`, `city`, `state`, `zip`, `country`) VALUES (117,'117', '505 Third Avenue','', 'New York', 'NY', '10016', '');</v>
      </c>
    </row>
    <row r="119" spans="1:11">
      <c r="A119">
        <v>118</v>
      </c>
      <c r="B119">
        <v>118</v>
      </c>
      <c r="C119" t="s">
        <v>1036</v>
      </c>
      <c r="E119" t="s">
        <v>385</v>
      </c>
      <c r="F119" t="s">
        <v>386</v>
      </c>
      <c r="G119">
        <v>10017</v>
      </c>
      <c r="K119" t="str">
        <f t="shared" si="1"/>
        <v>INSERT INTO address(`id`, `restId`, `street1`,`street2`, `city`, `state`, `zip`, `country`) VALUES (118,'118', '2 E 45th St','', 'New York', 'NY', '10017', '');</v>
      </c>
    </row>
    <row r="120" spans="1:11">
      <c r="A120">
        <v>119</v>
      </c>
      <c r="B120">
        <v>119</v>
      </c>
      <c r="C120" t="s">
        <v>1039</v>
      </c>
      <c r="E120" t="s">
        <v>505</v>
      </c>
      <c r="F120" t="s">
        <v>40</v>
      </c>
      <c r="G120">
        <v>90014</v>
      </c>
      <c r="K120" t="str">
        <f t="shared" si="1"/>
        <v>INSERT INTO address(`id`, `restId`, `street1`,`street2`, `city`, `state`, `zip`, `country`) VALUES (119,'119', '633 S Spring St','', 'Los Angeles ', 'CA', '90014', '');</v>
      </c>
    </row>
    <row r="121" spans="1:11">
      <c r="A121">
        <v>120</v>
      </c>
      <c r="B121">
        <v>120</v>
      </c>
      <c r="C121" s="3" t="s">
        <v>1046</v>
      </c>
      <c r="E121" t="s">
        <v>385</v>
      </c>
      <c r="F121" t="s">
        <v>386</v>
      </c>
      <c r="G121">
        <v>10036</v>
      </c>
      <c r="K121" t="str">
        <f t="shared" si="1"/>
        <v>INSERT INTO address(`id`, `restId`, `street1`,`street2`, `city`, `state`, `zip`, `country`) VALUES (120,'120', '686 9th Ave ','', 'New York', 'NY', '10036', '');</v>
      </c>
    </row>
    <row r="122" spans="1:11">
      <c r="A122">
        <v>121</v>
      </c>
      <c r="B122">
        <v>121</v>
      </c>
      <c r="C122" t="s">
        <v>1055</v>
      </c>
      <c r="E122" t="s">
        <v>374</v>
      </c>
      <c r="F122" t="s">
        <v>376</v>
      </c>
      <c r="G122">
        <v>89109</v>
      </c>
      <c r="K122" t="str">
        <f t="shared" si="1"/>
        <v>INSERT INTO address(`id`, `restId`, `street1`,`street2`, `city`, `state`, `zip`, `country`) VALUES (121,'121', '3131 Las Vegas Blvd. South','', 'Las Vegas', 'NV', '89109', '');</v>
      </c>
    </row>
    <row r="123" spans="1:11">
      <c r="A123">
        <v>122</v>
      </c>
      <c r="B123">
        <v>122</v>
      </c>
      <c r="C123" t="s">
        <v>1061</v>
      </c>
      <c r="E123" t="s">
        <v>374</v>
      </c>
      <c r="F123" t="s">
        <v>376</v>
      </c>
      <c r="G123">
        <v>89109</v>
      </c>
      <c r="K123" t="str">
        <f t="shared" si="1"/>
        <v>INSERT INTO address(`id`, `restId`, `street1`,`street2`, `city`, `state`, `zip`, `country`) VALUES (122,'122', '3600 Las Vegas Blvd. South.','', 'Las Vegas', 'NV', '89109', '');</v>
      </c>
    </row>
    <row r="124" spans="1:11">
      <c r="A124">
        <v>123</v>
      </c>
      <c r="B124">
        <v>123</v>
      </c>
      <c r="C124" t="s">
        <v>1061</v>
      </c>
      <c r="E124" t="s">
        <v>374</v>
      </c>
      <c r="F124" t="s">
        <v>376</v>
      </c>
      <c r="G124">
        <v>89109</v>
      </c>
      <c r="K124" t="str">
        <f t="shared" si="1"/>
        <v>INSERT INTO address(`id`, `restId`, `street1`,`street2`, `city`, `state`, `zip`, `country`) VALUES (123,'123', '3600 Las Vegas Blvd. South.','', 'Las Vegas', 'NV', '89109', '');</v>
      </c>
    </row>
    <row r="125" spans="1:11">
      <c r="A125">
        <v>124</v>
      </c>
      <c r="B125">
        <v>124</v>
      </c>
      <c r="C125" t="s">
        <v>1061</v>
      </c>
      <c r="E125" t="s">
        <v>374</v>
      </c>
      <c r="F125" t="s">
        <v>376</v>
      </c>
      <c r="G125">
        <v>89109</v>
      </c>
      <c r="K125" t="str">
        <f t="shared" si="1"/>
        <v>INSERT INTO address(`id`, `restId`, `street1`,`street2`, `city`, `state`, `zip`, `country`) VALUES (124,'124', '3600 Las Vegas Blvd. South.','', 'Las Vegas', 'NV', '89109', '');</v>
      </c>
    </row>
    <row r="126" spans="1:11">
      <c r="A126">
        <v>125</v>
      </c>
      <c r="B126">
        <v>125</v>
      </c>
      <c r="C126" t="s">
        <v>1080</v>
      </c>
      <c r="E126" t="s">
        <v>385</v>
      </c>
      <c r="F126" t="s">
        <v>386</v>
      </c>
      <c r="G126">
        <v>10019</v>
      </c>
      <c r="K126" t="str">
        <f t="shared" si="1"/>
        <v>INSERT INTO address(`id`, `restId`, `street1`,`street2`, `city`, `state`, `zip`, `country`) VALUES (125,'125', '120 W 55th St','', 'New York', 'NY', '10019', '');</v>
      </c>
    </row>
    <row r="127" spans="1:11">
      <c r="A127">
        <v>126</v>
      </c>
      <c r="B127">
        <v>126</v>
      </c>
      <c r="C127" t="s">
        <v>375</v>
      </c>
      <c r="E127" t="s">
        <v>374</v>
      </c>
      <c r="F127" t="s">
        <v>376</v>
      </c>
      <c r="G127">
        <v>89119</v>
      </c>
      <c r="K127" t="str">
        <f t="shared" si="1"/>
        <v>INSERT INTO address(`id`, `restId`, `street1`,`street2`, `city`, `state`, `zip`, `country`) VALUES (126,'126', '3950 Las Vegas Blvd S','', 'Las Vegas', 'NV', '89119', '');</v>
      </c>
    </row>
    <row r="128" spans="1:11">
      <c r="A128">
        <v>127</v>
      </c>
      <c r="B128">
        <v>127</v>
      </c>
      <c r="C128" t="s">
        <v>1097</v>
      </c>
      <c r="E128" t="s">
        <v>374</v>
      </c>
      <c r="F128" t="s">
        <v>376</v>
      </c>
      <c r="G128">
        <v>89158</v>
      </c>
      <c r="K128" t="str">
        <f t="shared" si="1"/>
        <v>INSERT INTO address(`id`, `restId`, `street1`,`street2`, `city`, `state`, `zip`, `country`) VALUES (127,'127', '3730 Las Vegas Boulevard','', 'Las Vegas', 'NV', '89158', '');</v>
      </c>
    </row>
    <row r="129" spans="1:11">
      <c r="A129">
        <v>128</v>
      </c>
      <c r="B129">
        <v>128</v>
      </c>
      <c r="C129" t="s">
        <v>1097</v>
      </c>
      <c r="E129" t="s">
        <v>374</v>
      </c>
      <c r="F129" t="s">
        <v>376</v>
      </c>
      <c r="G129">
        <v>89158</v>
      </c>
      <c r="K129" t="str">
        <f t="shared" si="1"/>
        <v>INSERT INTO address(`id`, `restId`, `street1`,`street2`, `city`, `state`, `zip`, `country`) VALUES (128,'128', '3730 Las Vegas Boulevard','', 'Las Vegas', 'NV', '89158', '');</v>
      </c>
    </row>
    <row r="130" spans="1:11">
      <c r="A130">
        <v>129</v>
      </c>
      <c r="B130">
        <v>129</v>
      </c>
      <c r="C130" t="s">
        <v>1113</v>
      </c>
      <c r="E130" t="s">
        <v>385</v>
      </c>
      <c r="F130" t="s">
        <v>386</v>
      </c>
      <c r="G130">
        <v>10003</v>
      </c>
      <c r="K130" t="str">
        <f t="shared" ref="K130:K193" si="2">"INSERT INTO address(`id`, `restId`, `street1`,`street2`, `city`, `state`, `zip`, `country`) VALUES ("&amp; A130 &amp; ","&amp; CONCATENATE("'",B130,"'") &amp;", "&amp; CONCATENATE("'",C130,"'") &amp; ","&amp;CONCATENATE("'", D130,"'") &amp; ", " &amp; CONCATENATE("'",E130,"'") &amp; ", " &amp; CONCATENATE("'",F130,"'") &amp; ", " &amp; CONCATENATE("'",G130,"'") &amp; ", " &amp; CONCATENATE("'",H130,"'") &amp; ");"</f>
        <v>INSERT INTO address(`id`, `restId`, `street1`,`street2`, `city`, `state`, `zip`, `country`) VALUES (129,'129', '35 east 18th street','', 'New York', 'NY', '10003', '');</v>
      </c>
    </row>
    <row r="131" spans="1:11">
      <c r="A131">
        <v>130</v>
      </c>
      <c r="B131">
        <v>130</v>
      </c>
      <c r="C131" t="s">
        <v>1122</v>
      </c>
      <c r="E131" t="s">
        <v>84</v>
      </c>
      <c r="F131" t="s">
        <v>40</v>
      </c>
      <c r="G131">
        <v>90014</v>
      </c>
      <c r="K131" t="str">
        <f t="shared" si="2"/>
        <v>INSERT INTO address(`id`, `restId`, `street1`,`street2`, `city`, `state`, `zip`, `country`) VALUES (130,'130', '128 E 6th St','', 'Los Angeles', 'CA', '90014', '');</v>
      </c>
    </row>
    <row r="132" spans="1:11">
      <c r="A132">
        <v>131</v>
      </c>
      <c r="B132">
        <v>131</v>
      </c>
      <c r="C132" t="s">
        <v>1130</v>
      </c>
      <c r="E132" t="s">
        <v>882</v>
      </c>
      <c r="F132" t="s">
        <v>367</v>
      </c>
      <c r="G132">
        <v>60618</v>
      </c>
      <c r="K132" t="str">
        <f t="shared" si="2"/>
        <v>INSERT INTO address(`id`, `restId`, `street1`,`street2`, `city`, `state`, `zip`, `country`) VALUES (131,'131', '2100 W Roscoe St','', 'Chicago', 'IL', '60618', '');</v>
      </c>
    </row>
    <row r="133" spans="1:11">
      <c r="A133">
        <v>132</v>
      </c>
      <c r="B133">
        <v>132</v>
      </c>
      <c r="C133" t="s">
        <v>1138</v>
      </c>
      <c r="E133" t="s">
        <v>84</v>
      </c>
      <c r="F133" t="s">
        <v>40</v>
      </c>
      <c r="G133">
        <v>90027</v>
      </c>
      <c r="K133" t="str">
        <f t="shared" si="2"/>
        <v>INSERT INTO address(`id`, `restId`, `street1`,`street2`, `city`, `state`, `zip`, `country`) VALUES (132,'132', ' 5140 W Sunset Blvd','', 'Los Angeles', 'CA', '90027', '');</v>
      </c>
    </row>
    <row r="134" spans="1:11">
      <c r="A134">
        <v>133</v>
      </c>
      <c r="B134">
        <v>133</v>
      </c>
      <c r="C134" t="s">
        <v>1146</v>
      </c>
      <c r="E134" t="s">
        <v>385</v>
      </c>
      <c r="F134" t="s">
        <v>386</v>
      </c>
      <c r="G134">
        <v>10014</v>
      </c>
      <c r="K134" t="str">
        <f t="shared" si="2"/>
        <v>INSERT INTO address(`id`, `restId`, `street1`,`street2`, `city`, `state`, `zip`, `country`) VALUES (133,'133', '141 W 10th St','', 'New York', 'NY', '10014', '');</v>
      </c>
    </row>
    <row r="135" spans="1:11">
      <c r="A135">
        <v>134</v>
      </c>
      <c r="B135">
        <v>134</v>
      </c>
      <c r="C135" t="s">
        <v>1155</v>
      </c>
      <c r="E135" t="s">
        <v>975</v>
      </c>
      <c r="G135" s="14">
        <v>8003</v>
      </c>
      <c r="H135" t="s">
        <v>976</v>
      </c>
      <c r="K135" t="str">
        <f t="shared" si="2"/>
        <v>INSERT INTO address(`id`, `restId`, `street1`,`street2`, `city`, `state`, `zip`, `country`) VALUES (134,'134', 'Placa de les olles, number 8','', 'Barcelona', '', '8003', 'Spain');</v>
      </c>
    </row>
    <row r="136" spans="1:11">
      <c r="A136">
        <v>135</v>
      </c>
      <c r="B136">
        <v>135</v>
      </c>
      <c r="C136" s="15" t="s">
        <v>1161</v>
      </c>
      <c r="E136" s="3" t="s">
        <v>84</v>
      </c>
      <c r="F136" s="3" t="s">
        <v>40</v>
      </c>
      <c r="G136" s="14">
        <v>90046</v>
      </c>
      <c r="K136" t="str">
        <f t="shared" si="2"/>
        <v>INSERT INTO address(`id`, `restId`, `street1`,`street2`, `city`, `state`, `zip`, `country`) VALUES (135,'135', '7469 Melrose Ave','', 'Los Angeles', 'CA', '90046', '');</v>
      </c>
    </row>
    <row r="137" spans="1:11">
      <c r="A137">
        <v>136</v>
      </c>
      <c r="B137">
        <v>136</v>
      </c>
      <c r="C137" s="3" t="s">
        <v>1171</v>
      </c>
      <c r="E137" s="3" t="s">
        <v>560</v>
      </c>
      <c r="F137" s="3" t="s">
        <v>40</v>
      </c>
      <c r="G137" s="14">
        <v>90266</v>
      </c>
      <c r="K137" t="str">
        <f t="shared" si="2"/>
        <v>INSERT INTO address(`id`, `restId`, `street1`,`street2`, `city`, `state`, `zip`, `country`) VALUES (136,'136', '451 Manhattan Beach Blvd','', 'Manhattan Beach', 'CA', '90266', '');</v>
      </c>
    </row>
    <row r="138" spans="1:11">
      <c r="A138">
        <v>137</v>
      </c>
      <c r="B138">
        <v>137</v>
      </c>
      <c r="C138" s="3" t="s">
        <v>1180</v>
      </c>
      <c r="E138" s="3" t="s">
        <v>1179</v>
      </c>
      <c r="F138" s="3" t="s">
        <v>40</v>
      </c>
      <c r="G138" s="14">
        <v>93441</v>
      </c>
      <c r="K138" t="str">
        <f t="shared" si="2"/>
        <v>INSERT INTO address(`id`, `restId`, `street1`,`street2`, `city`, `state`, `zip`, `country`) VALUES (137,'137', '2860 Grand Ave.','', 'Los Olivos', 'CA', '93441', '');</v>
      </c>
    </row>
    <row r="139" spans="1:11">
      <c r="A139">
        <v>138</v>
      </c>
      <c r="B139">
        <v>138</v>
      </c>
      <c r="C139" s="3" t="s">
        <v>1184</v>
      </c>
      <c r="E139" s="3" t="s">
        <v>965</v>
      </c>
      <c r="F139" s="3" t="s">
        <v>40</v>
      </c>
      <c r="G139" s="14">
        <v>93101</v>
      </c>
      <c r="K139" t="str">
        <f t="shared" si="2"/>
        <v>INSERT INTO address(`id`, `restId`, `street1`,`street2`, `city`, `state`, `zip`, `country`) VALUES (138,'138', '1316 State St.','', 'Santa Barbera', 'CA', '93101', '');</v>
      </c>
    </row>
    <row r="140" spans="1:11">
      <c r="A140">
        <v>139</v>
      </c>
      <c r="B140">
        <v>139</v>
      </c>
      <c r="C140" s="3" t="s">
        <v>1189</v>
      </c>
      <c r="E140" s="3" t="s">
        <v>242</v>
      </c>
      <c r="F140" s="3" t="s">
        <v>40</v>
      </c>
      <c r="G140" s="14">
        <v>90265</v>
      </c>
      <c r="K140" t="str">
        <f t="shared" si="2"/>
        <v>INSERT INTO address(`id`, `restId`, `street1`,`street2`, `city`, `state`, `zip`, `country`) VALUES (139,'139', '23410 Civic Center Way','', 'Malibu', 'CA', '90265', '');</v>
      </c>
    </row>
    <row r="141" spans="1:11">
      <c r="A141">
        <v>140</v>
      </c>
      <c r="B141">
        <v>140</v>
      </c>
      <c r="C141" s="3" t="s">
        <v>1198</v>
      </c>
      <c r="E141" s="3" t="s">
        <v>84</v>
      </c>
      <c r="F141" s="3" t="s">
        <v>40</v>
      </c>
      <c r="G141" s="14">
        <v>90046</v>
      </c>
      <c r="K141" t="str">
        <f t="shared" si="2"/>
        <v>INSERT INTO address(`id`, `restId`, `street1`,`street2`, `city`, `state`, `zip`, `country`) VALUES (140,'140', '7181 W Sunset Blvd','', 'Los Angeles', 'CA', '90046', '');</v>
      </c>
    </row>
    <row r="142" spans="1:11">
      <c r="A142">
        <v>141</v>
      </c>
      <c r="B142">
        <v>141</v>
      </c>
      <c r="C142" t="s">
        <v>1204</v>
      </c>
      <c r="E142" s="3" t="s">
        <v>84</v>
      </c>
      <c r="F142" s="3" t="s">
        <v>40</v>
      </c>
      <c r="G142" s="14">
        <v>90069</v>
      </c>
      <c r="K142" t="str">
        <f t="shared" si="2"/>
        <v>INSERT INTO address(`id`, `restId`, `street1`,`street2`, `city`, `state`, `zip`, `country`) VALUES (141,'141', '685 N. Robertson Blvd','', 'Los Angeles', 'CA', '90069', '');</v>
      </c>
    </row>
    <row r="143" spans="1:11">
      <c r="A143">
        <v>142</v>
      </c>
      <c r="B143">
        <v>142</v>
      </c>
      <c r="C143" s="3" t="s">
        <v>1208</v>
      </c>
      <c r="E143" s="3" t="s">
        <v>84</v>
      </c>
      <c r="F143" s="3" t="s">
        <v>40</v>
      </c>
      <c r="G143" s="14">
        <v>90064</v>
      </c>
      <c r="K143" t="str">
        <f t="shared" si="2"/>
        <v>INSERT INTO address(`id`, `restId`, `street1`,`street2`, `city`, `state`, `zip`, `country`) VALUES (142,'142', '10982 W. Pico Blvd.','', 'Los Angeles', 'CA', '90064', '');</v>
      </c>
    </row>
    <row r="144" spans="1:11">
      <c r="A144">
        <v>143</v>
      </c>
      <c r="B144">
        <v>143</v>
      </c>
      <c r="C144" t="s">
        <v>1212</v>
      </c>
      <c r="E144" s="3" t="s">
        <v>84</v>
      </c>
      <c r="F144" s="3" t="s">
        <v>40</v>
      </c>
      <c r="G144" s="14">
        <v>90046</v>
      </c>
      <c r="K144" t="str">
        <f t="shared" si="2"/>
        <v>INSERT INTO address(`id`, `restId`, `street1`,`street2`, `city`, `state`, `zip`, `country`) VALUES (143,'143', '7229 Melrose Ave.','', 'Los Angeles', 'CA', '90046', '');</v>
      </c>
    </row>
    <row r="145" spans="1:11">
      <c r="A145">
        <v>144</v>
      </c>
      <c r="B145">
        <v>144</v>
      </c>
      <c r="C145" t="s">
        <v>1220</v>
      </c>
      <c r="E145" s="3" t="s">
        <v>577</v>
      </c>
      <c r="F145" s="3" t="s">
        <v>40</v>
      </c>
      <c r="G145" s="14">
        <v>91604</v>
      </c>
      <c r="K145" t="str">
        <f t="shared" si="2"/>
        <v>INSERT INTO address(`id`, `restId`, `street1`,`street2`, `city`, `state`, `zip`, `country`) VALUES (144,'144', '11935 Ventura Blvd.','', 'Studio City', 'CA', '91604', '');</v>
      </c>
    </row>
    <row r="146" spans="1:11">
      <c r="A146">
        <v>145</v>
      </c>
      <c r="B146">
        <v>145</v>
      </c>
      <c r="C146" t="s">
        <v>1226</v>
      </c>
      <c r="E146" s="3" t="s">
        <v>385</v>
      </c>
      <c r="F146" s="3" t="s">
        <v>386</v>
      </c>
      <c r="G146" s="14">
        <v>10021</v>
      </c>
      <c r="K146" t="str">
        <f t="shared" si="2"/>
        <v>INSERT INTO address(`id`, `restId`, `street1`,`street2`, `city`, `state`, `zip`, `country`) VALUES (145,'145', '132 E 61st St','', 'New York', 'NY', '10021', '');</v>
      </c>
    </row>
    <row r="147" spans="1:11">
      <c r="A147">
        <v>146</v>
      </c>
      <c r="B147">
        <v>146</v>
      </c>
      <c r="C147" s="3" t="s">
        <v>1236</v>
      </c>
      <c r="E147" s="3" t="s">
        <v>594</v>
      </c>
      <c r="F147" s="3" t="s">
        <v>40</v>
      </c>
      <c r="G147" s="14">
        <v>91106</v>
      </c>
      <c r="K147" t="str">
        <f t="shared" si="2"/>
        <v>INSERT INTO address(`id`, `restId`, `street1`,`street2`, `city`, `state`, `zip`, `country`) VALUES (146,'146', '1001 E Green St.','', 'Pasadena', 'CA', '91106', '');</v>
      </c>
    </row>
    <row r="148" spans="1:11">
      <c r="A148">
        <v>147</v>
      </c>
      <c r="B148">
        <v>147</v>
      </c>
      <c r="C148" s="3" t="s">
        <v>1246</v>
      </c>
      <c r="E148" s="3" t="s">
        <v>1244</v>
      </c>
      <c r="F148" s="3" t="s">
        <v>40</v>
      </c>
      <c r="G148" s="14">
        <v>91362</v>
      </c>
      <c r="K148" t="str">
        <f t="shared" si="2"/>
        <v>INSERT INTO address(`id`, `restId`, `street1`,`street2`, `city`, `state`, `zip`, `country`) VALUES (147,'147', '2200 E. Thousand Oaks Blvd.','', 'Thousand Oaks', 'CA', '91362', '');</v>
      </c>
    </row>
    <row r="149" spans="1:11">
      <c r="A149">
        <v>148</v>
      </c>
      <c r="B149">
        <v>148</v>
      </c>
      <c r="C149" s="3" t="s">
        <v>1254</v>
      </c>
      <c r="E149" s="3" t="s">
        <v>1253</v>
      </c>
      <c r="F149" s="3" t="s">
        <v>40</v>
      </c>
      <c r="G149" s="14">
        <v>92626</v>
      </c>
      <c r="K149" t="str">
        <f t="shared" si="2"/>
        <v>INSERT INTO address(`id`, `restId`, `street1`,`street2`, `city`, `state`, `zip`, `country`) VALUES (148,'148', '2981 Bristol Street','', 'Costa Mesa', 'CA', '92626', '');</v>
      </c>
    </row>
    <row r="150" spans="1:11">
      <c r="A150">
        <v>149</v>
      </c>
      <c r="B150">
        <v>149</v>
      </c>
      <c r="C150" s="3" t="s">
        <v>1260</v>
      </c>
      <c r="E150" s="3" t="s">
        <v>1259</v>
      </c>
      <c r="F150" s="3" t="s">
        <v>40</v>
      </c>
      <c r="G150" s="14">
        <v>90254</v>
      </c>
      <c r="K150" t="str">
        <f t="shared" si="2"/>
        <v>INSERT INTO address(`id`, `restId`, `street1`,`street2`, `city`, `state`, `zip`, `country`) VALUES (149,'149', '1040 Hermosa Ave','', 'Hermosa Beach', 'CA', '90254', '');</v>
      </c>
    </row>
    <row r="151" spans="1:11">
      <c r="A151">
        <v>150</v>
      </c>
      <c r="B151">
        <v>150</v>
      </c>
      <c r="C151" s="3" t="s">
        <v>1265</v>
      </c>
      <c r="E151" s="3" t="s">
        <v>577</v>
      </c>
      <c r="F151" s="3" t="s">
        <v>40</v>
      </c>
      <c r="G151" s="14">
        <v>91604</v>
      </c>
      <c r="K151" t="str">
        <f t="shared" si="2"/>
        <v>INSERT INTO address(`id`, `restId`, `street1`,`street2`, `city`, `state`, `zip`, `country`) VALUES (150,'150', '12159 Ventura Blvd.','', 'Studio City', 'CA', '91604', '');</v>
      </c>
    </row>
    <row r="152" spans="1:11">
      <c r="A152">
        <v>151</v>
      </c>
      <c r="B152">
        <v>151</v>
      </c>
      <c r="C152" s="3" t="s">
        <v>1270</v>
      </c>
      <c r="E152" s="3" t="s">
        <v>197</v>
      </c>
      <c r="F152" s="3" t="s">
        <v>40</v>
      </c>
      <c r="G152" s="14">
        <v>90401</v>
      </c>
      <c r="K152" t="str">
        <f t="shared" si="2"/>
        <v>INSERT INTO address(`id`, `restId`, `street1`,`street2`, `city`, `state`, `zip`, `country`) VALUES (151,'151', '500 Broadway','', 'Santa Monica', 'CA', '90401', '');</v>
      </c>
    </row>
    <row r="153" spans="1:11">
      <c r="A153">
        <v>152</v>
      </c>
      <c r="B153">
        <v>152</v>
      </c>
      <c r="C153" s="3" t="s">
        <v>1275</v>
      </c>
      <c r="E153" s="3" t="s">
        <v>84</v>
      </c>
      <c r="F153" s="3" t="s">
        <v>40</v>
      </c>
      <c r="G153" s="14">
        <v>90027</v>
      </c>
      <c r="K153" t="str">
        <f t="shared" si="2"/>
        <v>INSERT INTO address(`id`, `restId`, `street1`,`street2`, `city`, `state`, `zip`, `country`) VALUES (152,'152', '4655 Hollywood Blvd.','', 'Los Angeles', 'CA', '90027', '');</v>
      </c>
    </row>
    <row r="154" spans="1:11">
      <c r="A154">
        <v>153</v>
      </c>
      <c r="B154">
        <v>153</v>
      </c>
      <c r="C154" s="3" t="s">
        <v>1280</v>
      </c>
      <c r="E154" s="3" t="s">
        <v>84</v>
      </c>
      <c r="F154" s="3" t="s">
        <v>40</v>
      </c>
      <c r="G154" s="14">
        <v>90028</v>
      </c>
      <c r="K154" t="str">
        <f t="shared" si="2"/>
        <v>INSERT INTO address(`id`, `restId`, `street1`,`street2`, `city`, `state`, `zip`, `country`) VALUES (153,'153', '1520 N Cahuenga Blvd','', 'Los Angeles', 'CA', '90028', '');</v>
      </c>
    </row>
    <row r="155" spans="1:11">
      <c r="A155">
        <v>154</v>
      </c>
      <c r="B155">
        <v>154</v>
      </c>
      <c r="C155" s="3" t="s">
        <v>1287</v>
      </c>
      <c r="E155" s="3" t="s">
        <v>84</v>
      </c>
      <c r="F155" s="3" t="s">
        <v>40</v>
      </c>
      <c r="G155" s="14">
        <v>90024</v>
      </c>
      <c r="K155" t="str">
        <f t="shared" si="2"/>
        <v>INSERT INTO address(`id`, `restId`, `street1`,`street2`, `city`, `state`, `zip`, `country`) VALUES (154,'154', '10889 Lindbrook Drive','', 'Los Angeles', 'CA', '90024', '');</v>
      </c>
    </row>
    <row r="156" spans="1:11">
      <c r="A156">
        <v>155</v>
      </c>
      <c r="B156">
        <v>155</v>
      </c>
      <c r="C156" s="3" t="s">
        <v>1296</v>
      </c>
      <c r="E156" s="3" t="s">
        <v>1297</v>
      </c>
      <c r="F156" s="3" t="s">
        <v>40</v>
      </c>
      <c r="G156" s="14">
        <v>90211</v>
      </c>
      <c r="K156" t="str">
        <f t="shared" si="2"/>
        <v>INSERT INTO address(`id`, `restId`, `street1`,`street2`, `city`, `state`, `zip`, `country`) VALUES (155,'155', '8400 Wilshire Blvd','', 'Beverly Hills', 'CA', '90211', '');</v>
      </c>
    </row>
    <row r="157" spans="1:11">
      <c r="A157">
        <v>156</v>
      </c>
      <c r="B157">
        <v>156</v>
      </c>
      <c r="C157" s="3" t="s">
        <v>1307</v>
      </c>
      <c r="E157" s="3" t="s">
        <v>1305</v>
      </c>
      <c r="F157" s="3" t="s">
        <v>40</v>
      </c>
      <c r="G157" s="14">
        <v>92009</v>
      </c>
      <c r="K157" t="str">
        <f t="shared" si="2"/>
        <v>INSERT INTO address(`id`, `restId`, `street1`,`street2`, `city`, `state`, `zip`, `country`) VALUES (156,'156', '1923 Calle Barcelona','', 'Carlsbad', 'CA', '92009', '');</v>
      </c>
    </row>
    <row r="158" spans="1:11">
      <c r="A158">
        <v>157</v>
      </c>
      <c r="B158">
        <v>157</v>
      </c>
      <c r="C158" s="3" t="s">
        <v>1315</v>
      </c>
      <c r="E158" s="3" t="s">
        <v>1314</v>
      </c>
      <c r="F158" s="3" t="s">
        <v>40</v>
      </c>
      <c r="G158" s="14">
        <v>94925</v>
      </c>
      <c r="K158" t="str">
        <f t="shared" si="2"/>
        <v>INSERT INTO address(`id`, `restId`, `street1`,`street2`, `city`, `state`, `zip`, `country`) VALUES (157,'157', '201 Corte Madera Town Center','', 'Corte Madera', 'CA', '94925', '');</v>
      </c>
    </row>
    <row r="159" spans="1:11">
      <c r="A159">
        <v>158</v>
      </c>
      <c r="B159">
        <v>158</v>
      </c>
      <c r="C159" s="3" t="s">
        <v>1319</v>
      </c>
      <c r="E159" s="3" t="s">
        <v>300</v>
      </c>
      <c r="F159" s="3" t="s">
        <v>40</v>
      </c>
      <c r="G159" s="14">
        <v>90245</v>
      </c>
      <c r="K159" t="str">
        <f t="shared" si="2"/>
        <v>INSERT INTO address(`id`, `restId`, `street1`,`street2`, `city`, `state`, `zip`, `country`) VALUES (158,'158', '700-A Allied Way','', 'El Segundo', 'CA', '90245', '');</v>
      </c>
    </row>
    <row r="160" spans="1:11">
      <c r="A160">
        <v>159</v>
      </c>
      <c r="B160">
        <v>159</v>
      </c>
      <c r="C160" s="3" t="s">
        <v>1322</v>
      </c>
      <c r="E160" s="3" t="s">
        <v>1259</v>
      </c>
      <c r="F160" s="3" t="s">
        <v>40</v>
      </c>
      <c r="G160" s="14">
        <v>90254</v>
      </c>
      <c r="K160" t="str">
        <f t="shared" si="2"/>
        <v>INSERT INTO address(`id`, `restId`, `street1`,`street2`, `city`, `state`, `zip`, `country`) VALUES (159,'159', '719 Pier Avenue','', 'Hermosa Beach', 'CA', '90254', '');</v>
      </c>
    </row>
    <row r="161" spans="1:11">
      <c r="A161">
        <v>160</v>
      </c>
      <c r="B161">
        <v>160</v>
      </c>
      <c r="C161" s="3" t="s">
        <v>1326</v>
      </c>
      <c r="E161" s="3" t="s">
        <v>1325</v>
      </c>
      <c r="F161" s="3" t="s">
        <v>40</v>
      </c>
      <c r="G161" s="14">
        <v>92620</v>
      </c>
      <c r="K161" t="str">
        <f t="shared" si="2"/>
        <v>INSERT INTO address(`id`, `restId`, `street1`,`street2`, `city`, `state`, `zip`, `country`) VALUES (160,'160', '6416 Irvine Boulevard','', 'Irvine', 'CA', '92620', '');</v>
      </c>
    </row>
    <row r="162" spans="1:11">
      <c r="A162">
        <v>161</v>
      </c>
      <c r="B162">
        <v>161</v>
      </c>
      <c r="C162" s="3" t="s">
        <v>1330</v>
      </c>
      <c r="E162" s="3" t="s">
        <v>84</v>
      </c>
      <c r="F162" s="3" t="s">
        <v>40</v>
      </c>
      <c r="G162" s="14">
        <v>90067</v>
      </c>
      <c r="K162" t="str">
        <f t="shared" si="2"/>
        <v>INSERT INTO address(`id`, `restId`, `street1`,`street2`, `city`, `state`, `zip`, `country`) VALUES (161,'161', '10250 Santa Monica Boulevard','', 'Los Angeles', 'CA', '90067', '');</v>
      </c>
    </row>
    <row r="163" spans="1:11">
      <c r="A163">
        <v>162</v>
      </c>
      <c r="B163">
        <v>162</v>
      </c>
      <c r="C163" s="3" t="s">
        <v>1334</v>
      </c>
      <c r="E163" s="3" t="s">
        <v>84</v>
      </c>
      <c r="F163" s="3" t="s">
        <v>40</v>
      </c>
      <c r="G163" s="14">
        <v>90017</v>
      </c>
      <c r="K163" t="str">
        <f t="shared" si="2"/>
        <v>INSERT INTO address(`id`, `restId`, `street1`,`street2`, `city`, `state`, `zip`, `country`) VALUES (162,'162', '725 West 7th Street','', 'Los Angeles', 'CA', '90017', '');</v>
      </c>
    </row>
    <row r="164" spans="1:11">
      <c r="A164">
        <v>163</v>
      </c>
      <c r="B164">
        <v>163</v>
      </c>
      <c r="C164" s="3" t="s">
        <v>1338</v>
      </c>
      <c r="E164" s="3" t="s">
        <v>84</v>
      </c>
      <c r="F164" s="3" t="s">
        <v>40</v>
      </c>
      <c r="G164" s="14">
        <v>90036</v>
      </c>
      <c r="K164" t="str">
        <f t="shared" si="2"/>
        <v>INSERT INTO address(`id`, `restId`, `street1`,`street2`, `city`, `state`, `zip`, `country`) VALUES (163,'163', '5779 Wilshire Boulevard','', 'Los Angeles', 'CA', '90036', '');</v>
      </c>
    </row>
    <row r="165" spans="1:11">
      <c r="A165">
        <v>164</v>
      </c>
      <c r="B165">
        <v>164</v>
      </c>
      <c r="C165" s="3" t="s">
        <v>1340</v>
      </c>
      <c r="E165" s="3" t="s">
        <v>84</v>
      </c>
      <c r="F165" s="3" t="s">
        <v>40</v>
      </c>
      <c r="G165" s="14">
        <v>90046</v>
      </c>
      <c r="K165" t="str">
        <f t="shared" si="2"/>
        <v>INSERT INTO address(`id`, `restId`, `street1`,`street2`, `city`, `state`, `zip`, `country`) VALUES (164,'164', '7919 Sunset Boulevard','', 'Los Angeles', 'CA', '90046', '');</v>
      </c>
    </row>
    <row r="166" spans="1:11">
      <c r="A166">
        <v>165</v>
      </c>
      <c r="B166">
        <v>165</v>
      </c>
      <c r="C166" t="s">
        <v>1344</v>
      </c>
      <c r="E166" s="3" t="s">
        <v>1345</v>
      </c>
      <c r="F166" s="3" t="s">
        <v>1346</v>
      </c>
      <c r="G166" s="14">
        <v>77002</v>
      </c>
      <c r="K166" t="str">
        <f t="shared" si="2"/>
        <v>INSERT INTO address(`id`, `restId`, `street1`,`street2`, `city`, `state`, `zip`, `country`) VALUES (165,'165', '3403 Milam Street','', 'Houston', 'TX', '77002', '');</v>
      </c>
    </row>
    <row r="167" spans="1:11">
      <c r="A167">
        <v>166</v>
      </c>
      <c r="B167">
        <v>166</v>
      </c>
      <c r="C167" t="s">
        <v>1354</v>
      </c>
      <c r="E167" s="3" t="s">
        <v>1355</v>
      </c>
      <c r="F167" s="3" t="s">
        <v>1356</v>
      </c>
      <c r="G167" s="14">
        <v>54016</v>
      </c>
      <c r="K167" t="str">
        <f t="shared" si="2"/>
        <v>INSERT INTO address(`id`, `restId`, `street1`,`street2`, `city`, `state`, `zip`, `country`) VALUES (166,'166', '501 2nd Street','', 'Hudson', 'WI', '54016', '');</v>
      </c>
    </row>
    <row r="168" spans="1:11">
      <c r="A168">
        <v>167</v>
      </c>
      <c r="B168">
        <v>167</v>
      </c>
      <c r="C168" t="s">
        <v>1364</v>
      </c>
      <c r="E168" s="3" t="s">
        <v>1365</v>
      </c>
      <c r="H168" t="s">
        <v>1366</v>
      </c>
      <c r="K168" t="str">
        <f t="shared" si="2"/>
        <v>INSERT INTO address(`id`, `restId`, `street1`,`street2`, `city`, `state`, `zip`, `country`) VALUES (167,'167', 'Corte Sgarzarie, 14/A','', 'Verona ', '', '', 'Italy');</v>
      </c>
    </row>
    <row r="169" spans="1:11">
      <c r="A169">
        <v>168</v>
      </c>
      <c r="B169">
        <v>168</v>
      </c>
      <c r="C169" t="s">
        <v>1377</v>
      </c>
      <c r="E169" s="3" t="s">
        <v>1378</v>
      </c>
      <c r="G169">
        <v>50125</v>
      </c>
      <c r="H169" t="s">
        <v>1366</v>
      </c>
      <c r="K169" t="str">
        <f t="shared" si="2"/>
        <v>INSERT INTO address(`id`, `restId`, `street1`,`street2`, `city`, `state`, `zip`, `country`) VALUES (168,'168', 'Via Dei Benci 33-35/r','', 'Florence', '', '50125', 'Italy');</v>
      </c>
    </row>
    <row r="170" spans="1:11">
      <c r="A170">
        <v>169</v>
      </c>
      <c r="B170">
        <v>169</v>
      </c>
      <c r="C170" t="s">
        <v>1387</v>
      </c>
      <c r="E170" s="3" t="s">
        <v>1378</v>
      </c>
      <c r="G170">
        <v>50125</v>
      </c>
      <c r="H170" t="s">
        <v>1366</v>
      </c>
      <c r="K170" t="str">
        <f t="shared" si="2"/>
        <v>INSERT INTO address(`id`, `restId`, `street1`,`street2`, `city`, `state`, `zip`, `country`) VALUES (169,'169', 'Via de Bardi 64/58 r','', 'Florence', '', '50125', 'Italy');</v>
      </c>
    </row>
    <row r="171" spans="1:11">
      <c r="A171">
        <v>170</v>
      </c>
      <c r="B171">
        <v>170</v>
      </c>
      <c r="C171" t="s">
        <v>5790</v>
      </c>
      <c r="E171" s="3" t="s">
        <v>1378</v>
      </c>
      <c r="G171">
        <v>50122</v>
      </c>
      <c r="H171" t="s">
        <v>1366</v>
      </c>
      <c r="K171" t="str">
        <f t="shared" si="2"/>
        <v>INSERT INTO address(`id`, `restId`, `street1`,`street2`, `city`, `state`, `zip`, `country`) VALUES (170,'170', 'Via dell''Acqua, 2','', 'Florence', '', '50122', 'Italy');</v>
      </c>
    </row>
    <row r="172" spans="1:11">
      <c r="A172">
        <v>171</v>
      </c>
      <c r="B172">
        <v>171</v>
      </c>
      <c r="C172" t="s">
        <v>1405</v>
      </c>
      <c r="E172" s="3" t="s">
        <v>827</v>
      </c>
      <c r="F172" s="3" t="s">
        <v>828</v>
      </c>
      <c r="G172" t="s">
        <v>1406</v>
      </c>
      <c r="H172" t="s">
        <v>830</v>
      </c>
      <c r="K172" t="str">
        <f t="shared" si="2"/>
        <v>INSERT INTO address(`id`, `restId`, `street1`,`street2`, `city`, `state`, `zip`, `country`) VALUES (171,'171', '3598 West 4th Avenue','', 'Vancouver', 'BC', 'V6R 1N8', 'Canada');</v>
      </c>
    </row>
    <row r="173" spans="1:11">
      <c r="A173">
        <v>172</v>
      </c>
      <c r="B173">
        <v>172</v>
      </c>
      <c r="C173" t="s">
        <v>1415</v>
      </c>
      <c r="E173" s="3" t="s">
        <v>827</v>
      </c>
      <c r="F173" s="3" t="s">
        <v>828</v>
      </c>
      <c r="G173" t="s">
        <v>1416</v>
      </c>
      <c r="H173" t="s">
        <v>830</v>
      </c>
      <c r="K173" t="str">
        <f t="shared" si="2"/>
        <v>INSERT INTO address(`id`, `restId`, `street1`,`street2`, `city`, `state`, `zip`, `country`) VALUES (172,'172', '1002 Seymour St.','', 'Vancouver', 'BC', 'V6B 3M6', 'Canada');</v>
      </c>
    </row>
    <row r="174" spans="1:11">
      <c r="A174">
        <v>173</v>
      </c>
      <c r="B174">
        <v>173</v>
      </c>
      <c r="C174" t="s">
        <v>1429</v>
      </c>
      <c r="E174" s="3" t="s">
        <v>1427</v>
      </c>
      <c r="F174" s="3" t="s">
        <v>828</v>
      </c>
      <c r="G174" t="s">
        <v>1430</v>
      </c>
      <c r="H174" t="s">
        <v>830</v>
      </c>
      <c r="K174" t="str">
        <f t="shared" si="2"/>
        <v>INSERT INTO address(`id`, `restId`, `street1`,`street2`, `city`, `state`, `zip`, `country`) VALUES (173,'173', '32760 Simon Ave','', 'Abbotsford', 'BC', 'V2T 4S8', 'Canada');</v>
      </c>
    </row>
    <row r="175" spans="1:11">
      <c r="A175">
        <v>174</v>
      </c>
      <c r="B175">
        <v>174</v>
      </c>
      <c r="C175" t="s">
        <v>1437</v>
      </c>
      <c r="E175" s="3" t="s">
        <v>827</v>
      </c>
      <c r="F175" s="3" t="s">
        <v>828</v>
      </c>
      <c r="G175" t="s">
        <v>1438</v>
      </c>
      <c r="H175" t="s">
        <v>830</v>
      </c>
      <c r="K175" t="str">
        <f t="shared" si="2"/>
        <v>INSERT INTO address(`id`, `restId`, `street1`,`street2`, `city`, `state`, `zip`, `country`) VALUES (174,'174', '1257 Hamilton Street','', 'Vancouver', 'BC', 'V6B 6K3', 'Canada');</v>
      </c>
    </row>
    <row r="176" spans="1:11">
      <c r="A176">
        <v>175</v>
      </c>
      <c r="B176">
        <v>175</v>
      </c>
      <c r="C176" t="s">
        <v>1449</v>
      </c>
      <c r="E176" t="s">
        <v>827</v>
      </c>
      <c r="F176" s="3" t="s">
        <v>828</v>
      </c>
      <c r="G176" t="s">
        <v>1450</v>
      </c>
      <c r="H176" t="s">
        <v>830</v>
      </c>
      <c r="K176" t="str">
        <f t="shared" si="2"/>
        <v>INSERT INTO address(`id`, `restId`, `street1`,`street2`, `city`, `state`, `zip`, `country`) VALUES (175,'175', '805 West Broadway','', 'Vancouver', 'BC', 'V5Z 1K1', 'Canada');</v>
      </c>
    </row>
    <row r="177" spans="1:11">
      <c r="A177">
        <v>176</v>
      </c>
      <c r="B177">
        <v>176</v>
      </c>
      <c r="C177" t="s">
        <v>1456</v>
      </c>
      <c r="E177" t="s">
        <v>827</v>
      </c>
      <c r="F177" s="3" t="s">
        <v>828</v>
      </c>
      <c r="G177" t="s">
        <v>1457</v>
      </c>
      <c r="H177" t="s">
        <v>830</v>
      </c>
      <c r="K177" t="str">
        <f t="shared" si="2"/>
        <v>INSERT INTO address(`id`, `restId`, `street1`,`street2`, `city`, `state`, `zip`, `country`) VALUES (176,'176', '151 East 8th Ave.','', 'Vancouver', 'BC', 'V5T 1R8', 'Canada');</v>
      </c>
    </row>
    <row r="178" spans="1:11">
      <c r="A178">
        <v>177</v>
      </c>
      <c r="B178">
        <v>177</v>
      </c>
      <c r="C178" t="s">
        <v>1466</v>
      </c>
      <c r="E178" t="s">
        <v>385</v>
      </c>
      <c r="F178" s="3" t="s">
        <v>386</v>
      </c>
      <c r="G178">
        <v>10022</v>
      </c>
      <c r="K178" t="str">
        <f t="shared" si="2"/>
        <v>INSERT INTO address(`id`, `restId`, `street1`,`street2`, `city`, `state`, `zip`, `country`) VALUES (177,'177', '7 East 54th Street','', 'New York', 'NY', '10022', '');</v>
      </c>
    </row>
    <row r="179" spans="1:11">
      <c r="A179">
        <v>178</v>
      </c>
      <c r="B179">
        <v>178</v>
      </c>
      <c r="C179" t="s">
        <v>1474</v>
      </c>
      <c r="E179" t="s">
        <v>385</v>
      </c>
      <c r="F179" s="3" t="s">
        <v>386</v>
      </c>
      <c r="G179">
        <v>10022</v>
      </c>
      <c r="K179" t="str">
        <f t="shared" si="2"/>
        <v>INSERT INTO address(`id`, `restId`, `street1`,`street2`, `city`, `state`, `zip`, `country`) VALUES (178,'178', '243 E 53rd St','', 'New York', 'NY', '10022', '');</v>
      </c>
    </row>
    <row r="180" spans="1:11">
      <c r="A180">
        <v>179</v>
      </c>
      <c r="B180">
        <v>179</v>
      </c>
      <c r="C180" t="s">
        <v>1482</v>
      </c>
      <c r="E180" t="s">
        <v>385</v>
      </c>
      <c r="F180" s="3" t="s">
        <v>386</v>
      </c>
      <c r="G180">
        <v>10019</v>
      </c>
      <c r="K180" t="str">
        <f t="shared" si="2"/>
        <v>INSERT INTO address(`id`, `restId`, `street1`,`street2`, `city`, `state`, `zip`, `country`) VALUES (179,'179', '10 Columbus Circle','', 'New York', 'NY', '10019', '');</v>
      </c>
    </row>
    <row r="181" spans="1:11">
      <c r="A181">
        <v>180</v>
      </c>
      <c r="B181">
        <v>180</v>
      </c>
      <c r="C181" t="s">
        <v>1488</v>
      </c>
      <c r="E181" t="s">
        <v>550</v>
      </c>
      <c r="F181" s="3" t="s">
        <v>40</v>
      </c>
      <c r="G181">
        <v>90815</v>
      </c>
      <c r="K181" t="str">
        <f t="shared" si="2"/>
        <v>INSERT INTO address(`id`, `restId`, `street1`,`street2`, `city`, `state`, `zip`, `country`) VALUES (180,'180', '2246 N. Lakewood Blvd','', 'Long Beach', 'CA', '90815', '');</v>
      </c>
    </row>
    <row r="182" spans="1:11">
      <c r="A182">
        <v>181</v>
      </c>
      <c r="B182">
        <v>181</v>
      </c>
      <c r="C182" t="s">
        <v>1497</v>
      </c>
      <c r="E182" t="s">
        <v>1498</v>
      </c>
      <c r="F182" s="3" t="s">
        <v>1499</v>
      </c>
      <c r="G182" t="s">
        <v>1500</v>
      </c>
      <c r="H182" t="s">
        <v>1501</v>
      </c>
      <c r="K182" t="str">
        <f t="shared" si="2"/>
        <v>INSERT INTO address(`id`, `restId`, `street1`,`street2`, `city`, `state`, `zip`, `country`) VALUES (181,'181', '54 Frith Street','', 'London', 'UK', 'W1D 4SL', 'England');</v>
      </c>
    </row>
    <row r="183" spans="1:11">
      <c r="A183">
        <v>182</v>
      </c>
      <c r="B183">
        <v>182</v>
      </c>
      <c r="C183" t="s">
        <v>1508</v>
      </c>
      <c r="E183" t="s">
        <v>1509</v>
      </c>
      <c r="F183" s="3" t="s">
        <v>1510</v>
      </c>
      <c r="G183">
        <v>48104</v>
      </c>
      <c r="K183" t="str">
        <f t="shared" si="2"/>
        <v>INSERT INTO address(`id`, `restId`, `street1`,`street2`, `city`, `state`, `zip`, `country`) VALUES (182,'182', '341 E. Liberty','', 'Ann Arbor', 'MI', '48104', '');</v>
      </c>
    </row>
    <row r="184" spans="1:11">
      <c r="A184">
        <v>183</v>
      </c>
      <c r="B184">
        <v>183</v>
      </c>
      <c r="C184" t="s">
        <v>1519</v>
      </c>
      <c r="E184" t="s">
        <v>1520</v>
      </c>
      <c r="G184">
        <v>75006</v>
      </c>
      <c r="H184" t="s">
        <v>1521</v>
      </c>
      <c r="K184" t="str">
        <f t="shared" si="2"/>
        <v>INSERT INTO address(`id`, `restId`, `street1`,`street2`, `city`, `state`, `zip`, `country`) VALUES (183,'183', '62 rue Mazarine','', 'Paris', '', '75006', 'France');</v>
      </c>
    </row>
    <row r="185" spans="1:11">
      <c r="A185">
        <v>184</v>
      </c>
      <c r="B185">
        <v>184</v>
      </c>
      <c r="C185" t="s">
        <v>1531</v>
      </c>
      <c r="E185" t="s">
        <v>1520</v>
      </c>
      <c r="G185">
        <v>75005</v>
      </c>
      <c r="H185" t="s">
        <v>1521</v>
      </c>
      <c r="K185" t="str">
        <f t="shared" si="2"/>
        <v>INSERT INTO address(`id`, `restId`, `street1`,`street2`, `city`, `state`, `zip`, `country`) VALUES (184,'184', '16 boulevard St Germain','', 'Paris', '', '75005', 'France');</v>
      </c>
    </row>
    <row r="186" spans="1:11">
      <c r="A186">
        <v>185</v>
      </c>
      <c r="B186">
        <v>185</v>
      </c>
      <c r="C186" t="s">
        <v>5791</v>
      </c>
      <c r="E186" t="s">
        <v>1378</v>
      </c>
      <c r="G186">
        <v>50123</v>
      </c>
      <c r="H186" t="s">
        <v>1366</v>
      </c>
      <c r="K186" t="str">
        <f t="shared" si="2"/>
        <v>INSERT INTO address(`id`, `restId`, `street1`,`street2`, `city`, `state`, `zip`, `country`) VALUES (185,'185', 'Vicolo dell''Oro, 3','', 'Florence', '', '50123', 'Italy');</v>
      </c>
    </row>
    <row r="187" spans="1:11">
      <c r="A187">
        <v>186</v>
      </c>
      <c r="B187">
        <v>186</v>
      </c>
      <c r="C187" t="s">
        <v>1548</v>
      </c>
      <c r="E187" t="s">
        <v>1546</v>
      </c>
      <c r="F187" t="s">
        <v>1549</v>
      </c>
      <c r="G187">
        <v>30303</v>
      </c>
      <c r="K187" t="str">
        <f t="shared" si="2"/>
        <v>INSERT INTO address(`id`, `restId`, `street1`,`street2`, `city`, `state`, `zip`, `country`) VALUES (186,'186', '215 Peachtree St. NE','', 'Atlanta', 'GA', '30303', '');</v>
      </c>
    </row>
    <row r="188" spans="1:11">
      <c r="A188">
        <v>187</v>
      </c>
      <c r="B188">
        <v>187</v>
      </c>
      <c r="C188" t="s">
        <v>1557</v>
      </c>
      <c r="E188" t="s">
        <v>1558</v>
      </c>
      <c r="G188">
        <v>50025</v>
      </c>
      <c r="H188" t="s">
        <v>1366</v>
      </c>
      <c r="K188" t="str">
        <f t="shared" si="2"/>
        <v>INSERT INTO address(`id`, `restId`, `street1`,`street2`, `city`, `state`, `zip`, `country`) VALUES (187,'187', 'Via Lucignano, 15','', 'Montespertoli', '', '50025', 'Italy');</v>
      </c>
    </row>
    <row r="189" spans="1:11">
      <c r="A189">
        <v>188</v>
      </c>
      <c r="B189">
        <v>188</v>
      </c>
      <c r="C189" t="s">
        <v>1565</v>
      </c>
      <c r="E189" t="s">
        <v>1498</v>
      </c>
      <c r="G189" t="s">
        <v>1566</v>
      </c>
      <c r="H189" t="s">
        <v>1501</v>
      </c>
      <c r="K189" t="str">
        <f t="shared" si="2"/>
        <v>INSERT INTO address(`id`, `restId`, `street1`,`street2`, `city`, `state`, `zip`, `country`) VALUES (188,'188', '20-22 Queen Street','', 'London', '', 'W1J 5PP', 'England');</v>
      </c>
    </row>
    <row r="190" spans="1:11">
      <c r="A190">
        <v>189</v>
      </c>
      <c r="B190">
        <v>189</v>
      </c>
      <c r="C190" t="s">
        <v>1574</v>
      </c>
      <c r="E190" t="s">
        <v>1378</v>
      </c>
      <c r="G190">
        <v>50122</v>
      </c>
      <c r="H190" t="s">
        <v>1366</v>
      </c>
      <c r="K190" t="str">
        <f t="shared" si="2"/>
        <v>INSERT INTO address(`id`, `restId`, `street1`,`street2`, `city`, `state`, `zip`, `country`) VALUES (189,'189', 'Via della Vigna Vecchia 40R','', 'Florence', '', '50122', 'Italy');</v>
      </c>
    </row>
    <row r="191" spans="1:11">
      <c r="A191">
        <v>190</v>
      </c>
      <c r="B191">
        <v>190</v>
      </c>
      <c r="C191" t="s">
        <v>1580</v>
      </c>
      <c r="E191" t="s">
        <v>534</v>
      </c>
      <c r="F191" t="s">
        <v>40</v>
      </c>
      <c r="G191">
        <v>92101</v>
      </c>
      <c r="K191" t="str">
        <f t="shared" si="2"/>
        <v>INSERT INTO address(`id`, `restId`, `street1`,`street2`, `city`, `state`, `zip`, `country`) VALUES (190,'190', '322 5th Ave','', 'San Diego ', 'CA', '92101', '');</v>
      </c>
    </row>
    <row r="192" spans="1:11">
      <c r="A192">
        <v>191</v>
      </c>
      <c r="B192">
        <v>191</v>
      </c>
      <c r="C192" t="s">
        <v>1587</v>
      </c>
      <c r="E192" t="s">
        <v>1588</v>
      </c>
      <c r="F192" t="s">
        <v>1586</v>
      </c>
      <c r="G192">
        <v>20003</v>
      </c>
      <c r="K192" t="str">
        <f t="shared" si="2"/>
        <v>INSERT INTO address(`id`, `restId`, `street1`,`street2`, `city`, `state`, `zip`, `country`) VALUES (191,'191', '212 7th Street Southeast','', 'Washington', 'DC', '20003', '');</v>
      </c>
    </row>
    <row r="193" spans="1:11">
      <c r="A193">
        <v>192</v>
      </c>
      <c r="B193">
        <v>192</v>
      </c>
      <c r="C193" t="s">
        <v>1595</v>
      </c>
      <c r="E193" t="s">
        <v>1378</v>
      </c>
      <c r="G193">
        <v>50124</v>
      </c>
      <c r="H193" t="s">
        <v>1366</v>
      </c>
      <c r="K193" t="str">
        <f t="shared" si="2"/>
        <v>INSERT INTO address(`id`, `restId`, `street1`,`street2`, `city`, `state`, `zip`, `country`) VALUES (192,'192', 'via Santa Monaca 7r','', 'Florence', '', '50124', 'Italy');</v>
      </c>
    </row>
    <row r="194" spans="1:11">
      <c r="A194">
        <v>193</v>
      </c>
      <c r="B194">
        <v>193</v>
      </c>
      <c r="C194" t="s">
        <v>1601</v>
      </c>
      <c r="E194" t="s">
        <v>1602</v>
      </c>
      <c r="H194" t="s">
        <v>1603</v>
      </c>
      <c r="K194" t="str">
        <f t="shared" ref="K194:K257" si="3">"INSERT INTO address(`id`, `restId`, `street1`,`street2`, `city`, `state`, `zip`, `country`) VALUES ("&amp; A194 &amp; ","&amp; CONCATENATE("'",B194,"'") &amp;", "&amp; CONCATENATE("'",C194,"'") &amp; ","&amp;CONCATENATE("'", D194,"'") &amp; ", " &amp; CONCATENATE("'",E194,"'") &amp; ", " &amp; CONCATENATE("'",F194,"'") &amp; ", " &amp; CONCATENATE("'",G194,"'") &amp; ", " &amp; CONCATENATE("'",H194,"'") &amp; ");"</f>
        <v>INSERT INTO address(`id`, `restId`, `street1`,`street2`, `city`, `state`, `zip`, `country`) VALUES (193,'193', '23 Bourke Street','', 'Melbourne', '', '', 'Australia');</v>
      </c>
    </row>
    <row r="195" spans="1:11">
      <c r="A195">
        <v>194</v>
      </c>
      <c r="B195">
        <v>194</v>
      </c>
      <c r="C195" t="s">
        <v>1612</v>
      </c>
      <c r="E195" t="s">
        <v>1613</v>
      </c>
      <c r="F195" t="s">
        <v>828</v>
      </c>
      <c r="G195" t="s">
        <v>1614</v>
      </c>
      <c r="H195" t="s">
        <v>830</v>
      </c>
      <c r="K195" t="str">
        <f t="shared" si="3"/>
        <v>INSERT INTO address(`id`, `restId`, `street1`,`street2`, `city`, `state`, `zip`, `country`) VALUES (194,'194', '4355 Blackcomb Way','', 'Whistler', 'BC', 'V0N 1B4', 'Canada');</v>
      </c>
    </row>
    <row r="196" spans="1:11">
      <c r="A196">
        <v>195</v>
      </c>
      <c r="B196">
        <v>195</v>
      </c>
      <c r="C196" t="s">
        <v>1622</v>
      </c>
      <c r="E196" t="s">
        <v>827</v>
      </c>
      <c r="F196" t="s">
        <v>828</v>
      </c>
      <c r="G196" t="s">
        <v>1623</v>
      </c>
      <c r="H196" t="s">
        <v>830</v>
      </c>
      <c r="K196" t="str">
        <f t="shared" si="3"/>
        <v>INSERT INTO address(`id`, `restId`, `street1`,`street2`, `city`, `state`, `zip`, `country`) VALUES (195,'195', '1111 Mainland Street','', 'Vancouver', 'BC', 'V6B 2T9', 'Canada');</v>
      </c>
    </row>
    <row r="197" spans="1:11">
      <c r="A197">
        <v>196</v>
      </c>
      <c r="B197">
        <v>196</v>
      </c>
      <c r="C197" t="s">
        <v>1632</v>
      </c>
      <c r="E197" t="s">
        <v>1633</v>
      </c>
      <c r="F197" t="s">
        <v>828</v>
      </c>
      <c r="G197" t="s">
        <v>1634</v>
      </c>
      <c r="H197" t="s">
        <v>830</v>
      </c>
      <c r="K197" t="str">
        <f t="shared" si="3"/>
        <v>INSERT INTO address(`id`, `restId`, `street1`,`street2`, `city`, `state`, `zip`, `country`) VALUES (196,'196', '5580 152nd','', 'Surrey', 'BC', 'V3S 5J9', 'Canada');</v>
      </c>
    </row>
    <row r="198" spans="1:11">
      <c r="A198">
        <v>197</v>
      </c>
      <c r="B198">
        <v>197</v>
      </c>
      <c r="C198" t="s">
        <v>1642</v>
      </c>
      <c r="E198" t="s">
        <v>1643</v>
      </c>
      <c r="F198" t="s">
        <v>828</v>
      </c>
      <c r="G198" t="s">
        <v>1644</v>
      </c>
      <c r="H198" t="s">
        <v>830</v>
      </c>
      <c r="K198" t="str">
        <f t="shared" si="3"/>
        <v>INSERT INTO address(`id`, `restId`, `street1`,`street2`, `city`, `state`, `zip`, `country`) VALUES (197,'197', '4760 Inglis Drive','', 'Richmond', 'BC', 'V7B 1W4', 'Canada');</v>
      </c>
    </row>
    <row r="199" spans="1:11">
      <c r="A199">
        <v>198</v>
      </c>
      <c r="B199">
        <v>198</v>
      </c>
      <c r="C199" t="s">
        <v>1652</v>
      </c>
      <c r="E199" t="s">
        <v>827</v>
      </c>
      <c r="F199" t="s">
        <v>828</v>
      </c>
      <c r="G199" t="s">
        <v>1653</v>
      </c>
      <c r="H199" t="s">
        <v>830</v>
      </c>
      <c r="K199" t="str">
        <f t="shared" si="3"/>
        <v>INSERT INTO address(`id`, `restId`, `street1`,`street2`, `city`, `state`, `zip`, `country`) VALUES (198,'198', '1079 Mainland Street','', 'Vancouver', 'BC', 'V6B 2P9', 'Canada');</v>
      </c>
    </row>
    <row r="200" spans="1:11">
      <c r="A200">
        <v>199</v>
      </c>
      <c r="B200">
        <v>199</v>
      </c>
      <c r="C200" t="s">
        <v>1664</v>
      </c>
      <c r="E200" t="s">
        <v>827</v>
      </c>
      <c r="F200" t="s">
        <v>828</v>
      </c>
      <c r="G200" t="s">
        <v>1665</v>
      </c>
      <c r="H200" t="s">
        <v>830</v>
      </c>
      <c r="K200" t="str">
        <f t="shared" si="3"/>
        <v>INSERT INTO address(`id`, `restId`, `street1`,`street2`, `city`, `state`, `zip`, `country`) VALUES (199,'199', '1115 Alberni Street 3rd Floor','', 'Vancouver', 'BC', 'V6E 0A8', 'Canada');</v>
      </c>
    </row>
    <row r="201" spans="1:11">
      <c r="A201">
        <v>200</v>
      </c>
      <c r="B201">
        <v>200</v>
      </c>
      <c r="C201" t="s">
        <v>1675</v>
      </c>
      <c r="E201" t="s">
        <v>827</v>
      </c>
      <c r="F201" t="s">
        <v>828</v>
      </c>
      <c r="G201" t="s">
        <v>1676</v>
      </c>
      <c r="H201" t="s">
        <v>830</v>
      </c>
      <c r="K201" t="str">
        <f t="shared" si="3"/>
        <v>INSERT INTO address(`id`, `restId`, `street1`,`street2`, `city`, `state`, `zip`, `country`) VALUES (200,'200', '1037 Alberni Street','', 'Vancouver', 'BC', 'V6E 1A1', 'Canada');</v>
      </c>
    </row>
    <row r="202" spans="1:11">
      <c r="A202">
        <v>201</v>
      </c>
      <c r="B202">
        <v>201</v>
      </c>
      <c r="C202" t="s">
        <v>1684</v>
      </c>
      <c r="E202" t="s">
        <v>827</v>
      </c>
      <c r="F202" t="s">
        <v>828</v>
      </c>
      <c r="G202" t="s">
        <v>1685</v>
      </c>
      <c r="H202" t="s">
        <v>830</v>
      </c>
      <c r="K202" t="str">
        <f t="shared" si="3"/>
        <v>INSERT INTO address(`id`, `restId`, `street1`,`street2`, `city`, `state`, `zip`, `country`) VALUES (201,'201', '1850 West 4th Avenue','', 'Vancouver', 'BC', 'V6J 1M3', 'Canada');</v>
      </c>
    </row>
    <row r="203" spans="1:11">
      <c r="A203">
        <v>202</v>
      </c>
      <c r="B203">
        <v>202</v>
      </c>
      <c r="C203" t="s">
        <v>1696</v>
      </c>
      <c r="E203" t="s">
        <v>385</v>
      </c>
      <c r="F203" t="s">
        <v>386</v>
      </c>
      <c r="G203">
        <v>10019</v>
      </c>
      <c r="K203" t="str">
        <f t="shared" si="3"/>
        <v>INSERT INTO address(`id`, `restId`, `street1`,`street2`, `city`, `state`, `zip`, `country`) VALUES (202,'202', '224 West 51 Street','', 'New York', 'NY', '10019', '');</v>
      </c>
    </row>
    <row r="204" spans="1:11">
      <c r="A204">
        <v>203</v>
      </c>
      <c r="B204">
        <v>203</v>
      </c>
      <c r="C204" t="s">
        <v>1703</v>
      </c>
      <c r="E204" t="s">
        <v>1498</v>
      </c>
      <c r="F204" t="s">
        <v>1499</v>
      </c>
      <c r="G204" t="s">
        <v>1704</v>
      </c>
      <c r="H204" t="s">
        <v>1501</v>
      </c>
      <c r="K204" t="str">
        <f t="shared" si="3"/>
        <v>INSERT INTO address(`id`, `restId`, `street1`,`street2`, `city`, `state`, `zip`, `country`) VALUES (203,'203', '33 Charlotte Street','', 'London', 'UK', 'W1T 1RR', 'England');</v>
      </c>
    </row>
    <row r="205" spans="1:11">
      <c r="A205">
        <v>204</v>
      </c>
      <c r="B205">
        <v>204</v>
      </c>
      <c r="C205" t="s">
        <v>1711</v>
      </c>
      <c r="E205" t="s">
        <v>1286</v>
      </c>
      <c r="F205" t="s">
        <v>40</v>
      </c>
      <c r="G205">
        <v>90024</v>
      </c>
      <c r="K205" t="str">
        <f t="shared" si="3"/>
        <v>INSERT INTO address(`id`, `restId`, `street1`,`street2`, `city`, `state`, `zip`, `country`) VALUES (204,'204', '1386 Westwood Blvd','', 'Westwood', 'CA', '90024', '');</v>
      </c>
    </row>
    <row r="206" spans="1:11">
      <c r="A206">
        <v>205</v>
      </c>
      <c r="B206">
        <v>205</v>
      </c>
      <c r="C206" t="s">
        <v>1719</v>
      </c>
      <c r="E206" t="s">
        <v>1378</v>
      </c>
      <c r="G206">
        <v>50125</v>
      </c>
      <c r="H206" t="s">
        <v>1366</v>
      </c>
      <c r="K206" t="str">
        <f t="shared" si="3"/>
        <v>INSERT INTO address(`id`, `restId`, `street1`,`street2`, `city`, `state`, `zip`, `country`) VALUES (205,'205', 'Borgo San Iacopo 62/R','', 'Florence', '', '50125', 'Italy');</v>
      </c>
    </row>
    <row r="207" spans="1:11">
      <c r="A207">
        <v>206</v>
      </c>
      <c r="B207">
        <v>206</v>
      </c>
      <c r="C207" t="s">
        <v>1728</v>
      </c>
      <c r="E207" t="s">
        <v>84</v>
      </c>
      <c r="F207" t="s">
        <v>40</v>
      </c>
      <c r="G207">
        <v>90028</v>
      </c>
      <c r="K207" t="str">
        <f t="shared" si="3"/>
        <v>INSERT INTO address(`id`, `restId`, `street1`,`street2`, `city`, `state`, `zip`, `country`) VALUES (206,'206', '1717 Vine Street','', 'Los Angeles', 'CA', '90028', '');</v>
      </c>
    </row>
    <row r="208" spans="1:11">
      <c r="A208">
        <v>207</v>
      </c>
      <c r="B208">
        <v>207</v>
      </c>
      <c r="C208" t="s">
        <v>1736</v>
      </c>
      <c r="E208" t="s">
        <v>1737</v>
      </c>
      <c r="G208">
        <v>50125</v>
      </c>
      <c r="H208" t="s">
        <v>1366</v>
      </c>
      <c r="K208" t="str">
        <f t="shared" si="3"/>
        <v>INSERT INTO address(`id`, `restId`, `street1`,`street2`, `city`, `state`, `zip`, `country`) VALUES (207,'207', 'Piazza Pitti, 16','', 'Florence ', '', '50125', 'Italy');</v>
      </c>
    </row>
    <row r="209" spans="1:11">
      <c r="A209">
        <v>208</v>
      </c>
      <c r="B209">
        <v>208</v>
      </c>
      <c r="C209" t="s">
        <v>1745</v>
      </c>
      <c r="E209" t="s">
        <v>1378</v>
      </c>
      <c r="G209">
        <v>50125</v>
      </c>
      <c r="H209" t="s">
        <v>1366</v>
      </c>
      <c r="K209" t="str">
        <f t="shared" si="3"/>
        <v>INSERT INTO address(`id`, `restId`, `street1`,`street2`, `city`, `state`, `zip`, `country`) VALUES (208,'208', 'Via Maggio 46R','', 'Florence', '', '50125', 'Italy');</v>
      </c>
    </row>
    <row r="210" spans="1:11">
      <c r="A210">
        <v>209</v>
      </c>
      <c r="B210">
        <v>209</v>
      </c>
      <c r="C210" t="s">
        <v>1751</v>
      </c>
      <c r="E210" t="s">
        <v>197</v>
      </c>
      <c r="F210" t="s">
        <v>40</v>
      </c>
      <c r="G210">
        <v>90401</v>
      </c>
      <c r="K210" t="str">
        <f t="shared" si="3"/>
        <v>INSERT INTO address(`id`, `restId`, `street1`,`street2`, `city`, `state`, `zip`, `country`) VALUES (209,'209', '1104 Wilshire Blvd','', 'Santa Monica', 'CA', '90401', '');</v>
      </c>
    </row>
    <row r="211" spans="1:11">
      <c r="A211">
        <v>210</v>
      </c>
      <c r="B211">
        <v>210</v>
      </c>
      <c r="C211" t="s">
        <v>1762</v>
      </c>
      <c r="E211" t="s">
        <v>1763</v>
      </c>
      <c r="F211" t="s">
        <v>828</v>
      </c>
      <c r="G211" t="s">
        <v>1764</v>
      </c>
      <c r="H211" t="s">
        <v>830</v>
      </c>
      <c r="K211" t="str">
        <f t="shared" si="3"/>
        <v>INSERT INTO address(`id`, `restId`, `street1`,`street2`, `city`, `state`, `zip`, `country`) VALUES (210,'210', '1908 Rosser Ave','', 'Burnaby', 'BC', 'V5C 5Y1', 'Canada');</v>
      </c>
    </row>
    <row r="212" spans="1:11">
      <c r="A212">
        <v>211</v>
      </c>
      <c r="B212">
        <v>211</v>
      </c>
      <c r="C212" t="s">
        <v>1772</v>
      </c>
      <c r="E212" t="s">
        <v>197</v>
      </c>
      <c r="F212" t="s">
        <v>40</v>
      </c>
      <c r="G212">
        <v>90405</v>
      </c>
      <c r="K212" t="str">
        <f t="shared" si="3"/>
        <v>INSERT INTO address(`id`, `restId`, `street1`,`street2`, `city`, `state`, `zip`, `country`) VALUES (211,'211', '2911 Main St','', 'Santa Monica', 'CA', '90405', '');</v>
      </c>
    </row>
    <row r="213" spans="1:11">
      <c r="A213">
        <v>212</v>
      </c>
      <c r="B213">
        <v>212</v>
      </c>
      <c r="C213" t="s">
        <v>1780</v>
      </c>
      <c r="E213" t="s">
        <v>84</v>
      </c>
      <c r="F213" t="s">
        <v>40</v>
      </c>
      <c r="G213">
        <v>90048</v>
      </c>
      <c r="K213" t="str">
        <f t="shared" si="3"/>
        <v>INSERT INTO address(`id`, `restId`, `street1`,`street2`, `city`, `state`, `zip`, `country`) VALUES (212,'212', '8722 W. 3rd Street','', 'Los Angeles', 'CA', '90048', '');</v>
      </c>
    </row>
    <row r="214" spans="1:11">
      <c r="A214">
        <v>213</v>
      </c>
      <c r="B214">
        <v>213</v>
      </c>
      <c r="C214" t="s">
        <v>1790</v>
      </c>
      <c r="E214" t="s">
        <v>84</v>
      </c>
      <c r="F214" t="s">
        <v>40</v>
      </c>
      <c r="G214">
        <v>90057</v>
      </c>
      <c r="K214" t="str">
        <f t="shared" si="3"/>
        <v>INSERT INTO address(`id`, `restId`, `street1`,`street2`, `city`, `state`, `zip`, `country`) VALUES (213,'213', '2501 Wilshire Blvd','', 'Los Angeles', 'CA', '90057', '');</v>
      </c>
    </row>
    <row r="215" spans="1:11">
      <c r="A215">
        <v>214</v>
      </c>
      <c r="B215">
        <v>214</v>
      </c>
      <c r="C215" t="s">
        <v>1797</v>
      </c>
      <c r="E215" t="s">
        <v>827</v>
      </c>
      <c r="F215" t="s">
        <v>828</v>
      </c>
      <c r="G215" t="s">
        <v>1798</v>
      </c>
      <c r="H215" t="s">
        <v>830</v>
      </c>
      <c r="K215" t="str">
        <f t="shared" si="3"/>
        <v>INSERT INTO address(`id`, `restId`, `street1`,`street2`, `city`, `state`, `zip`, `country`) VALUES (214,'214', '900 Seymour Street','', 'Vancouver', 'BC', 'V6B 3L9', 'Canada');</v>
      </c>
    </row>
    <row r="216" spans="1:11">
      <c r="A216">
        <v>215</v>
      </c>
      <c r="B216">
        <v>215</v>
      </c>
      <c r="E216" t="s">
        <v>1808</v>
      </c>
      <c r="G216" t="s">
        <v>1809</v>
      </c>
      <c r="H216" t="s">
        <v>1499</v>
      </c>
      <c r="K216" t="str">
        <f t="shared" si="3"/>
        <v>INSERT INTO address(`id`, `restId`, `street1`,`street2`, `city`, `state`, `zip`, `country`) VALUES (215,'215', '','', 'Nottingham', '', 'NG1 6GN', 'UK');</v>
      </c>
    </row>
    <row r="217" spans="1:11">
      <c r="A217">
        <v>216</v>
      </c>
      <c r="B217">
        <v>216</v>
      </c>
      <c r="E217" t="s">
        <v>1817</v>
      </c>
      <c r="G217" t="s">
        <v>1818</v>
      </c>
      <c r="H217" t="s">
        <v>1499</v>
      </c>
      <c r="K217" t="str">
        <f t="shared" si="3"/>
        <v>INSERT INTO address(`id`, `restId`, `street1`,`street2`, `city`, `state`, `zip`, `country`) VALUES (216,'216', '','', 'Rutland', '', 'LE15 8TH', 'UK');</v>
      </c>
    </row>
    <row r="218" spans="1:11">
      <c r="A218">
        <v>217</v>
      </c>
      <c r="B218">
        <v>217</v>
      </c>
      <c r="C218" t="s">
        <v>1825</v>
      </c>
      <c r="E218" t="s">
        <v>1824</v>
      </c>
      <c r="F218" t="s">
        <v>40</v>
      </c>
      <c r="G218">
        <v>90740</v>
      </c>
      <c r="K218" t="str">
        <f t="shared" si="3"/>
        <v>INSERT INTO address(`id`, `restId`, `street1`,`street2`, `city`, `state`, `zip`, `country`) VALUES (217,'217', '131 ½ Main St.','', 'Seal Beach', 'CA', '90740', '');</v>
      </c>
    </row>
    <row r="219" spans="1:11">
      <c r="A219">
        <v>218</v>
      </c>
      <c r="B219">
        <v>218</v>
      </c>
      <c r="C219" t="s">
        <v>1834</v>
      </c>
      <c r="E219" t="s">
        <v>184</v>
      </c>
      <c r="F219" t="s">
        <v>40</v>
      </c>
      <c r="G219">
        <v>90232</v>
      </c>
      <c r="K219" t="str">
        <f t="shared" si="3"/>
        <v>INSERT INTO address(`id`, `restId`, `street1`,`street2`, `city`, `state`, `zip`, `country`) VALUES (218,'218', '9739 Culver Blvd','', 'Culver City', 'CA', '90232', '');</v>
      </c>
    </row>
    <row r="220" spans="1:11">
      <c r="A220">
        <v>219</v>
      </c>
      <c r="B220">
        <v>219</v>
      </c>
      <c r="C220" t="s">
        <v>1842</v>
      </c>
      <c r="E220" t="s">
        <v>550</v>
      </c>
      <c r="F220" t="s">
        <v>40</v>
      </c>
      <c r="G220">
        <v>90802</v>
      </c>
      <c r="K220" t="str">
        <f t="shared" si="3"/>
        <v>INSERT INTO address(`id`, `restId`, `street1`,`street2`, `city`, `state`, `zip`, `country`) VALUES (219,'219', '210 E 3rd St.','', 'Long Beach', 'CA', '90802', '');</v>
      </c>
    </row>
    <row r="221" spans="1:11">
      <c r="A221">
        <v>220</v>
      </c>
      <c r="B221">
        <v>220</v>
      </c>
      <c r="C221" t="s">
        <v>1847</v>
      </c>
      <c r="E221" t="s">
        <v>1848</v>
      </c>
      <c r="F221" t="s">
        <v>1849</v>
      </c>
      <c r="G221">
        <v>33706</v>
      </c>
      <c r="K221" t="str">
        <f t="shared" si="3"/>
        <v>INSERT INTO address(`id`, `restId`, `street1`,`street2`, `city`, `state`, `zip`, `country`) VALUES (220,'220', '6300 Gulf Blvd.','', 'St. Pete Beach ', 'FL', '33706', '');</v>
      </c>
    </row>
    <row r="222" spans="1:11">
      <c r="A222">
        <v>221</v>
      </c>
      <c r="B222">
        <v>221</v>
      </c>
      <c r="C222" t="s">
        <v>1857</v>
      </c>
      <c r="E222" t="s">
        <v>339</v>
      </c>
      <c r="F222" t="s">
        <v>40</v>
      </c>
      <c r="G222">
        <v>90027</v>
      </c>
      <c r="K222" t="str">
        <f t="shared" si="3"/>
        <v>INSERT INTO address(`id`, `restId`, `street1`,`street2`, `city`, `state`, `zip`, `country`) VALUES (221,'221', '1966 Hillhurst Ave','', 'Los Feliz', 'CA', '90027', '');</v>
      </c>
    </row>
    <row r="223" spans="1:11">
      <c r="A223">
        <v>222</v>
      </c>
      <c r="B223">
        <v>222</v>
      </c>
      <c r="C223" s="3" t="s">
        <v>1865</v>
      </c>
      <c r="E223" s="3" t="s">
        <v>1866</v>
      </c>
      <c r="H223" s="3" t="s">
        <v>1867</v>
      </c>
      <c r="K223" t="str">
        <f t="shared" si="3"/>
        <v>INSERT INTO address(`id`, `restId`, `street1`,`street2`, `city`, `state`, `zip`, `country`) VALUES (222,'222', '68 Adrianou &amp; Eolou','', 'Athens', '', '', 'Greece');</v>
      </c>
    </row>
    <row r="224" spans="1:11">
      <c r="A224">
        <v>223</v>
      </c>
      <c r="B224">
        <v>223</v>
      </c>
      <c r="C224" t="s">
        <v>1874</v>
      </c>
      <c r="E224" s="3" t="s">
        <v>300</v>
      </c>
      <c r="F224" s="3" t="s">
        <v>40</v>
      </c>
      <c r="G224">
        <v>90245</v>
      </c>
      <c r="K224" t="str">
        <f t="shared" si="3"/>
        <v>INSERT INTO address(`id`, `restId`, `street1`,`street2`, `city`, `state`, `zip`, `country`) VALUES (223,'223', '422 Main Street','', 'El Segundo', 'CA', '90245', '');</v>
      </c>
    </row>
    <row r="225" spans="1:11">
      <c r="A225">
        <v>224</v>
      </c>
      <c r="B225">
        <v>224</v>
      </c>
      <c r="C225" s="16" t="s">
        <v>1882</v>
      </c>
      <c r="E225" s="3" t="s">
        <v>560</v>
      </c>
      <c r="F225" s="3" t="s">
        <v>40</v>
      </c>
      <c r="G225">
        <v>90266</v>
      </c>
      <c r="K225" t="str">
        <f t="shared" si="3"/>
        <v>INSERT INTO address(`id`, `restId`, `street1`,`street2`, `city`, `state`, `zip`, `country`) VALUES (224,'224', '924 N. Sepulveda Blvd. ','', 'Manhattan Beach', 'CA', '90266', '');</v>
      </c>
    </row>
    <row r="226" spans="1:11">
      <c r="A226">
        <v>225</v>
      </c>
      <c r="B226">
        <v>225</v>
      </c>
      <c r="C226" t="s">
        <v>1890</v>
      </c>
      <c r="E226" s="3" t="s">
        <v>84</v>
      </c>
      <c r="F226" s="3" t="s">
        <v>40</v>
      </c>
      <c r="G226">
        <v>90029</v>
      </c>
      <c r="K226" t="str">
        <f t="shared" si="3"/>
        <v>INSERT INTO address(`id`, `restId`, `street1`,`street2`, `city`, `state`, `zip`, `country`) VALUES (225,'225', '4854 Fountain Avenue','', 'Los Angeles', 'CA', '90029', '');</v>
      </c>
    </row>
    <row r="227" spans="1:11">
      <c r="A227">
        <v>226</v>
      </c>
      <c r="B227">
        <v>226</v>
      </c>
      <c r="C227" t="s">
        <v>1898</v>
      </c>
      <c r="E227" s="3" t="s">
        <v>197</v>
      </c>
      <c r="F227" s="3" t="s">
        <v>40</v>
      </c>
      <c r="G227">
        <v>90405</v>
      </c>
      <c r="K227" t="str">
        <f t="shared" si="3"/>
        <v>INSERT INTO address(`id`, `restId`, `street1`,`street2`, `city`, `state`, `zip`, `country`) VALUES (226,'226', '2820 Main Street','', 'Santa Monica', 'CA', '90405', '');</v>
      </c>
    </row>
    <row r="228" spans="1:11">
      <c r="A228">
        <v>227</v>
      </c>
      <c r="B228">
        <v>227</v>
      </c>
      <c r="C228" t="s">
        <v>1908</v>
      </c>
      <c r="E228" s="3" t="s">
        <v>84</v>
      </c>
      <c r="F228" s="3" t="s">
        <v>40</v>
      </c>
      <c r="G228">
        <v>90012</v>
      </c>
      <c r="K228" t="str">
        <f t="shared" si="3"/>
        <v>INSERT INTO address(`id`, `restId`, `street1`,`street2`, `city`, `state`, `zip`, `country`) VALUES (227,'227', '422 E. 1st St','', 'Los Angeles', 'CA', '90012', '');</v>
      </c>
    </row>
    <row r="229" spans="1:11">
      <c r="A229">
        <v>228</v>
      </c>
      <c r="B229">
        <v>228</v>
      </c>
      <c r="C229" t="s">
        <v>1916</v>
      </c>
      <c r="E229" s="3" t="s">
        <v>84</v>
      </c>
      <c r="F229" s="3" t="s">
        <v>40</v>
      </c>
      <c r="G229">
        <v>90068</v>
      </c>
      <c r="K229" t="str">
        <f t="shared" si="3"/>
        <v>INSERT INTO address(`id`, `restId`, `street1`,`street2`, `city`, `state`, `zip`, `country`) VALUES (228,'228', '5925 Franklin Avenue','', 'Los Angeles', 'CA', '90068', '');</v>
      </c>
    </row>
    <row r="230" spans="1:11">
      <c r="A230">
        <v>229</v>
      </c>
      <c r="B230">
        <v>229</v>
      </c>
      <c r="C230" t="s">
        <v>1924</v>
      </c>
      <c r="E230" s="3" t="s">
        <v>84</v>
      </c>
      <c r="F230" s="3" t="s">
        <v>40</v>
      </c>
      <c r="G230">
        <v>90013</v>
      </c>
      <c r="K230" t="str">
        <f t="shared" si="3"/>
        <v>INSERT INTO address(`id`, `restId`, `street1`,`street2`, `city`, `state`, `zip`, `country`) VALUES (229,'229', '426 S Main St','', 'Los Angeles', 'CA', '90013', '');</v>
      </c>
    </row>
    <row r="231" spans="1:11">
      <c r="A231">
        <v>230</v>
      </c>
      <c r="B231">
        <v>230</v>
      </c>
      <c r="C231" t="s">
        <v>1931</v>
      </c>
      <c r="E231" s="3" t="s">
        <v>84</v>
      </c>
      <c r="F231" s="3" t="s">
        <v>40</v>
      </c>
      <c r="G231">
        <v>90029</v>
      </c>
      <c r="K231" t="str">
        <f t="shared" si="3"/>
        <v>INSERT INTO address(`id`, `restId`, `street1`,`street2`, `city`, `state`, `zip`, `country`) VALUES (230,'230', '4019 W Sunset Blvd','', 'Los Angeles', 'CA', '90029', '');</v>
      </c>
    </row>
    <row r="232" spans="1:11">
      <c r="A232">
        <v>231</v>
      </c>
      <c r="B232">
        <v>231</v>
      </c>
      <c r="C232" t="s">
        <v>1935</v>
      </c>
      <c r="E232" s="3" t="s">
        <v>84</v>
      </c>
      <c r="F232" s="3" t="s">
        <v>40</v>
      </c>
      <c r="G232">
        <v>90036</v>
      </c>
      <c r="K232" t="str">
        <f t="shared" si="3"/>
        <v>INSERT INTO address(`id`, `restId`, `street1`,`street2`, `city`, `state`, `zip`, `country`) VALUES (231,'231', '615 N. La Brea Avenue','', 'Los Angeles', 'CA', '90036', '');</v>
      </c>
    </row>
    <row r="233" spans="1:11">
      <c r="A233">
        <v>232</v>
      </c>
      <c r="B233">
        <v>232</v>
      </c>
      <c r="C233" t="s">
        <v>1944</v>
      </c>
      <c r="E233" s="3" t="s">
        <v>84</v>
      </c>
      <c r="F233" s="3" t="s">
        <v>40</v>
      </c>
      <c r="G233">
        <v>90036</v>
      </c>
      <c r="K233" t="str">
        <f t="shared" si="3"/>
        <v>INSERT INTO address(`id`, `restId`, `street1`,`street2`, `city`, `state`, `zip`, `country`) VALUES (232,'232', '148 S La Brea Ave','', 'Los Angeles', 'CA', '90036', '');</v>
      </c>
    </row>
    <row r="234" spans="1:11">
      <c r="A234">
        <v>233</v>
      </c>
      <c r="B234">
        <v>233</v>
      </c>
      <c r="C234" t="s">
        <v>1952</v>
      </c>
      <c r="E234" s="3" t="s">
        <v>594</v>
      </c>
      <c r="F234" s="3" t="s">
        <v>40</v>
      </c>
      <c r="G234">
        <v>91101</v>
      </c>
      <c r="K234" t="str">
        <f t="shared" si="3"/>
        <v>INSERT INTO address(`id`, `restId`, `street1`,`street2`, `city`, `state`, `zip`, `country`) VALUES (233,'233', '336 S Lake Ave','', 'Pasadena', 'CA', '91101', '');</v>
      </c>
    </row>
    <row r="235" spans="1:11">
      <c r="A235">
        <v>234</v>
      </c>
      <c r="B235">
        <v>234</v>
      </c>
      <c r="C235" t="s">
        <v>1962</v>
      </c>
      <c r="E235" s="3" t="s">
        <v>84</v>
      </c>
      <c r="F235" s="3" t="s">
        <v>40</v>
      </c>
      <c r="G235">
        <v>90004</v>
      </c>
      <c r="K235" t="str">
        <f t="shared" si="3"/>
        <v>INSERT INTO address(`id`, `restId`, `street1`,`street2`, `city`, `state`, `zip`, `country`) VALUES (234,'234', '107 N Larchmont Blvd','', 'Los Angeles', 'CA', '90004', '');</v>
      </c>
    </row>
    <row r="236" spans="1:11">
      <c r="A236">
        <v>235</v>
      </c>
      <c r="B236">
        <v>235</v>
      </c>
      <c r="C236" t="s">
        <v>1971</v>
      </c>
      <c r="E236" t="s">
        <v>1972</v>
      </c>
      <c r="F236" s="3" t="s">
        <v>1849</v>
      </c>
      <c r="G236">
        <v>32459</v>
      </c>
      <c r="K236" t="str">
        <f t="shared" si="3"/>
        <v>INSERT INTO address(`id`, `restId`, `street1`,`street2`, `city`, `state`, `zip`, `country`) VALUES (235,'235', '3295 W County Highway 30A','', 'Santa Rosa Beach', 'FL', '32459', '');</v>
      </c>
    </row>
    <row r="237" spans="1:11">
      <c r="A237">
        <v>236</v>
      </c>
      <c r="B237">
        <v>236</v>
      </c>
      <c r="C237" t="s">
        <v>1981</v>
      </c>
      <c r="E237" t="s">
        <v>84</v>
      </c>
      <c r="F237" s="3" t="s">
        <v>40</v>
      </c>
      <c r="G237">
        <v>90038</v>
      </c>
      <c r="K237" t="str">
        <f t="shared" si="3"/>
        <v>INSERT INTO address(`id`, `restId`, `street1`,`street2`, `city`, `state`, `zip`, `country`) VALUES (236,'236', '5601 Melrose Avenue','', 'Los Angeles', 'CA', '90038', '');</v>
      </c>
    </row>
    <row r="238" spans="1:11">
      <c r="A238">
        <v>237</v>
      </c>
      <c r="B238">
        <v>237</v>
      </c>
      <c r="C238" t="s">
        <v>1990</v>
      </c>
      <c r="E238" t="s">
        <v>571</v>
      </c>
      <c r="F238" s="3" t="s">
        <v>40</v>
      </c>
      <c r="G238">
        <v>90291</v>
      </c>
      <c r="K238" t="str">
        <f t="shared" si="3"/>
        <v>INSERT INTO address(`id`, `restId`, `street1`,`street2`, `city`, `state`, `zip`, `country`) VALUES (237,'237', '2 Rose Ave','', 'Venice', 'CA', '90291', '');</v>
      </c>
    </row>
    <row r="239" spans="1:11">
      <c r="A239">
        <v>238</v>
      </c>
      <c r="B239">
        <v>238</v>
      </c>
      <c r="C239" t="s">
        <v>1999</v>
      </c>
      <c r="E239" t="s">
        <v>2000</v>
      </c>
      <c r="F239" s="3" t="s">
        <v>2001</v>
      </c>
      <c r="G239">
        <v>74105</v>
      </c>
      <c r="K239" t="str">
        <f t="shared" si="3"/>
        <v>INSERT INTO address(`id`, `restId`, `street1`,`street2`, `city`, `state`, `zip`, `country`) VALUES (238,'238', '3807-F S. Peoria Ave','', 'Tulsa', 'OK', '74105', '');</v>
      </c>
    </row>
    <row r="240" spans="1:11">
      <c r="A240">
        <v>239</v>
      </c>
      <c r="B240">
        <v>239</v>
      </c>
      <c r="C240" t="s">
        <v>2010</v>
      </c>
      <c r="E240" t="s">
        <v>2011</v>
      </c>
      <c r="F240" s="3" t="s">
        <v>40</v>
      </c>
      <c r="G240">
        <v>93440</v>
      </c>
      <c r="K240" t="str">
        <f t="shared" si="3"/>
        <v>INSERT INTO address(`id`, `restId`, `street1`,`street2`, `city`, `state`, `zip`, `country`) VALUES (239,'239', '225 W. Bell St.','', 'Los Alamos', 'CA', '93440', '');</v>
      </c>
    </row>
    <row r="241" spans="1:11">
      <c r="A241">
        <v>240</v>
      </c>
      <c r="B241">
        <v>240</v>
      </c>
      <c r="C241" t="s">
        <v>2018</v>
      </c>
      <c r="E241" t="s">
        <v>2019</v>
      </c>
      <c r="F241" s="3" t="s">
        <v>40</v>
      </c>
      <c r="G241">
        <v>92262</v>
      </c>
      <c r="K241" t="str">
        <f t="shared" si="3"/>
        <v>INSERT INTO address(`id`, `restId`, `street1`,`street2`, `city`, `state`, `zip`, `country`) VALUES (240,'240', '222 S Palm Canyon Dr','', 'Palm Springs', 'CA', '92262', '');</v>
      </c>
    </row>
    <row r="242" spans="1:11">
      <c r="A242">
        <v>241</v>
      </c>
      <c r="B242">
        <v>241</v>
      </c>
      <c r="C242" t="s">
        <v>2027</v>
      </c>
      <c r="E242" t="s">
        <v>571</v>
      </c>
      <c r="F242" s="3" t="s">
        <v>40</v>
      </c>
      <c r="G242">
        <v>90291</v>
      </c>
      <c r="K242" t="str">
        <f t="shared" si="3"/>
        <v>INSERT INTO address(`id`, `restId`, `street1`,`street2`, `city`, `state`, `zip`, `country`) VALUES (241,'241', '1717 Lincoln Blvd.','', 'Venice', 'CA', '90291', '');</v>
      </c>
    </row>
    <row r="243" spans="1:11">
      <c r="A243">
        <v>242</v>
      </c>
      <c r="B243">
        <v>242</v>
      </c>
      <c r="C243" t="s">
        <v>2034</v>
      </c>
      <c r="E243" t="s">
        <v>2019</v>
      </c>
      <c r="F243" s="3" t="s">
        <v>40</v>
      </c>
      <c r="G243">
        <v>92262</v>
      </c>
      <c r="K243" t="str">
        <f t="shared" si="3"/>
        <v>INSERT INTO address(`id`, `restId`, `street1`,`street2`, `city`, `state`, `zip`, `country`) VALUES (242,'242', '200 S. Palm Canyon Dr','', 'Palm Springs', 'CA', '92262', '');</v>
      </c>
    </row>
    <row r="244" spans="1:11">
      <c r="A244">
        <v>243</v>
      </c>
      <c r="B244">
        <v>243</v>
      </c>
      <c r="C244" s="4" t="s">
        <v>2043</v>
      </c>
      <c r="E244" s="3" t="s">
        <v>84</v>
      </c>
      <c r="F244" s="3" t="s">
        <v>40</v>
      </c>
      <c r="G244">
        <v>90013</v>
      </c>
      <c r="K244" t="str">
        <f t="shared" si="3"/>
        <v>INSERT INTO address(`id`, `restId`, `street1`,`street2`, `city`, `state`, `zip`, `country`) VALUES (243,'243', '448 South Hill Street','', 'Los Angeles', 'CA', '90013', '');</v>
      </c>
    </row>
    <row r="245" spans="1:11">
      <c r="A245">
        <v>244</v>
      </c>
      <c r="B245">
        <v>244</v>
      </c>
      <c r="C245" t="s">
        <v>2053</v>
      </c>
      <c r="E245" s="3" t="s">
        <v>505</v>
      </c>
      <c r="F245" s="3" t="s">
        <v>40</v>
      </c>
      <c r="G245">
        <v>90036</v>
      </c>
      <c r="K245" t="str">
        <f t="shared" si="3"/>
        <v>INSERT INTO address(`id`, `restId`, `street1`,`street2`, `city`, `state`, `zip`, `country`) VALUES (244,'244', '641 North Highland Avenue','', 'Los Angeles ', 'CA', '90036', '');</v>
      </c>
    </row>
    <row r="246" spans="1:11">
      <c r="A246">
        <v>245</v>
      </c>
      <c r="B246">
        <v>245</v>
      </c>
      <c r="C246" t="s">
        <v>2062</v>
      </c>
      <c r="H246" t="s">
        <v>2061</v>
      </c>
      <c r="K246" t="str">
        <f t="shared" si="3"/>
        <v>INSERT INTO address(`id`, `restId`, `street1`,`street2`, `city`, `state`, `zip`, `country`) VALUES (245,'245', '10 Bayfront Avenue','', '', '', '', 'Singapore');</v>
      </c>
    </row>
    <row r="247" spans="1:11">
      <c r="A247">
        <v>246</v>
      </c>
      <c r="B247">
        <v>246</v>
      </c>
      <c r="C247" t="s">
        <v>2068</v>
      </c>
      <c r="E247" t="s">
        <v>84</v>
      </c>
      <c r="F247" t="s">
        <v>40</v>
      </c>
      <c r="G247">
        <v>90048</v>
      </c>
      <c r="K247" t="str">
        <f t="shared" si="3"/>
        <v>INSERT INTO address(`id`, `restId`, `street1`,`street2`, `city`, `state`, `zip`, `country`) VALUES (246,'246', '8432 West 3rd Street','', 'Los Angeles', 'CA', '90048', '');</v>
      </c>
    </row>
    <row r="248" spans="1:11">
      <c r="A248">
        <v>247</v>
      </c>
      <c r="B248">
        <v>247</v>
      </c>
      <c r="C248" t="s">
        <v>2077</v>
      </c>
      <c r="E248" t="s">
        <v>184</v>
      </c>
      <c r="F248" t="s">
        <v>40</v>
      </c>
      <c r="G248">
        <v>90232</v>
      </c>
      <c r="K248" t="str">
        <f t="shared" si="3"/>
        <v>INSERT INTO address(`id`, `restId`, `street1`,`street2`, `city`, `state`, `zip`, `country`) VALUES (247,'247', '9546 Washington Blvd','', 'Culver City', 'CA', '90232', '');</v>
      </c>
    </row>
    <row r="249" spans="1:11">
      <c r="A249">
        <v>248</v>
      </c>
      <c r="B249">
        <v>248</v>
      </c>
      <c r="C249" t="s">
        <v>2088</v>
      </c>
      <c r="E249" t="s">
        <v>84</v>
      </c>
      <c r="F249" t="s">
        <v>40</v>
      </c>
      <c r="G249">
        <v>90066</v>
      </c>
      <c r="K249" t="str">
        <f t="shared" si="3"/>
        <v>INSERT INTO address(`id`, `restId`, `street1`,`street2`, `city`, `state`, `zip`, `country`) VALUES (248,'248', '12236 Washington Blvd.','', 'Los Angeles', 'CA', '90066', '');</v>
      </c>
    </row>
    <row r="250" spans="1:11">
      <c r="A250">
        <v>249</v>
      </c>
      <c r="B250">
        <v>249</v>
      </c>
      <c r="C250" t="s">
        <v>2096</v>
      </c>
      <c r="E250" t="s">
        <v>84</v>
      </c>
      <c r="F250" t="s">
        <v>40</v>
      </c>
      <c r="G250">
        <v>90066</v>
      </c>
      <c r="K250" t="str">
        <f t="shared" si="3"/>
        <v>INSERT INTO address(`id`, `restId`, `street1`,`street2`, `city`, `state`, `zip`, `country`) VALUES (249,'249', '12000 W. Washington Blvd','', 'Los Angeles', 'CA', '90066', '');</v>
      </c>
    </row>
    <row r="251" spans="1:11">
      <c r="A251">
        <v>250</v>
      </c>
      <c r="B251">
        <v>250</v>
      </c>
      <c r="C251" t="s">
        <v>2103</v>
      </c>
      <c r="E251" t="s">
        <v>571</v>
      </c>
      <c r="F251" t="s">
        <v>40</v>
      </c>
      <c r="G251">
        <v>90291</v>
      </c>
      <c r="K251" t="str">
        <f t="shared" si="3"/>
        <v>INSERT INTO address(`id`, `restId`, `street1`,`street2`, `city`, `state`, `zip`, `country`) VALUES (250,'250', '1429 Abbot Kinney Blvd','', 'Venice', 'CA', '90291', '');</v>
      </c>
    </row>
    <row r="252" spans="1:11">
      <c r="A252">
        <v>251</v>
      </c>
      <c r="B252">
        <v>251</v>
      </c>
      <c r="C252" t="s">
        <v>2110</v>
      </c>
      <c r="E252" t="s">
        <v>571</v>
      </c>
      <c r="F252" t="s">
        <v>40</v>
      </c>
      <c r="G252">
        <v>90291</v>
      </c>
      <c r="K252" t="str">
        <f t="shared" si="3"/>
        <v>INSERT INTO address(`id`, `restId`, `street1`,`street2`, `city`, `state`, `zip`, `country`) VALUES (251,'251', '1633 Abbot Kinney Blvd.','', 'Venice', 'CA', '90291', '');</v>
      </c>
    </row>
    <row r="253" spans="1:11">
      <c r="A253">
        <v>252</v>
      </c>
      <c r="B253">
        <v>252</v>
      </c>
      <c r="C253" t="s">
        <v>2119</v>
      </c>
      <c r="E253" t="s">
        <v>1345</v>
      </c>
      <c r="F253" t="s">
        <v>1346</v>
      </c>
      <c r="G253">
        <v>77056</v>
      </c>
      <c r="K253" t="str">
        <f t="shared" si="3"/>
        <v>INSERT INTO address(`id`, `restId`, `street1`,`street2`, `city`, `state`, `zip`, `country`) VALUES (252,'252', '1101-18 Uptown Park Blvd.','', 'Houston', 'TX', '77056', '');</v>
      </c>
    </row>
    <row r="254" spans="1:11">
      <c r="A254">
        <v>253</v>
      </c>
      <c r="B254">
        <v>253</v>
      </c>
      <c r="C254" t="s">
        <v>2128</v>
      </c>
      <c r="E254" t="s">
        <v>1345</v>
      </c>
      <c r="F254" t="s">
        <v>1346</v>
      </c>
      <c r="G254">
        <v>77098</v>
      </c>
      <c r="K254" t="str">
        <f t="shared" si="3"/>
        <v>INSERT INTO address(`id`, `restId`, `street1`,`street2`, `city`, `state`, `zip`, `country`) VALUES (253,'253', '2409 West Alabama St.','', 'Houston', 'TX', '77098', '');</v>
      </c>
    </row>
    <row r="255" spans="1:11">
      <c r="A255">
        <v>254</v>
      </c>
      <c r="B255">
        <v>254</v>
      </c>
      <c r="C255" t="s">
        <v>2136</v>
      </c>
      <c r="E255" t="s">
        <v>1345</v>
      </c>
      <c r="F255" t="s">
        <v>1346</v>
      </c>
      <c r="G255">
        <v>77024</v>
      </c>
      <c r="K255" t="str">
        <f t="shared" si="3"/>
        <v>INSERT INTO address(`id`, `restId`, `street1`,`street2`, `city`, `state`, `zip`, `country`) VALUES (254,'254', '818 Town and Country','', 'Houston', 'TX', '77024', '');</v>
      </c>
    </row>
    <row r="256" spans="1:11">
      <c r="A256">
        <v>255</v>
      </c>
      <c r="B256">
        <v>255</v>
      </c>
      <c r="C256" t="s">
        <v>2143</v>
      </c>
      <c r="E256" t="s">
        <v>1345</v>
      </c>
      <c r="F256" t="s">
        <v>1346</v>
      </c>
      <c r="G256">
        <v>77007</v>
      </c>
      <c r="K256" t="str">
        <f t="shared" si="3"/>
        <v>INSERT INTO address(`id`, `restId`, `street1`,`street2`, `city`, `state`, `zip`, `country`) VALUES (255,'255', '4720 Washington Avenue','', 'Houston', 'TX', '77007', '');</v>
      </c>
    </row>
    <row r="257" spans="1:11">
      <c r="A257">
        <v>256</v>
      </c>
      <c r="B257">
        <v>256</v>
      </c>
      <c r="C257" t="s">
        <v>2152</v>
      </c>
      <c r="E257" t="s">
        <v>2151</v>
      </c>
      <c r="F257" t="s">
        <v>1346</v>
      </c>
      <c r="G257">
        <v>78701</v>
      </c>
      <c r="K257" t="str">
        <f t="shared" si="3"/>
        <v>INSERT INTO address(`id`, `restId`, `street1`,`street2`, `city`, `state`, `zip`, `country`) VALUES (256,'256', '207 San Jacinto Boulevard','', 'Austin', 'TX', '78701', '');</v>
      </c>
    </row>
    <row r="258" spans="1:11">
      <c r="A258">
        <v>257</v>
      </c>
      <c r="B258">
        <v>257</v>
      </c>
      <c r="C258" t="s">
        <v>2160</v>
      </c>
      <c r="E258" t="s">
        <v>2159</v>
      </c>
      <c r="F258" t="s">
        <v>1346</v>
      </c>
      <c r="G258">
        <v>78209</v>
      </c>
      <c r="K258" t="str">
        <f t="shared" ref="K258:K321" si="4">"INSERT INTO address(`id`, `restId`, `street1`,`street2`, `city`, `state`, `zip`, `country`) VALUES ("&amp; A258 &amp; ","&amp; CONCATENATE("'",B258,"'") &amp;", "&amp; CONCATENATE("'",C258,"'") &amp; ","&amp;CONCATENATE("'", D258,"'") &amp; ", " &amp; CONCATENATE("'",E258,"'") &amp; ", " &amp; CONCATENATE("'",F258,"'") &amp; ", " &amp; CONCATENATE("'",G258,"'") &amp; ", " &amp; CONCATENATE("'",H258,"'") &amp; ");"</f>
        <v>INSERT INTO address(`id`, `restId`, `street1`,`street2`, `city`, `state`, `zip`, `country`) VALUES (257,'257', '340 East Basse Rd.','', 'San Antonio', 'TX', '78209', '');</v>
      </c>
    </row>
    <row r="259" spans="1:11">
      <c r="A259">
        <v>258</v>
      </c>
      <c r="B259">
        <v>258</v>
      </c>
      <c r="C259" t="s">
        <v>2169</v>
      </c>
      <c r="E259" t="s">
        <v>84</v>
      </c>
      <c r="F259" t="s">
        <v>40</v>
      </c>
      <c r="G259">
        <v>90028</v>
      </c>
      <c r="K259" t="str">
        <f t="shared" si="4"/>
        <v>INSERT INTO address(`id`, `restId`, `street1`,`street2`, `city`, `state`, `zip`, `country`) VALUES (258,'258', '5923 Franklin Avenue','', 'Los Angeles', 'CA', '90028', '');</v>
      </c>
    </row>
    <row r="260" spans="1:11">
      <c r="A260">
        <v>259</v>
      </c>
      <c r="B260">
        <v>259</v>
      </c>
      <c r="C260" t="s">
        <v>2177</v>
      </c>
      <c r="E260" t="s">
        <v>84</v>
      </c>
      <c r="F260" t="s">
        <v>40</v>
      </c>
      <c r="G260">
        <v>90046</v>
      </c>
      <c r="K260" t="str">
        <f t="shared" si="4"/>
        <v>INSERT INTO address(`id`, `restId`, `street1`,`street2`, `city`, `state`, `zip`, `country`) VALUES (259,'259', '7250 Melrose Ave','', 'Los Angeles', 'CA', '90046', '');</v>
      </c>
    </row>
    <row r="261" spans="1:11">
      <c r="A261">
        <v>260</v>
      </c>
      <c r="B261">
        <v>260</v>
      </c>
      <c r="C261" t="s">
        <v>2187</v>
      </c>
      <c r="E261" t="s">
        <v>2188</v>
      </c>
      <c r="F261" t="s">
        <v>2189</v>
      </c>
      <c r="G261">
        <v>63301</v>
      </c>
      <c r="K261" t="str">
        <f t="shared" si="4"/>
        <v>INSERT INTO address(`id`, `restId`, `street1`,`street2`, `city`, `state`, `zip`, `country`) VALUES (260,'260', '108 South Main Street','', 'St. Charles', 'MO', '63301', '');</v>
      </c>
    </row>
    <row r="262" spans="1:11">
      <c r="A262">
        <v>261</v>
      </c>
      <c r="B262">
        <v>261</v>
      </c>
      <c r="C262" s="17" t="s">
        <v>2196</v>
      </c>
      <c r="E262" s="3" t="s">
        <v>84</v>
      </c>
      <c r="F262" s="3" t="s">
        <v>40</v>
      </c>
      <c r="G262">
        <v>90036</v>
      </c>
      <c r="K262" t="str">
        <f t="shared" si="4"/>
        <v>INSERT INTO address(`id`, `restId`, `street1`,`street2`, `city`, `state`, `zip`, `country`) VALUES (261,'261', '7675 Beverly Blvd','', 'Los Angeles', 'CA', '90036', '');</v>
      </c>
    </row>
    <row r="263" spans="1:11">
      <c r="A263">
        <v>262</v>
      </c>
      <c r="B263">
        <v>262</v>
      </c>
      <c r="C263" s="3" t="s">
        <v>2205</v>
      </c>
      <c r="E263" s="3" t="s">
        <v>2206</v>
      </c>
      <c r="F263" s="3" t="s">
        <v>40</v>
      </c>
      <c r="G263">
        <v>93428</v>
      </c>
      <c r="K263" t="str">
        <f t="shared" si="4"/>
        <v>INSERT INTO address(`id`, `restId`, `street1`,`street2`, `city`, `state`, `zip`, `country`) VALUES (262,'262', '6550 Moonstone Beach Drive','', 'Cambria', 'CA', '93428', '');</v>
      </c>
    </row>
    <row r="264" spans="1:11">
      <c r="A264">
        <v>263</v>
      </c>
      <c r="B264">
        <v>263</v>
      </c>
      <c r="C264" s="3" t="s">
        <v>2215</v>
      </c>
      <c r="E264" s="3" t="s">
        <v>2216</v>
      </c>
      <c r="F264" s="3" t="s">
        <v>2217</v>
      </c>
      <c r="G264" s="3" t="s">
        <v>1150</v>
      </c>
      <c r="K264" t="str">
        <f t="shared" si="4"/>
        <v>INSERT INTO address(`id`, `restId`, `street1`,`street2`, `city`, `state`, `zip`, `country`) VALUES (263,'263', 'George Parks Highway','', 'Denali National Park and Preserve', 'AK', '-', '');</v>
      </c>
    </row>
    <row r="265" spans="1:11">
      <c r="A265">
        <v>264</v>
      </c>
      <c r="B265">
        <v>264</v>
      </c>
      <c r="C265" s="3" t="s">
        <v>2224</v>
      </c>
      <c r="E265" s="3" t="s">
        <v>1378</v>
      </c>
      <c r="G265" s="3">
        <v>50122</v>
      </c>
      <c r="H265" s="3" t="s">
        <v>1366</v>
      </c>
      <c r="K265" t="str">
        <f t="shared" si="4"/>
        <v>INSERT INTO address(`id`, `restId`, `street1`,`street2`, `city`, `state`, `zip`, `country`) VALUES (264,'264', 'Via dè Macci, 113','', 'Florence', '', '50122', 'Italy');</v>
      </c>
    </row>
    <row r="266" spans="1:11">
      <c r="A266">
        <v>265</v>
      </c>
      <c r="B266">
        <v>265</v>
      </c>
      <c r="C266" s="13" t="s">
        <v>2232</v>
      </c>
      <c r="E266" s="3" t="s">
        <v>385</v>
      </c>
      <c r="F266" s="3" t="s">
        <v>386</v>
      </c>
      <c r="G266" s="3">
        <v>10011</v>
      </c>
      <c r="K266" t="str">
        <f t="shared" si="4"/>
        <v>INSERT INTO address(`id`, `restId`, `street1`,`street2`, `city`, `state`, `zip`, `country`) VALUES (265,'265', '110 Waverly Pl','', 'New York', 'NY', '10011', '');</v>
      </c>
    </row>
    <row r="267" spans="1:11">
      <c r="A267">
        <v>266</v>
      </c>
      <c r="B267">
        <v>266</v>
      </c>
      <c r="C267" s="3" t="s">
        <v>2241</v>
      </c>
      <c r="E267" s="3" t="s">
        <v>374</v>
      </c>
      <c r="F267" s="3" t="s">
        <v>376</v>
      </c>
      <c r="G267" s="3">
        <v>89109</v>
      </c>
      <c r="K267" t="str">
        <f t="shared" si="4"/>
        <v>INSERT INTO address(`id`, `restId`, `street1`,`street2`, `city`, `state`, `zip`, `country`) VALUES (266,'266', '3355 Las Vegas Blvd','', 'Las Vegas', 'NV', '89109', '');</v>
      </c>
    </row>
    <row r="268" spans="1:11">
      <c r="A268">
        <v>267</v>
      </c>
      <c r="B268">
        <v>267</v>
      </c>
      <c r="C268" s="3" t="s">
        <v>2249</v>
      </c>
      <c r="E268" s="3" t="s">
        <v>385</v>
      </c>
      <c r="F268" s="3" t="s">
        <v>386</v>
      </c>
      <c r="G268" s="3">
        <v>10036</v>
      </c>
      <c r="K268" t="str">
        <f t="shared" si="4"/>
        <v>INSERT INTO address(`id`, `restId`, `street1`,`street2`, `city`, `state`, `zip`, `country`) VALUES (267,'267', '402 W. 43rd Street','', 'New York', 'NY', '10036', '');</v>
      </c>
    </row>
    <row r="269" spans="1:11">
      <c r="A269">
        <v>268</v>
      </c>
      <c r="B269">
        <v>268</v>
      </c>
      <c r="C269" s="3" t="s">
        <v>2257</v>
      </c>
      <c r="E269" s="3" t="s">
        <v>385</v>
      </c>
      <c r="F269" s="3" t="s">
        <v>386</v>
      </c>
      <c r="G269" s="3">
        <v>10022</v>
      </c>
      <c r="K269" t="str">
        <f t="shared" si="4"/>
        <v>INSERT INTO address(`id`, `restId`, `street1`,`street2`, `city`, `state`, `zip`, `country`) VALUES (268,'268', '243 East 58th Street','', 'New York', 'NY', '10022', '');</v>
      </c>
    </row>
    <row r="270" spans="1:11">
      <c r="A270">
        <v>269</v>
      </c>
      <c r="B270">
        <v>269</v>
      </c>
      <c r="C270" s="3" t="s">
        <v>2267</v>
      </c>
      <c r="E270" s="3" t="s">
        <v>2268</v>
      </c>
      <c r="F270" s="3" t="s">
        <v>386</v>
      </c>
      <c r="G270" s="3">
        <v>14202</v>
      </c>
      <c r="K270" t="str">
        <f t="shared" si="4"/>
        <v>INSERT INTO address(`id`, `restId`, `street1`,`street2`, `city`, `state`, `zip`, `country`) VALUES (269,'269', '200 Delaware Ave','', 'Buffalo', 'NY', '14202', '');</v>
      </c>
    </row>
    <row r="271" spans="1:11">
      <c r="A271">
        <v>270</v>
      </c>
      <c r="B271">
        <v>270</v>
      </c>
      <c r="C271" t="s">
        <v>2279</v>
      </c>
      <c r="E271" s="3" t="s">
        <v>385</v>
      </c>
      <c r="F271" s="3" t="s">
        <v>386</v>
      </c>
      <c r="G271" s="3">
        <v>10012</v>
      </c>
      <c r="K271" t="str">
        <f t="shared" si="4"/>
        <v>INSERT INTO address(`id`, `restId`, `street1`,`street2`, `city`, `state`, `zip`, `country`) VALUES (270,'270', '170 Thompson Street','', 'New York', 'NY', '10012', '');</v>
      </c>
    </row>
    <row r="272" spans="1:11">
      <c r="A272">
        <v>271</v>
      </c>
      <c r="B272">
        <v>271</v>
      </c>
      <c r="C272" t="s">
        <v>5792</v>
      </c>
      <c r="E272" s="3" t="s">
        <v>2287</v>
      </c>
      <c r="H272" t="s">
        <v>2287</v>
      </c>
      <c r="K272" t="str">
        <f t="shared" si="4"/>
        <v>INSERT INTO address(`id`, `restId`, `street1`,`street2`, `city`, `state`, `zip`, `country`) VALUES (271,'271', '31 Queen''s Road Central','', 'Hong Kong', '', '', 'Hong Kong');</v>
      </c>
    </row>
    <row r="273" spans="1:11">
      <c r="A273">
        <v>272</v>
      </c>
      <c r="B273">
        <v>272</v>
      </c>
      <c r="C273" s="3" t="s">
        <v>2293</v>
      </c>
      <c r="E273" s="3" t="s">
        <v>84</v>
      </c>
      <c r="F273" s="3" t="s">
        <v>40</v>
      </c>
      <c r="G273">
        <v>90038</v>
      </c>
      <c r="K273" t="str">
        <f t="shared" si="4"/>
        <v>INSERT INTO address(`id`, `restId`, `street1`,`street2`, `city`, `state`, `zip`, `country`) VALUES (272,'272', '6602 Melrose Ave','', 'Los Angeles', 'CA', '90038', '');</v>
      </c>
    </row>
    <row r="274" spans="1:11">
      <c r="A274">
        <v>273</v>
      </c>
      <c r="B274">
        <v>273</v>
      </c>
      <c r="C274" s="3" t="s">
        <v>2302</v>
      </c>
      <c r="E274" s="3" t="s">
        <v>385</v>
      </c>
      <c r="F274" s="3" t="s">
        <v>386</v>
      </c>
      <c r="G274">
        <v>10003</v>
      </c>
      <c r="K274" t="str">
        <f t="shared" si="4"/>
        <v>INSERT INTO address(`id`, `restId`, `street1`,`street2`, `city`, `state`, `zip`, `country`) VALUES (273,'273', '1 5th Ave','', 'New York', 'NY', '10003', '');</v>
      </c>
    </row>
    <row r="275" spans="1:11">
      <c r="A275">
        <v>274</v>
      </c>
      <c r="B275">
        <v>274</v>
      </c>
      <c r="C275" t="s">
        <v>2310</v>
      </c>
      <c r="E275" s="3" t="s">
        <v>2309</v>
      </c>
      <c r="F275" s="3" t="s">
        <v>386</v>
      </c>
      <c r="G275">
        <v>10573</v>
      </c>
      <c r="K275" t="str">
        <f t="shared" si="4"/>
        <v>INSERT INTO address(`id`, `restId`, `street1`,`street2`, `city`, `state`, `zip`, `country`) VALUES (274,'274', '18 Mill St','', 'Port Chester', 'NY', '10573', '');</v>
      </c>
    </row>
    <row r="276" spans="1:11">
      <c r="A276">
        <v>275</v>
      </c>
      <c r="B276">
        <v>275</v>
      </c>
      <c r="C276" t="s">
        <v>2318</v>
      </c>
      <c r="E276" s="3" t="s">
        <v>2317</v>
      </c>
      <c r="F276" s="3" t="s">
        <v>2319</v>
      </c>
      <c r="G276">
        <v>6880</v>
      </c>
      <c r="K276" t="str">
        <f t="shared" si="4"/>
        <v>INSERT INTO address(`id`, `restId`, `street1`,`street2`, `city`, `state`, `zip`, `country`) VALUES (275,'275', '30 Charles St','', 'Westport', 'CT', '6880', '');</v>
      </c>
    </row>
    <row r="277" spans="1:11">
      <c r="A277">
        <v>276</v>
      </c>
      <c r="B277">
        <v>276</v>
      </c>
      <c r="C277" t="s">
        <v>2325</v>
      </c>
      <c r="E277" s="3" t="s">
        <v>2309</v>
      </c>
      <c r="F277" s="3" t="s">
        <v>386</v>
      </c>
      <c r="G277">
        <v>10573</v>
      </c>
      <c r="K277" t="str">
        <f t="shared" si="4"/>
        <v>INSERT INTO address(`id`, `restId`, `street1`,`street2`, `city`, `state`, `zip`, `country`) VALUES (276,'276', '179 N Main St','', 'Port Chester', 'NY', '10573', '');</v>
      </c>
    </row>
    <row r="278" spans="1:11">
      <c r="A278">
        <v>277</v>
      </c>
      <c r="B278">
        <v>277</v>
      </c>
      <c r="C278" t="s">
        <v>2332</v>
      </c>
      <c r="E278" s="3" t="s">
        <v>61</v>
      </c>
      <c r="F278" s="3" t="s">
        <v>40</v>
      </c>
      <c r="G278">
        <v>92663</v>
      </c>
      <c r="K278" t="str">
        <f t="shared" si="4"/>
        <v>INSERT INTO address(`id`, `restId`, `street1`,`street2`, `city`, `state`, `zip`, `country`) VALUES (277,'277', '800 W Coast Hwy','', 'Newport Beach', 'CA', '92663', '');</v>
      </c>
    </row>
    <row r="279" spans="1:11">
      <c r="A279">
        <v>278</v>
      </c>
      <c r="B279">
        <v>278</v>
      </c>
      <c r="C279" t="s">
        <v>2339</v>
      </c>
      <c r="E279" s="3" t="s">
        <v>339</v>
      </c>
      <c r="F279" s="3" t="s">
        <v>40</v>
      </c>
      <c r="G279">
        <v>90027</v>
      </c>
      <c r="K279" t="str">
        <f t="shared" si="4"/>
        <v>INSERT INTO address(`id`, `restId`, `street1`,`street2`, `city`, `state`, `zip`, `country`) VALUES (278,'278', '1958 Hillhurst Ave','', 'Los Feliz', 'CA', '90027', '');</v>
      </c>
    </row>
    <row r="280" spans="1:11">
      <c r="A280">
        <v>279</v>
      </c>
      <c r="B280">
        <v>279</v>
      </c>
      <c r="C280" t="s">
        <v>2346</v>
      </c>
      <c r="E280" s="3" t="s">
        <v>84</v>
      </c>
      <c r="F280" s="3" t="s">
        <v>40</v>
      </c>
      <c r="G280">
        <v>90036</v>
      </c>
      <c r="K280" t="str">
        <f t="shared" si="4"/>
        <v>INSERT INTO address(`id`, `restId`, `street1`,`street2`, `city`, `state`, `zip`, `country`) VALUES (279,'279', '7123 Melrose Ave','', 'Los Angeles', 'CA', '90036', '');</v>
      </c>
    </row>
    <row r="281" spans="1:11">
      <c r="A281">
        <v>280</v>
      </c>
      <c r="B281">
        <v>280</v>
      </c>
      <c r="C281" t="s">
        <v>2350</v>
      </c>
      <c r="E281" s="3" t="s">
        <v>184</v>
      </c>
      <c r="F281" s="3" t="s">
        <v>40</v>
      </c>
      <c r="G281">
        <v>90066</v>
      </c>
      <c r="K281" t="str">
        <f t="shared" si="4"/>
        <v>INSERT INTO address(`id`, `restId`, `street1`,`street2`, `city`, `state`, `zip`, `country`) VALUES (280,'280', '12477 W. Washington Boulevard','', 'Culver City', 'CA', '90066', '');</v>
      </c>
    </row>
    <row r="282" spans="1:11">
      <c r="A282">
        <v>281</v>
      </c>
      <c r="B282">
        <v>281</v>
      </c>
      <c r="C282" t="s">
        <v>2359</v>
      </c>
      <c r="E282" s="3" t="s">
        <v>577</v>
      </c>
      <c r="F282" s="3" t="s">
        <v>40</v>
      </c>
      <c r="G282">
        <v>91604</v>
      </c>
      <c r="K282" t="str">
        <f t="shared" si="4"/>
        <v>INSERT INTO address(`id`, `restId`, `street1`,`street2`, `city`, `state`, `zip`, `country`) VALUES (281,'281', '12345 Ventura Boulevard','', 'Studio City', 'CA', '91604', '');</v>
      </c>
    </row>
    <row r="283" spans="1:11">
      <c r="A283">
        <v>282</v>
      </c>
      <c r="B283">
        <v>282</v>
      </c>
      <c r="C283" t="s">
        <v>2366</v>
      </c>
      <c r="E283" s="3" t="s">
        <v>2367</v>
      </c>
      <c r="F283" s="3" t="s">
        <v>1346</v>
      </c>
      <c r="G283">
        <v>75204</v>
      </c>
      <c r="K283" t="str">
        <f t="shared" si="4"/>
        <v>INSERT INTO address(`id`, `restId`, `street1`,`street2`, `city`, `state`, `zip`, `country`) VALUES (282,'282', '3600 McKinney Avenue','', 'Dallas', 'TX', '75204', '');</v>
      </c>
    </row>
    <row r="284" spans="1:11">
      <c r="A284">
        <v>283</v>
      </c>
      <c r="B284">
        <v>283</v>
      </c>
      <c r="C284" t="s">
        <v>2375</v>
      </c>
      <c r="E284" s="3" t="s">
        <v>2374</v>
      </c>
      <c r="F284" s="3" t="s">
        <v>40</v>
      </c>
      <c r="G284">
        <v>91601</v>
      </c>
      <c r="K284" t="str">
        <f t="shared" si="4"/>
        <v>INSERT INTO address(`id`, `restId`, `street1`,`street2`, `city`, `state`, `zip`, `country`) VALUES (283,'283', '5211 Lankershim Blvd','', 'North Hollywood', 'CA', '91601', '');</v>
      </c>
    </row>
    <row r="285" spans="1:11">
      <c r="A285">
        <v>284</v>
      </c>
      <c r="B285">
        <v>284</v>
      </c>
      <c r="C285" t="s">
        <v>2381</v>
      </c>
      <c r="E285" s="3" t="s">
        <v>84</v>
      </c>
      <c r="F285" s="3" t="s">
        <v>40</v>
      </c>
      <c r="G285">
        <v>90012</v>
      </c>
      <c r="K285" t="str">
        <f t="shared" si="4"/>
        <v>INSERT INTO address(`id`, `restId`, `street1`,`street2`, `city`, `state`, `zip`, `country`) VALUES (284,'284', '108 W 2nd St','', 'Los Angeles', 'CA', '90012', '');</v>
      </c>
    </row>
    <row r="286" spans="1:11">
      <c r="A286">
        <v>285</v>
      </c>
      <c r="B286">
        <v>285</v>
      </c>
      <c r="C286" t="s">
        <v>2385</v>
      </c>
      <c r="E286" s="3" t="s">
        <v>84</v>
      </c>
      <c r="F286" s="3" t="s">
        <v>40</v>
      </c>
      <c r="G286">
        <v>90046</v>
      </c>
      <c r="K286" t="str">
        <f t="shared" si="4"/>
        <v>INSERT INTO address(`id`, `restId`, `street1`,`street2`, `city`, `state`, `zip`, `country`) VALUES (285,'285', '801 N Fairfax Ave','', 'Los Angeles', 'CA', '90046', '');</v>
      </c>
    </row>
    <row r="287" spans="1:11">
      <c r="A287">
        <v>286</v>
      </c>
      <c r="B287">
        <v>286</v>
      </c>
      <c r="C287" t="s">
        <v>2389</v>
      </c>
      <c r="E287" s="3" t="s">
        <v>505</v>
      </c>
      <c r="F287" s="3" t="s">
        <v>40</v>
      </c>
      <c r="G287">
        <v>90035</v>
      </c>
      <c r="K287" t="str">
        <f t="shared" si="4"/>
        <v>INSERT INTO address(`id`, `restId`, `street1`,`street2`, `city`, `state`, `zip`, `country`) VALUES (286,'286', '2018 Westwood Blvd','', 'Los Angeles ', 'CA', '90035', '');</v>
      </c>
    </row>
    <row r="288" spans="1:11">
      <c r="A288">
        <v>287</v>
      </c>
      <c r="B288">
        <v>287</v>
      </c>
      <c r="C288" t="s">
        <v>2392</v>
      </c>
      <c r="E288" s="3" t="s">
        <v>184</v>
      </c>
      <c r="F288" s="3" t="s">
        <v>40</v>
      </c>
      <c r="G288">
        <v>90066</v>
      </c>
      <c r="K288" t="str">
        <f t="shared" si="4"/>
        <v>INSERT INTO address(`id`, `restId`, `street1`,`street2`, `city`, `state`, `zip`, `country`) VALUES (287,'287', '12924 Washington Blvd','', 'Culver City', 'CA', '90066', '');</v>
      </c>
    </row>
    <row r="289" spans="1:11">
      <c r="A289">
        <v>288</v>
      </c>
      <c r="B289">
        <v>288</v>
      </c>
      <c r="C289" t="s">
        <v>2397</v>
      </c>
      <c r="E289" s="3" t="s">
        <v>2398</v>
      </c>
      <c r="F289" s="3" t="s">
        <v>40</v>
      </c>
      <c r="G289">
        <v>90291</v>
      </c>
      <c r="K289" t="str">
        <f t="shared" si="4"/>
        <v>INSERT INTO address(`id`, `restId`, `street1`,`street2`, `city`, `state`, `zip`, `country`) VALUES (288,'288', '600 Venice Blvd','', 'Venice ', 'CA', '90291', '');</v>
      </c>
    </row>
    <row r="290" spans="1:11">
      <c r="A290">
        <v>289</v>
      </c>
      <c r="B290">
        <v>289</v>
      </c>
      <c r="C290" t="s">
        <v>2406</v>
      </c>
      <c r="E290" s="3" t="s">
        <v>197</v>
      </c>
      <c r="F290" s="3" t="s">
        <v>40</v>
      </c>
      <c r="G290">
        <v>90401</v>
      </c>
      <c r="K290" t="str">
        <f t="shared" si="4"/>
        <v>INSERT INTO address(`id`, `restId`, `street1`,`street2`, `city`, `state`, `zip`, `country`) VALUES (289,'289', '602 Santa Monica Blvd','', 'Santa Monica', 'CA', '90401', '');</v>
      </c>
    </row>
    <row r="291" spans="1:11">
      <c r="A291">
        <v>290</v>
      </c>
      <c r="B291">
        <v>290</v>
      </c>
      <c r="C291" s="3" t="s">
        <v>2215</v>
      </c>
      <c r="E291" s="3" t="s">
        <v>2216</v>
      </c>
      <c r="F291" s="3" t="s">
        <v>2217</v>
      </c>
      <c r="K291" t="str">
        <f t="shared" si="4"/>
        <v>INSERT INTO address(`id`, `restId`, `street1`,`street2`, `city`, `state`, `zip`, `country`) VALUES (290,'290', 'George Parks Highway','', 'Denali National Park and Preserve', 'AK', '', '');</v>
      </c>
    </row>
    <row r="292" spans="1:11">
      <c r="A292">
        <v>291</v>
      </c>
      <c r="B292">
        <v>291</v>
      </c>
      <c r="C292" t="s">
        <v>2422</v>
      </c>
      <c r="E292" s="3" t="s">
        <v>385</v>
      </c>
      <c r="F292" s="3" t="s">
        <v>386</v>
      </c>
      <c r="G292">
        <v>10010</v>
      </c>
      <c r="K292" t="str">
        <f t="shared" si="4"/>
        <v>INSERT INTO address(`id`, `restId`, `street1`,`street2`, `city`, `state`, `zip`, `country`) VALUES (291,'291', '119 7th Avenue','', 'New York', 'NY', '10010', '');</v>
      </c>
    </row>
    <row r="293" spans="1:11">
      <c r="A293">
        <v>292</v>
      </c>
      <c r="B293">
        <v>292</v>
      </c>
      <c r="C293" t="s">
        <v>2429</v>
      </c>
      <c r="E293" s="3" t="s">
        <v>385</v>
      </c>
      <c r="F293" s="3" t="s">
        <v>386</v>
      </c>
      <c r="G293">
        <v>10011</v>
      </c>
      <c r="K293" t="str">
        <f t="shared" si="4"/>
        <v>INSERT INTO address(`id`, `restId`, `street1`,`street2`, `city`, `state`, `zip`, `country`) VALUES (292,'292', '525 6th Ave','', 'New York', 'NY', '10011', '');</v>
      </c>
    </row>
    <row r="294" spans="1:11">
      <c r="A294">
        <v>293</v>
      </c>
      <c r="B294">
        <v>293</v>
      </c>
      <c r="C294" t="s">
        <v>2436</v>
      </c>
      <c r="E294" s="3" t="s">
        <v>84</v>
      </c>
      <c r="F294" s="3" t="s">
        <v>40</v>
      </c>
      <c r="G294">
        <v>90046</v>
      </c>
      <c r="K294" t="str">
        <f t="shared" si="4"/>
        <v>INSERT INTO address(`id`, `restId`, `street1`,`street2`, `city`, `state`, `zip`, `country`) VALUES (293,'293', '8000 W Sunset Blvd','', 'Los Angeles', 'CA', '90046', '');</v>
      </c>
    </row>
    <row r="295" spans="1:11">
      <c r="A295">
        <v>294</v>
      </c>
      <c r="B295">
        <v>294</v>
      </c>
      <c r="C295" t="s">
        <v>2444</v>
      </c>
      <c r="E295" s="3" t="s">
        <v>505</v>
      </c>
      <c r="F295" s="3" t="s">
        <v>40</v>
      </c>
      <c r="G295">
        <v>90036</v>
      </c>
      <c r="K295" t="str">
        <f t="shared" si="4"/>
        <v>INSERT INTO address(`id`, `restId`, `street1`,`street2`, `city`, `state`, `zip`, `country`) VALUES (294,'294', '110 S. Fairfax Ave','', 'Los Angeles ', 'CA', '90036', '');</v>
      </c>
    </row>
    <row r="296" spans="1:11">
      <c r="A296">
        <v>295</v>
      </c>
      <c r="B296">
        <v>295</v>
      </c>
      <c r="C296" t="s">
        <v>2447</v>
      </c>
      <c r="E296" s="3" t="s">
        <v>197</v>
      </c>
      <c r="F296" s="3" t="s">
        <v>40</v>
      </c>
      <c r="G296">
        <v>90403</v>
      </c>
      <c r="K296" t="str">
        <f t="shared" si="4"/>
        <v>INSERT INTO address(`id`, `restId`, `street1`,`street2`, `city`, `state`, `zip`, `country`) VALUES (295,'295', '2025 Wilshire Blvd','', 'Santa Monica', 'CA', '90403', '');</v>
      </c>
    </row>
    <row r="297" spans="1:11">
      <c r="A297">
        <v>296</v>
      </c>
      <c r="B297">
        <v>296</v>
      </c>
      <c r="C297" t="s">
        <v>2450</v>
      </c>
      <c r="E297" s="3" t="s">
        <v>300</v>
      </c>
      <c r="F297" s="3" t="s">
        <v>40</v>
      </c>
      <c r="G297">
        <v>90245</v>
      </c>
      <c r="K297" t="str">
        <f t="shared" si="4"/>
        <v>INSERT INTO address(`id`, `restId`, `street1`,`street2`, `city`, `state`, `zip`, `country`) VALUES (296,'296', '720 Allied Way','', 'El Segundo', 'CA', '90245', '');</v>
      </c>
    </row>
    <row r="298" spans="1:11">
      <c r="A298">
        <v>297</v>
      </c>
      <c r="B298">
        <v>297</v>
      </c>
      <c r="C298" t="s">
        <v>2454</v>
      </c>
      <c r="E298" s="3" t="s">
        <v>2455</v>
      </c>
      <c r="F298" s="3" t="s">
        <v>40</v>
      </c>
      <c r="G298">
        <v>90505</v>
      </c>
      <c r="K298" t="str">
        <f t="shared" si="4"/>
        <v>INSERT INTO address(`id`, `restId`, `street1`,`street2`, `city`, `state`, `zip`, `country`) VALUES (297,'297', '2533 Pacific Coast Highway','', 'Torrance', 'CA', '90505', '');</v>
      </c>
    </row>
    <row r="299" spans="1:11">
      <c r="A299">
        <v>298</v>
      </c>
      <c r="B299">
        <v>298</v>
      </c>
      <c r="C299" t="s">
        <v>2458</v>
      </c>
      <c r="E299" s="3" t="s">
        <v>550</v>
      </c>
      <c r="F299" s="3" t="s">
        <v>40</v>
      </c>
      <c r="G299">
        <v>90803</v>
      </c>
      <c r="K299" t="str">
        <f t="shared" si="4"/>
        <v>INSERT INTO address(`id`, `restId`, `street1`,`street2`, `city`, `state`, `zip`, `country`) VALUES (298,'298', '6451 E. Pacific Coast Hwy.','', 'Long Beach', 'CA', '90803', '');</v>
      </c>
    </row>
    <row r="300" spans="1:11">
      <c r="A300">
        <v>299</v>
      </c>
      <c r="B300">
        <v>299</v>
      </c>
      <c r="C300" t="s">
        <v>2461</v>
      </c>
      <c r="E300" s="3" t="s">
        <v>1325</v>
      </c>
      <c r="F300" s="3" t="s">
        <v>40</v>
      </c>
      <c r="G300">
        <v>92612</v>
      </c>
      <c r="K300" t="str">
        <f t="shared" si="4"/>
        <v>INSERT INTO address(`id`, `restId`, `street1`,`street2`, `city`, `state`, `zip`, `country`) VALUES (299,'299', '4213 Campus Drive','', 'Irvine', 'CA', '92612', '');</v>
      </c>
    </row>
    <row r="301" spans="1:11">
      <c r="A301">
        <v>300</v>
      </c>
      <c r="B301">
        <v>300</v>
      </c>
      <c r="C301" s="3" t="s">
        <v>2464</v>
      </c>
      <c r="E301" s="3" t="s">
        <v>1325</v>
      </c>
      <c r="F301" s="3" t="s">
        <v>40</v>
      </c>
      <c r="G301">
        <v>92618</v>
      </c>
      <c r="K301" t="str">
        <f t="shared" si="4"/>
        <v>INSERT INTO address(`id`, `restId`, `street1`,`street2`, `city`, `state`, `zip`, `country`) VALUES (300,'300', '81 Fortune Drive','', 'Irvine', 'CA', '92618', '');</v>
      </c>
    </row>
    <row r="302" spans="1:11">
      <c r="A302">
        <v>301</v>
      </c>
      <c r="B302">
        <v>301</v>
      </c>
      <c r="C302" s="3" t="s">
        <v>2468</v>
      </c>
      <c r="E302" s="3" t="s">
        <v>2469</v>
      </c>
      <c r="F302" s="3" t="s">
        <v>2470</v>
      </c>
      <c r="G302">
        <v>97005</v>
      </c>
      <c r="K302" t="str">
        <f t="shared" si="4"/>
        <v>INSERT INTO address(`id`, `restId`, `street1`,`street2`, `city`, `state`, `zip`, `country`) VALUES (301,'301', '3435 SW Cedar Hills Blvd','', 'Beaverton', 'OR', '97005', '');</v>
      </c>
    </row>
    <row r="303" spans="1:11">
      <c r="A303">
        <v>302</v>
      </c>
      <c r="B303">
        <v>302</v>
      </c>
      <c r="C303" s="3" t="s">
        <v>2474</v>
      </c>
      <c r="E303" s="3" t="s">
        <v>2475</v>
      </c>
      <c r="F303" s="3" t="s">
        <v>2470</v>
      </c>
      <c r="G303">
        <v>97204</v>
      </c>
      <c r="K303" t="str">
        <f t="shared" si="4"/>
        <v>INSERT INTO address(`id`, `restId`, `street1`,`street2`, `city`, `state`, `zip`, `country`) VALUES (302,'302', '508 SW Taylor Street','', 'Portland', 'OR', '97204', '');</v>
      </c>
    </row>
    <row r="304" spans="1:11">
      <c r="A304">
        <v>303</v>
      </c>
      <c r="B304">
        <v>303</v>
      </c>
      <c r="C304" s="3" t="s">
        <v>2479</v>
      </c>
      <c r="E304" s="3" t="s">
        <v>2480</v>
      </c>
      <c r="F304" s="3" t="s">
        <v>2481</v>
      </c>
      <c r="G304">
        <v>98109</v>
      </c>
      <c r="K304" t="str">
        <f t="shared" si="4"/>
        <v>INSERT INTO address(`id`, `restId`, `street1`,`street2`, `city`, `state`, `zip`, `country`) VALUES (303,'303', '446 Terry Ave North','', 'Seattle ', 'WA', '98109', '');</v>
      </c>
    </row>
    <row r="305" spans="1:11">
      <c r="A305">
        <v>304</v>
      </c>
      <c r="B305">
        <v>304</v>
      </c>
      <c r="C305" t="s">
        <v>2486</v>
      </c>
      <c r="E305" s="3" t="s">
        <v>84</v>
      </c>
      <c r="F305" s="3" t="s">
        <v>40</v>
      </c>
      <c r="G305">
        <v>90041</v>
      </c>
      <c r="K305" t="str">
        <f t="shared" si="4"/>
        <v>INSERT INTO address(`id`, `restId`, `street1`,`street2`, `city`, `state`, `zip`, `country`) VALUES (304,'304', '2506 Colorado Boulevard','', 'Los Angeles', 'CA', '90041', '');</v>
      </c>
    </row>
    <row r="306" spans="1:11">
      <c r="A306">
        <v>305</v>
      </c>
      <c r="B306">
        <v>305</v>
      </c>
      <c r="C306" t="s">
        <v>2492</v>
      </c>
      <c r="E306" s="3" t="s">
        <v>84</v>
      </c>
      <c r="F306" s="3" t="s">
        <v>40</v>
      </c>
      <c r="G306">
        <v>90027</v>
      </c>
      <c r="K306" t="str">
        <f t="shared" si="4"/>
        <v>INSERT INTO address(`id`, `restId`, `street1`,`street2`, `city`, `state`, `zip`, `country`) VALUES (305,'305', '1725 Hillhurst Ave','', 'Los Angeles', 'CA', '90027', '');</v>
      </c>
    </row>
    <row r="307" spans="1:11">
      <c r="A307">
        <v>306</v>
      </c>
      <c r="B307">
        <v>306</v>
      </c>
      <c r="C307" t="s">
        <v>2497</v>
      </c>
      <c r="E307" s="3" t="s">
        <v>84</v>
      </c>
      <c r="F307" s="3" t="s">
        <v>40</v>
      </c>
      <c r="G307">
        <v>90012</v>
      </c>
      <c r="K307" t="str">
        <f t="shared" si="4"/>
        <v>INSERT INTO address(`id`, `restId`, `street1`,`street2`, `city`, `state`, `zip`, `country`) VALUES (306,'306', '371 E 2nd Street','', 'Los Angeles', 'CA', '90012', '');</v>
      </c>
    </row>
    <row r="308" spans="1:11">
      <c r="A308">
        <v>307</v>
      </c>
      <c r="B308">
        <v>307</v>
      </c>
      <c r="C308" t="s">
        <v>2501</v>
      </c>
      <c r="E308" s="3" t="s">
        <v>2502</v>
      </c>
      <c r="F308" s="3" t="s">
        <v>40</v>
      </c>
      <c r="G308">
        <v>91403</v>
      </c>
      <c r="K308" t="str">
        <f t="shared" si="4"/>
        <v>INSERT INTO address(`id`, `restId`, `street1`,`street2`, `city`, `state`, `zip`, `country`) VALUES (307,'307', '4336 Van Nuys Boulevard','', 'Sherman Oaks', 'CA', '91403', '');</v>
      </c>
    </row>
    <row r="309" spans="1:11">
      <c r="A309">
        <v>308</v>
      </c>
      <c r="B309">
        <v>308</v>
      </c>
      <c r="C309" t="s">
        <v>2510</v>
      </c>
      <c r="E309" s="3" t="s">
        <v>84</v>
      </c>
      <c r="F309" s="3" t="s">
        <v>40</v>
      </c>
      <c r="G309">
        <v>90036</v>
      </c>
      <c r="K309" t="str">
        <f t="shared" si="4"/>
        <v>INSERT INTO address(`id`, `restId`, `street1`,`street2`, `city`, `state`, `zip`, `country`) VALUES (308,'308', '801 S. La Brea Ave.','', 'Los Angeles', 'CA', '90036', '');</v>
      </c>
    </row>
    <row r="310" spans="1:11">
      <c r="A310">
        <v>309</v>
      </c>
      <c r="B310">
        <v>309</v>
      </c>
      <c r="C310" t="s">
        <v>2519</v>
      </c>
      <c r="E310" s="3" t="s">
        <v>84</v>
      </c>
      <c r="F310" s="3" t="s">
        <v>2520</v>
      </c>
      <c r="G310">
        <v>90026</v>
      </c>
      <c r="K310" t="str">
        <f t="shared" si="4"/>
        <v>INSERT INTO address(`id`, `restId`, `street1`,`street2`, `city`, `state`, `zip`, `country`) VALUES (309,'309', '3337 W Sunset Blvd','', 'Los Angeles', 'CA ', '90026', '');</v>
      </c>
    </row>
    <row r="311" spans="1:11">
      <c r="A311">
        <v>310</v>
      </c>
      <c r="B311">
        <v>310</v>
      </c>
      <c r="C311" t="s">
        <v>2528</v>
      </c>
      <c r="E311" s="3" t="s">
        <v>84</v>
      </c>
      <c r="F311" s="3" t="s">
        <v>40</v>
      </c>
      <c r="G311">
        <v>90036</v>
      </c>
      <c r="K311" t="str">
        <f t="shared" si="4"/>
        <v>INSERT INTO address(`id`, `restId`, `street1`,`street2`, `city`, `state`, `zip`, `country`) VALUES (310,'310', '7450 Beverly Blvd','', 'Los Angeles', 'CA', '90036', '');</v>
      </c>
    </row>
    <row r="312" spans="1:11">
      <c r="A312">
        <v>311</v>
      </c>
      <c r="B312">
        <v>311</v>
      </c>
      <c r="C312" t="s">
        <v>2538</v>
      </c>
      <c r="E312" s="3" t="s">
        <v>2537</v>
      </c>
      <c r="F312" s="3" t="s">
        <v>40</v>
      </c>
      <c r="G312">
        <v>94608</v>
      </c>
      <c r="K312" t="str">
        <f t="shared" si="4"/>
        <v>INSERT INTO address(`id`, `restId`, `street1`,`street2`, `city`, `state`, `zip`, `country`) VALUES (311,'311', '4081 Hollis Street','', 'Emeryville', 'CA', '94608', '');</v>
      </c>
    </row>
    <row r="313" spans="1:11">
      <c r="A313">
        <v>312</v>
      </c>
      <c r="B313">
        <v>312</v>
      </c>
      <c r="C313" t="s">
        <v>2546</v>
      </c>
      <c r="E313" s="3" t="s">
        <v>2545</v>
      </c>
      <c r="F313" s="3" t="s">
        <v>40</v>
      </c>
      <c r="G313">
        <v>94612</v>
      </c>
      <c r="K313" t="str">
        <f t="shared" si="4"/>
        <v>INSERT INTO address(`id`, `restId`, `street1`,`street2`, `city`, `state`, `zip`, `country`) VALUES (312,'312', '1805 Telegraph Avenue','', 'Oakland', 'CA', '94612', '');</v>
      </c>
    </row>
    <row r="314" spans="1:11">
      <c r="A314">
        <v>313</v>
      </c>
      <c r="B314">
        <v>313</v>
      </c>
      <c r="C314" t="s">
        <v>2550</v>
      </c>
      <c r="E314" s="3" t="s">
        <v>2551</v>
      </c>
      <c r="F314" s="3" t="s">
        <v>479</v>
      </c>
      <c r="G314">
        <v>85251</v>
      </c>
      <c r="K314" t="str">
        <f t="shared" si="4"/>
        <v>INSERT INTO address(`id`, `restId`, `street1`,`street2`, `city`, `state`, `zip`, `country`) VALUES (313,'313', '7135 E. Camelback Rd.','', 'Scottsdale', 'AZ', '85251', '');</v>
      </c>
    </row>
    <row r="315" spans="1:11">
      <c r="A315">
        <v>314</v>
      </c>
      <c r="B315">
        <v>314</v>
      </c>
      <c r="C315" t="s">
        <v>2557</v>
      </c>
      <c r="E315" s="3" t="s">
        <v>478</v>
      </c>
      <c r="F315" s="3" t="s">
        <v>479</v>
      </c>
      <c r="G315">
        <v>85016</v>
      </c>
      <c r="K315" t="str">
        <f t="shared" si="4"/>
        <v>INSERT INTO address(`id`, `restId`, `street1`,`street2`, `city`, `state`, `zip`, `country`) VALUES (314,'314', '2502 E Camelback Rd','', 'Phoenix', 'AZ', '85016', '');</v>
      </c>
    </row>
    <row r="316" spans="1:11">
      <c r="A316">
        <v>315</v>
      </c>
      <c r="B316">
        <v>315</v>
      </c>
      <c r="C316" t="s">
        <v>2563</v>
      </c>
      <c r="E316" s="3" t="s">
        <v>2551</v>
      </c>
      <c r="F316" s="3" t="s">
        <v>479</v>
      </c>
      <c r="G316">
        <v>85254</v>
      </c>
      <c r="K316" t="str">
        <f t="shared" si="4"/>
        <v>INSERT INTO address(`id`, `restId`, `street1`,`street2`, `city`, `state`, `zip`, `country`) VALUES (315,'315', '15191 N Scottsdale Rd','', 'Scottsdale', 'AZ', '85254', '');</v>
      </c>
    </row>
    <row r="317" spans="1:11">
      <c r="A317">
        <v>316</v>
      </c>
      <c r="B317">
        <v>316</v>
      </c>
      <c r="C317" t="s">
        <v>2568</v>
      </c>
      <c r="E317" s="3" t="s">
        <v>197</v>
      </c>
      <c r="F317" s="3" t="s">
        <v>40</v>
      </c>
      <c r="G317">
        <v>90401</v>
      </c>
      <c r="K317" t="str">
        <f t="shared" si="4"/>
        <v>INSERT INTO address(`id`, `restId`, `street1`,`street2`, `city`, `state`, `zip`, `country`) VALUES (316,'316', '395 Santa Monica Place','', 'Santa Monica', 'CA', '90401', '');</v>
      </c>
    </row>
    <row r="318" spans="1:11">
      <c r="A318">
        <v>317</v>
      </c>
      <c r="B318">
        <v>317</v>
      </c>
      <c r="C318" t="s">
        <v>2573</v>
      </c>
      <c r="E318" t="s">
        <v>534</v>
      </c>
      <c r="F318" s="3" t="s">
        <v>40</v>
      </c>
      <c r="G318">
        <v>92108</v>
      </c>
      <c r="K318" t="str">
        <f t="shared" si="4"/>
        <v>INSERT INTO address(`id`, `restId`, `street1`,`street2`, `city`, `state`, `zip`, `country`) VALUES (317,'317', '7007 Friars Road','', 'San Diego ', 'CA', '92108', '');</v>
      </c>
    </row>
    <row r="319" spans="1:11">
      <c r="A319">
        <v>318</v>
      </c>
      <c r="B319">
        <v>318</v>
      </c>
      <c r="C319" t="s">
        <v>2579</v>
      </c>
      <c r="E319" t="s">
        <v>2551</v>
      </c>
      <c r="F319" s="3" t="s">
        <v>479</v>
      </c>
      <c r="G319">
        <v>85254</v>
      </c>
      <c r="K319" t="str">
        <f t="shared" si="4"/>
        <v>INSERT INTO address(`id`, `restId`, `street1`,`street2`, `city`, `state`, `zip`, `country`) VALUES (318,'318', '15024 North Scottsdale Road','', 'Scottsdale', 'AZ', '85254', '');</v>
      </c>
    </row>
    <row r="320" spans="1:11">
      <c r="A320">
        <v>319</v>
      </c>
      <c r="B320">
        <v>319</v>
      </c>
      <c r="C320" t="s">
        <v>2588</v>
      </c>
      <c r="E320" t="s">
        <v>2587</v>
      </c>
      <c r="F320" s="3" t="s">
        <v>2589</v>
      </c>
      <c r="G320">
        <v>80206</v>
      </c>
      <c r="K320" t="str">
        <f t="shared" si="4"/>
        <v>INSERT INTO address(`id`, `restId`, `street1`,`street2`, `city`, `state`, `zip`, `country`) VALUES (319,'319', '190 Clayton Lane','', 'Denver', 'CO', '80206', '');</v>
      </c>
    </row>
    <row r="321" spans="1:11">
      <c r="A321">
        <v>320</v>
      </c>
      <c r="B321">
        <v>320</v>
      </c>
      <c r="C321" t="s">
        <v>2596</v>
      </c>
      <c r="E321" t="s">
        <v>2597</v>
      </c>
      <c r="F321" s="3" t="s">
        <v>2598</v>
      </c>
      <c r="G321">
        <v>66209</v>
      </c>
      <c r="K321" t="str">
        <f t="shared" si="4"/>
        <v>INSERT INTO address(`id`, `restId`, `street1`,`street2`, `city`, `state`, `zip`, `country`) VALUES (320,'320', '4579 West 119th Street','', 'Leawood', 'KS', '66209', '');</v>
      </c>
    </row>
    <row r="322" spans="1:11">
      <c r="A322">
        <v>321</v>
      </c>
      <c r="B322">
        <v>321</v>
      </c>
      <c r="C322" t="s">
        <v>2603</v>
      </c>
      <c r="E322" t="s">
        <v>2151</v>
      </c>
      <c r="F322" s="3" t="s">
        <v>1346</v>
      </c>
      <c r="G322">
        <v>78758</v>
      </c>
      <c r="K322" t="str">
        <f t="shared" ref="K322:K385" si="5">"INSERT INTO address(`id`, `restId`, `street1`,`street2`, `city`, `state`, `zip`, `country`) VALUES ("&amp; A322 &amp; ","&amp; CONCATENATE("'",B322,"'") &amp;", "&amp; CONCATENATE("'",C322,"'") &amp; ","&amp;CONCATENATE("'", D322,"'") &amp; ", " &amp; CONCATENATE("'",E322,"'") &amp; ", " &amp; CONCATENATE("'",F322,"'") &amp; ", " &amp; CONCATENATE("'",G322,"'") &amp; ", " &amp; CONCATENATE("'",H322,"'") &amp; ");"</f>
        <v>INSERT INTO address(`id`, `restId`, `street1`,`street2`, `city`, `state`, `zip`, `country`) VALUES (321,'321', '11506 Century Oaks Terrace','', 'Austin', 'TX', '78758', '');</v>
      </c>
    </row>
    <row r="323" spans="1:11">
      <c r="A323">
        <v>322</v>
      </c>
      <c r="B323">
        <v>322</v>
      </c>
      <c r="C323" t="s">
        <v>2609</v>
      </c>
      <c r="E323" t="s">
        <v>1253</v>
      </c>
      <c r="F323" s="3" t="s">
        <v>40</v>
      </c>
      <c r="G323">
        <v>92626</v>
      </c>
      <c r="K323" t="str">
        <f t="shared" si="5"/>
        <v>INSERT INTO address(`id`, `restId`, `street1`,`street2`, `city`, `state`, `zip`, `country`) VALUES (322,'322', '650 Anton Boulevard, Unit J','', 'Costa Mesa', 'CA', '92626', '');</v>
      </c>
    </row>
    <row r="324" spans="1:11">
      <c r="A324">
        <v>323</v>
      </c>
      <c r="B324">
        <v>323</v>
      </c>
      <c r="C324" t="s">
        <v>2619</v>
      </c>
      <c r="E324" t="s">
        <v>2620</v>
      </c>
      <c r="F324" s="3" t="s">
        <v>386</v>
      </c>
      <c r="G324">
        <v>11222</v>
      </c>
      <c r="K324" t="str">
        <f t="shared" si="5"/>
        <v>INSERT INTO address(`id`, `restId`, `street1`,`street2`, `city`, `state`, `zip`, `country`) VALUES (323,'323', '931 Manhattan Avenue','', 'Brooklyn', 'NY', '11222', '');</v>
      </c>
    </row>
    <row r="325" spans="1:11">
      <c r="A325">
        <v>324</v>
      </c>
      <c r="B325">
        <v>324</v>
      </c>
      <c r="C325" t="s">
        <v>2626</v>
      </c>
      <c r="E325" t="s">
        <v>385</v>
      </c>
      <c r="F325" s="3" t="s">
        <v>386</v>
      </c>
      <c r="G325">
        <v>10001</v>
      </c>
      <c r="K325" t="str">
        <f t="shared" si="5"/>
        <v>INSERT INTO address(`id`, `restId`, `street1`,`street2`, `city`, `state`, `zip`, `country`) VALUES (324,'324', '1188 Broadway','', 'New York', 'NY', '10001', '');</v>
      </c>
    </row>
    <row r="326" spans="1:11">
      <c r="A326">
        <v>325</v>
      </c>
      <c r="B326">
        <v>325</v>
      </c>
      <c r="C326" t="s">
        <v>2631</v>
      </c>
      <c r="E326" t="s">
        <v>385</v>
      </c>
      <c r="F326" s="3" t="s">
        <v>386</v>
      </c>
      <c r="G326">
        <v>10019</v>
      </c>
      <c r="K326" t="str">
        <f t="shared" si="5"/>
        <v>INSERT INTO address(`id`, `restId`, `street1`,`street2`, `city`, `state`, `zip`, `country`) VALUES (325,'325', '5th Ave &amp; Central Park South','', 'New York', 'NY', '10019', '');</v>
      </c>
    </row>
    <row r="327" spans="1:11">
      <c r="A327">
        <v>326</v>
      </c>
      <c r="B327">
        <v>326</v>
      </c>
      <c r="C327" t="s">
        <v>2637</v>
      </c>
      <c r="E327" t="s">
        <v>2620</v>
      </c>
      <c r="F327" s="3" t="s">
        <v>386</v>
      </c>
      <c r="G327">
        <v>12238</v>
      </c>
      <c r="K327" t="str">
        <f t="shared" si="5"/>
        <v>INSERT INTO address(`id`, `restId`, `street1`,`street2`, `city`, `state`, `zip`, `country`) VALUES (326,'326', '7 Greene Avenue','', 'Brooklyn', 'NY', '12238', '');</v>
      </c>
    </row>
    <row r="328" spans="1:11">
      <c r="A328">
        <v>327</v>
      </c>
      <c r="B328">
        <v>327</v>
      </c>
      <c r="C328" t="s">
        <v>2646</v>
      </c>
      <c r="E328" t="s">
        <v>84</v>
      </c>
      <c r="F328" s="3" t="s">
        <v>40</v>
      </c>
      <c r="G328">
        <v>90046</v>
      </c>
      <c r="K328" t="str">
        <f t="shared" si="5"/>
        <v>INSERT INTO address(`id`, `restId`, `street1`,`street2`, `city`, `state`, `zip`, `country`) VALUES (327,'327', '7383 Melrose Avenue','', 'Los Angeles', 'CA', '90046', '');</v>
      </c>
    </row>
    <row r="329" spans="1:11">
      <c r="A329">
        <v>328</v>
      </c>
      <c r="B329">
        <v>328</v>
      </c>
      <c r="C329" s="3" t="s">
        <v>2655</v>
      </c>
      <c r="E329" s="3" t="s">
        <v>571</v>
      </c>
      <c r="F329" s="3" t="s">
        <v>40</v>
      </c>
      <c r="G329">
        <v>90291</v>
      </c>
      <c r="K329" t="str">
        <f t="shared" si="5"/>
        <v>INSERT INTO address(`id`, `restId`, `street1`,`street2`, `city`, `state`, `zip`, `country`) VALUES (328,'328', '523 Rose Ave','', 'Venice', 'CA', '90291', '');</v>
      </c>
    </row>
    <row r="330" spans="1:11">
      <c r="A330">
        <v>329</v>
      </c>
      <c r="B330">
        <v>329</v>
      </c>
      <c r="C330" s="3" t="s">
        <v>2663</v>
      </c>
      <c r="E330" s="3" t="s">
        <v>2398</v>
      </c>
      <c r="F330" s="3" t="s">
        <v>40</v>
      </c>
      <c r="G330">
        <v>90291</v>
      </c>
      <c r="K330" t="str">
        <f t="shared" si="5"/>
        <v>INSERT INTO address(`id`, `restId`, `street1`,`street2`, `city`, `state`, `zip`, `country`) VALUES (329,'329', '529 Rose Ave','', 'Venice ', 'CA', '90291', '');</v>
      </c>
    </row>
    <row r="331" spans="1:11">
      <c r="A331">
        <v>330</v>
      </c>
      <c r="B331">
        <v>330</v>
      </c>
      <c r="C331" s="3" t="s">
        <v>2670</v>
      </c>
      <c r="E331" s="3" t="s">
        <v>1763</v>
      </c>
      <c r="F331" s="3" t="s">
        <v>828</v>
      </c>
      <c r="G331" s="3" t="s">
        <v>2671</v>
      </c>
      <c r="H331" s="3" t="s">
        <v>830</v>
      </c>
      <c r="K331" t="str">
        <f t="shared" si="5"/>
        <v>INSERT INTO address(`id`, `restId`, `street1`,`street2`, `city`, `state`, `zip`, `country`) VALUES (330,'330', '6011 Hasting Street','', 'Burnaby', 'BC', 'V5B 4A1', 'Canada');</v>
      </c>
    </row>
    <row r="332" spans="1:11">
      <c r="A332">
        <v>331</v>
      </c>
      <c r="B332">
        <v>331</v>
      </c>
      <c r="C332" s="3" t="s">
        <v>2681</v>
      </c>
      <c r="E332" s="3" t="s">
        <v>385</v>
      </c>
      <c r="F332" s="3" t="s">
        <v>386</v>
      </c>
      <c r="G332" s="3">
        <v>10010</v>
      </c>
      <c r="K332" t="str">
        <f t="shared" si="5"/>
        <v>INSERT INTO address(`id`, `restId`, `street1`,`street2`, `city`, `state`, `zip`, `country`) VALUES (331,'331', '2 Lexington Avenue','', 'New York', 'NY', '10010', '');</v>
      </c>
    </row>
    <row r="333" spans="1:11">
      <c r="A333">
        <v>332</v>
      </c>
      <c r="B333">
        <v>332</v>
      </c>
      <c r="C333" t="s">
        <v>2690</v>
      </c>
      <c r="E333" s="3" t="s">
        <v>84</v>
      </c>
      <c r="F333" s="3" t="s">
        <v>40</v>
      </c>
      <c r="G333" s="3">
        <v>90036</v>
      </c>
      <c r="K333" t="str">
        <f t="shared" si="5"/>
        <v>INSERT INTO address(`id`, `restId`, `street1`,`street2`, `city`, `state`, `zip`, `country`) VALUES (332,'332', '7605 Beverly Blvd','', 'Los Angeles', 'CA', '90036', '');</v>
      </c>
    </row>
    <row r="334" spans="1:11">
      <c r="A334">
        <v>333</v>
      </c>
      <c r="B334">
        <v>333</v>
      </c>
      <c r="C334" t="s">
        <v>2699</v>
      </c>
      <c r="E334" s="3" t="s">
        <v>197</v>
      </c>
      <c r="F334" s="3" t="s">
        <v>40</v>
      </c>
      <c r="G334" s="3">
        <v>90403</v>
      </c>
      <c r="K334" t="str">
        <f t="shared" si="5"/>
        <v>INSERT INTO address(`id`, `restId`, `street1`,`street2`, `city`, `state`, `zip`, `country`) VALUES (333,'333', '1415 Montana Ave','', 'Santa Monica', 'CA', '90403', '');</v>
      </c>
    </row>
    <row r="335" spans="1:11">
      <c r="A335">
        <v>334</v>
      </c>
      <c r="B335">
        <v>334</v>
      </c>
      <c r="C335" t="s">
        <v>2707</v>
      </c>
      <c r="E335" s="3" t="s">
        <v>2475</v>
      </c>
      <c r="F335" s="3" t="s">
        <v>2470</v>
      </c>
      <c r="G335" s="3">
        <v>97205</v>
      </c>
      <c r="K335" t="str">
        <f t="shared" si="5"/>
        <v>INSERT INTO address(`id`, `restId`, `street1`,`street2`, `city`, `state`, `zip`, `country`) VALUES (334,'334', '1014 SW Stark St','', 'Portland', 'OR', '97205', '');</v>
      </c>
    </row>
    <row r="336" spans="1:11">
      <c r="A336">
        <v>335</v>
      </c>
      <c r="B336">
        <v>335</v>
      </c>
      <c r="C336" t="s">
        <v>2716</v>
      </c>
      <c r="E336" s="3" t="s">
        <v>2475</v>
      </c>
      <c r="F336" s="3" t="s">
        <v>2470</v>
      </c>
      <c r="G336" s="3">
        <v>97209</v>
      </c>
      <c r="K336" t="str">
        <f t="shared" si="5"/>
        <v>INSERT INTO address(`id`, `restId`, `street1`,`street2`, `city`, `state`, `zip`, `country`) VALUES (335,'335', '1632 NW Thurman St.','', 'Portland', 'OR', '97209', '');</v>
      </c>
    </row>
    <row r="337" spans="1:11">
      <c r="A337">
        <v>336</v>
      </c>
      <c r="B337">
        <v>336</v>
      </c>
      <c r="C337" t="s">
        <v>2723</v>
      </c>
      <c r="E337" s="3" t="s">
        <v>2475</v>
      </c>
      <c r="F337" s="3" t="s">
        <v>2470</v>
      </c>
      <c r="G337" s="3">
        <v>97214</v>
      </c>
      <c r="K337" t="str">
        <f t="shared" si="5"/>
        <v>INSERT INTO address(`id`, `restId`, `street1`,`street2`, `city`, `state`, `zip`, `country`) VALUES (336,'336', '107 SE Washington St','', 'Portland', 'OR', '97214', '');</v>
      </c>
    </row>
    <row r="338" spans="1:11">
      <c r="A338">
        <v>337</v>
      </c>
      <c r="B338">
        <v>337</v>
      </c>
      <c r="C338" t="s">
        <v>2728</v>
      </c>
      <c r="E338" s="3" t="s">
        <v>882</v>
      </c>
      <c r="F338" s="3" t="s">
        <v>367</v>
      </c>
      <c r="G338" s="3">
        <v>60657</v>
      </c>
      <c r="K338" t="str">
        <f t="shared" si="5"/>
        <v>INSERT INTO address(`id`, `restId`, `street1`,`street2`, `city`, `state`, `zip`, `country`) VALUES (337,'337', '3244 N Lincoln Ave','', 'Chicago', 'IL', '60657', '');</v>
      </c>
    </row>
    <row r="339" spans="1:11">
      <c r="A339">
        <v>338</v>
      </c>
      <c r="B339">
        <v>338</v>
      </c>
      <c r="C339" t="s">
        <v>2735</v>
      </c>
      <c r="E339" s="3" t="s">
        <v>1498</v>
      </c>
      <c r="G339" t="s">
        <v>2736</v>
      </c>
      <c r="H339" t="s">
        <v>1501</v>
      </c>
      <c r="K339" t="str">
        <f t="shared" si="5"/>
        <v>INSERT INTO address(`id`, `restId`, `street1`,`street2`, `city`, `state`, `zip`, `country`) VALUES (338,'338', '5A Burlington Gardens','', 'London', '', 'W1S 3EP', 'England');</v>
      </c>
    </row>
    <row r="340" spans="1:11">
      <c r="A340">
        <v>339</v>
      </c>
      <c r="B340">
        <v>339</v>
      </c>
      <c r="C340" t="s">
        <v>2746</v>
      </c>
      <c r="E340" s="3" t="s">
        <v>1498</v>
      </c>
      <c r="G340" t="s">
        <v>2747</v>
      </c>
      <c r="H340" t="s">
        <v>1501</v>
      </c>
      <c r="K340" t="str">
        <f t="shared" si="5"/>
        <v>INSERT INTO address(`id`, `restId`, `street1`,`street2`, `city`, `state`, `zip`, `country`) VALUES (339,'339', '310 Portobello Road','', 'London', '', 'W10 5TA', 'England');</v>
      </c>
    </row>
    <row r="341" spans="1:11">
      <c r="A341">
        <v>340</v>
      </c>
      <c r="B341">
        <v>340</v>
      </c>
      <c r="C341" t="s">
        <v>2756</v>
      </c>
      <c r="E341" s="3" t="s">
        <v>1498</v>
      </c>
      <c r="G341" t="s">
        <v>2757</v>
      </c>
      <c r="H341" t="s">
        <v>1501</v>
      </c>
      <c r="K341" t="str">
        <f t="shared" si="5"/>
        <v>INSERT INTO address(`id`, `restId`, `street1`,`street2`, `city`, `state`, `zip`, `country`) VALUES (340,'340', '79 Highgate Road','', 'London', '', 'NW5 1TL', 'England');</v>
      </c>
    </row>
    <row r="342" spans="1:11">
      <c r="A342">
        <v>341</v>
      </c>
      <c r="B342">
        <v>341</v>
      </c>
      <c r="C342" t="s">
        <v>2766</v>
      </c>
      <c r="E342" s="3" t="s">
        <v>1498</v>
      </c>
      <c r="G342" t="s">
        <v>2767</v>
      </c>
      <c r="H342" t="s">
        <v>1501</v>
      </c>
      <c r="K342" t="str">
        <f t="shared" si="5"/>
        <v>INSERT INTO address(`id`, `restId`, `street1`,`street2`, `city`, `state`, `zip`, `country`) VALUES (341,'341', '56 Shoreditch High Street','', 'London', '', 'E1 6JJ', 'England');</v>
      </c>
    </row>
    <row r="343" spans="1:11">
      <c r="A343">
        <v>342</v>
      </c>
      <c r="B343">
        <v>342</v>
      </c>
      <c r="C343" t="s">
        <v>2776</v>
      </c>
      <c r="E343" s="3" t="s">
        <v>1498</v>
      </c>
      <c r="G343" t="s">
        <v>2777</v>
      </c>
      <c r="H343" t="s">
        <v>1501</v>
      </c>
      <c r="K343" t="str">
        <f t="shared" si="5"/>
        <v>INSERT INTO address(`id`, `restId`, `street1`,`street2`, `city`, `state`, `zip`, `country`) VALUES (342,'342', '81 Great Eastern Street','', 'London', '', 'EC2A 3HU', 'England');</v>
      </c>
    </row>
    <row r="344" spans="1:11">
      <c r="A344">
        <v>343</v>
      </c>
      <c r="B344">
        <v>343</v>
      </c>
      <c r="C344" t="s">
        <v>2787</v>
      </c>
      <c r="E344" s="3" t="s">
        <v>1498</v>
      </c>
      <c r="G344" t="s">
        <v>2788</v>
      </c>
      <c r="H344" t="s">
        <v>1501</v>
      </c>
      <c r="K344" t="str">
        <f t="shared" si="5"/>
        <v>INSERT INTO address(`id`, `restId`, `street1`,`street2`, `city`, `state`, `zip`, `country`) VALUES (343,'343', '162-170 Chiswick High Road','', 'London', '', 'W4 1PR', 'England');</v>
      </c>
    </row>
    <row r="345" spans="1:11">
      <c r="A345">
        <v>344</v>
      </c>
      <c r="B345">
        <v>344</v>
      </c>
      <c r="C345" t="s">
        <v>2798</v>
      </c>
      <c r="E345" s="3" t="s">
        <v>1498</v>
      </c>
      <c r="G345" t="s">
        <v>2799</v>
      </c>
      <c r="H345" t="s">
        <v>1501</v>
      </c>
      <c r="K345" t="str">
        <f t="shared" si="5"/>
        <v>INSERT INTO address(`id`, `restId`, `street1`,`street2`, `city`, `state`, `zip`, `country`) VALUES (344,'344', '69 - 71 Dean Street','', 'London', '', 'W1D 3SE', 'England');</v>
      </c>
    </row>
    <row r="346" spans="1:11">
      <c r="A346">
        <v>345</v>
      </c>
      <c r="B346">
        <v>345</v>
      </c>
      <c r="C346" t="s">
        <v>2808</v>
      </c>
      <c r="E346" s="3" t="s">
        <v>882</v>
      </c>
      <c r="F346" s="3" t="s">
        <v>367</v>
      </c>
      <c r="G346">
        <v>60654</v>
      </c>
      <c r="K346" t="str">
        <f t="shared" si="5"/>
        <v>INSERT INTO address(`id`, `restId`, `street1`,`street2`, `city`, `state`, `zip`, `country`) VALUES (345,'345', '52 W Illinois St','', 'Chicago', 'IL', '60654', '');</v>
      </c>
    </row>
    <row r="347" spans="1:11">
      <c r="A347">
        <v>346</v>
      </c>
      <c r="B347">
        <v>346</v>
      </c>
      <c r="C347" t="s">
        <v>2818</v>
      </c>
      <c r="E347" s="3" t="s">
        <v>983</v>
      </c>
      <c r="F347" t="s">
        <v>40</v>
      </c>
      <c r="G347">
        <v>94110</v>
      </c>
      <c r="K347" t="str">
        <f t="shared" si="5"/>
        <v>INSERT INTO address(`id`, `restId`, `street1`,`street2`, `city`, `state`, `zip`, `country`) VALUES (346,'346', '3230 22nd Street','', 'San Francisco', 'CA', '94110', '');</v>
      </c>
    </row>
    <row r="348" spans="1:11">
      <c r="A348">
        <v>347</v>
      </c>
      <c r="B348">
        <v>347</v>
      </c>
      <c r="C348" t="s">
        <v>2828</v>
      </c>
      <c r="E348" s="3" t="s">
        <v>882</v>
      </c>
      <c r="F348" s="3" t="s">
        <v>367</v>
      </c>
      <c r="G348">
        <v>60654</v>
      </c>
      <c r="K348" t="str">
        <f t="shared" si="5"/>
        <v>INSERT INTO address(`id`, `restId`, `street1`,`street2`, `city`, `state`, `zip`, `country`) VALUES (347,'347', '51 W Hubbard','', 'Chicago', 'IL', '60654', '');</v>
      </c>
    </row>
    <row r="349" spans="1:11">
      <c r="A349">
        <v>348</v>
      </c>
      <c r="B349">
        <v>348</v>
      </c>
      <c r="C349" t="s">
        <v>2837</v>
      </c>
      <c r="E349" s="3" t="s">
        <v>2838</v>
      </c>
      <c r="F349" s="3" t="s">
        <v>367</v>
      </c>
      <c r="G349">
        <v>60523</v>
      </c>
      <c r="K349" t="str">
        <f t="shared" si="5"/>
        <v>INSERT INTO address(`id`, `restId`, `street1`,`street2`, `city`, `state`, `zip`, `country`) VALUES (348,'348', '118 Oakbrook Center','', 'Oak Brook', 'IL', '60523', '');</v>
      </c>
    </row>
    <row r="350" spans="1:11">
      <c r="A350">
        <v>349</v>
      </c>
      <c r="B350">
        <v>349</v>
      </c>
      <c r="C350" t="s">
        <v>2848</v>
      </c>
      <c r="E350" s="3" t="s">
        <v>882</v>
      </c>
      <c r="F350" s="3" t="s">
        <v>367</v>
      </c>
      <c r="G350">
        <v>60611</v>
      </c>
      <c r="K350" t="str">
        <f t="shared" si="5"/>
        <v>INSERT INTO address(`id`, `restId`, `street1`,`street2`, `city`, `state`, `zip`, `country`) VALUES (349,'349', '6 E. Cedar','', 'Chicago', 'IL', '60611', '');</v>
      </c>
    </row>
    <row r="351" spans="1:11">
      <c r="A351">
        <v>350</v>
      </c>
      <c r="B351">
        <v>350</v>
      </c>
      <c r="C351" t="s">
        <v>2857</v>
      </c>
      <c r="E351" s="3" t="s">
        <v>882</v>
      </c>
      <c r="F351" s="3" t="s">
        <v>367</v>
      </c>
      <c r="G351">
        <v>60611</v>
      </c>
      <c r="K351" t="str">
        <f t="shared" si="5"/>
        <v>INSERT INTO address(`id`, `restId`, `street1`,`street2`, `city`, `state`, `zip`, `country`) VALUES (350,'350', '60 E. Ohio','', 'Chicago', 'IL', '60611', '');</v>
      </c>
    </row>
    <row r="352" spans="1:11">
      <c r="A352">
        <v>351</v>
      </c>
      <c r="B352">
        <v>351</v>
      </c>
      <c r="C352" t="s">
        <v>2863</v>
      </c>
      <c r="E352" s="3" t="s">
        <v>2862</v>
      </c>
      <c r="F352" s="3" t="s">
        <v>2864</v>
      </c>
      <c r="G352">
        <v>55435</v>
      </c>
      <c r="K352" t="str">
        <f t="shared" si="5"/>
        <v>INSERT INTO address(`id`, `restId`, `street1`,`street2`, `city`, `state`, `zip`, `country`) VALUES (351,'351', '3669 Galleria','', 'Edina', 'MN', '55435', '');</v>
      </c>
    </row>
    <row r="353" spans="1:11">
      <c r="A353">
        <v>352</v>
      </c>
      <c r="B353">
        <v>352</v>
      </c>
      <c r="C353" t="s">
        <v>2870</v>
      </c>
      <c r="E353" s="3" t="s">
        <v>2869</v>
      </c>
      <c r="F353" s="3" t="s">
        <v>367</v>
      </c>
      <c r="G353">
        <v>60069</v>
      </c>
      <c r="K353" t="str">
        <f t="shared" si="5"/>
        <v>INSERT INTO address(`id`, `restId`, `street1`,`street2`, `city`, `state`, `zip`, `country`) VALUES (352,'352', '215 Parkway Drive','', 'Lincolnshire', 'IL', '60069', '');</v>
      </c>
    </row>
    <row r="354" spans="1:11">
      <c r="A354">
        <v>353</v>
      </c>
      <c r="B354">
        <v>353</v>
      </c>
      <c r="C354" t="s">
        <v>2876</v>
      </c>
      <c r="E354" t="s">
        <v>2875</v>
      </c>
      <c r="F354" s="3" t="s">
        <v>2864</v>
      </c>
      <c r="G354">
        <v>55305</v>
      </c>
      <c r="K354" t="str">
        <f t="shared" si="5"/>
        <v>INSERT INTO address(`id`, `restId`, `street1`,`street2`, `city`, `state`, `zip`, `country`) VALUES (353,'353', '12649 Wayzata Blvd.','', 'Minnetonka', 'MN', '55305', '');</v>
      </c>
    </row>
    <row r="355" spans="1:11">
      <c r="A355">
        <v>354</v>
      </c>
      <c r="B355">
        <v>354</v>
      </c>
      <c r="C355" t="s">
        <v>2882</v>
      </c>
      <c r="E355" t="s">
        <v>2881</v>
      </c>
      <c r="F355" s="3" t="s">
        <v>2883</v>
      </c>
      <c r="G355">
        <v>20190</v>
      </c>
      <c r="K355" t="str">
        <f t="shared" si="5"/>
        <v>INSERT INTO address(`id`, `restId`, `street1`,`street2`, `city`, `state`, `zip`, `country`) VALUES (354,'354', '11915 Democracy Drive','', 'Reston', 'VA', '20190', '');</v>
      </c>
    </row>
    <row r="356" spans="1:11">
      <c r="A356">
        <v>355</v>
      </c>
      <c r="B356">
        <v>355</v>
      </c>
      <c r="C356" t="s">
        <v>2888</v>
      </c>
      <c r="E356" t="s">
        <v>2887</v>
      </c>
      <c r="F356" s="3" t="s">
        <v>2864</v>
      </c>
      <c r="G356">
        <v>55113</v>
      </c>
      <c r="K356" t="str">
        <f t="shared" si="5"/>
        <v>INSERT INTO address(`id`, `restId`, `street1`,`street2`, `city`, `state`, `zip`, `country`) VALUES (355,'355', '1705 Highway 36 W.','', 'Roseville', 'MN', '55113', '');</v>
      </c>
    </row>
    <row r="357" spans="1:11">
      <c r="A357">
        <v>356</v>
      </c>
      <c r="B357">
        <v>356</v>
      </c>
      <c r="C357" t="s">
        <v>2894</v>
      </c>
      <c r="E357" t="s">
        <v>2893</v>
      </c>
      <c r="F357" s="3" t="s">
        <v>367</v>
      </c>
      <c r="G357">
        <v>60173</v>
      </c>
      <c r="K357" t="str">
        <f t="shared" si="5"/>
        <v>INSERT INTO address(`id`, `restId`, `street1`,`street2`, `city`, `state`, `zip`, `country`) VALUES (356,'356', '1950 E. Higgins','', 'Schaumburg', 'IL', '60173', '');</v>
      </c>
    </row>
    <row r="358" spans="1:11">
      <c r="A358">
        <v>357</v>
      </c>
      <c r="B358">
        <v>357</v>
      </c>
      <c r="C358" t="s">
        <v>2901</v>
      </c>
      <c r="E358" t="s">
        <v>2900</v>
      </c>
      <c r="F358" s="3" t="s">
        <v>479</v>
      </c>
      <c r="G358">
        <v>85286</v>
      </c>
      <c r="K358" t="str">
        <f t="shared" si="5"/>
        <v>INSERT INTO address(`id`, `restId`, `street1`,`street2`, `city`, `state`, `zip`, `country`) VALUES (357,'357', '2551 W Queen Creek Rd','', 'Chandler', 'AZ', '85286', '');</v>
      </c>
    </row>
    <row r="359" spans="1:11">
      <c r="A359">
        <v>358</v>
      </c>
      <c r="B359">
        <v>358</v>
      </c>
      <c r="C359" t="s">
        <v>2908</v>
      </c>
      <c r="E359" t="s">
        <v>2907</v>
      </c>
      <c r="F359" s="3" t="s">
        <v>479</v>
      </c>
      <c r="G359">
        <v>85204</v>
      </c>
      <c r="K359" t="str">
        <f t="shared" si="5"/>
        <v>INSERT INTO address(`id`, `restId`, `street1`,`street2`, `city`, `state`, `zip`, `country`) VALUES (358,'358', '3426 E Baseline Rd','', 'Mesa', 'AZ', '85204', '');</v>
      </c>
    </row>
    <row r="360" spans="1:11">
      <c r="A360">
        <v>359</v>
      </c>
      <c r="B360">
        <v>359</v>
      </c>
      <c r="C360" t="s">
        <v>2913</v>
      </c>
      <c r="E360" t="s">
        <v>478</v>
      </c>
      <c r="F360" s="3" t="s">
        <v>479</v>
      </c>
      <c r="G360">
        <v>85020</v>
      </c>
      <c r="K360" t="str">
        <f t="shared" si="5"/>
        <v>INSERT INTO address(`id`, `restId`, `street1`,`street2`, `city`, `state`, `zip`, `country`) VALUES (359,'359', '742 E Glendale Ave','', 'Phoenix', 'AZ', '85020', '');</v>
      </c>
    </row>
    <row r="361" spans="1:11">
      <c r="A361">
        <v>360</v>
      </c>
      <c r="B361">
        <v>360</v>
      </c>
      <c r="C361" t="s">
        <v>2918</v>
      </c>
      <c r="E361" t="s">
        <v>478</v>
      </c>
      <c r="F361" s="3" t="s">
        <v>479</v>
      </c>
      <c r="G361">
        <v>85085</v>
      </c>
      <c r="K361" t="str">
        <f t="shared" si="5"/>
        <v>INSERT INTO address(`id`, `restId`, `street1`,`street2`, `city`, `state`, `zip`, `country`) VALUES (360,'360', '2470 W Happy Valley Rd','', 'Phoenix', 'AZ', '85085', '');</v>
      </c>
    </row>
    <row r="362" spans="1:11">
      <c r="A362">
        <v>361</v>
      </c>
      <c r="B362">
        <v>361</v>
      </c>
      <c r="C362" t="s">
        <v>2922</v>
      </c>
      <c r="E362" t="s">
        <v>2551</v>
      </c>
      <c r="F362" s="3" t="s">
        <v>479</v>
      </c>
      <c r="G362">
        <v>85254</v>
      </c>
      <c r="K362" t="str">
        <f t="shared" si="5"/>
        <v>INSERT INTO address(`id`, `restId`, `street1`,`street2`, `city`, `state`, `zip`, `country`) VALUES (361,'361', '14418 N Scottsdale Rd','', 'Scottsdale', 'AZ', '85254', '');</v>
      </c>
    </row>
    <row r="363" spans="1:11">
      <c r="A363">
        <v>362</v>
      </c>
      <c r="B363">
        <v>362</v>
      </c>
      <c r="C363" t="s">
        <v>2926</v>
      </c>
      <c r="E363" t="s">
        <v>2551</v>
      </c>
      <c r="F363" s="3" t="s">
        <v>479</v>
      </c>
      <c r="G363">
        <v>85251</v>
      </c>
      <c r="K363" t="str">
        <f t="shared" si="5"/>
        <v>INSERT INTO address(`id`, `restId`, `street1`,`street2`, `city`, `state`, `zip`, `country`) VALUES (362,'362', '7135 E Camelback Rd','', 'Scottsdale', 'AZ', '85251', '');</v>
      </c>
    </row>
    <row r="364" spans="1:11">
      <c r="A364">
        <v>363</v>
      </c>
      <c r="B364">
        <v>363</v>
      </c>
      <c r="C364" t="s">
        <v>2930</v>
      </c>
      <c r="E364" t="s">
        <v>2931</v>
      </c>
      <c r="F364" s="3" t="s">
        <v>479</v>
      </c>
      <c r="G364">
        <v>85704</v>
      </c>
      <c r="K364" t="str">
        <f t="shared" si="5"/>
        <v>INSERT INTO address(`id`, `restId`, `street1`,`street2`, `city`, `state`, `zip`, `country`) VALUES (363,'363', '7117 N Oracle Rd','', 'Tucson', 'AZ', '85704', '');</v>
      </c>
    </row>
    <row r="365" spans="1:11">
      <c r="A365">
        <v>364</v>
      </c>
      <c r="B365">
        <v>364</v>
      </c>
      <c r="C365" t="s">
        <v>2935</v>
      </c>
      <c r="E365" t="s">
        <v>2931</v>
      </c>
      <c r="F365" s="3" t="s">
        <v>479</v>
      </c>
      <c r="G365">
        <v>85711</v>
      </c>
      <c r="K365" t="str">
        <f t="shared" si="5"/>
        <v>INSERT INTO address(`id`, `restId`, `street1`,`street2`, `city`, `state`, `zip`, `country`) VALUES (364,'364', '5285 E Broadway','', 'Tucson', 'AZ', '85711', '');</v>
      </c>
    </row>
    <row r="366" spans="1:11">
      <c r="A366">
        <v>365</v>
      </c>
      <c r="B366">
        <v>365</v>
      </c>
      <c r="C366" t="s">
        <v>2939</v>
      </c>
      <c r="E366" t="s">
        <v>2931</v>
      </c>
      <c r="F366" s="3" t="s">
        <v>479</v>
      </c>
      <c r="G366">
        <v>85719</v>
      </c>
      <c r="K366" t="str">
        <f t="shared" si="5"/>
        <v>INSERT INTO address(`id`, `restId`, `street1`,`street2`, `city`, `state`, `zip`, `country`) VALUES (365,'365', '2990 N Campbell','', 'Tucson', 'AZ', '85719', '');</v>
      </c>
    </row>
    <row r="367" spans="1:11">
      <c r="A367">
        <v>366</v>
      </c>
      <c r="B367">
        <v>366</v>
      </c>
      <c r="C367" t="s">
        <v>2944</v>
      </c>
      <c r="E367" t="s">
        <v>478</v>
      </c>
      <c r="F367" s="3" t="s">
        <v>479</v>
      </c>
      <c r="G367">
        <v>85106</v>
      </c>
      <c r="K367" t="str">
        <f t="shared" si="5"/>
        <v>INSERT INTO address(`id`, `restId`, `street1`,`street2`, `city`, `state`, `zip`, `country`) VALUES (366,'366', '2502 E Camelback Rd. #127','', 'Phoenix', 'AZ', '85106', '');</v>
      </c>
    </row>
    <row r="368" spans="1:11">
      <c r="A368">
        <v>367</v>
      </c>
      <c r="B368">
        <v>367</v>
      </c>
      <c r="C368" t="s">
        <v>2949</v>
      </c>
      <c r="E368" t="s">
        <v>2931</v>
      </c>
      <c r="F368" s="3" t="s">
        <v>479</v>
      </c>
      <c r="G368">
        <v>85715</v>
      </c>
      <c r="K368" t="str">
        <f t="shared" si="5"/>
        <v>INSERT INTO address(`id`, `restId`, `street1`,`street2`, `city`, `state`, `zip`, `country`) VALUES (367,'367', '6390 E Grant Road','', 'Tucson', 'AZ', '85715', '');</v>
      </c>
    </row>
    <row r="369" spans="1:11">
      <c r="A369">
        <v>368</v>
      </c>
      <c r="B369">
        <v>368</v>
      </c>
      <c r="C369" t="s">
        <v>2954</v>
      </c>
      <c r="E369" t="s">
        <v>2931</v>
      </c>
      <c r="F369" s="3" t="s">
        <v>479</v>
      </c>
      <c r="G369">
        <v>85718</v>
      </c>
      <c r="K369" t="str">
        <f t="shared" si="5"/>
        <v>INSERT INTO address(`id`, `restId`, `street1`,`street2`, `city`, `state`, `zip`, `country`) VALUES (368,'368', '1865 East River Road #101','', 'Tucson', 'AZ', '85718', '');</v>
      </c>
    </row>
    <row r="370" spans="1:11">
      <c r="A370">
        <v>369</v>
      </c>
      <c r="B370">
        <v>369</v>
      </c>
      <c r="C370" t="s">
        <v>2959</v>
      </c>
      <c r="E370" t="s">
        <v>2958</v>
      </c>
      <c r="F370" s="3" t="s">
        <v>2960</v>
      </c>
      <c r="G370">
        <v>7012</v>
      </c>
      <c r="K370" t="str">
        <f t="shared" si="5"/>
        <v>INSERT INTO address(`id`, `restId`, `street1`,`street2`, `city`, `state`, `zip`, `country`) VALUES (369,'369', '850 State Route 3, #105','', 'Clifton', 'NJ', '7012', '');</v>
      </c>
    </row>
    <row r="371" spans="1:11">
      <c r="A371">
        <v>370</v>
      </c>
      <c r="B371">
        <v>370</v>
      </c>
      <c r="C371" t="s">
        <v>2966</v>
      </c>
      <c r="E371" t="s">
        <v>2551</v>
      </c>
      <c r="F371" s="3" t="s">
        <v>479</v>
      </c>
      <c r="G371">
        <v>85251</v>
      </c>
      <c r="K371" t="str">
        <f t="shared" si="5"/>
        <v>INSERT INTO address(`id`, `restId`, `street1`,`street2`, `city`, `state`, `zip`, `country`) VALUES (370,'370', '7135 E. Camelback Rd. Suite 125','', 'Scottsdale', 'AZ', '85251', '');</v>
      </c>
    </row>
    <row r="372" spans="1:11">
      <c r="A372">
        <v>371</v>
      </c>
      <c r="B372">
        <v>371</v>
      </c>
      <c r="C372" t="s">
        <v>2973</v>
      </c>
      <c r="E372" t="s">
        <v>374</v>
      </c>
      <c r="F372" s="3" t="s">
        <v>376</v>
      </c>
      <c r="G372">
        <v>89169</v>
      </c>
      <c r="K372" t="str">
        <f t="shared" si="5"/>
        <v>INSERT INTO address(`id`, `restId`, `street1`,`street2`, `city`, `state`, `zip`, `country`) VALUES (371,'371', '4455 Paradise Rd','', 'Las Vegas', 'NV', '89169', '');</v>
      </c>
    </row>
    <row r="373" spans="1:11">
      <c r="A373">
        <v>372</v>
      </c>
      <c r="B373">
        <v>372</v>
      </c>
      <c r="C373" t="s">
        <v>2979</v>
      </c>
      <c r="E373" t="s">
        <v>478</v>
      </c>
      <c r="F373" s="3" t="s">
        <v>479</v>
      </c>
      <c r="G373">
        <v>85018</v>
      </c>
      <c r="K373" t="str">
        <f t="shared" si="5"/>
        <v>INSERT INTO address(`id`, `restId`, `street1`,`street2`, `city`, `state`, `zip`, `country`) VALUES (372,'372', '4925 N 40th St','', 'Phoenix', 'AZ', '85018', '');</v>
      </c>
    </row>
    <row r="374" spans="1:11">
      <c r="A374">
        <v>373</v>
      </c>
      <c r="B374">
        <v>373</v>
      </c>
      <c r="C374" t="s">
        <v>2986</v>
      </c>
      <c r="E374" t="s">
        <v>2931</v>
      </c>
      <c r="F374" s="3" t="s">
        <v>479</v>
      </c>
      <c r="G374">
        <v>85718</v>
      </c>
      <c r="K374" t="str">
        <f t="shared" si="5"/>
        <v>INSERT INTO address(`id`, `restId`, `street1`,`street2`, `city`, `state`, `zip`, `country`) VALUES (373,'373', '2995 E Skyline Drive','', 'Tucson', 'AZ', '85718', '');</v>
      </c>
    </row>
    <row r="375" spans="1:11">
      <c r="A375">
        <v>374</v>
      </c>
      <c r="B375">
        <v>374</v>
      </c>
      <c r="C375" t="s">
        <v>2993</v>
      </c>
      <c r="E375" t="s">
        <v>2551</v>
      </c>
      <c r="F375" s="3" t="s">
        <v>479</v>
      </c>
      <c r="G375">
        <v>85254</v>
      </c>
      <c r="K375" t="str">
        <f t="shared" si="5"/>
        <v>INSERT INTO address(`id`, `restId`, `street1`,`street2`, `city`, `state`, `zip`, `country`) VALUES (374,'374', '15024 N Scottsdale Road Suite #100','', 'Scottsdale', 'AZ', '85254', '');</v>
      </c>
    </row>
    <row r="376" spans="1:11">
      <c r="A376">
        <v>375</v>
      </c>
      <c r="B376">
        <v>375</v>
      </c>
      <c r="C376" t="s">
        <v>3000</v>
      </c>
      <c r="E376" t="s">
        <v>2931</v>
      </c>
      <c r="F376" s="3" t="s">
        <v>479</v>
      </c>
      <c r="G376">
        <v>85718</v>
      </c>
      <c r="K376" t="str">
        <f t="shared" si="5"/>
        <v>INSERT INTO address(`id`, `restId`, `street1`,`street2`, `city`, `state`, `zip`, `country`) VALUES (375,'375', '2905 E Skyline Drive #246','', 'Tucson', 'AZ', '85718', '');</v>
      </c>
    </row>
    <row r="377" spans="1:11">
      <c r="A377">
        <v>376</v>
      </c>
      <c r="B377">
        <v>376</v>
      </c>
      <c r="C377" t="s">
        <v>3006</v>
      </c>
      <c r="E377" t="s">
        <v>2551</v>
      </c>
      <c r="F377" s="3" t="s">
        <v>479</v>
      </c>
      <c r="G377">
        <v>85253</v>
      </c>
      <c r="K377" t="str">
        <f t="shared" si="5"/>
        <v>INSERT INTO address(`id`, `restId`, `street1`,`street2`, `city`, `state`, `zip`, `country`) VALUES (376,'376', '6166 N Scottsdale Road #601','', 'Scottsdale', 'AZ', '85253', '');</v>
      </c>
    </row>
    <row r="378" spans="1:11">
      <c r="A378">
        <v>377</v>
      </c>
      <c r="B378">
        <v>377</v>
      </c>
      <c r="C378" t="s">
        <v>3010</v>
      </c>
      <c r="E378" t="s">
        <v>84</v>
      </c>
      <c r="F378" s="3" t="s">
        <v>40</v>
      </c>
      <c r="G378">
        <v>90026</v>
      </c>
      <c r="K378" t="str">
        <f t="shared" si="5"/>
        <v>INSERT INTO address(`id`, `restId`, `street1`,`street2`, `city`, `state`, `zip`, `country`) VALUES (377,'377', '2815 Sunset Blvd','', 'Los Angeles', 'CA', '90026', '');</v>
      </c>
    </row>
    <row r="379" spans="1:11">
      <c r="A379">
        <v>378</v>
      </c>
      <c r="B379">
        <v>378</v>
      </c>
      <c r="C379" t="s">
        <v>3017</v>
      </c>
      <c r="E379" t="s">
        <v>84</v>
      </c>
      <c r="F379" s="3" t="s">
        <v>40</v>
      </c>
      <c r="G379">
        <v>94110</v>
      </c>
      <c r="K379" t="str">
        <f t="shared" si="5"/>
        <v>INSERT INTO address(`id`, `restId`, `street1`,`street2`, `city`, `state`, `zip`, `country`) VALUES (378,'378', '952 S. Broadway Ave','', 'Los Angeles', 'CA', '94110', '');</v>
      </c>
    </row>
    <row r="380" spans="1:11">
      <c r="A380">
        <v>379</v>
      </c>
      <c r="B380">
        <v>379</v>
      </c>
      <c r="C380" t="s">
        <v>3024</v>
      </c>
      <c r="E380" t="s">
        <v>84</v>
      </c>
      <c r="F380" s="3" t="s">
        <v>40</v>
      </c>
      <c r="G380">
        <v>90013</v>
      </c>
      <c r="K380" t="str">
        <f t="shared" si="5"/>
        <v>INSERT INTO address(`id`, `restId`, `street1`,`street2`, `city`, `state`, `zip`, `country`) VALUES (379,'379', '923 East Third Street','', 'Los Angeles', 'CA', '90013', '');</v>
      </c>
    </row>
    <row r="381" spans="1:11" ht="24">
      <c r="A381">
        <v>380</v>
      </c>
      <c r="B381">
        <v>380</v>
      </c>
      <c r="C381" s="6" t="s">
        <v>3033</v>
      </c>
      <c r="E381" s="3" t="s">
        <v>3034</v>
      </c>
      <c r="H381" s="3" t="s">
        <v>942</v>
      </c>
      <c r="K381" t="str">
        <f t="shared" si="5"/>
        <v>INSERT INTO address(`id`, `restId`, `street1`,`street2`, `city`, `state`, `zip`, `country`) VALUES (380,'380', 'From Carretera Masaya 1st Entrance into Las Colinas, 100 m East','', 'Managua', '', '', 'Nicaragua');</v>
      </c>
    </row>
    <row r="382" spans="1:11">
      <c r="A382">
        <v>381</v>
      </c>
      <c r="B382">
        <v>381</v>
      </c>
      <c r="C382" t="s">
        <v>3040</v>
      </c>
      <c r="E382" s="3" t="s">
        <v>3041</v>
      </c>
      <c r="F382" s="3" t="s">
        <v>1549</v>
      </c>
      <c r="G382">
        <v>30084</v>
      </c>
      <c r="K382" t="str">
        <f t="shared" si="5"/>
        <v>INSERT INTO address(`id`, `restId`, `street1`,`street2`, `city`, `state`, `zip`, `country`) VALUES (381,'381', '2316 Main Street, Suite A','', 'Tucker', 'GA', '30084', '');</v>
      </c>
    </row>
    <row r="383" spans="1:11">
      <c r="A383">
        <v>382</v>
      </c>
      <c r="B383">
        <v>382</v>
      </c>
      <c r="C383" s="3" t="s">
        <v>3050</v>
      </c>
      <c r="E383" s="3" t="s">
        <v>3049</v>
      </c>
      <c r="F383" s="3" t="s">
        <v>1549</v>
      </c>
      <c r="G383">
        <v>30030</v>
      </c>
      <c r="K383" t="str">
        <f t="shared" si="5"/>
        <v>INSERT INTO address(`id`, `restId`, `street1`,`street2`, `city`, `state`, `zip`, `country`) VALUES (382,'382', '350 Mead Rd','', 'Decatur', 'GA', '30030', '');</v>
      </c>
    </row>
    <row r="384" spans="1:11">
      <c r="A384">
        <v>383</v>
      </c>
      <c r="B384">
        <v>383</v>
      </c>
      <c r="C384" s="3" t="s">
        <v>3059</v>
      </c>
      <c r="E384" s="3" t="s">
        <v>2159</v>
      </c>
      <c r="F384" s="3" t="s">
        <v>1346</v>
      </c>
      <c r="G384">
        <v>78215</v>
      </c>
      <c r="K384" t="str">
        <f t="shared" si="5"/>
        <v>INSERT INTO address(`id`, `restId`, `street1`,`street2`, `city`, `state`, `zip`, `country`) VALUES (383,'383', '312 Pearl Parkway','', 'San Antonio', 'TX', '78215', '');</v>
      </c>
    </row>
    <row r="385" spans="1:11">
      <c r="A385">
        <v>384</v>
      </c>
      <c r="B385">
        <v>384</v>
      </c>
      <c r="C385" s="3" t="s">
        <v>3067</v>
      </c>
      <c r="E385" s="3" t="s">
        <v>197</v>
      </c>
      <c r="F385" s="3" t="s">
        <v>40</v>
      </c>
      <c r="G385">
        <v>90405</v>
      </c>
      <c r="K385" t="str">
        <f t="shared" si="5"/>
        <v>INSERT INTO address(`id`, `restId`, `street1`,`street2`, `city`, `state`, `zip`, `country`) VALUES (384,'384', '2720 Main Street','', 'Santa Monica', 'CA', '90405', '');</v>
      </c>
    </row>
    <row r="386" spans="1:11">
      <c r="A386">
        <v>385</v>
      </c>
      <c r="B386">
        <v>385</v>
      </c>
      <c r="C386" t="s">
        <v>3074</v>
      </c>
      <c r="E386" s="3" t="s">
        <v>1297</v>
      </c>
      <c r="F386" s="3" t="s">
        <v>40</v>
      </c>
      <c r="G386">
        <v>90210</v>
      </c>
      <c r="K386" t="str">
        <f t="shared" ref="K386:K449" si="6">"INSERT INTO address(`id`, `restId`, `street1`,`street2`, `city`, `state`, `zip`, `country`) VALUES ("&amp; A386 &amp; ","&amp; CONCATENATE("'",B386,"'") &amp;", "&amp; CONCATENATE("'",C386,"'") &amp; ","&amp;CONCATENATE("'", D386,"'") &amp; ", " &amp; CONCATENATE("'",E386,"'") &amp; ", " &amp; CONCATENATE("'",F386,"'") &amp; ", " &amp; CONCATENATE("'",G386,"'") &amp; ", " &amp; CONCATENATE("'",H386,"'") &amp; ");"</f>
        <v>INSERT INTO address(`id`, `restId`, `street1`,`street2`, `city`, `state`, `zip`, `country`) VALUES (385,'385', '9346 Civic Center Drive','', 'Beverly Hills', 'CA', '90210', '');</v>
      </c>
    </row>
    <row r="387" spans="1:11">
      <c r="A387">
        <v>386</v>
      </c>
      <c r="B387">
        <v>386</v>
      </c>
      <c r="C387" t="s">
        <v>3081</v>
      </c>
      <c r="E387" s="3" t="s">
        <v>505</v>
      </c>
      <c r="F387" s="3" t="s">
        <v>40</v>
      </c>
      <c r="G387">
        <v>90024</v>
      </c>
      <c r="K387" t="str">
        <f t="shared" si="6"/>
        <v>INSERT INTO address(`id`, `restId`, `street1`,`street2`, `city`, `state`, `zip`, `country`) VALUES (386,'386', '1751 Ensley Avenue','', 'Los Angeles ', 'CA', '90024', '');</v>
      </c>
    </row>
    <row r="388" spans="1:11">
      <c r="A388">
        <v>387</v>
      </c>
      <c r="B388">
        <v>387</v>
      </c>
      <c r="C388" t="s">
        <v>3088</v>
      </c>
      <c r="E388" s="3" t="s">
        <v>3089</v>
      </c>
      <c r="F388" s="3" t="s">
        <v>1356</v>
      </c>
      <c r="G388">
        <v>53204</v>
      </c>
      <c r="K388" t="str">
        <f t="shared" si="6"/>
        <v>INSERT INTO address(`id`, `restId`, `street1`,`street2`, `city`, `state`, `zip`, `country`) VALUES (387,'387', '1022 South 1st Street','', 'Milwaukee', 'WI', '53204', '');</v>
      </c>
    </row>
    <row r="389" spans="1:11">
      <c r="A389">
        <v>388</v>
      </c>
      <c r="B389">
        <v>388</v>
      </c>
      <c r="C389" t="s">
        <v>3097</v>
      </c>
      <c r="E389" s="3" t="s">
        <v>3098</v>
      </c>
      <c r="F389" s="3" t="s">
        <v>40</v>
      </c>
      <c r="G389">
        <v>91324</v>
      </c>
      <c r="K389" t="str">
        <f t="shared" si="6"/>
        <v>INSERT INTO address(`id`, `restId`, `street1`,`street2`, `city`, `state`, `zip`, `country`) VALUES (388,'388', '9725 Reseda Blvd.','', 'Northridge', 'CA', '91324', '');</v>
      </c>
    </row>
    <row r="390" spans="1:11">
      <c r="A390">
        <v>389</v>
      </c>
      <c r="B390">
        <v>389</v>
      </c>
      <c r="C390" t="s">
        <v>3104</v>
      </c>
      <c r="E390" s="3" t="s">
        <v>882</v>
      </c>
      <c r="F390" s="3" t="s">
        <v>367</v>
      </c>
      <c r="G390">
        <v>60618</v>
      </c>
      <c r="K390" t="str">
        <f t="shared" si="6"/>
        <v>INSERT INTO address(`id`, `restId`, `street1`,`street2`, `city`, `state`, `zip`, `country`) VALUES (389,'389', '3732 W Irving Park Road','', 'Chicago', 'IL', '60618', '');</v>
      </c>
    </row>
    <row r="391" spans="1:11">
      <c r="A391">
        <v>390</v>
      </c>
      <c r="B391">
        <v>390</v>
      </c>
      <c r="C391" t="s">
        <v>3113</v>
      </c>
      <c r="E391" s="3" t="s">
        <v>3114</v>
      </c>
      <c r="F391" s="3" t="s">
        <v>2481</v>
      </c>
      <c r="G391">
        <v>98648</v>
      </c>
      <c r="K391" t="str">
        <f t="shared" si="6"/>
        <v>INSERT INTO address(`id`, `restId`, `street1`,`street2`, `city`, `state`, `zip`, `country`) VALUES (390,'390', '1131 SW Skamania Lodge Way','', 'Stevenson', 'WA', '98648', '');</v>
      </c>
    </row>
    <row r="392" spans="1:11">
      <c r="A392">
        <v>391</v>
      </c>
      <c r="B392">
        <v>391</v>
      </c>
      <c r="C392" t="s">
        <v>3113</v>
      </c>
      <c r="E392" s="3" t="s">
        <v>3114</v>
      </c>
      <c r="F392" s="3" t="s">
        <v>2481</v>
      </c>
      <c r="G392">
        <v>98648</v>
      </c>
      <c r="K392" t="str">
        <f t="shared" si="6"/>
        <v>INSERT INTO address(`id`, `restId`, `street1`,`street2`, `city`, `state`, `zip`, `country`) VALUES (391,'391', '1131 SW Skamania Lodge Way','', 'Stevenson', 'WA', '98648', '');</v>
      </c>
    </row>
    <row r="393" spans="1:11">
      <c r="A393">
        <v>392</v>
      </c>
      <c r="B393">
        <v>392</v>
      </c>
      <c r="C393" t="s">
        <v>3125</v>
      </c>
      <c r="E393" s="3" t="s">
        <v>3126</v>
      </c>
      <c r="F393" s="3" t="s">
        <v>3127</v>
      </c>
      <c r="G393">
        <v>28605</v>
      </c>
      <c r="K393" t="str">
        <f t="shared" si="6"/>
        <v>INSERT INTO address(`id`, `restId`, `street1`,`street2`, `city`, `state`, `zip`, `country`) VALUES (392,'392', '1167 Main Street','', 'Blowing Rock', 'NC', '28605', '');</v>
      </c>
    </row>
    <row r="394" spans="1:11">
      <c r="A394">
        <v>393</v>
      </c>
      <c r="B394">
        <v>393</v>
      </c>
      <c r="C394" t="s">
        <v>3136</v>
      </c>
      <c r="E394" s="3" t="s">
        <v>3137</v>
      </c>
      <c r="F394" s="3" t="s">
        <v>3138</v>
      </c>
      <c r="G394" t="s">
        <v>3139</v>
      </c>
      <c r="H394" t="s">
        <v>830</v>
      </c>
      <c r="K394" t="str">
        <f t="shared" si="6"/>
        <v>INSERT INTO address(`id`, `restId`, `street1`,`street2`, `city`, `state`, `zip`, `country`) VALUES (393,'393', '57 Adelaide St E','', 'Toronto', 'ON', 'M5C 1K6', 'Canada');</v>
      </c>
    </row>
    <row r="395" spans="1:11">
      <c r="A395">
        <v>394</v>
      </c>
      <c r="B395">
        <v>394</v>
      </c>
      <c r="C395" t="s">
        <v>3147</v>
      </c>
      <c r="E395" s="3" t="s">
        <v>3137</v>
      </c>
      <c r="F395" s="3" t="s">
        <v>3138</v>
      </c>
      <c r="G395" t="s">
        <v>3148</v>
      </c>
      <c r="H395" t="s">
        <v>830</v>
      </c>
      <c r="K395" t="str">
        <f t="shared" si="6"/>
        <v>INSERT INTO address(`id`, `restId`, `street1`,`street2`, `city`, `state`, `zip`, `country`) VALUES (394,'394', '720 Queen St W','', 'Toronto', 'ON', 'M6J 1E8', 'Canada');</v>
      </c>
    </row>
    <row r="396" spans="1:11">
      <c r="A396">
        <v>395</v>
      </c>
      <c r="B396">
        <v>395</v>
      </c>
      <c r="C396" t="s">
        <v>3155</v>
      </c>
      <c r="E396" s="3" t="s">
        <v>3137</v>
      </c>
      <c r="F396" s="3" t="s">
        <v>3138</v>
      </c>
      <c r="G396" t="s">
        <v>3156</v>
      </c>
      <c r="H396" t="s">
        <v>830</v>
      </c>
      <c r="K396" t="str">
        <f t="shared" si="6"/>
        <v>INSERT INTO address(`id`, `restId`, `street1`,`street2`, `city`, `state`, `zip`, `country`) VALUES (395,'395', '1095 Yonge St','', 'Toronto', 'ON', 'M4W 2L8', 'Canada');</v>
      </c>
    </row>
    <row r="397" spans="1:11">
      <c r="A397">
        <v>396</v>
      </c>
      <c r="B397">
        <v>396</v>
      </c>
      <c r="C397" s="3" t="s">
        <v>3163</v>
      </c>
      <c r="E397" s="3" t="s">
        <v>3137</v>
      </c>
      <c r="F397" s="3" t="s">
        <v>3138</v>
      </c>
      <c r="G397" s="3" t="s">
        <v>3164</v>
      </c>
      <c r="H397" s="3" t="s">
        <v>830</v>
      </c>
      <c r="K397" t="str">
        <f t="shared" si="6"/>
        <v>INSERT INTO address(`id`, `restId`, `street1`,`street2`, `city`, `state`, `zip`, `country`) VALUES (396,'396', '106 Victoria Street','', 'Toronto', 'ON', 'M5C 3G7', 'Canada');</v>
      </c>
    </row>
    <row r="398" spans="1:11">
      <c r="A398">
        <v>397</v>
      </c>
      <c r="B398">
        <v>397</v>
      </c>
      <c r="C398" s="3" t="s">
        <v>3163</v>
      </c>
      <c r="E398" s="3" t="s">
        <v>3137</v>
      </c>
      <c r="F398" s="3" t="s">
        <v>3138</v>
      </c>
      <c r="G398" s="3" t="s">
        <v>3164</v>
      </c>
      <c r="H398" s="3" t="s">
        <v>830</v>
      </c>
      <c r="K398" t="str">
        <f t="shared" si="6"/>
        <v>INSERT INTO address(`id`, `restId`, `street1`,`street2`, `city`, `state`, `zip`, `country`) VALUES (397,'397', '106 Victoria Street','', 'Toronto', 'ON', 'M5C 3G7', 'Canada');</v>
      </c>
    </row>
    <row r="399" spans="1:11">
      <c r="A399">
        <v>398</v>
      </c>
      <c r="B399">
        <v>398</v>
      </c>
      <c r="C399" t="s">
        <v>3178</v>
      </c>
      <c r="E399" s="3" t="s">
        <v>2019</v>
      </c>
      <c r="F399" s="3" t="s">
        <v>40</v>
      </c>
      <c r="G399">
        <v>92264</v>
      </c>
      <c r="K399" t="str">
        <f t="shared" si="6"/>
        <v>INSERT INTO address(`id`, `restId`, `street1`,`street2`, `city`, `state`, `zip`, `country`) VALUES (398,'398', '701 E. Palm Canyon Dr','', 'Palm Springs', 'CA', '92264', '');</v>
      </c>
    </row>
    <row r="400" spans="1:11">
      <c r="A400">
        <v>399</v>
      </c>
      <c r="B400">
        <v>399</v>
      </c>
      <c r="C400" t="s">
        <v>3186</v>
      </c>
      <c r="E400" s="3" t="s">
        <v>84</v>
      </c>
      <c r="F400" s="3" t="s">
        <v>40</v>
      </c>
      <c r="G400">
        <v>90028</v>
      </c>
      <c r="K400" t="str">
        <f t="shared" si="6"/>
        <v>INSERT INTO address(`id`, `restId`, `street1`,`street2`, `city`, `state`, `zip`, `country`) VALUES (399,'399', '6600 West Sunset Boulevard','', 'Los Angeles', 'CA', '90028', '');</v>
      </c>
    </row>
    <row r="401" spans="1:11">
      <c r="A401">
        <v>400</v>
      </c>
      <c r="B401">
        <v>400</v>
      </c>
      <c r="C401" s="17" t="s">
        <v>3196</v>
      </c>
      <c r="E401" s="3" t="s">
        <v>84</v>
      </c>
      <c r="F401" s="3" t="s">
        <v>40</v>
      </c>
      <c r="G401">
        <v>90069</v>
      </c>
      <c r="K401" t="str">
        <f t="shared" si="6"/>
        <v>INSERT INTO address(`id`, `restId`, `street1`,`street2`, `city`, `state`, `zip`, `country`) VALUES (400,'400', '606 N Robertson Blvd','', 'Los Angeles', 'CA', '90069', '');</v>
      </c>
    </row>
    <row r="402" spans="1:11">
      <c r="A402">
        <v>401</v>
      </c>
      <c r="B402">
        <v>401</v>
      </c>
      <c r="C402" t="s">
        <v>3206</v>
      </c>
      <c r="E402" s="3" t="s">
        <v>84</v>
      </c>
      <c r="F402" s="3" t="s">
        <v>2520</v>
      </c>
      <c r="G402">
        <v>90048</v>
      </c>
      <c r="K402" t="str">
        <f t="shared" si="6"/>
        <v>INSERT INTO address(`id`, `restId`, `street1`,`street2`, `city`, `state`, `zip`, `country`) VALUES (401,'401', '8250 W. 3rd St.','', 'Los Angeles', 'CA ', '90048', '');</v>
      </c>
    </row>
    <row r="403" spans="1:11">
      <c r="A403">
        <v>402</v>
      </c>
      <c r="B403">
        <v>402</v>
      </c>
      <c r="C403" t="s">
        <v>3214</v>
      </c>
      <c r="E403" s="3" t="s">
        <v>197</v>
      </c>
      <c r="F403" s="3" t="s">
        <v>40</v>
      </c>
      <c r="G403">
        <v>90404</v>
      </c>
      <c r="K403" t="str">
        <f t="shared" si="6"/>
        <v>INSERT INTO address(`id`, `restId`, `street1`,`street2`, `city`, `state`, `zip`, `country`) VALUES (402,'402', '2200 Colorado Ave.','', 'Santa Monica', 'CA', '90404', '');</v>
      </c>
    </row>
    <row r="404" spans="1:11">
      <c r="A404">
        <v>403</v>
      </c>
      <c r="B404">
        <v>403</v>
      </c>
      <c r="C404" t="s">
        <v>3222</v>
      </c>
      <c r="E404" s="3" t="s">
        <v>545</v>
      </c>
      <c r="F404" s="3" t="s">
        <v>40</v>
      </c>
      <c r="G404">
        <v>91361</v>
      </c>
      <c r="K404" t="str">
        <f t="shared" si="6"/>
        <v>INSERT INTO address(`id`, `restId`, `street1`,`street2`, `city`, `state`, `zip`, `country`) VALUES (403,'403', '32037 Agoura Road','', 'Westlake Village', 'CA', '91361', '');</v>
      </c>
    </row>
    <row r="405" spans="1:11">
      <c r="A405">
        <v>404</v>
      </c>
      <c r="B405">
        <v>404</v>
      </c>
      <c r="C405" t="s">
        <v>3231</v>
      </c>
      <c r="E405" s="3" t="s">
        <v>545</v>
      </c>
      <c r="F405" s="3" t="s">
        <v>40</v>
      </c>
      <c r="G405">
        <v>91361</v>
      </c>
      <c r="K405" t="str">
        <f t="shared" si="6"/>
        <v>INSERT INTO address(`id`, `restId`, `street1`,`street2`, `city`, `state`, `zip`, `country`) VALUES (404,'404', '32039 Agoura Road','', 'Westlake Village', 'CA', '91361', '');</v>
      </c>
    </row>
    <row r="406" spans="1:11">
      <c r="A406">
        <v>405</v>
      </c>
      <c r="B406">
        <v>405</v>
      </c>
      <c r="C406" t="s">
        <v>3240</v>
      </c>
      <c r="E406" s="3" t="s">
        <v>545</v>
      </c>
      <c r="F406" s="3" t="s">
        <v>40</v>
      </c>
      <c r="G406">
        <v>91361</v>
      </c>
      <c r="K406" t="str">
        <f t="shared" si="6"/>
        <v>INSERT INTO address(`id`, `restId`, `street1`,`street2`, `city`, `state`, `zip`, `country`) VALUES (405,'405', '32001 Agoura Rd','', 'Westlake Village', 'CA', '91361', '');</v>
      </c>
    </row>
    <row r="407" spans="1:11">
      <c r="A407">
        <v>406</v>
      </c>
      <c r="B407">
        <v>406</v>
      </c>
      <c r="C407" t="s">
        <v>3248</v>
      </c>
      <c r="E407" s="3" t="s">
        <v>197</v>
      </c>
      <c r="F407" s="3" t="s">
        <v>40</v>
      </c>
      <c r="G407">
        <v>904903</v>
      </c>
      <c r="K407" t="str">
        <f t="shared" si="6"/>
        <v>INSERT INTO address(`id`, `restId`, `street1`,`street2`, `city`, `state`, `zip`, `country`) VALUES (406,'406', '1323 Montana Avenue','', 'Santa Monica', 'CA', '904903', '');</v>
      </c>
    </row>
    <row r="408" spans="1:11">
      <c r="A408">
        <v>407</v>
      </c>
      <c r="B408">
        <v>407</v>
      </c>
      <c r="C408" t="s">
        <v>3256</v>
      </c>
      <c r="E408" s="3" t="s">
        <v>2367</v>
      </c>
      <c r="F408" s="3" t="s">
        <v>1346</v>
      </c>
      <c r="G408">
        <v>75225</v>
      </c>
      <c r="K408" t="str">
        <f t="shared" si="6"/>
        <v>INSERT INTO address(`id`, `restId`, `street1`,`street2`, `city`, `state`, `zip`, `country`) VALUES (407,'407', '8300 Preston Center Plaza','', 'Dallas', 'TX', '75225', '');</v>
      </c>
    </row>
    <row r="409" spans="1:11">
      <c r="A409">
        <v>408</v>
      </c>
      <c r="B409">
        <v>408</v>
      </c>
      <c r="C409" t="s">
        <v>3261</v>
      </c>
      <c r="E409" s="3" t="s">
        <v>61</v>
      </c>
      <c r="F409" s="3" t="s">
        <v>40</v>
      </c>
      <c r="G409">
        <v>92660</v>
      </c>
      <c r="K409" t="str">
        <f t="shared" si="6"/>
        <v>INSERT INTO address(`id`, `restId`, `street1`,`street2`, `city`, `state`, `zip`, `country`) VALUES (408,'408', '555 Newport Center Drive','', 'Newport Beach', 'CA', '92660', '');</v>
      </c>
    </row>
    <row r="410" spans="1:11">
      <c r="A410">
        <v>409</v>
      </c>
      <c r="B410">
        <v>409</v>
      </c>
      <c r="C410" t="s">
        <v>3266</v>
      </c>
      <c r="E410" s="3" t="s">
        <v>3267</v>
      </c>
      <c r="F410" s="3" t="s">
        <v>40</v>
      </c>
      <c r="G410">
        <v>92832</v>
      </c>
      <c r="K410" t="str">
        <f t="shared" si="6"/>
        <v>INSERT INTO address(`id`, `restId`, `street1`,`street2`, `city`, `state`, `zip`, `country`) VALUES (409,'409', '111 N. Harbor Boulevard','', 'Fullerton', 'CA', '92832', '');</v>
      </c>
    </row>
    <row r="411" spans="1:11">
      <c r="A411">
        <v>410</v>
      </c>
      <c r="B411">
        <v>410</v>
      </c>
      <c r="C411" t="s">
        <v>3277</v>
      </c>
      <c r="E411" s="3" t="s">
        <v>84</v>
      </c>
      <c r="F411" s="3" t="s">
        <v>40</v>
      </c>
      <c r="G411">
        <v>90036</v>
      </c>
      <c r="K411" t="str">
        <f t="shared" si="6"/>
        <v>INSERT INTO address(`id`, `restId`, `street1`,`street2`, `city`, `state`, `zip`, `country`) VALUES (410,'410', '109 N. Fairfax Ave','', 'Los Angeles', 'CA', '90036', '');</v>
      </c>
    </row>
    <row r="412" spans="1:11">
      <c r="A412">
        <v>411</v>
      </c>
      <c r="B412">
        <v>411</v>
      </c>
      <c r="C412" t="s">
        <v>3285</v>
      </c>
      <c r="E412" s="3" t="s">
        <v>3286</v>
      </c>
      <c r="F412" s="3" t="s">
        <v>40</v>
      </c>
      <c r="G412">
        <v>91307</v>
      </c>
      <c r="K412" t="str">
        <f t="shared" si="6"/>
        <v>INSERT INTO address(`id`, `restId`, `street1`,`street2`, `city`, `state`, `zip`, `country`) VALUES (411,'411', '6428 Platt Ave','', 'West Hills', 'CA', '91307', '');</v>
      </c>
    </row>
    <row r="413" spans="1:11">
      <c r="A413">
        <v>412</v>
      </c>
      <c r="B413">
        <v>412</v>
      </c>
      <c r="C413" t="s">
        <v>3295</v>
      </c>
      <c r="E413" s="3" t="s">
        <v>3296</v>
      </c>
      <c r="F413" s="3" t="s">
        <v>386</v>
      </c>
      <c r="G413">
        <v>10075</v>
      </c>
      <c r="K413" t="str">
        <f t="shared" si="6"/>
        <v>INSERT INTO address(`id`, `restId`, `street1`,`street2`, `city`, `state`, `zip`, `country`) VALUES (412,'412', '154 E 79th St','', 'New York City', 'NY', '10075', '');</v>
      </c>
    </row>
    <row r="414" spans="1:11">
      <c r="A414">
        <v>413</v>
      </c>
      <c r="B414">
        <v>413</v>
      </c>
      <c r="C414" t="s">
        <v>3305</v>
      </c>
      <c r="E414" s="3" t="s">
        <v>3306</v>
      </c>
      <c r="F414" s="3" t="s">
        <v>40</v>
      </c>
      <c r="G414">
        <v>90039</v>
      </c>
      <c r="K414" t="str">
        <f t="shared" si="6"/>
        <v>INSERT INTO address(`id`, `restId`, `street1`,`street2`, `city`, `state`, `zip`, `country`) VALUES (413,'413', '3155 Glendale Blvd','', 'Atwater Village', 'CA', '90039', '');</v>
      </c>
    </row>
    <row r="415" spans="1:11">
      <c r="A415">
        <v>414</v>
      </c>
      <c r="B415">
        <v>414</v>
      </c>
      <c r="C415" t="s">
        <v>3314</v>
      </c>
      <c r="E415" s="3" t="s">
        <v>3315</v>
      </c>
      <c r="F415" s="3" t="s">
        <v>3316</v>
      </c>
      <c r="G415">
        <v>58102</v>
      </c>
      <c r="K415" t="str">
        <f t="shared" si="6"/>
        <v>INSERT INTO address(`id`, `restId`, `street1`,`street2`, `city`, `state`, `zip`, `country`) VALUES (414,'414', '623 NP Avenue','', 'Fargo', 'ND', '58102', '');</v>
      </c>
    </row>
    <row r="416" spans="1:11">
      <c r="A416">
        <v>415</v>
      </c>
      <c r="B416">
        <v>415</v>
      </c>
      <c r="C416" t="s">
        <v>3325</v>
      </c>
      <c r="E416" s="3" t="s">
        <v>3323</v>
      </c>
      <c r="F416" s="3" t="s">
        <v>40</v>
      </c>
      <c r="G416">
        <v>91355</v>
      </c>
      <c r="K416" t="str">
        <f t="shared" si="6"/>
        <v>INSERT INTO address(`id`, `restId`, `street1`,`street2`, `city`, `state`, `zip`, `country`) VALUES (415,'415', '23300 Cinema Drive','', 'Valencia', 'CA', '91355', '');</v>
      </c>
    </row>
    <row r="417" spans="1:11">
      <c r="A417">
        <v>416</v>
      </c>
      <c r="B417">
        <v>416</v>
      </c>
      <c r="C417" s="3" t="s">
        <v>3331</v>
      </c>
      <c r="E417" s="3" t="s">
        <v>3286</v>
      </c>
      <c r="F417" s="3" t="s">
        <v>40</v>
      </c>
      <c r="G417">
        <v>91307</v>
      </c>
      <c r="K417" t="str">
        <f t="shared" si="6"/>
        <v>INSERT INTO address(`id`, `restId`, `street1`,`street2`, `city`, `state`, `zip`, `country`) VALUES (416,'416', '6405 Fallbrook Avenue','', 'West Hills', 'CA', '91307', '');</v>
      </c>
    </row>
    <row r="418" spans="1:11">
      <c r="A418">
        <v>417</v>
      </c>
      <c r="B418">
        <v>417</v>
      </c>
      <c r="C418" t="s">
        <v>3336</v>
      </c>
      <c r="E418" s="3" t="s">
        <v>505</v>
      </c>
      <c r="F418" s="3" t="s">
        <v>40</v>
      </c>
      <c r="G418">
        <v>90033</v>
      </c>
      <c r="K418" t="str">
        <f t="shared" si="6"/>
        <v>INSERT INTO address(`id`, `restId`, `street1`,`street2`, `city`, `state`, `zip`, `country`) VALUES (417,'417', '2100 E Cesar Chavez Ave','', 'Los Angeles ', 'CA', '90033', '');</v>
      </c>
    </row>
    <row r="419" spans="1:11">
      <c r="A419">
        <v>418</v>
      </c>
      <c r="B419">
        <v>418</v>
      </c>
      <c r="C419" t="s">
        <v>3343</v>
      </c>
      <c r="E419" s="3" t="s">
        <v>84</v>
      </c>
      <c r="F419" s="3" t="s">
        <v>2520</v>
      </c>
      <c r="G419">
        <v>90026</v>
      </c>
      <c r="K419" t="str">
        <f t="shared" si="6"/>
        <v>INSERT INTO address(`id`, `restId`, `street1`,`street2`, `city`, `state`, `zip`, `country`) VALUES (418,'418', '1261 W Sunset Blvd','', 'Los Angeles', 'CA ', '90026', '');</v>
      </c>
    </row>
    <row r="420" spans="1:11">
      <c r="A420">
        <v>419</v>
      </c>
      <c r="B420">
        <v>419</v>
      </c>
      <c r="C420" t="s">
        <v>3348</v>
      </c>
      <c r="E420" s="3" t="s">
        <v>184</v>
      </c>
      <c r="F420" s="3" t="s">
        <v>40</v>
      </c>
      <c r="G420">
        <v>90232</v>
      </c>
      <c r="K420" t="str">
        <f t="shared" si="6"/>
        <v>INSERT INTO address(`id`, `restId`, `street1`,`street2`, `city`, `state`, `zip`, `country`) VALUES (419,'419', '8631 Washington Blvd','', 'Culver City', 'CA', '90232', '');</v>
      </c>
    </row>
    <row r="421" spans="1:11">
      <c r="A421">
        <v>420</v>
      </c>
      <c r="B421">
        <v>420</v>
      </c>
      <c r="C421" t="s">
        <v>3356</v>
      </c>
      <c r="E421" s="3" t="s">
        <v>84</v>
      </c>
      <c r="F421" s="3" t="s">
        <v>40</v>
      </c>
      <c r="G421">
        <v>90026</v>
      </c>
      <c r="K421" t="str">
        <f t="shared" si="6"/>
        <v>INSERT INTO address(`id`, `restId`, `street1`,`street2`, `city`, `state`, `zip`, `country`) VALUES (420,'420', '3827 W Sunset Boulevard','', 'Los Angeles', 'CA', '90026', '');</v>
      </c>
    </row>
    <row r="422" spans="1:11">
      <c r="A422">
        <v>421</v>
      </c>
      <c r="B422">
        <v>421</v>
      </c>
      <c r="C422" t="s">
        <v>3363</v>
      </c>
      <c r="E422" s="3" t="s">
        <v>84</v>
      </c>
      <c r="F422" s="3" t="s">
        <v>40</v>
      </c>
      <c r="G422">
        <v>90028</v>
      </c>
      <c r="K422" t="str">
        <f t="shared" si="6"/>
        <v>INSERT INTO address(`id`, `restId`, `street1`,`street2`, `city`, `state`, `zip`, `country`) VALUES (421,'421', '1620 N. Cahuenga Boulevard','', 'Los Angeles', 'CA', '90028', '');</v>
      </c>
    </row>
    <row r="423" spans="1:11">
      <c r="A423">
        <v>422</v>
      </c>
      <c r="B423">
        <v>422</v>
      </c>
      <c r="C423" t="s">
        <v>3367</v>
      </c>
      <c r="E423" s="3" t="s">
        <v>571</v>
      </c>
      <c r="F423" s="3" t="s">
        <v>40</v>
      </c>
      <c r="G423">
        <v>90291</v>
      </c>
      <c r="K423" t="str">
        <f t="shared" si="6"/>
        <v>INSERT INTO address(`id`, `restId`, `street1`,`street2`, `city`, `state`, `zip`, `country`) VALUES (422,'422', '1715 Pacific Ave.','', 'Venice', 'CA', '90291', '');</v>
      </c>
    </row>
    <row r="424" spans="1:11">
      <c r="A424">
        <v>423</v>
      </c>
      <c r="B424">
        <v>423</v>
      </c>
      <c r="C424" s="17" t="s">
        <v>3376</v>
      </c>
      <c r="E424" s="3" t="s">
        <v>1297</v>
      </c>
      <c r="F424" s="3" t="s">
        <v>40</v>
      </c>
      <c r="G424">
        <v>90210</v>
      </c>
      <c r="K424" t="str">
        <f t="shared" si="6"/>
        <v>INSERT INTO address(`id`, `restId`, `street1`,`street2`, `city`, `state`, `zip`, `country`) VALUES (423,'423', '9101 Wilshire Blvd','', 'Beverly Hills', 'CA', '90210', '');</v>
      </c>
    </row>
    <row r="425" spans="1:11">
      <c r="A425">
        <v>424</v>
      </c>
      <c r="B425">
        <v>424</v>
      </c>
      <c r="C425" t="s">
        <v>3384</v>
      </c>
      <c r="E425" s="3" t="s">
        <v>3383</v>
      </c>
      <c r="F425" s="3" t="s">
        <v>40</v>
      </c>
      <c r="G425">
        <v>91367</v>
      </c>
      <c r="K425" t="str">
        <f t="shared" si="6"/>
        <v>INSERT INTO address(`id`, `restId`, `street1`,`street2`, `city`, `state`, `zip`, `country`) VALUES (424,'424', '5921 Owensmouth Ave','', 'Woodland Hills', 'CA', '91367', '');</v>
      </c>
    </row>
    <row r="426" spans="1:11">
      <c r="A426">
        <v>425</v>
      </c>
      <c r="B426">
        <v>425</v>
      </c>
      <c r="C426" t="s">
        <v>3390</v>
      </c>
      <c r="E426" s="3" t="s">
        <v>52</v>
      </c>
      <c r="F426" s="3" t="s">
        <v>40</v>
      </c>
      <c r="G426">
        <v>90046</v>
      </c>
      <c r="K426" t="str">
        <f t="shared" si="6"/>
        <v>INSERT INTO address(`id`, `restId`, `street1`,`street2`, `city`, `state`, `zip`, `country`) VALUES (425,'425', '7853 Santa Monica Boulevard','', 'West Hollywood', 'CA', '90046', '');</v>
      </c>
    </row>
    <row r="427" spans="1:11">
      <c r="A427">
        <v>426</v>
      </c>
      <c r="B427">
        <v>426</v>
      </c>
      <c r="C427" t="s">
        <v>3397</v>
      </c>
      <c r="E427" s="3" t="s">
        <v>3396</v>
      </c>
      <c r="F427" s="3" t="s">
        <v>40</v>
      </c>
      <c r="G427">
        <v>92708</v>
      </c>
      <c r="K427" t="str">
        <f t="shared" si="6"/>
        <v>INSERT INTO address(`id`, `restId`, `street1`,`street2`, `city`, `state`, `zip`, `country`) VALUES (426,'426', '18727 Brookhurst Street','', 'Fountain Valley', 'CA', '92708', '');</v>
      </c>
    </row>
    <row r="428" spans="1:11">
      <c r="A428">
        <v>427</v>
      </c>
      <c r="B428">
        <v>427</v>
      </c>
      <c r="C428" t="s">
        <v>3400</v>
      </c>
      <c r="E428" s="3" t="s">
        <v>1325</v>
      </c>
      <c r="F428" s="3" t="s">
        <v>40</v>
      </c>
      <c r="G428">
        <v>92606</v>
      </c>
      <c r="K428" t="str">
        <f t="shared" si="6"/>
        <v>INSERT INTO address(`id`, `restId`, `street1`,`street2`, `city`, `state`, `zip`, `country`) VALUES (427,'427', '3966 Barranca Parkway','', 'Irvine', 'CA', '92606', '');</v>
      </c>
    </row>
    <row r="429" spans="1:11">
      <c r="A429">
        <v>428</v>
      </c>
      <c r="B429">
        <v>428</v>
      </c>
      <c r="C429" t="s">
        <v>3404</v>
      </c>
      <c r="E429" s="3" t="s">
        <v>3403</v>
      </c>
      <c r="F429" s="3" t="s">
        <v>40</v>
      </c>
      <c r="G429">
        <v>91311</v>
      </c>
      <c r="K429" t="str">
        <f t="shared" si="6"/>
        <v>INSERT INTO address(`id`, `restId`, `street1`,`street2`, `city`, `state`, `zip`, `country`) VALUES (428,'428', '9229 Winnetka Avenue','', 'Chatsworth', 'CA', '91311', '');</v>
      </c>
    </row>
    <row r="430" spans="1:11">
      <c r="A430">
        <v>429</v>
      </c>
      <c r="B430">
        <v>429</v>
      </c>
      <c r="C430" t="s">
        <v>3407</v>
      </c>
      <c r="E430" s="3" t="s">
        <v>594</v>
      </c>
      <c r="F430" s="3" t="s">
        <v>40</v>
      </c>
      <c r="G430">
        <v>91107</v>
      </c>
      <c r="K430" t="str">
        <f t="shared" si="6"/>
        <v>INSERT INTO address(`id`, `restId`, `street1`,`street2`, `city`, `state`, `zip`, `country`) VALUES (429,'429', '473 N. Rosemead Boulevard','', 'Pasadena', 'CA', '91107', '');</v>
      </c>
    </row>
    <row r="431" spans="1:11">
      <c r="A431">
        <v>430</v>
      </c>
      <c r="B431">
        <v>430</v>
      </c>
      <c r="C431" s="3" t="s">
        <v>3410</v>
      </c>
      <c r="E431" s="3" t="s">
        <v>1244</v>
      </c>
      <c r="F431" s="3" t="s">
        <v>40</v>
      </c>
      <c r="G431">
        <v>91362</v>
      </c>
      <c r="K431" t="str">
        <f t="shared" si="6"/>
        <v>INSERT INTO address(`id`, `restId`, `street1`,`street2`, `city`, `state`, `zip`, `country`) VALUES (430,'430', '3635 E. Thousand Oaks Boulevard','', 'Thousand Oaks', 'CA', '91362', '');</v>
      </c>
    </row>
    <row r="432" spans="1:11">
      <c r="A432">
        <v>431</v>
      </c>
      <c r="B432">
        <v>431</v>
      </c>
      <c r="C432" t="s">
        <v>3413</v>
      </c>
      <c r="E432" t="s">
        <v>571</v>
      </c>
      <c r="F432" t="s">
        <v>40</v>
      </c>
      <c r="G432">
        <v>90291</v>
      </c>
      <c r="K432" t="str">
        <f t="shared" si="6"/>
        <v>INSERT INTO address(`id`, `restId`, `street1`,`street2`, `city`, `state`, `zip`, `country`) VALUES (431,'431', '1239 Abbot Kinney Blvd','', 'Venice', 'CA', '90291', '');</v>
      </c>
    </row>
    <row r="433" spans="1:11">
      <c r="A433">
        <v>432</v>
      </c>
      <c r="B433">
        <v>432</v>
      </c>
      <c r="C433" t="s">
        <v>3421</v>
      </c>
      <c r="E433" t="s">
        <v>1297</v>
      </c>
      <c r="F433" t="s">
        <v>40</v>
      </c>
      <c r="G433">
        <v>90210</v>
      </c>
      <c r="K433" t="str">
        <f t="shared" si="6"/>
        <v>INSERT INTO address(`id`, `restId`, `street1`,`street2`, `city`, `state`, `zip`, `country`) VALUES (432,'432', '362 North Camden Drive','', 'Beverly Hills', 'CA', '90210', '');</v>
      </c>
    </row>
    <row r="434" spans="1:11">
      <c r="A434">
        <v>433</v>
      </c>
      <c r="B434">
        <v>433</v>
      </c>
      <c r="C434" s="3" t="s">
        <v>3430</v>
      </c>
      <c r="E434" s="3" t="s">
        <v>882</v>
      </c>
      <c r="F434" s="3" t="s">
        <v>367</v>
      </c>
      <c r="G434">
        <v>60613</v>
      </c>
      <c r="K434" t="str">
        <f t="shared" si="6"/>
        <v>INSERT INTO address(`id`, `restId`, `street1`,`street2`, `city`, `state`, `zip`, `country`) VALUES (433,'433', '3800 N Clark St','', 'Chicago', 'IL', '60613', '');</v>
      </c>
    </row>
    <row r="435" spans="1:11">
      <c r="A435">
        <v>434</v>
      </c>
      <c r="B435">
        <v>434</v>
      </c>
      <c r="C435" s="3" t="s">
        <v>3438</v>
      </c>
      <c r="E435" s="3" t="s">
        <v>882</v>
      </c>
      <c r="F435" s="3" t="s">
        <v>367</v>
      </c>
      <c r="G435">
        <v>60660</v>
      </c>
      <c r="K435" t="str">
        <f t="shared" si="6"/>
        <v>INSERT INTO address(`id`, `restId`, `street1`,`street2`, `city`, `state`, `zip`, `country`) VALUES (434,'434', '1401 W Devon Ave','', 'Chicago', 'IL', '60660', '');</v>
      </c>
    </row>
    <row r="436" spans="1:11">
      <c r="A436">
        <v>435</v>
      </c>
      <c r="B436">
        <v>435</v>
      </c>
      <c r="C436" t="s">
        <v>3445</v>
      </c>
      <c r="E436" s="3" t="s">
        <v>621</v>
      </c>
      <c r="F436" s="3" t="s">
        <v>622</v>
      </c>
      <c r="G436">
        <v>70115</v>
      </c>
      <c r="K436" t="str">
        <f t="shared" si="6"/>
        <v>INSERT INTO address(`id`, `restId`, `street1`,`street2`, `city`, `state`, `zip`, `country`) VALUES (435,'435', '3322 Magazine St','', 'New Orleans', 'LA', '70115', '');</v>
      </c>
    </row>
    <row r="437" spans="1:11" ht="14">
      <c r="A437">
        <v>436</v>
      </c>
      <c r="B437">
        <v>436</v>
      </c>
      <c r="C437" s="21" t="s">
        <v>3453</v>
      </c>
      <c r="E437" s="3" t="s">
        <v>3454</v>
      </c>
      <c r="F437" s="3" t="s">
        <v>40</v>
      </c>
      <c r="G437">
        <v>91030</v>
      </c>
      <c r="K437" t="str">
        <f t="shared" si="6"/>
        <v>INSERT INTO address(`id`, `restId`, `street1`,`street2`, `city`, `state`, `zip`, `country`) VALUES (436,'436', '921 Meridian Avenue Unit B','', 'South Pasadena ', 'CA', '91030', '');</v>
      </c>
    </row>
    <row r="438" spans="1:11">
      <c r="A438">
        <v>437</v>
      </c>
      <c r="B438">
        <v>437</v>
      </c>
      <c r="C438" s="3" t="s">
        <v>3462</v>
      </c>
      <c r="E438" s="3" t="s">
        <v>84</v>
      </c>
      <c r="F438" s="3" t="s">
        <v>40</v>
      </c>
      <c r="G438">
        <v>90013</v>
      </c>
      <c r="K438" t="str">
        <f t="shared" si="6"/>
        <v>INSERT INTO address(`id`, `restId`, `street1`,`street2`, `city`, `state`, `zip`, `country`) VALUES (437,'437', '744 E 3rd St','', 'Los Angeles', 'CA', '90013', '');</v>
      </c>
    </row>
    <row r="439" spans="1:11">
      <c r="A439">
        <v>438</v>
      </c>
      <c r="B439">
        <v>438</v>
      </c>
      <c r="C439" s="3" t="s">
        <v>3470</v>
      </c>
      <c r="E439" s="3" t="s">
        <v>84</v>
      </c>
      <c r="F439" s="3" t="s">
        <v>2520</v>
      </c>
      <c r="G439">
        <v>90046</v>
      </c>
      <c r="K439" t="str">
        <f t="shared" si="6"/>
        <v>INSERT INTO address(`id`, `restId`, `street1`,`street2`, `city`, `state`, `zip`, `country`) VALUES (438,'438', '7984 Santa Monica Blvd.','', 'Los Angeles', 'CA ', '90046', '');</v>
      </c>
    </row>
    <row r="440" spans="1:11">
      <c r="A440">
        <v>439</v>
      </c>
      <c r="B440">
        <v>439</v>
      </c>
      <c r="C440" s="3" t="s">
        <v>3479</v>
      </c>
      <c r="E440" s="3" t="s">
        <v>181</v>
      </c>
      <c r="F440" s="3" t="s">
        <v>40</v>
      </c>
      <c r="G440">
        <v>90028</v>
      </c>
      <c r="K440" t="str">
        <f t="shared" si="6"/>
        <v>INSERT INTO address(`id`, `restId`, `street1`,`street2`, `city`, `state`, `zip`, `country`) VALUES (439,'439', '6270 W. Sunset Boulevard','', 'Hollywood', 'CA', '90028', '');</v>
      </c>
    </row>
    <row r="441" spans="1:11">
      <c r="A441">
        <v>440</v>
      </c>
      <c r="B441">
        <v>440</v>
      </c>
      <c r="C441" s="3" t="s">
        <v>3488</v>
      </c>
      <c r="E441" s="3" t="s">
        <v>84</v>
      </c>
      <c r="F441" s="3" t="s">
        <v>40</v>
      </c>
      <c r="G441">
        <v>90013</v>
      </c>
      <c r="K441" t="str">
        <f t="shared" si="6"/>
        <v>INSERT INTO address(`id`, `restId`, `street1`,`street2`, `city`, `state`, `zip`, `country`) VALUES (440,'440', '501 South Spring Street ','', 'Los Angeles', 'CA', '90013', '');</v>
      </c>
    </row>
    <row r="442" spans="1:11">
      <c r="A442">
        <v>441</v>
      </c>
      <c r="B442">
        <v>441</v>
      </c>
      <c r="C442" s="3" t="s">
        <v>3496</v>
      </c>
      <c r="E442" s="3" t="s">
        <v>3495</v>
      </c>
      <c r="F442" s="3" t="s">
        <v>40</v>
      </c>
      <c r="G442">
        <v>91502</v>
      </c>
      <c r="K442" t="str">
        <f t="shared" si="6"/>
        <v>INSERT INTO address(`id`, `restId`, `street1`,`street2`, `city`, `state`, `zip`, `country`) VALUES (441,'441', '121 N. San Fernando Boulevard','', 'Burbank', 'CA', '91502', '');</v>
      </c>
    </row>
    <row r="443" spans="1:11">
      <c r="A443">
        <v>442</v>
      </c>
      <c r="B443">
        <v>442</v>
      </c>
      <c r="C443" s="3" t="s">
        <v>3503</v>
      </c>
      <c r="E443" s="3" t="s">
        <v>3504</v>
      </c>
      <c r="F443" s="3" t="s">
        <v>40</v>
      </c>
      <c r="G443">
        <v>91210</v>
      </c>
      <c r="K443" t="str">
        <f t="shared" si="6"/>
        <v>INSERT INTO address(`id`, `restId`, `street1`,`street2`, `city`, `state`, `zip`, `country`) VALUES (442,'442', '807 Americana Way','', 'Glendale', 'CA', '91210', '');</v>
      </c>
    </row>
    <row r="444" spans="1:11">
      <c r="A444">
        <v>443</v>
      </c>
      <c r="B444">
        <v>443</v>
      </c>
      <c r="C444" s="3" t="s">
        <v>3509</v>
      </c>
      <c r="E444" s="3" t="s">
        <v>84</v>
      </c>
      <c r="F444" s="3" t="s">
        <v>40</v>
      </c>
      <c r="G444">
        <v>90013</v>
      </c>
      <c r="K444" t="str">
        <f t="shared" si="6"/>
        <v>INSERT INTO address(`id`, `restId`, `street1`,`street2`, `city`, `state`, `zip`, `country`) VALUES (443,'443', '408 S. Main St. ','', 'Los Angeles', 'CA', '90013', '');</v>
      </c>
    </row>
    <row r="445" spans="1:11">
      <c r="A445">
        <v>444</v>
      </c>
      <c r="B445">
        <v>444</v>
      </c>
      <c r="C445" s="3" t="s">
        <v>3518</v>
      </c>
      <c r="E445" s="3" t="s">
        <v>3519</v>
      </c>
      <c r="F445" s="3" t="s">
        <v>3520</v>
      </c>
      <c r="G445">
        <v>96722</v>
      </c>
      <c r="K445" t="str">
        <f t="shared" si="6"/>
        <v>INSERT INTO address(`id`, `restId`, `street1`,`street2`, `city`, `state`, `zip`, `country`) VALUES (444,'444', '5520 Ka Haku Road','', 'Kauai', 'HI', '96722', '');</v>
      </c>
    </row>
    <row r="446" spans="1:11">
      <c r="A446">
        <v>445</v>
      </c>
      <c r="B446">
        <v>445</v>
      </c>
      <c r="C446" s="3" t="s">
        <v>3531</v>
      </c>
      <c r="E446" s="3" t="s">
        <v>385</v>
      </c>
      <c r="F446" s="3" t="s">
        <v>386</v>
      </c>
      <c r="G446">
        <v>10014</v>
      </c>
      <c r="K446" t="str">
        <f t="shared" si="6"/>
        <v>INSERT INTO address(`id`, `restId`, `street1`,`street2`, `city`, `state`, `zip`, `country`) VALUES (445,'445', '403 W 13th St','', 'New York', 'NY', '10014', '');</v>
      </c>
    </row>
    <row r="447" spans="1:11">
      <c r="A447">
        <v>446</v>
      </c>
      <c r="B447">
        <v>446</v>
      </c>
      <c r="C447" s="3" t="s">
        <v>3540</v>
      </c>
      <c r="E447" s="3" t="s">
        <v>3541</v>
      </c>
      <c r="H447" s="3" t="s">
        <v>3542</v>
      </c>
      <c r="K447" t="str">
        <f t="shared" si="6"/>
        <v>INSERT INTO address(`id`, `restId`, `street1`,`street2`, `city`, `state`, `zip`, `country`) VALUES (446,'446', 'West Bay','', 'Doha', '', '', 'Qatar');</v>
      </c>
    </row>
    <row r="448" spans="1:11">
      <c r="A448">
        <v>447</v>
      </c>
      <c r="B448">
        <v>447</v>
      </c>
      <c r="C448" s="3" t="s">
        <v>3548</v>
      </c>
      <c r="E448" s="3" t="s">
        <v>1498</v>
      </c>
      <c r="G448" s="3" t="s">
        <v>3549</v>
      </c>
      <c r="H448" s="3" t="s">
        <v>1501</v>
      </c>
      <c r="K448" t="str">
        <f t="shared" si="6"/>
        <v>INSERT INTO address(`id`, `restId`, `street1`,`street2`, `city`, `state`, `zip`, `country`) VALUES (447,'447', '10 Wardour St.','', 'London', '', 'W1D 6QF', 'England');</v>
      </c>
    </row>
    <row r="449" spans="1:11">
      <c r="A449">
        <v>448</v>
      </c>
      <c r="B449">
        <v>448</v>
      </c>
      <c r="C449" t="s">
        <v>3557</v>
      </c>
      <c r="E449" s="3" t="s">
        <v>2398</v>
      </c>
      <c r="F449" s="3" t="s">
        <v>40</v>
      </c>
      <c r="G449" s="3">
        <v>90291</v>
      </c>
      <c r="K449" t="str">
        <f t="shared" si="6"/>
        <v>INSERT INTO address(`id`, `restId`, `street1`,`street2`, `city`, `state`, `zip`, `country`) VALUES (448,'448', '1407 Abbot Kinney Blvd','', 'Venice ', 'CA', '90291', '');</v>
      </c>
    </row>
    <row r="450" spans="1:11">
      <c r="A450">
        <v>449</v>
      </c>
      <c r="B450">
        <v>449</v>
      </c>
      <c r="C450" t="s">
        <v>3566</v>
      </c>
      <c r="E450" s="3" t="s">
        <v>197</v>
      </c>
      <c r="F450" s="3" t="s">
        <v>40</v>
      </c>
      <c r="G450" s="3">
        <v>90405</v>
      </c>
      <c r="K450" t="str">
        <f t="shared" ref="K450:K455" si="7">"INSERT INTO address(`id`, `restId`, `street1`,`street2`, `city`, `state`, `zip`, `country`) VALUES ("&amp; A450 &amp; ","&amp; CONCATENATE("'",B450,"'") &amp;", "&amp; CONCATENATE("'",C450,"'") &amp; ","&amp;CONCATENATE("'", D450,"'") &amp; ", " &amp; CONCATENATE("'",E450,"'") &amp; ", " &amp; CONCATENATE("'",F450,"'") &amp; ", " &amp; CONCATENATE("'",G450,"'") &amp; ", " &amp; CONCATENATE("'",H450,"'") &amp; ");"</f>
        <v>INSERT INTO address(`id`, `restId`, `street1`,`street2`, `city`, `state`, `zip`, `country`) VALUES (449,'449', '1811 Pico Blvd.','', 'Santa Monica', 'CA', '90405', '');</v>
      </c>
    </row>
    <row r="451" spans="1:11">
      <c r="A451">
        <v>450</v>
      </c>
      <c r="B451">
        <v>450</v>
      </c>
      <c r="C451" t="s">
        <v>3574</v>
      </c>
      <c r="E451" s="3" t="s">
        <v>184</v>
      </c>
      <c r="F451" s="3" t="s">
        <v>40</v>
      </c>
      <c r="G451" s="3">
        <v>90230</v>
      </c>
      <c r="K451" t="str">
        <f t="shared" si="7"/>
        <v>INSERT INTO address(`id`, `restId`, `street1`,`street2`, `city`, `state`, `zip`, `country`) VALUES (450,'450', '4410 Sepulveda Blvd.','', 'Culver City', 'CA', '90230', '');</v>
      </c>
    </row>
    <row r="452" spans="1:11">
      <c r="A452">
        <v>451</v>
      </c>
      <c r="B452">
        <v>451</v>
      </c>
      <c r="C452" t="s">
        <v>3578</v>
      </c>
      <c r="E452" s="3" t="s">
        <v>571</v>
      </c>
      <c r="F452" s="3" t="s">
        <v>40</v>
      </c>
      <c r="G452" s="3">
        <v>90291</v>
      </c>
      <c r="K452" t="str">
        <f t="shared" si="7"/>
        <v>INSERT INTO address(`id`, `restId`, `street1`,`street2`, `city`, `state`, `zip`, `country`) VALUES (451,'451', '533 Rose Ave','', 'Venice', 'CA', '90291', '');</v>
      </c>
    </row>
    <row r="453" spans="1:11">
      <c r="A453">
        <v>452</v>
      </c>
      <c r="B453">
        <v>452</v>
      </c>
      <c r="C453" t="s">
        <v>3590</v>
      </c>
      <c r="E453" s="3" t="s">
        <v>3591</v>
      </c>
      <c r="F453" s="3" t="s">
        <v>3592</v>
      </c>
      <c r="G453" s="3">
        <v>21231</v>
      </c>
      <c r="K453" t="str">
        <f t="shared" si="7"/>
        <v>INSERT INTO address(`id`, `restId`, `street1`,`street2`, `city`, `state`, `zip`, `country`) VALUES (452,'452', '1621 Aliceanna Street','', 'Baltimore', 'MD', '21231', '');</v>
      </c>
    </row>
    <row r="454" spans="1:11">
      <c r="A454">
        <v>453</v>
      </c>
      <c r="B454">
        <v>453</v>
      </c>
      <c r="C454" t="s">
        <v>3599</v>
      </c>
      <c r="E454" s="3" t="s">
        <v>3600</v>
      </c>
      <c r="F454" s="3" t="s">
        <v>479</v>
      </c>
      <c r="G454" s="3">
        <v>86351</v>
      </c>
      <c r="K454" t="str">
        <f t="shared" si="7"/>
        <v>INSERT INTO address(`id`, `restId`, `street1`,`street2`, `city`, `state`, `zip`, `country`) VALUES (453,'453', '6101 Hwy 179','', 'Sedona', 'AZ', '86351', '');</v>
      </c>
    </row>
    <row r="455" spans="1:11">
      <c r="A455">
        <v>454</v>
      </c>
      <c r="B455">
        <v>454</v>
      </c>
      <c r="C455" t="s">
        <v>3608</v>
      </c>
      <c r="E455" s="3" t="s">
        <v>594</v>
      </c>
      <c r="F455" s="3" t="s">
        <v>40</v>
      </c>
      <c r="G455" s="3">
        <v>91105</v>
      </c>
      <c r="K455" t="str">
        <f t="shared" si="7"/>
        <v>INSERT INTO address(`id`, `restId`, `street1`,`street2`, `city`, `state`, `zip`, `country`) VALUES (454,'454', '121 W Colorado Blvd','', 'Pasadena', 'CA', '91105', '');</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5"/>
  <sheetViews>
    <sheetView topLeftCell="A69" workbookViewId="0">
      <selection activeCell="P102" sqref="P102:P455"/>
    </sheetView>
  </sheetViews>
  <sheetFormatPr baseColWidth="10" defaultRowHeight="12" x14ac:dyDescent="0"/>
  <sheetData>
    <row r="1" spans="1:16">
      <c r="A1" t="s">
        <v>3616</v>
      </c>
      <c r="B1" t="s">
        <v>3625</v>
      </c>
      <c r="C1" t="s">
        <v>3626</v>
      </c>
      <c r="D1" t="s">
        <v>12</v>
      </c>
      <c r="E1" t="s">
        <v>3627</v>
      </c>
      <c r="F1" t="s">
        <v>3628</v>
      </c>
      <c r="G1" t="s">
        <v>3631</v>
      </c>
      <c r="H1" t="s">
        <v>3632</v>
      </c>
      <c r="I1" t="s">
        <v>3635</v>
      </c>
      <c r="J1" t="s">
        <v>3629</v>
      </c>
      <c r="K1" t="s">
        <v>3630</v>
      </c>
      <c r="L1" t="s">
        <v>3633</v>
      </c>
      <c r="M1" t="s">
        <v>3634</v>
      </c>
      <c r="N1" t="s">
        <v>3636</v>
      </c>
      <c r="O1" t="s">
        <v>3637</v>
      </c>
      <c r="P1" t="s">
        <v>4685</v>
      </c>
    </row>
    <row r="2" spans="1:16">
      <c r="A2">
        <v>1</v>
      </c>
      <c r="B2" t="s">
        <v>41</v>
      </c>
      <c r="C2" s="2" t="s">
        <v>4687</v>
      </c>
      <c r="D2" t="s">
        <v>5069</v>
      </c>
      <c r="F2" t="s">
        <v>5785</v>
      </c>
      <c r="G2" s="1">
        <v>1</v>
      </c>
      <c r="H2" s="1" t="s">
        <v>5785</v>
      </c>
      <c r="I2" s="1" t="s">
        <v>5785</v>
      </c>
      <c r="J2" s="1" t="s">
        <v>5785</v>
      </c>
      <c r="K2" s="1" t="s">
        <v>5785</v>
      </c>
      <c r="L2" s="1" t="s">
        <v>5785</v>
      </c>
      <c r="M2" s="1" t="s">
        <v>5785</v>
      </c>
      <c r="N2" s="3" t="s">
        <v>3994</v>
      </c>
      <c r="O2" t="s">
        <v>5666</v>
      </c>
      <c r="P2" t="str">
        <f>"INSERT INTO `details`(`restId`, `phone`, `website`, `menu`, `book`, `reservations`, `takeout`, `delivery`, `happyhour`, `glutenfree`, `vegan`, `local`, `organic`, `hintAuthor`, `hint`) VALUES (" &amp; A2 &amp; "," &amp; CONCATENATE("'",B2,"'") &amp; "," &amp; CONCATENATE("'",C2,"'") &amp; "," &amp; CONCATENATE("'",D2,"'") &amp; "," &amp; CONCATENATE("'",E2,"'") &amp; "," &amp; CONCATENATE("'",F2,"'") &amp; "," &amp; CONCATENATE("'",G2,"'") &amp; "," &amp; CONCATENATE("'",H2,"'") &amp; "," &amp; CONCATENATE("'",I2,"'") &amp; "," &amp; CONCATENATE("'",J2,"'") &amp; "," &amp; CONCATENATE("'",K2,"'") &amp; "," &amp; CONCATENATE("'",L2,"'") &amp; "," &amp; CONCATENATE("'",M2,"'") &amp; "," &amp; CONCATENATE("'",N2,"'") &amp; "," &amp; CONCATENATE("'",O2,"'") &amp; ");"</f>
        <v>INSERT INTO `details`(`restId`, `phone`, `website`, `menu`, `book`, `reservations`, `takeout`, `delivery`, `happyhour`, `glutenfree`, `vegan`, `local`, `organic`, `hintAuthor`, `hint`) VALUES (1,'(714) 374-4427','www.alohagrill.com/','www.alohagrill.com/aloha_grill_menu.html','','NULL','1','NULL','NULL','NULL','NULL','NULL','NULL','Veggie Girl','At Aloha Grill there are a few substantial entrees to choose from, but the Veggie Sandwich is a big favorite.');</v>
      </c>
    </row>
    <row r="3" spans="1:16">
      <c r="A3">
        <v>2</v>
      </c>
      <c r="B3" t="s">
        <v>53</v>
      </c>
      <c r="C3" s="2" t="s">
        <v>4688</v>
      </c>
      <c r="D3" t="s">
        <v>5070</v>
      </c>
      <c r="E3" t="s">
        <v>56</v>
      </c>
      <c r="F3">
        <v>1</v>
      </c>
      <c r="G3" s="1">
        <v>1</v>
      </c>
      <c r="H3" s="1">
        <v>1</v>
      </c>
      <c r="I3" s="1" t="s">
        <v>5785</v>
      </c>
      <c r="J3" s="1" t="s">
        <v>5785</v>
      </c>
      <c r="K3" s="1" t="s">
        <v>5785</v>
      </c>
      <c r="L3" s="1" t="s">
        <v>5785</v>
      </c>
      <c r="M3" s="1" t="s">
        <v>5785</v>
      </c>
      <c r="N3" s="3" t="s">
        <v>3994</v>
      </c>
      <c r="O3" t="s">
        <v>5667</v>
      </c>
      <c r="P3" t="str">
        <f t="shared" ref="P3:P66" si="0">"INSERT INTO `details`(`restId`, `phone`, `website`, `menu`, `book`, `reservations`, `glutenfree`, `vegan`, `takeout`, `delivery`, `local`, `organic`, `happyhour`, `hintAuthor`, `hint`) VALUES (" &amp; A3 &amp; "," &amp; CONCATENATE("'",B3,"'") &amp; "," &amp; CONCATENATE("'",C3,"'") &amp; "," &amp; CONCATENATE("'",D3,"'") &amp; "," &amp; CONCATENATE("'",E3,"'") &amp; "," &amp; CONCATENATE("'",F3,"'") &amp; "," &amp; CONCATENATE("'",J3,"'") &amp; "," &amp; CONCATENATE("'",K3,"'") &amp; "," &amp; CONCATENATE("'",G3,"'") &amp; "," &amp; CONCATENATE("'",H3,"'") &amp; "," &amp; CONCATENATE("'",L3,"'") &amp; "," &amp; CONCATENATE("'",M3,"'") &amp; "," &amp; CONCATENATE("'",I3,"'") &amp; "," &amp; CONCATENATE("'",N3,"'") &amp; "," &amp; CONCATENATE("'",O3,"'") &amp; ");"</f>
        <v>INSERT INTO `details`(`restId`, `phone`, `website`, `menu`, `book`, `reservations`, `glutenfree`, `vegan`, `takeout`, `delivery`, `local`, `organic`, `happyhour`, `hintAuthor`, `hint`) VALUES (2,'(323) 656-5050','www.vivolicafe.com/','www.vivolicafe.com/menu.html','http://www.opentable.com/vivoli-cafe-and-trattoria-reservations-los-angeles?rtype=ism&amp;restref=114382','1','NULL','NULL','1','1','NULL','NULL','NULL','Veggie Girl','Pizza, Pasta and even Risotto made with vegetable broth instead of chicken. Lots to choose from when you are at Vivoli Cafe &amp; Trattoria!');</v>
      </c>
    </row>
    <row r="4" spans="1:16">
      <c r="A4">
        <v>3</v>
      </c>
      <c r="B4" t="s">
        <v>65</v>
      </c>
      <c r="C4" s="2" t="s">
        <v>4689</v>
      </c>
      <c r="D4" t="s">
        <v>5071</v>
      </c>
      <c r="F4" t="s">
        <v>5785</v>
      </c>
      <c r="G4" s="1">
        <v>1</v>
      </c>
      <c r="H4" s="1" t="s">
        <v>5785</v>
      </c>
      <c r="I4" s="1" t="s">
        <v>5785</v>
      </c>
      <c r="J4" s="1">
        <v>1</v>
      </c>
      <c r="K4" s="1">
        <v>1</v>
      </c>
      <c r="L4" s="1" t="s">
        <v>5785</v>
      </c>
      <c r="M4" s="1" t="s">
        <v>5785</v>
      </c>
      <c r="N4" s="25" t="s">
        <v>3994</v>
      </c>
      <c r="O4" t="s">
        <v>5668</v>
      </c>
      <c r="P4" t="str">
        <f t="shared" si="0"/>
        <v>INSERT INTO `details`(`restId`, `phone`, `website`, `menu`, `book`, `reservations`, `glutenfree`, `vegan`, `takeout`, `delivery`, `local`, `organic`, `happyhour`, `hintAuthor`, `hint`) VALUES (3,'(949) 644-2400','www.truefoodkitchen.com/','www.foxrc.com/restaurants/true-food-kitchen/','','NULL','1','1','1','NULL','NULL','NULL','NULL','Veggie Girl','Here at True Food Kitchen ingredients are sourced locally and most are organic. Very large selection of vegetarian and vegan appetizers, entrees and even desserts! Nutritious without sacrificing flavor!');</v>
      </c>
    </row>
    <row r="5" spans="1:16">
      <c r="A5">
        <v>4</v>
      </c>
      <c r="B5" t="s">
        <v>75</v>
      </c>
      <c r="C5" s="2" t="s">
        <v>4690</v>
      </c>
      <c r="D5" t="s">
        <v>5072</v>
      </c>
      <c r="F5">
        <v>1</v>
      </c>
      <c r="G5" s="1">
        <v>1</v>
      </c>
      <c r="H5" s="1" t="s">
        <v>5785</v>
      </c>
      <c r="I5" s="1" t="s">
        <v>5785</v>
      </c>
      <c r="J5" s="1">
        <v>1</v>
      </c>
      <c r="K5" s="1">
        <v>1</v>
      </c>
      <c r="L5" s="1">
        <v>1</v>
      </c>
      <c r="M5" s="1" t="s">
        <v>5785</v>
      </c>
      <c r="N5" t="s">
        <v>3994</v>
      </c>
      <c r="O5" t="s">
        <v>5332</v>
      </c>
      <c r="P5" t="str">
        <f t="shared" si="0"/>
        <v>INSERT INTO `details`(`restId`, `phone`, `website`, `menu`, `book`, `reservations`, `glutenfree`, `vegan`, `takeout`, `delivery`, `local`, `organic`, `happyhour`, `hintAuthor`, `hint`) VALUES (4,'(323) 654-3993','hugosrestaurant.com/','hugosrestaurant.com/menu','','1','1','1','1','NULL','1','NULL','NULL','Veggie Girl','  Hugo''s restaurant has it all! Very Large selection of vegetarian options or substitutions available. You might just have too many choice here. Great breakfast/brunch spot.');</v>
      </c>
    </row>
    <row r="6" spans="1:16">
      <c r="A6">
        <v>5</v>
      </c>
      <c r="B6" t="s">
        <v>85</v>
      </c>
      <c r="C6" s="2" t="s">
        <v>4691</v>
      </c>
      <c r="D6" t="s">
        <v>5073</v>
      </c>
      <c r="F6">
        <v>1</v>
      </c>
      <c r="G6" s="1">
        <v>1</v>
      </c>
      <c r="H6" s="1">
        <v>1</v>
      </c>
      <c r="I6" s="1" t="s">
        <v>5785</v>
      </c>
      <c r="J6" s="1" t="s">
        <v>5785</v>
      </c>
      <c r="K6" s="1" t="s">
        <v>5785</v>
      </c>
      <c r="L6" s="1" t="s">
        <v>5785</v>
      </c>
      <c r="M6" s="1" t="s">
        <v>5785</v>
      </c>
      <c r="N6" s="3" t="s">
        <v>3994</v>
      </c>
      <c r="O6" t="s">
        <v>5669</v>
      </c>
      <c r="P6" t="str">
        <f t="shared" si="0"/>
        <v>INSERT INTO `details`(`restId`, `phone`, `website`, `menu`, `book`, `reservations`, `glutenfree`, `vegan`, `takeout`, `delivery`, `local`, `organic`, `happyhour`, `hintAuthor`, `hint`) VALUES (5,'(323) 938-9650','www.joombangkok.com/','www.joombangkok.com/menu1.html','','1','NULL','NULL','1','1','NULL','NULL','NULL','Veggie Girl','At Joom Bangkok Cafe you''ll find multiple vegetarian options as well as the choice to make other dishes vegetarian as well. Crispy Spring Rolls are a must. Don''t let the mini strip mall it''s in scare you away. (Personally, I think this is one of the best Thai places this side of town)');</v>
      </c>
    </row>
    <row r="7" spans="1:16">
      <c r="A7">
        <v>6</v>
      </c>
      <c r="B7" t="s">
        <v>94</v>
      </c>
      <c r="C7" s="2" t="s">
        <v>4692</v>
      </c>
      <c r="D7" s="2" t="s">
        <v>5074</v>
      </c>
      <c r="E7" s="2" t="s">
        <v>97</v>
      </c>
      <c r="F7">
        <v>1</v>
      </c>
      <c r="G7" s="1">
        <v>1</v>
      </c>
      <c r="H7" s="1" t="s">
        <v>5785</v>
      </c>
      <c r="I7" s="1">
        <v>1</v>
      </c>
      <c r="J7" s="1" t="s">
        <v>5785</v>
      </c>
      <c r="K7" s="1" t="s">
        <v>5785</v>
      </c>
      <c r="L7" s="1" t="s">
        <v>5785</v>
      </c>
      <c r="M7" s="1" t="s">
        <v>5785</v>
      </c>
      <c r="N7" t="s">
        <v>3994</v>
      </c>
      <c r="O7" t="s">
        <v>5670</v>
      </c>
      <c r="P7" t="str">
        <f t="shared" si="0"/>
        <v>INSERT INTO `details`(`restId`, `phone`, `website`, `menu`, `book`, `reservations`, `glutenfree`, `vegan`, `takeout`, `delivery`, `local`, `organic`, `happyhour`, `hintAuthor`, `hint`) VALUES (6,'(310) 652-2335','www.dominicksrestaurant.com/','www.dominicksrestaurant.com/index.php?option=com_restaurantmenumanagerpro&amp;task=menu_display&amp;mid=1&amp;Itemid=13','https://rez.opentable.com/reservation/start/5197?source=selfhost','1','NULL','NULL','1','NULL','NULL','NULL','1','Veggie Girl','At Dominick’s they have a delicious Panino or Gnocchi options.');</v>
      </c>
    </row>
    <row r="8" spans="1:16">
      <c r="A8">
        <v>7</v>
      </c>
      <c r="B8" t="s">
        <v>105</v>
      </c>
      <c r="C8" s="2" t="s">
        <v>4693</v>
      </c>
      <c r="D8" s="2" t="s">
        <v>5075</v>
      </c>
      <c r="E8" s="2"/>
      <c r="F8" t="s">
        <v>5785</v>
      </c>
      <c r="G8" s="1">
        <v>1</v>
      </c>
      <c r="H8" s="7">
        <v>1</v>
      </c>
      <c r="I8" s="7" t="s">
        <v>5785</v>
      </c>
      <c r="J8" s="1" t="s">
        <v>5785</v>
      </c>
      <c r="K8" s="1">
        <v>1</v>
      </c>
      <c r="L8" s="7" t="s">
        <v>5785</v>
      </c>
      <c r="M8" s="7" t="s">
        <v>5785</v>
      </c>
      <c r="N8" s="3" t="s">
        <v>3994</v>
      </c>
      <c r="O8" t="s">
        <v>5360</v>
      </c>
      <c r="P8" t="str">
        <f t="shared" si="0"/>
        <v>INSERT INTO `details`(`restId`, `phone`, `website`, `menu`, `book`, `reservations`, `glutenfree`, `vegan`, `takeout`, `delivery`, `local`, `organic`, `happyhour`, `hintAuthor`, `hint`) VALUES (7,'(323) 653-5858','swingersdiner.com/','swingersdiner.com/menu.php','','NULL','NULL','1','1','1','NULL','NULL','NULL','Veggie Girl','Multiple breakfast, lunch and dinner options are available at Swingers. Their servers are very menu/ingredient savvy. They also open early and stay open into the wee hours of the morning.');</v>
      </c>
    </row>
    <row r="9" spans="1:16">
      <c r="A9">
        <v>8</v>
      </c>
      <c r="B9" t="s">
        <v>115</v>
      </c>
      <c r="C9" s="2" t="s">
        <v>4694</v>
      </c>
      <c r="D9" s="2" t="s">
        <v>4694</v>
      </c>
      <c r="E9" s="2" t="s">
        <v>117</v>
      </c>
      <c r="F9">
        <v>1</v>
      </c>
      <c r="G9" s="1">
        <v>1</v>
      </c>
      <c r="H9" s="1" t="s">
        <v>5785</v>
      </c>
      <c r="I9" s="1">
        <v>1</v>
      </c>
      <c r="J9" s="1" t="s">
        <v>5785</v>
      </c>
      <c r="K9" s="1" t="s">
        <v>5785</v>
      </c>
      <c r="L9" s="1" t="s">
        <v>5785</v>
      </c>
      <c r="M9" s="1" t="s">
        <v>5785</v>
      </c>
      <c r="N9" s="6" t="s">
        <v>3994</v>
      </c>
      <c r="O9" t="s">
        <v>5671</v>
      </c>
      <c r="P9" t="str">
        <f t="shared" si="0"/>
        <v>INSERT INTO `details`(`restId`, `phone`, `website`, `menu`, `book`, `reservations`, `glutenfree`, `vegan`, `takeout`, `delivery`, `local`, `organic`, `happyhour`, `hintAuthor`, `hint`) VALUES (8,'(323) 782-1104','www.commecarestaurant.com/los-angeles/','www.commecarestaurant.com/los-angeles/','https://rez.opentable.com/reservation/start/6858?source=selfhost','1','NULL','NULL','1','NULL','NULL','NULL','1','Veggie Girl','At Comme Ca there''s only 1 real dinner option (couple more at lunch) but the drinks and ambiance here make it worth the trip. There are a couple of mix and match items between the salads and sides as well.');</v>
      </c>
    </row>
    <row r="10" spans="1:16">
      <c r="A10">
        <v>9</v>
      </c>
      <c r="B10" t="s">
        <v>125</v>
      </c>
      <c r="C10" s="2" t="s">
        <v>4695</v>
      </c>
      <c r="D10" s="2" t="s">
        <v>5076</v>
      </c>
      <c r="E10" s="2" t="s">
        <v>128</v>
      </c>
      <c r="F10">
        <v>1</v>
      </c>
      <c r="G10" s="1">
        <v>1</v>
      </c>
      <c r="H10" s="1" t="s">
        <v>5785</v>
      </c>
      <c r="I10" s="1">
        <v>1</v>
      </c>
      <c r="J10" s="1">
        <v>1</v>
      </c>
      <c r="K10" s="1" t="s">
        <v>5785</v>
      </c>
      <c r="L10" s="1" t="s">
        <v>5785</v>
      </c>
      <c r="M10" s="1" t="s">
        <v>5785</v>
      </c>
      <c r="N10" t="s">
        <v>3994</v>
      </c>
      <c r="O10" t="s">
        <v>5672</v>
      </c>
      <c r="P10" t="str">
        <f t="shared" si="0"/>
        <v>INSERT INTO `details`(`restId`, `phone`, `website`, `menu`, `book`, `reservations`, `glutenfree`, `vegan`, `takeout`, `delivery`, `local`, `organic`, `happyhour`, `hintAuthor`, `hint`) VALUES (9,'(323) 852-6888','www.ilovetaste.com/','ilovetaste.com/app/taste_melrose/menus','http://ilovetaste.com/app/taste_melrose/reserve','1','1','NULL','1','NULL','NULL','NULL','1','Veggie Girl','Although I normally do the appetizer/sharing type of dinner at Taste on Melrose (grilled artichokes for sure) they have a variety of pasta’s on the menu. The Gluten Free pasta was surprisingly yummy as well!');</v>
      </c>
    </row>
    <row r="11" spans="1:16">
      <c r="A11">
        <v>10</v>
      </c>
      <c r="B11" t="s">
        <v>136</v>
      </c>
      <c r="C11" s="2" t="s">
        <v>4696</v>
      </c>
      <c r="D11" s="2" t="s">
        <v>4696</v>
      </c>
      <c r="E11" s="2" t="s">
        <v>138</v>
      </c>
      <c r="F11">
        <v>1</v>
      </c>
      <c r="G11" s="1" t="s">
        <v>5785</v>
      </c>
      <c r="H11" s="1" t="s">
        <v>5785</v>
      </c>
      <c r="I11" s="1" t="s">
        <v>5785</v>
      </c>
      <c r="J11" s="1" t="s">
        <v>5785</v>
      </c>
      <c r="K11" s="1" t="s">
        <v>5785</v>
      </c>
      <c r="L11" s="1" t="s">
        <v>5785</v>
      </c>
      <c r="M11" s="1" t="s">
        <v>5785</v>
      </c>
      <c r="N11" s="3" t="s">
        <v>3994</v>
      </c>
      <c r="O11" t="s">
        <v>5673</v>
      </c>
      <c r="P11" t="str">
        <f t="shared" si="0"/>
        <v>INSERT INTO `details`(`restId`, `phone`, `website`, `menu`, `book`, `reservations`, `glutenfree`, `vegan`, `takeout`, `delivery`, `local`, `organic`, `happyhour`, `hintAuthor`, `hint`) VALUES (10,'(323) 656-4020','www.palihousewesthollywood.com/dining.asp','www.palihousewesthollywood.com/dining.asp','http://www.opentable.com/palihouse-courtyard-brasserie-reservations-west-hollywood?restref=87601','1','NULL','NULL','NULL','NULL','NULL','NULL','NULL','Veggie Girl','Typically have an upscale vegetarian dish or two on the menu or as a special. (Menu changes though and they are a pretty "new" meat heavy kinda place) Brunch on Sunday''s.');</v>
      </c>
    </row>
    <row r="12" spans="1:16">
      <c r="A12">
        <v>11</v>
      </c>
      <c r="B12" t="s">
        <v>145</v>
      </c>
      <c r="C12" s="2" t="s">
        <v>4697</v>
      </c>
      <c r="D12" s="2" t="s">
        <v>5077</v>
      </c>
      <c r="E12" s="2" t="s">
        <v>148</v>
      </c>
      <c r="F12">
        <v>1</v>
      </c>
      <c r="G12" s="1" t="s">
        <v>5785</v>
      </c>
      <c r="H12" s="1" t="s">
        <v>5785</v>
      </c>
      <c r="I12" s="1">
        <v>1</v>
      </c>
      <c r="J12" s="1" t="s">
        <v>5785</v>
      </c>
      <c r="K12" s="1" t="s">
        <v>5785</v>
      </c>
      <c r="L12" s="1" t="s">
        <v>5785</v>
      </c>
      <c r="M12" s="1" t="s">
        <v>5785</v>
      </c>
      <c r="N12" s="3" t="s">
        <v>3994</v>
      </c>
      <c r="O12" t="s">
        <v>5674</v>
      </c>
      <c r="P12" t="str">
        <f t="shared" si="0"/>
        <v>INSERT INTO `details`(`restId`, `phone`, `website`, `menu`, `book`, `reservations`, `glutenfree`, `vegan`, `takeout`, `delivery`, `local`, `organic`, `happyhour`, `hintAuthor`, `hint`) VALUES (11,'(310) 432-2000','www.cecconiswesthollywood.com/','www.cecconiswesthollywood.com/menus/','http://www.cecconiswesthollywood.com/reservations','1','NULL','NULL','NULL','NULL','NULL','NULL','1','Veggie Girl','Amazing Pasta''s and Pizza are what you''ll find at Cecconi''s plus some great sides and salads.');</v>
      </c>
    </row>
    <row r="13" spans="1:16">
      <c r="A13">
        <v>12</v>
      </c>
      <c r="B13" t="s">
        <v>157</v>
      </c>
      <c r="C13" s="2" t="s">
        <v>4698</v>
      </c>
      <c r="D13" s="2" t="s">
        <v>5078</v>
      </c>
      <c r="E13" s="2" t="s">
        <v>160</v>
      </c>
      <c r="F13">
        <v>1</v>
      </c>
      <c r="G13" s="1">
        <v>1</v>
      </c>
      <c r="H13" s="1" t="s">
        <v>5785</v>
      </c>
      <c r="I13" s="1">
        <v>1</v>
      </c>
      <c r="J13" s="1" t="s">
        <v>5785</v>
      </c>
      <c r="K13" s="1" t="s">
        <v>5785</v>
      </c>
      <c r="L13" s="1" t="s">
        <v>5785</v>
      </c>
      <c r="M13" s="1" t="s">
        <v>5785</v>
      </c>
      <c r="N13" s="3" t="s">
        <v>3994</v>
      </c>
      <c r="O13" t="s">
        <v>5675</v>
      </c>
      <c r="P13" t="str">
        <f t="shared" si="0"/>
        <v>INSERT INTO `details`(`restId`, `phone`, `website`, `menu`, `book`, `reservations`, `glutenfree`, `vegan`, `takeout`, `delivery`, `local`, `organic`, `happyhour`, `hintAuthor`, `hint`) VALUES (12,'(310) 577-0035','www.mercedesgrille.com/','www.mercedesgrille.com/mgdinner_update.htm','http://www.mercedesgrille.com/mgreservations.htm','1','NULL','NULL','1','NULL','NULL','NULL','1','Veggie Girl','At Mercede''s Grill you''ll find a small vegetarian section menu. The tofu stir fried rice is amazing and served with black beans and plantains.');</v>
      </c>
    </row>
    <row r="14" spans="1:16">
      <c r="A14">
        <v>13</v>
      </c>
      <c r="B14" t="s">
        <v>166</v>
      </c>
      <c r="C14" s="2" t="s">
        <v>4699</v>
      </c>
      <c r="D14" s="2" t="s">
        <v>5079</v>
      </c>
      <c r="E14" s="2" t="s">
        <v>169</v>
      </c>
      <c r="F14">
        <v>1</v>
      </c>
      <c r="G14" s="1" t="s">
        <v>5785</v>
      </c>
      <c r="H14" s="1" t="s">
        <v>5785</v>
      </c>
      <c r="I14" s="1" t="s">
        <v>5785</v>
      </c>
      <c r="J14" s="1" t="s">
        <v>5785</v>
      </c>
      <c r="K14" s="1" t="s">
        <v>5785</v>
      </c>
      <c r="L14" s="1" t="s">
        <v>5785</v>
      </c>
      <c r="M14" s="1" t="s">
        <v>5785</v>
      </c>
      <c r="N14" s="3" t="s">
        <v>3994</v>
      </c>
      <c r="O14" t="s">
        <v>5676</v>
      </c>
      <c r="P14" t="str">
        <f t="shared" si="0"/>
        <v>INSERT INTO `details`(`restId`, `phone`, `website`, `menu`, `book`, `reservations`, `glutenfree`, `vegan`, `takeout`, `delivery`, `local`, `organic`, `happyhour`, `hintAuthor`, `hint`) VALUES (13,'(323) 935-2977','www.hatfieldsrestaurant.com/','www.hatfieldsrestaurant.com/#/menus','http://www.opentable.com/hatfields-reservations-los-angeles','1','NULL','NULL','NULL','NULL','NULL','NULL','NULL','Veggie Girl','Hatfield''s has a wonderful Vegetarian Prix Fixe menu that changes every day. Very filling and nutritious. (This is one of the spots that started the idea for this site.)');</v>
      </c>
    </row>
    <row r="15" spans="1:16">
      <c r="A15">
        <v>14</v>
      </c>
      <c r="B15" t="s">
        <v>176</v>
      </c>
      <c r="C15" s="2" t="s">
        <v>4700</v>
      </c>
      <c r="D15" s="2" t="s">
        <v>4700</v>
      </c>
      <c r="E15" s="2"/>
      <c r="F15" t="s">
        <v>5785</v>
      </c>
      <c r="G15" s="1">
        <v>1</v>
      </c>
      <c r="H15" s="1" t="s">
        <v>5785</v>
      </c>
      <c r="I15" s="1" t="s">
        <v>5785</v>
      </c>
      <c r="J15" s="1" t="s">
        <v>5785</v>
      </c>
      <c r="K15" s="1" t="s">
        <v>5785</v>
      </c>
      <c r="L15" s="1">
        <v>1</v>
      </c>
      <c r="M15" s="1" t="s">
        <v>5785</v>
      </c>
      <c r="N15" s="3" t="s">
        <v>3994</v>
      </c>
      <c r="O15" t="s">
        <v>5677</v>
      </c>
      <c r="P15" t="str">
        <f t="shared" si="0"/>
        <v>INSERT INTO `details`(`restId`, `phone`, `website`, `menu`, `book`, `reservations`, `glutenfree`, `vegan`, `takeout`, `delivery`, `local`, `organic`, `happyhour`, `hintAuthor`, `hint`) VALUES (14,'310 358-1919','www.tendergreens.com/','www.tendergreens.com/','','NULL','NULL','NULL','1','NULL','1','NULL','NULL','Veggie Girl','Tender Greens has a simple menu with a couple of different sandwich and salad options. Best part, their food philosophy is all about eating local.');</v>
      </c>
    </row>
    <row r="16" spans="1:16">
      <c r="A16">
        <v>15</v>
      </c>
      <c r="B16" t="s">
        <v>183</v>
      </c>
      <c r="C16" s="2" t="s">
        <v>4700</v>
      </c>
      <c r="D16" s="2" t="s">
        <v>4700</v>
      </c>
      <c r="E16" s="2"/>
      <c r="F16" t="s">
        <v>5785</v>
      </c>
      <c r="G16" s="1">
        <v>1</v>
      </c>
      <c r="H16" s="1" t="s">
        <v>5785</v>
      </c>
      <c r="I16" s="1" t="s">
        <v>5785</v>
      </c>
      <c r="J16" s="1" t="s">
        <v>5785</v>
      </c>
      <c r="K16" s="1" t="s">
        <v>5785</v>
      </c>
      <c r="L16" s="1">
        <v>1</v>
      </c>
      <c r="M16" s="1" t="s">
        <v>5785</v>
      </c>
      <c r="N16" s="3" t="s">
        <v>3994</v>
      </c>
      <c r="O16" t="s">
        <v>5677</v>
      </c>
      <c r="P16" t="str">
        <f t="shared" si="0"/>
        <v>INSERT INTO `details`(`restId`, `phone`, `website`, `menu`, `book`, `reservations`, `glutenfree`, `vegan`, `takeout`, `delivery`, `local`, `organic`, `happyhour`, `hintAuthor`, `hint`) VALUES (15,'323 382-0380','www.tendergreens.com/','www.tendergreens.com/','','NULL','NULL','NULL','1','NULL','1','NULL','NULL','Veggie Girl','Tender Greens has a simple menu with a couple of different sandwich and salad options. Best part, their food philosophy is all about eating local.');</v>
      </c>
    </row>
    <row r="17" spans="1:16">
      <c r="A17">
        <v>16</v>
      </c>
      <c r="B17" t="s">
        <v>186</v>
      </c>
      <c r="C17" s="2" t="s">
        <v>4700</v>
      </c>
      <c r="D17" s="2" t="s">
        <v>4700</v>
      </c>
      <c r="E17" s="2"/>
      <c r="F17" t="s">
        <v>5785</v>
      </c>
      <c r="G17" s="1">
        <v>1</v>
      </c>
      <c r="H17" s="1" t="s">
        <v>5785</v>
      </c>
      <c r="I17" s="1" t="s">
        <v>5785</v>
      </c>
      <c r="J17" s="1" t="s">
        <v>5785</v>
      </c>
      <c r="K17" s="1" t="s">
        <v>5785</v>
      </c>
      <c r="L17" s="1">
        <v>1</v>
      </c>
      <c r="M17" s="1" t="s">
        <v>5785</v>
      </c>
      <c r="N17" s="3" t="s">
        <v>3994</v>
      </c>
      <c r="O17" t="s">
        <v>5677</v>
      </c>
      <c r="P17" t="str">
        <f t="shared" si="0"/>
        <v>INSERT INTO `details`(`restId`, `phone`, `website`, `menu`, `book`, `reservations`, `glutenfree`, `vegan`, `takeout`, `delivery`, `local`, `organic`, `happyhour`, `hintAuthor`, `hint`) VALUES (16,'310 842-8300','www.tendergreens.com/','www.tendergreens.com/','','NULL','NULL','NULL','1','NULL','1','NULL','NULL','Veggie Girl','Tender Greens has a simple menu with a couple of different sandwich and salad options. Best part, their food philosophy is all about eating local.');</v>
      </c>
    </row>
    <row r="18" spans="1:16">
      <c r="A18">
        <v>17</v>
      </c>
      <c r="B18" t="s">
        <v>189</v>
      </c>
      <c r="C18" s="2" t="s">
        <v>4701</v>
      </c>
      <c r="D18" s="2" t="s">
        <v>5080</v>
      </c>
      <c r="E18" s="2" t="s">
        <v>192</v>
      </c>
      <c r="F18">
        <v>1</v>
      </c>
      <c r="G18" s="1" t="s">
        <v>5785</v>
      </c>
      <c r="H18" s="1" t="s">
        <v>5785</v>
      </c>
      <c r="I18" s="1" t="s">
        <v>5785</v>
      </c>
      <c r="J18" s="1" t="s">
        <v>5785</v>
      </c>
      <c r="K18" s="1" t="s">
        <v>5785</v>
      </c>
      <c r="L18" s="1">
        <v>1</v>
      </c>
      <c r="M18" s="1">
        <v>1</v>
      </c>
      <c r="N18" s="3" t="s">
        <v>3994</v>
      </c>
      <c r="O18" t="s">
        <v>5678</v>
      </c>
      <c r="P18" t="str">
        <f t="shared" si="0"/>
        <v>INSERT INTO `details`(`restId`, `phone`, `website`, `menu`, `book`, `reservations`, `glutenfree`, `vegan`, `takeout`, `delivery`, `local`, `organic`, `happyhour`, `hintAuthor`, `hint`) VALUES (17,'(323) 951-1210','www.thelittledoor.com/','www.thelittledoor.com/tldmenu.html','http://www.opentable.com/the-little-door-reservations-los-angeles','1','NULL','NULL','NULL','NULL','1','1','NULL','Veggie Girl','They have a seven vegetable cous cous as well as a few other pics. The Little Door is also a supporter of local farmers. One of our favorite romantic restaurants.');</v>
      </c>
    </row>
    <row r="19" spans="1:16">
      <c r="A19">
        <v>18</v>
      </c>
      <c r="B19" t="s">
        <v>200</v>
      </c>
      <c r="C19" s="2" t="s">
        <v>4702</v>
      </c>
      <c r="D19" s="2" t="s">
        <v>4702</v>
      </c>
      <c r="E19" s="2" t="s">
        <v>202</v>
      </c>
      <c r="F19">
        <v>1</v>
      </c>
      <c r="G19" s="1" t="s">
        <v>5785</v>
      </c>
      <c r="H19" s="1" t="s">
        <v>5785</v>
      </c>
      <c r="I19" s="1">
        <v>1</v>
      </c>
      <c r="J19" s="1" t="s">
        <v>5785</v>
      </c>
      <c r="K19" s="1" t="s">
        <v>5785</v>
      </c>
      <c r="L19" s="1">
        <v>1</v>
      </c>
      <c r="M19" s="1">
        <v>1</v>
      </c>
      <c r="N19" s="6" t="s">
        <v>3994</v>
      </c>
      <c r="O19" t="s">
        <v>5679</v>
      </c>
      <c r="P19" t="str">
        <f t="shared" si="0"/>
        <v>INSERT INTO `details`(`restId`, `phone`, `website`, `menu`, `book`, `reservations`, `glutenfree`, `vegan`, `takeout`, `delivery`, `local`, `organic`, `happyhour`, `hintAuthor`, `hint`) VALUES (18,'(310) 319-3111','www.figsantamonica.com/','www.figsantamonica.com/','http://www.opentable.com/fig-santa-monica','1','NULL','NULL','NULL','NULL','1','1','1','Veggie Girl','Fig has some great veggie choices, lots of selections. In the entree section, both the risotto and curry are vegetarian. Try the quinoa starter, it''s amazing! The cheese selection and wine list is pretty great too. (*menu is subject to change)');</v>
      </c>
    </row>
    <row r="20" spans="1:16">
      <c r="A20">
        <v>19</v>
      </c>
      <c r="B20" t="s">
        <v>209</v>
      </c>
      <c r="C20" s="2" t="s">
        <v>4703</v>
      </c>
      <c r="D20" s="2" t="s">
        <v>5081</v>
      </c>
      <c r="E20" s="2"/>
      <c r="F20" t="s">
        <v>5785</v>
      </c>
      <c r="G20" s="1">
        <v>1</v>
      </c>
      <c r="H20" s="1" t="s">
        <v>5785</v>
      </c>
      <c r="I20" s="1" t="s">
        <v>5785</v>
      </c>
      <c r="J20" s="1" t="s">
        <v>5785</v>
      </c>
      <c r="K20" s="1" t="s">
        <v>5785</v>
      </c>
      <c r="L20" s="1">
        <v>1</v>
      </c>
      <c r="M20" s="1" t="s">
        <v>5785</v>
      </c>
      <c r="N20" s="3" t="s">
        <v>3994</v>
      </c>
      <c r="O20" t="s">
        <v>5680</v>
      </c>
      <c r="P20" t="str">
        <f t="shared" si="0"/>
        <v>INSERT INTO `details`(`restId`, `phone`, `website`, `menu`, `book`, `reservations`, `glutenfree`, `vegan`, `takeout`, `delivery`, `local`, `organic`, `happyhour`, `hintAuthor`, `hint`) VALUES (19,'(323) 782-8331','thegoldenstatecafe.com/','thegoldenstatecafe.com/menu.html','','NULL','NULL','NULL','1','NULL','1','NULL','NULL','Veggie Girl','The Golden state offers a simple but good menu with a couple of sandwich choices for you.');</v>
      </c>
    </row>
    <row r="21" spans="1:16">
      <c r="A21">
        <v>20</v>
      </c>
      <c r="B21" t="s">
        <v>217</v>
      </c>
      <c r="C21" s="2" t="s">
        <v>4704</v>
      </c>
      <c r="D21" s="2" t="s">
        <v>4704</v>
      </c>
      <c r="E21" s="2" t="s">
        <v>219</v>
      </c>
      <c r="F21">
        <v>1</v>
      </c>
      <c r="G21" s="1">
        <v>1</v>
      </c>
      <c r="H21" s="1" t="s">
        <v>5785</v>
      </c>
      <c r="I21" s="1" t="s">
        <v>5785</v>
      </c>
      <c r="J21" s="1" t="s">
        <v>5785</v>
      </c>
      <c r="K21" s="1" t="s">
        <v>5785</v>
      </c>
      <c r="L21" s="1" t="s">
        <v>5785</v>
      </c>
      <c r="M21" s="1" t="s">
        <v>5785</v>
      </c>
      <c r="N21" t="s">
        <v>3994</v>
      </c>
      <c r="O21" t="s">
        <v>5681</v>
      </c>
      <c r="P21" t="str">
        <f t="shared" si="0"/>
        <v>INSERT INTO `details`(`restId`, `phone`, `website`, `menu`, `book`, `reservations`, `glutenfree`, `vegan`, `takeout`, `delivery`, `local`, `organic`, `happyhour`, `hintAuthor`, `hint`) VALUES (20,'(323) 666-6116','www.cliffsedgecafe.com/','www.cliffsedgecafe.com/','https://rez.opentable.com/reservation/start/2511?source=selfhost','1','NULL','NULL','1','NULL','NULL','NULL','NULL','Veggie Girl','Cliff''s Edge has an entree of roasted vegetable cous cous and a pasta options plus some good veggie appetizer choices. Beautiful patio and a yummy cheese plate.');</v>
      </c>
    </row>
    <row r="22" spans="1:16">
      <c r="A22">
        <v>21</v>
      </c>
      <c r="B22" t="s">
        <v>226</v>
      </c>
      <c r="C22" s="2" t="s">
        <v>4705</v>
      </c>
      <c r="D22" s="2" t="s">
        <v>5082</v>
      </c>
      <c r="E22" s="2"/>
      <c r="F22" t="s">
        <v>5785</v>
      </c>
      <c r="G22" s="1">
        <v>1</v>
      </c>
      <c r="H22" s="1" t="s">
        <v>5785</v>
      </c>
      <c r="I22" s="1" t="s">
        <v>5785</v>
      </c>
      <c r="J22" s="1" t="s">
        <v>5785</v>
      </c>
      <c r="K22" s="1">
        <v>1</v>
      </c>
      <c r="L22" s="1" t="s">
        <v>5785</v>
      </c>
      <c r="M22" s="1" t="s">
        <v>5785</v>
      </c>
      <c r="N22" t="s">
        <v>3994</v>
      </c>
      <c r="O22" t="s">
        <v>5335</v>
      </c>
      <c r="P22" t="str">
        <f t="shared" si="0"/>
        <v>INSERT INTO `details`(`restId`, `phone`, `website`, `menu`, `book`, `reservations`, `glutenfree`, `vegan`, `takeout`, `delivery`, `local`, `organic`, `happyhour`, `hintAuthor`, `hint`) VALUES (21,'(323) 664-0404','milliescafe.net/','milliescafe.net/index2.html','','NULL','NULL','1','1','NULL','NULL','NULL','NULL','Veggie Girl','Millie''s Cafe offers plenty of breakfast and lunch options. Everything is fresh and made from scratch, the old fashioned way. The Elenore R. Special is my top pick for breakfast.');</v>
      </c>
    </row>
    <row r="23" spans="1:16">
      <c r="A23">
        <v>22</v>
      </c>
      <c r="C23" s="2" t="s">
        <v>4706</v>
      </c>
      <c r="D23" s="2" t="s">
        <v>5083</v>
      </c>
      <c r="E23" s="2"/>
      <c r="F23" t="s">
        <v>5785</v>
      </c>
      <c r="G23" s="1">
        <v>1</v>
      </c>
      <c r="H23" s="1" t="s">
        <v>5785</v>
      </c>
      <c r="I23" s="1" t="s">
        <v>5785</v>
      </c>
      <c r="J23" s="1" t="s">
        <v>5785</v>
      </c>
      <c r="K23" s="1" t="s">
        <v>5785</v>
      </c>
      <c r="L23" s="1" t="s">
        <v>5785</v>
      </c>
      <c r="M23" s="1" t="s">
        <v>5785</v>
      </c>
      <c r="N23" s="6" t="s">
        <v>3994</v>
      </c>
      <c r="O23" t="s">
        <v>5336</v>
      </c>
      <c r="P23" t="str">
        <f t="shared" si="0"/>
        <v>INSERT INTO `details`(`restId`, `phone`, `website`, `menu`, `book`, `reservations`, `glutenfree`, `vegan`, `takeout`, `delivery`, `local`, `organic`, `happyhour`, `hintAuthor`, `hint`) VALUES (22,'','www.jerseymikes.com/','www.jerseymikes.com/menu/','','NULL','NULL','NULL','1','NULL','NULL','NULL','NULL','Veggie Girl','There are a couple of sandwich options on the Jersey Mike''s Subs menu. I thought the veggie sub was great. My favorite part though (and why the rating is 3), was that they asked if I was a vegetarian when I ordered. When I said yes, they asked if I could wait a second while they wiped down the deli slicer and all the workers on the line changed their gloves and wiped down there boards. Now that is veggie friendly!!');</v>
      </c>
    </row>
    <row r="24" spans="1:16">
      <c r="A24">
        <v>23</v>
      </c>
      <c r="B24" t="s">
        <v>243</v>
      </c>
      <c r="C24" s="2" t="s">
        <v>4707</v>
      </c>
      <c r="D24" s="2" t="s">
        <v>4707</v>
      </c>
      <c r="E24" s="2"/>
      <c r="F24">
        <v>1</v>
      </c>
      <c r="G24" s="1">
        <v>1</v>
      </c>
      <c r="H24" s="1" t="s">
        <v>5785</v>
      </c>
      <c r="I24" s="1" t="s">
        <v>5785</v>
      </c>
      <c r="J24" s="1" t="s">
        <v>5785</v>
      </c>
      <c r="K24" s="1" t="s">
        <v>5785</v>
      </c>
      <c r="L24" s="1" t="s">
        <v>5785</v>
      </c>
      <c r="M24" s="1" t="s">
        <v>5785</v>
      </c>
      <c r="N24" s="3" t="s">
        <v>3994</v>
      </c>
      <c r="O24" t="s">
        <v>5337</v>
      </c>
      <c r="P24" t="str">
        <f t="shared" si="0"/>
        <v>INSERT INTO `details`(`restId`, `phone`, `website`, `menu`, `book`, `reservations`, `glutenfree`, `vegan`, `takeout`, `delivery`, `local`, `organic`, `happyhour`, `hintAuthor`, `hint`) VALUES (23,'(310) 317-0300','www.cafehabana.com/malibu','www.cafehabana.com/malibu','','1','NULL','NULL','1','NULL','NULL','NULL','NULL','Veggie Girl','Cafe Habana offers a delicious Veggie sandwich that went will with all the chips and salsa I ate.');</v>
      </c>
    </row>
    <row r="25" spans="1:16">
      <c r="A25">
        <v>24</v>
      </c>
      <c r="B25" s="3" t="s">
        <v>251</v>
      </c>
      <c r="C25" s="2" t="s">
        <v>4708</v>
      </c>
      <c r="D25" s="2" t="s">
        <v>5084</v>
      </c>
      <c r="E25" s="2"/>
      <c r="F25" t="s">
        <v>5785</v>
      </c>
      <c r="G25" s="1">
        <v>1</v>
      </c>
      <c r="H25" s="1" t="s">
        <v>5785</v>
      </c>
      <c r="I25" s="1" t="s">
        <v>5785</v>
      </c>
      <c r="J25" s="1">
        <v>1</v>
      </c>
      <c r="K25" s="1">
        <v>1</v>
      </c>
      <c r="L25" s="1" t="s">
        <v>5785</v>
      </c>
      <c r="M25" s="1" t="s">
        <v>5785</v>
      </c>
      <c r="N25" s="3" t="s">
        <v>3994</v>
      </c>
      <c r="O25" t="s">
        <v>5338</v>
      </c>
      <c r="P25" t="str">
        <f t="shared" si="0"/>
        <v>INSERT INTO `details`(`restId`, `phone`, `website`, `menu`, `book`, `reservations`, `glutenfree`, `vegan`, `takeout`, `delivery`, `local`, `organic`, `happyhour`, `hintAuthor`, `hint`) VALUES (24,'(310) 574-1420','www.rubios.com/','www.rubios.com/menu/?rubios_com_018=p1qeurnrevn66bagit0gvkfs72&amp;rubios_com_018=p1qeurnrevn66bagit0gvkfs72','','NULL','1','1','1','NULL','NULL','NULL','NULL','Veggie Girl','Yummy grilled vegetable burrito and the beans are vegetarian. (Rubio''s online menu shows options for dietary needs)');</v>
      </c>
    </row>
    <row r="26" spans="1:16">
      <c r="A26">
        <v>25</v>
      </c>
      <c r="B26" t="s">
        <v>262</v>
      </c>
      <c r="C26" s="2" t="s">
        <v>4709</v>
      </c>
      <c r="D26" s="2" t="s">
        <v>5085</v>
      </c>
      <c r="E26" s="2"/>
      <c r="F26" t="s">
        <v>5785</v>
      </c>
      <c r="G26" s="1">
        <v>1</v>
      </c>
      <c r="H26" s="1" t="s">
        <v>5785</v>
      </c>
      <c r="I26" s="1">
        <v>1</v>
      </c>
      <c r="J26" s="1" t="s">
        <v>5785</v>
      </c>
      <c r="K26" s="1" t="s">
        <v>5785</v>
      </c>
      <c r="L26" s="1" t="s">
        <v>5785</v>
      </c>
      <c r="M26" s="1" t="s">
        <v>5785</v>
      </c>
      <c r="N26" s="6" t="s">
        <v>3994</v>
      </c>
      <c r="O26" t="s">
        <v>5339</v>
      </c>
      <c r="P26" t="str">
        <f t="shared" si="0"/>
        <v>INSERT INTO `details`(`restId`, `phone`, `website`, `menu`, `book`, `reservations`, `glutenfree`, `vegan`, `takeout`, `delivery`, `local`, `organic`, `happyhour`, `hintAuthor`, `hint`) VALUES (25,'(323) 951-0030','thefatdogla.com/','thefatdogla.com/eat/','','NULL','NULL','NULL','1','NULL','NULL','NULL','1','Veggie Girl','The Fat Dog has a couple of options on the menu. The jalapeno mac and cheese was quite tasty. Brunch on Sunday''s');</v>
      </c>
    </row>
    <row r="27" spans="1:16">
      <c r="A27">
        <v>26</v>
      </c>
      <c r="B27" t="s">
        <v>271</v>
      </c>
      <c r="C27" s="2" t="s">
        <v>4710</v>
      </c>
      <c r="D27" s="2" t="s">
        <v>5086</v>
      </c>
      <c r="E27" s="2"/>
      <c r="F27">
        <v>1</v>
      </c>
      <c r="G27" s="1">
        <v>1</v>
      </c>
      <c r="H27" s="1" t="s">
        <v>5785</v>
      </c>
      <c r="I27" s="1">
        <v>1</v>
      </c>
      <c r="J27" s="1" t="s">
        <v>5785</v>
      </c>
      <c r="K27" s="1" t="s">
        <v>5785</v>
      </c>
      <c r="L27" s="1" t="s">
        <v>5785</v>
      </c>
      <c r="M27" s="1" t="s">
        <v>5785</v>
      </c>
      <c r="N27" s="6" t="s">
        <v>3994</v>
      </c>
      <c r="O27" t="s">
        <v>5334</v>
      </c>
      <c r="P27" t="str">
        <f t="shared" si="0"/>
        <v>INSERT INTO `details`(`restId`, `phone`, `website`, `menu`, `book`, `reservations`, `glutenfree`, `vegan`, `takeout`, `delivery`, `local`, `organic`, `happyhour`, `hintAuthor`, `hint`) VALUES (26,'(323) 654-6686','www.thehudsonla.com/','www.thehudsonla.com/menu.html','','1','NULL','NULL','1','NULL','NULL','NULL','1','Veggie Girl','The Hudson''s main veggie option is veggies and rice but there are a couple of other options for all you cheese lovers. I also love the fact that the building works around some trees and makes them part of the decor.');</v>
      </c>
    </row>
    <row r="28" spans="1:16">
      <c r="A28">
        <v>27</v>
      </c>
      <c r="C28" s="2" t="s">
        <v>279</v>
      </c>
      <c r="D28" s="2"/>
      <c r="E28" s="2"/>
      <c r="G28" s="1"/>
      <c r="H28" s="1"/>
      <c r="I28" s="1"/>
      <c r="J28" s="1"/>
      <c r="K28" s="1">
        <v>1</v>
      </c>
      <c r="L28" s="1"/>
      <c r="M28" s="1"/>
      <c r="N28" s="9" t="s">
        <v>3994</v>
      </c>
      <c r="O28" s="3" t="s">
        <v>5333</v>
      </c>
      <c r="P28" t="str">
        <f t="shared" si="0"/>
        <v>INSERT INTO `details`(`restId`, `phone`, `website`, `menu`, `book`, `reservations`, `glutenfree`, `vegan`, `takeout`, `delivery`, `local`, `organic`, `happyhour`, `hintAuthor`, `hint`) VALUES (27,'','kogibbq.com','','','','','1','','','','','','Veggie Girl','Delicious marinated tofu taco''s and burritos. If the truck comes by you, you should check the out. Grab some extra limes and radish slices too!');</v>
      </c>
    </row>
    <row r="29" spans="1:16">
      <c r="A29">
        <v>28</v>
      </c>
      <c r="B29" t="s">
        <v>284</v>
      </c>
      <c r="C29" s="2" t="s">
        <v>4711</v>
      </c>
      <c r="D29" s="2" t="s">
        <v>5087</v>
      </c>
      <c r="E29" s="2"/>
      <c r="F29">
        <v>1</v>
      </c>
      <c r="G29" s="1" t="s">
        <v>5785</v>
      </c>
      <c r="H29" s="1" t="s">
        <v>5785</v>
      </c>
      <c r="I29" s="1" t="s">
        <v>5785</v>
      </c>
      <c r="J29" s="1" t="s">
        <v>5785</v>
      </c>
      <c r="K29" s="1" t="s">
        <v>5785</v>
      </c>
      <c r="L29" s="1">
        <v>1</v>
      </c>
      <c r="M29" s="1">
        <v>1</v>
      </c>
      <c r="N29" s="6" t="s">
        <v>3994</v>
      </c>
      <c r="O29" t="s">
        <v>5340</v>
      </c>
      <c r="P29" t="str">
        <f t="shared" si="0"/>
        <v>INSERT INTO `details`(`restId`, `phone`, `website`, `menu`, `book`, `reservations`, `glutenfree`, `vegan`, `takeout`, `delivery`, `local`, `organic`, `happyhour`, `hintAuthor`, `hint`) VALUES (28,'(323) 871-2666','www.ammocafe.com/','www.ammocafe.com/menu/','','1','NULL','NULL','NULL','NULL','1','1','NULL','Veggie Girl','AMMO uses great fresh ingredients to make a tasty dish or two each night. They change their menu depending on the seasons but usually have the daily menu on their site. More veggie choices at lunch than at dinner.');</v>
      </c>
    </row>
    <row r="30" spans="1:16">
      <c r="A30">
        <v>29</v>
      </c>
      <c r="B30" t="s">
        <v>292</v>
      </c>
      <c r="C30" s="2" t="s">
        <v>4712</v>
      </c>
      <c r="D30" s="2" t="s">
        <v>5088</v>
      </c>
      <c r="E30" s="2" t="s">
        <v>295</v>
      </c>
      <c r="F30">
        <v>1</v>
      </c>
      <c r="G30" s="1">
        <v>1</v>
      </c>
      <c r="H30" s="1" t="s">
        <v>5785</v>
      </c>
      <c r="I30" s="1">
        <v>1</v>
      </c>
      <c r="J30" s="1" t="s">
        <v>5785</v>
      </c>
      <c r="K30" s="1" t="s">
        <v>5785</v>
      </c>
      <c r="L30" s="1">
        <v>1</v>
      </c>
      <c r="M30" s="1">
        <v>1</v>
      </c>
      <c r="N30" s="6" t="s">
        <v>3994</v>
      </c>
      <c r="O30" t="s">
        <v>5341</v>
      </c>
      <c r="P30" t="str">
        <f t="shared" si="0"/>
        <v>INSERT INTO `details`(`restId`, `phone`, `website`, `menu`, `book`, `reservations`, `glutenfree`, `vegan`, `takeout`, `delivery`, `local`, `organic`, `happyhour`, `hintAuthor`, `hint`) VALUES (29,'(323) 934-2110','lunaparkla.com/','lunaparkla.com/menu/','http://www.opentable.com/luna-park-la?rid=2569&amp;restref=2569','1','NULL','NULL','1','NULL','1','1','1','Veggie Girl','The roasted cauliflower appetizer is quite tasty at Luna Park and there are a couple of vegetarian options on the menu. Brunch on the weekends.');</v>
      </c>
    </row>
    <row r="31" spans="1:16">
      <c r="A31">
        <v>30</v>
      </c>
      <c r="B31" t="s">
        <v>302</v>
      </c>
      <c r="C31" t="s">
        <v>4713</v>
      </c>
      <c r="D31" t="s">
        <v>4713</v>
      </c>
      <c r="F31" t="s">
        <v>5785</v>
      </c>
      <c r="G31" s="1">
        <v>1</v>
      </c>
      <c r="H31" s="1" t="s">
        <v>5785</v>
      </c>
      <c r="I31" s="1" t="s">
        <v>5785</v>
      </c>
      <c r="J31" s="1" t="s">
        <v>5785</v>
      </c>
      <c r="K31" s="1" t="s">
        <v>5785</v>
      </c>
      <c r="L31" s="1" t="s">
        <v>5785</v>
      </c>
      <c r="M31" s="1" t="s">
        <v>5785</v>
      </c>
      <c r="N31" s="3" t="s">
        <v>3994</v>
      </c>
      <c r="O31" t="s">
        <v>5342</v>
      </c>
      <c r="P31" t="str">
        <f t="shared" si="0"/>
        <v>INSERT INTO `details`(`restId`, `phone`, `website`, `menu`, `book`, `reservations`, `glutenfree`, `vegan`, `takeout`, `delivery`, `local`, `organic`, `happyhour`, `hintAuthor`, `hint`) VALUES (30,'(310) 322-8226','pachangamexicangrill.net/','pachangamexicangrill.net/','','NULL','NULL','NULL','1','NULL','NULL','NULL','NULL','Veggie Girl','Burrito''s, quesadilla''s, nachos... you get the idea. They have it all at Pachanga Mexican Grill. Have to admit that I love the Nacho''s Grande!');</v>
      </c>
    </row>
    <row r="32" spans="1:16">
      <c r="A32">
        <v>31</v>
      </c>
      <c r="B32" s="3" t="s">
        <v>312</v>
      </c>
      <c r="C32" s="2" t="s">
        <v>313</v>
      </c>
      <c r="D32" s="2" t="s">
        <v>5089</v>
      </c>
      <c r="E32" s="2"/>
      <c r="F32" t="s">
        <v>5785</v>
      </c>
      <c r="G32" s="1">
        <v>1</v>
      </c>
      <c r="H32" s="1" t="s">
        <v>5785</v>
      </c>
      <c r="I32" s="1">
        <v>1</v>
      </c>
      <c r="J32" s="1" t="s">
        <v>5785</v>
      </c>
      <c r="K32" s="1" t="s">
        <v>5785</v>
      </c>
      <c r="L32" s="1" t="s">
        <v>5785</v>
      </c>
      <c r="M32" s="1" t="s">
        <v>5785</v>
      </c>
      <c r="N32" s="3" t="s">
        <v>3994</v>
      </c>
      <c r="O32" t="s">
        <v>5343</v>
      </c>
      <c r="P32" t="str">
        <f t="shared" si="0"/>
        <v>INSERT INTO `details`(`restId`, `phone`, `website`, `menu`, `book`, `reservations`, `glutenfree`, `vegan`, `takeout`, `delivery`, `local`, `organic`, `happyhour`, `hintAuthor`, `hint`) VALUES (31,'(310) 474-1144','www.islandsrestaurants.com','www.islandsrestaurants.com/food','','NULL','NULL','NULL','1','NULL','NULL','NULL','1','Veggie Girl','At Islands you can sub in a veggie patty on any burger they offer or try the veggie tacos.');</v>
      </c>
    </row>
    <row r="33" spans="1:16">
      <c r="A33">
        <v>32</v>
      </c>
      <c r="B33" t="s">
        <v>322</v>
      </c>
      <c r="C33" s="2" t="s">
        <v>4714</v>
      </c>
      <c r="D33" s="2" t="s">
        <v>5090</v>
      </c>
      <c r="E33" s="2" t="s">
        <v>325</v>
      </c>
      <c r="F33">
        <v>1</v>
      </c>
      <c r="G33" s="1">
        <v>1</v>
      </c>
      <c r="H33" s="1" t="s">
        <v>5785</v>
      </c>
      <c r="I33" s="1">
        <v>1</v>
      </c>
      <c r="J33" s="1" t="s">
        <v>5785</v>
      </c>
      <c r="K33" s="1">
        <v>1</v>
      </c>
      <c r="L33" s="1" t="s">
        <v>5785</v>
      </c>
      <c r="M33" s="1" t="s">
        <v>5785</v>
      </c>
      <c r="N33" s="3" t="s">
        <v>3994</v>
      </c>
      <c r="O33" t="s">
        <v>5344</v>
      </c>
      <c r="P33" t="str">
        <f t="shared" si="0"/>
        <v>INSERT INTO `details`(`restId`, `phone`, `website`, `menu`, `book`, `reservations`, `glutenfree`, `vegan`, `takeout`, `delivery`, `local`, `organic`, `happyhour`, `hintAuthor`, `hint`) VALUES (32,'(213)985.4332','malorestaurant.com/home/','malorestaurant.com/home/?p=31','http://malorestaurant.com/home/?page_id=117','1','NULL','1','1','NULL','NULL','NULL','1','Veggie Girl','Taco''s, burrito''s, enchiladas and a chili rellano and Malo cantina has all types of tequila and margarita''s to wash them down.');</v>
      </c>
    </row>
    <row r="34" spans="1:16">
      <c r="A34">
        <v>33</v>
      </c>
      <c r="B34" t="s">
        <v>332</v>
      </c>
      <c r="C34" s="2" t="s">
        <v>4715</v>
      </c>
      <c r="D34" s="2" t="s">
        <v>5091</v>
      </c>
      <c r="E34" s="2" t="s">
        <v>333</v>
      </c>
      <c r="F34">
        <v>1</v>
      </c>
      <c r="G34" s="1" t="s">
        <v>5785</v>
      </c>
      <c r="H34" s="1" t="s">
        <v>5785</v>
      </c>
      <c r="I34" s="1">
        <v>1</v>
      </c>
      <c r="J34" s="1" t="s">
        <v>5785</v>
      </c>
      <c r="K34" s="1" t="s">
        <v>5785</v>
      </c>
      <c r="L34" s="1">
        <v>1</v>
      </c>
      <c r="M34" s="1">
        <v>1</v>
      </c>
      <c r="N34" t="s">
        <v>3994</v>
      </c>
      <c r="O34" t="s">
        <v>5345</v>
      </c>
      <c r="P34" t="str">
        <f t="shared" si="0"/>
        <v>INSERT INTO `details`(`restId`, `phone`, `website`, `menu`, `book`, `reservations`, `glutenfree`, `vegan`, `takeout`, `delivery`, `local`, `organic`, `happyhour`, `hintAuthor`, `hint`) VALUES (33,'(323) 334-3360','www.woodandvine.com/','www.woodandvine.com/menus/','http://www.woodandvine.com/','1','NULL','NULL','NULL','NULL','1','1','1','Veggie Girl','Wood &amp; Vine usually offers at least 1 main as well as some great cheeses to choose from. They choose local, sustainable and organic whenever possible. Make sure to check out their specialty cocktails as well. Oh, and the Butterscotch pot de creme is not to be missed.');</v>
      </c>
    </row>
    <row r="35" spans="1:16">
      <c r="A35">
        <v>34</v>
      </c>
      <c r="B35" t="s">
        <v>341</v>
      </c>
      <c r="C35" s="2" t="s">
        <v>4716</v>
      </c>
      <c r="D35" s="2" t="s">
        <v>5092</v>
      </c>
      <c r="E35" s="2" t="s">
        <v>344</v>
      </c>
      <c r="F35" t="s">
        <v>5785</v>
      </c>
      <c r="G35" s="1">
        <v>1</v>
      </c>
      <c r="H35" s="1" t="s">
        <v>5785</v>
      </c>
      <c r="I35" s="1" t="s">
        <v>5785</v>
      </c>
      <c r="J35" s="1" t="s">
        <v>5785</v>
      </c>
      <c r="K35" s="1">
        <v>1</v>
      </c>
      <c r="L35" s="1" t="s">
        <v>5785</v>
      </c>
      <c r="M35" s="1" t="s">
        <v>5785</v>
      </c>
      <c r="N35" s="6" t="s">
        <v>3994</v>
      </c>
      <c r="O35" t="s">
        <v>5346</v>
      </c>
      <c r="P35" t="str">
        <f t="shared" si="0"/>
        <v>INSERT INTO `details`(`restId`, `phone`, `website`, `menu`, `book`, `reservations`, `glutenfree`, `vegan`, `takeout`, `delivery`, `local`, `organic`, `happyhour`, `hintAuthor`, `hint`) VALUES (34,'(323) 669-0211','www.homerestaurantla.com/','www.homerestaurantla.com/#!menu/c8yn','http://www.opentable.com/home-restaurant-los-feliz-reservations-los-angeles','NULL','NULL','1','1','NULL','NULL','NULL','NULL','Veggie Girl','Surprisingly, too many things to choose from at this wonderfully named restaurant. Great pick any time of the day. It was hard to get past the appetizers at Home Restaurant but, the sandwiches are worth it.');</v>
      </c>
    </row>
    <row r="36" spans="1:16">
      <c r="A36">
        <v>35</v>
      </c>
      <c r="C36" s="2" t="s">
        <v>4717</v>
      </c>
      <c r="D36" s="2" t="s">
        <v>5093</v>
      </c>
      <c r="E36" s="2"/>
      <c r="F36" t="s">
        <v>5785</v>
      </c>
      <c r="G36" s="1">
        <v>1</v>
      </c>
      <c r="H36" s="1" t="s">
        <v>5785</v>
      </c>
      <c r="I36" s="1" t="s">
        <v>5785</v>
      </c>
      <c r="J36" s="1" t="s">
        <v>5785</v>
      </c>
      <c r="K36" s="1" t="s">
        <v>5785</v>
      </c>
      <c r="L36" s="1" t="s">
        <v>5785</v>
      </c>
      <c r="M36" s="1" t="s">
        <v>5785</v>
      </c>
      <c r="N36" s="6" t="s">
        <v>3994</v>
      </c>
      <c r="O36" t="s">
        <v>5347</v>
      </c>
      <c r="P36" t="str">
        <f t="shared" si="0"/>
        <v>INSERT INTO `details`(`restId`, `phone`, `website`, `menu`, `book`, `reservations`, `glutenfree`, `vegan`, `takeout`, `delivery`, `local`, `organic`, `happyhour`, `hintAuthor`, `hint`) VALUES (35,'','www.in-n-out.com/','www.in-n-out.com/menu/not-so-secret-menu.aspx','','NULL','NULL','NULL','1','NULL','NULL','NULL','NULL','Veggie Girl','On In-N-Out Burgers, "not so secret menu" they have a grilled cheese which has all the yummy veggies and sauce they put on the regular burger, minus the meat. Grab some hand cut fries and you have a not so bad fast food option that is really satisfying.');</v>
      </c>
    </row>
    <row r="37" spans="1:16">
      <c r="A37">
        <v>36</v>
      </c>
      <c r="B37" t="s">
        <v>358</v>
      </c>
      <c r="C37" s="2" t="s">
        <v>4718</v>
      </c>
      <c r="D37" s="2" t="s">
        <v>5094</v>
      </c>
      <c r="E37" s="2"/>
      <c r="F37" t="s">
        <v>5785</v>
      </c>
      <c r="G37" s="1">
        <v>1</v>
      </c>
      <c r="H37" s="1">
        <v>1</v>
      </c>
      <c r="I37" s="1" t="s">
        <v>5785</v>
      </c>
      <c r="J37" s="1">
        <v>1</v>
      </c>
      <c r="K37" s="1">
        <v>1</v>
      </c>
      <c r="L37" s="1" t="s">
        <v>5785</v>
      </c>
      <c r="M37" s="1" t="s">
        <v>5785</v>
      </c>
      <c r="N37" t="s">
        <v>3994</v>
      </c>
      <c r="O37" t="s">
        <v>5348</v>
      </c>
      <c r="P37" t="str">
        <f t="shared" si="0"/>
        <v>INSERT INTO `details`(`restId`, `phone`, `website`, `menu`, `book`, `reservations`, `glutenfree`, `vegan`, `takeout`, `delivery`, `local`, `organic`, `happyhour`, `hintAuthor`, `hint`) VALUES (36,'(323) 874-8062','www.toirockinthaifood.com/','www.toirockinthaifood.com/menu.html','','NULL','1','1','1','1','NULL','NULL','NULL','Veggie Girl','Tons of veggie options at Toi on Sunset! They even separate them out so that you can find them quickly and mention that other menus options may be easily substituted. Great for a late night bite too!');</v>
      </c>
    </row>
    <row r="38" spans="1:16">
      <c r="A38">
        <v>37</v>
      </c>
      <c r="B38" s="3" t="s">
        <v>368</v>
      </c>
      <c r="C38" s="2" t="s">
        <v>4719</v>
      </c>
      <c r="D38" s="2" t="s">
        <v>5095</v>
      </c>
      <c r="E38" s="2"/>
      <c r="F38" t="s">
        <v>5785</v>
      </c>
      <c r="G38" s="1">
        <v>1</v>
      </c>
      <c r="H38" s="1" t="s">
        <v>5785</v>
      </c>
      <c r="I38" s="1" t="s">
        <v>5785</v>
      </c>
      <c r="J38" s="1" t="s">
        <v>5785</v>
      </c>
      <c r="K38" s="1" t="s">
        <v>5785</v>
      </c>
      <c r="L38" s="1" t="s">
        <v>5785</v>
      </c>
      <c r="M38" s="1" t="s">
        <v>5785</v>
      </c>
      <c r="N38" s="3" t="s">
        <v>3994</v>
      </c>
      <c r="O38" t="s">
        <v>5349</v>
      </c>
      <c r="P38" t="str">
        <f t="shared" si="0"/>
        <v>INSERT INTO `details`(`restId`, `phone`, `website`, `menu`, `book`, `reservations`, `glutenfree`, `vegan`, `takeout`, `delivery`, `local`, `organic`, `happyhour`, `hintAuthor`, `hint`) VALUES (37,'(708) 386-1395','www.potbelly.com/home/','www.potbelly.com/Food/OurMenu.aspx?subPage=Sandwiches','','NULL','NULL','NULL','1','NULL','NULL','NULL','NULL','Veggie Girl','Potbelly Sandwich Shop has a fantastic Vegetarian Sandwich (Mushroom Melt) which is one of my favorites from any "chain". Have it with everything and don''t forget the hot peppers!');</v>
      </c>
    </row>
    <row r="39" spans="1:16">
      <c r="A39">
        <v>38</v>
      </c>
      <c r="B39" s="3" t="s">
        <v>377</v>
      </c>
      <c r="C39" s="2" t="s">
        <v>4720</v>
      </c>
      <c r="D39" s="2" t="s">
        <v>4720</v>
      </c>
      <c r="E39" s="2" t="s">
        <v>378</v>
      </c>
      <c r="F39" s="3">
        <v>1</v>
      </c>
      <c r="G39" s="7" t="s">
        <v>5785</v>
      </c>
      <c r="H39" s="7" t="s">
        <v>5785</v>
      </c>
      <c r="I39" s="7" t="s">
        <v>5785</v>
      </c>
      <c r="J39" s="1" t="s">
        <v>5785</v>
      </c>
      <c r="K39" s="1" t="s">
        <v>5785</v>
      </c>
      <c r="L39" s="7" t="s">
        <v>5785</v>
      </c>
      <c r="M39" s="7" t="s">
        <v>5785</v>
      </c>
      <c r="N39" t="s">
        <v>3994</v>
      </c>
      <c r="O39" t="s">
        <v>5350</v>
      </c>
      <c r="P39" t="str">
        <f t="shared" si="0"/>
        <v>INSERT INTO `details`(`restId`, `phone`, `website`, `menu`, `book`, `reservations`, `glutenfree`, `vegan`, `takeout`, `delivery`, `local`, `organic`, `happyhour`, `hintAuthor`, `hint`) VALUES (38,'702-740-5522','www.wolfgangpuck.com/restaurants/fine-dining/3860','www.wolfgangpuck.com/restaurants/fine-dining/3860','http://www.wolfgangpuck.com/restaurants/fine-dining/3860','1','NULL','NULL','NULL','NULL','NULL','NULL','NULL','Veggie Girl','Trattoria del lupo offers a few pasta’s and pizza’s to choose from. I requested an angel hair, garlic and tomato dish which they made wonderfully!');</v>
      </c>
    </row>
    <row r="40" spans="1:16">
      <c r="A40">
        <v>39</v>
      </c>
      <c r="B40" s="3" t="s">
        <v>387</v>
      </c>
      <c r="C40" s="2" t="s">
        <v>4721</v>
      </c>
      <c r="D40" s="2" t="s">
        <v>5096</v>
      </c>
      <c r="E40" s="2"/>
      <c r="F40" s="3">
        <v>1</v>
      </c>
      <c r="G40" s="7" t="s">
        <v>5785</v>
      </c>
      <c r="H40" s="7" t="s">
        <v>5785</v>
      </c>
      <c r="I40" s="7">
        <v>1</v>
      </c>
      <c r="J40" s="1" t="s">
        <v>5785</v>
      </c>
      <c r="K40" s="1" t="s">
        <v>5785</v>
      </c>
      <c r="L40" s="7" t="s">
        <v>5785</v>
      </c>
      <c r="M40" s="7" t="s">
        <v>5785</v>
      </c>
      <c r="N40" s="3" t="s">
        <v>3994</v>
      </c>
      <c r="O40" t="s">
        <v>5351</v>
      </c>
      <c r="P40" t="str">
        <f t="shared" si="0"/>
        <v>INSERT INTO `details`(`restId`, `phone`, `website`, `menu`, `book`, `reservations`, `glutenfree`, `vegan`, `takeout`, `delivery`, `local`, `organic`, `happyhour`, `hintAuthor`, `hint`) VALUES (39,'(212) 852-4826','stitchnyc.com/','stitchnyc.com/food-and-drink/','','1','NULL','NULL','NULL','NULL','NULL','NULL','1','Veggie Girl','At Stitch it''s bar food for the most part but they do have a garden burger if you are looking for a little more.');</v>
      </c>
    </row>
    <row r="41" spans="1:16">
      <c r="A41">
        <v>40</v>
      </c>
      <c r="B41" s="3" t="s">
        <v>397</v>
      </c>
      <c r="C41" s="2" t="s">
        <v>4722</v>
      </c>
      <c r="D41" s="2" t="s">
        <v>5097</v>
      </c>
      <c r="E41" s="2"/>
      <c r="F41" s="3" t="s">
        <v>5785</v>
      </c>
      <c r="G41" s="7">
        <v>1</v>
      </c>
      <c r="H41" s="7" t="s">
        <v>5785</v>
      </c>
      <c r="I41" s="7" t="s">
        <v>5785</v>
      </c>
      <c r="J41" s="1" t="s">
        <v>5785</v>
      </c>
      <c r="K41" s="1" t="s">
        <v>5785</v>
      </c>
      <c r="L41" s="7" t="s">
        <v>5785</v>
      </c>
      <c r="M41" s="7" t="s">
        <v>5785</v>
      </c>
      <c r="N41" t="s">
        <v>3994</v>
      </c>
      <c r="O41" t="s">
        <v>5352</v>
      </c>
      <c r="P41" t="str">
        <f t="shared" si="0"/>
        <v>INSERT INTO `details`(`restId`, `phone`, `website`, `menu`, `book`, `reservations`, `glutenfree`, `vegan`, `takeout`, `delivery`, `local`, `organic`, `happyhour`, `hintAuthor`, `hint`) VALUES (40,'(212) 219-8722','www.groundsupportcafe.com/index.html','www.groundsupportcafe.com/food.html','','NULL','NULL','NULL','1','NULL','NULL','NULL','NULL','Veggie Girl','Ground Support is a cool coffee shop with a couple of sandwiches to choose from.');</v>
      </c>
    </row>
    <row r="42" spans="1:16">
      <c r="A42">
        <v>41</v>
      </c>
      <c r="B42" t="s">
        <v>407</v>
      </c>
      <c r="C42" t="s">
        <v>4723</v>
      </c>
      <c r="D42" t="s">
        <v>5098</v>
      </c>
      <c r="F42" t="s">
        <v>5785</v>
      </c>
      <c r="G42" s="1">
        <v>1</v>
      </c>
      <c r="H42" s="1">
        <v>1</v>
      </c>
      <c r="I42" s="1" t="s">
        <v>5785</v>
      </c>
      <c r="J42" s="1" t="s">
        <v>5785</v>
      </c>
      <c r="K42" s="1" t="s">
        <v>5785</v>
      </c>
      <c r="L42" s="1" t="s">
        <v>5785</v>
      </c>
      <c r="M42" s="1" t="s">
        <v>5785</v>
      </c>
      <c r="N42" t="s">
        <v>3994</v>
      </c>
      <c r="O42" t="s">
        <v>5353</v>
      </c>
      <c r="P42" t="str">
        <f t="shared" si="0"/>
        <v>INSERT INTO `details`(`restId`, `phone`, `website`, `menu`, `book`, `reservations`, `glutenfree`, `vegan`, `takeout`, `delivery`, `local`, `organic`, `happyhour`, `hintAuthor`, `hint`) VALUES (41,'(212) 243-7969','thecoffeeshopnyc.com/#/home','thecoffeeshopnyc.com/#/our-menus','','NULL','NULL','NULL','1','1','NULL','NULL','NULL','Veggie Girl','The Coffee Shop is great anytime of the day. The Vegetarian burger is one of the best house made versions I have tasted (with cheese of course).');</v>
      </c>
    </row>
    <row r="43" spans="1:16">
      <c r="A43">
        <v>42</v>
      </c>
      <c r="B43" t="s">
        <v>416</v>
      </c>
      <c r="C43" s="2" t="s">
        <v>4724</v>
      </c>
      <c r="D43" s="2" t="s">
        <v>4724</v>
      </c>
      <c r="E43" s="2" t="s">
        <v>418</v>
      </c>
      <c r="F43">
        <v>1</v>
      </c>
      <c r="G43" s="1">
        <v>1</v>
      </c>
      <c r="H43" s="1">
        <v>1</v>
      </c>
      <c r="I43" s="1">
        <v>1</v>
      </c>
      <c r="J43" s="1" t="s">
        <v>5785</v>
      </c>
      <c r="K43" s="1" t="s">
        <v>5785</v>
      </c>
      <c r="L43" s="1" t="s">
        <v>5785</v>
      </c>
      <c r="M43" s="1" t="s">
        <v>5785</v>
      </c>
      <c r="N43" t="s">
        <v>3994</v>
      </c>
      <c r="O43" t="s">
        <v>5354</v>
      </c>
      <c r="P43" t="str">
        <f t="shared" si="0"/>
        <v>INSERT INTO `details`(`restId`, `phone`, `website`, `menu`, `book`, `reservations`, `glutenfree`, `vegan`, `takeout`, `delivery`, `local`, `organic`, `happyhour`, `hintAuthor`, `hint`) VALUES (42,'(212) 645-2121','www.granonyc.com/','www.granonyc.com/','http://www.granonyc.com/reservations.html','1','NULL','NULL','1','1','NULL','NULL','1','Veggie Girl','Grano Trattoria has appetizers, Salads, Pasta and Pizza galore. Brunch on the weekends.');</v>
      </c>
    </row>
    <row r="44" spans="1:16">
      <c r="A44">
        <v>43</v>
      </c>
      <c r="B44" t="s">
        <v>425</v>
      </c>
      <c r="C44" s="2" t="s">
        <v>4725</v>
      </c>
      <c r="D44" s="2" t="s">
        <v>4725</v>
      </c>
      <c r="E44" s="2"/>
      <c r="F44">
        <v>1</v>
      </c>
      <c r="G44" s="1" t="s">
        <v>5785</v>
      </c>
      <c r="H44" s="1" t="s">
        <v>5785</v>
      </c>
      <c r="I44" s="1" t="s">
        <v>5785</v>
      </c>
      <c r="J44" s="1" t="s">
        <v>5785</v>
      </c>
      <c r="K44" s="1" t="s">
        <v>5785</v>
      </c>
      <c r="L44" s="1" t="s">
        <v>5785</v>
      </c>
      <c r="M44" s="1" t="s">
        <v>5785</v>
      </c>
      <c r="N44" t="s">
        <v>3994</v>
      </c>
      <c r="O44" t="s">
        <v>5355</v>
      </c>
      <c r="P44" t="str">
        <f t="shared" si="0"/>
        <v>INSERT INTO `details`(`restId`, `phone`, `website`, `menu`, `book`, `reservations`, `glutenfree`, `vegan`, `takeout`, `delivery`, `local`, `organic`, `happyhour`, `hintAuthor`, `hint`) VALUES (43,'(702) 632-9400','www.mandalaybay.com/dining/signature-restaurants/fleur.aspx','www.mandalaybay.com/dining/signature-restaurants/fleur.aspx','','1','NULL','NULL','NULL','NULL','NULL','NULL','NULL','Veggie Girl','Fleur offers a veggie burger at lunch and a couple small plates at dinner.');</v>
      </c>
    </row>
    <row r="45" spans="1:16">
      <c r="A45">
        <v>44</v>
      </c>
      <c r="B45" t="s">
        <v>431</v>
      </c>
      <c r="C45" s="2" t="s">
        <v>4726</v>
      </c>
      <c r="D45" s="2" t="s">
        <v>5099</v>
      </c>
      <c r="E45" s="2" t="s">
        <v>434</v>
      </c>
      <c r="F45">
        <v>1</v>
      </c>
      <c r="G45" s="1">
        <v>1</v>
      </c>
      <c r="H45" s="1" t="s">
        <v>5785</v>
      </c>
      <c r="I45" s="1">
        <v>1</v>
      </c>
      <c r="J45" s="1" t="s">
        <v>5785</v>
      </c>
      <c r="K45" s="1" t="s">
        <v>5785</v>
      </c>
      <c r="L45" s="1" t="s">
        <v>5785</v>
      </c>
      <c r="M45" s="1" t="s">
        <v>5785</v>
      </c>
      <c r="N45" t="s">
        <v>3994</v>
      </c>
      <c r="O45" t="s">
        <v>5356</v>
      </c>
      <c r="P45" t="str">
        <f t="shared" si="0"/>
        <v>INSERT INTO `details`(`restId`, `phone`, `website`, `menu`, `book`, `reservations`, `glutenfree`, `vegan`, `takeout`, `delivery`, `local`, `organic`, `happyhour`, `hintAuthor`, `hint`) VALUES (44,'(323) 467.0660','www.magnoliala.com/index.html','www.magnoliala.com/menu.html','http://www.opentable.com/magnolia-reservations-hollywood?rid=34318&amp;restref=34318','1','NULL','NULL','1','NULL','NULL','NULL','1','Veggie Girl','Magnolia is one of my go-to places. Their food is always fresh and consistent. Veggie Sandwich and Veggie burger are there for the taking.');</v>
      </c>
    </row>
    <row r="46" spans="1:16">
      <c r="A46">
        <v>45</v>
      </c>
      <c r="C46" s="2" t="s">
        <v>4727</v>
      </c>
      <c r="D46" s="2" t="s">
        <v>5100</v>
      </c>
      <c r="E46" s="2"/>
      <c r="G46" s="7">
        <v>1</v>
      </c>
      <c r="H46" s="7" t="s">
        <v>5785</v>
      </c>
      <c r="I46" s="7">
        <v>1</v>
      </c>
      <c r="J46" s="1">
        <v>1</v>
      </c>
      <c r="K46" s="7" t="s">
        <v>5785</v>
      </c>
      <c r="L46" s="7" t="s">
        <v>5785</v>
      </c>
      <c r="M46" s="7" t="s">
        <v>5785</v>
      </c>
      <c r="N46" s="3" t="s">
        <v>3994</v>
      </c>
      <c r="O46" t="s">
        <v>5357</v>
      </c>
      <c r="P46" t="str">
        <f t="shared" si="0"/>
        <v>INSERT INTO `details`(`restId`, `phone`, `website`, `menu`, `book`, `reservations`, `glutenfree`, `vegan`, `takeout`, `delivery`, `local`, `organic`, `happyhour`, `hintAuthor`, `hint`) VALUES (45,'','www.yardhouse.com/default.aspx','www.yardhouse.com/files/food_menu_29.pdf','','','1','NULL','1','NULL','NULL','NULL','1','Veggie Girl','Yardhouse has a meat substitute they call Gardein(tm) and comes in a variety of ways.');</v>
      </c>
    </row>
    <row r="47" spans="1:16">
      <c r="A47">
        <v>46</v>
      </c>
      <c r="B47" t="s">
        <v>449</v>
      </c>
      <c r="C47" s="2" t="s">
        <v>4728</v>
      </c>
      <c r="D47" s="2" t="s">
        <v>5101</v>
      </c>
      <c r="E47" s="2" t="s">
        <v>452</v>
      </c>
      <c r="F47">
        <v>1</v>
      </c>
      <c r="G47" s="1">
        <v>1</v>
      </c>
      <c r="H47" s="1" t="s">
        <v>5785</v>
      </c>
      <c r="I47" s="7">
        <v>1</v>
      </c>
      <c r="J47" s="1" t="s">
        <v>5785</v>
      </c>
      <c r="K47" s="1">
        <v>1</v>
      </c>
      <c r="L47" s="1">
        <v>1</v>
      </c>
      <c r="M47" s="1"/>
      <c r="N47" s="3" t="s">
        <v>3994</v>
      </c>
      <c r="O47" t="s">
        <v>5358</v>
      </c>
      <c r="P47" t="str">
        <f t="shared" si="0"/>
        <v>INSERT INTO `details`(`restId`, `phone`, `website`, `menu`, `book`, `reservations`, `glutenfree`, `vegan`, `takeout`, `delivery`, `local`, `organic`, `happyhour`, `hintAuthor`, `hint`) VALUES (46,'(213)621-2249','bluecowkitchen.com/','bluecowkitchen.com/menu.html','https://rez.opentable.com/reservation/start/6371?source=selfhost','1','NULL','1','1','NULL','1','','1','Veggie Girl','Blue Cow Kitchen is a small plates type of place with a sandwich on the list as well. From the Mendocino Farms peeps.');</v>
      </c>
    </row>
    <row r="48" spans="1:16">
      <c r="A48">
        <v>47</v>
      </c>
      <c r="B48" t="s">
        <v>458</v>
      </c>
      <c r="C48" s="2" t="s">
        <v>4729</v>
      </c>
      <c r="D48" s="2" t="s">
        <v>5102</v>
      </c>
      <c r="E48" s="2"/>
      <c r="F48" t="s">
        <v>5785</v>
      </c>
      <c r="G48" s="1">
        <v>1</v>
      </c>
      <c r="H48" s="1" t="s">
        <v>5785</v>
      </c>
      <c r="I48" s="7" t="s">
        <v>5785</v>
      </c>
      <c r="J48" s="1" t="s">
        <v>5785</v>
      </c>
      <c r="K48" s="1" t="s">
        <v>5785</v>
      </c>
      <c r="L48" s="7" t="s">
        <v>5785</v>
      </c>
      <c r="M48" s="7" t="s">
        <v>5785</v>
      </c>
      <c r="N48" s="3" t="s">
        <v>3994</v>
      </c>
      <c r="O48" t="s">
        <v>5359</v>
      </c>
      <c r="P48" t="str">
        <f t="shared" si="0"/>
        <v>INSERT INTO `details`(`restId`, `phone`, `website`, `menu`, `book`, `reservations`, `glutenfree`, `vegan`, `takeout`, `delivery`, `local`, `organic`, `happyhour`, `hintAuthor`, `hint`) VALUES (47,'(310) 659-9500','www.bajafresh.com/mexican-food-beverly-connection/','www.bajafresh.com/mexican-food-menu','','NULL','NULL','NULL','1','NULL','NULL','NULL','NULL','Veggie Girl','Burrito''s, bowls and taco''s are what you''ll find at Baja Fresh. If you want something besides the Grilled Veggie burrito (my personal favorite) you can usually add their grilled veggies to any other option.');</v>
      </c>
    </row>
    <row r="49" spans="1:16">
      <c r="A49">
        <v>48</v>
      </c>
      <c r="B49" s="3" t="s">
        <v>465</v>
      </c>
      <c r="C49" t="s">
        <v>4730</v>
      </c>
      <c r="D49" t="s">
        <v>5075</v>
      </c>
      <c r="F49" s="3" t="s">
        <v>5785</v>
      </c>
      <c r="G49" s="7">
        <v>1</v>
      </c>
      <c r="H49" s="7">
        <v>1</v>
      </c>
      <c r="I49" s="7" t="s">
        <v>5785</v>
      </c>
      <c r="J49" s="1" t="s">
        <v>5785</v>
      </c>
      <c r="K49" s="7">
        <v>1</v>
      </c>
      <c r="L49" s="7" t="s">
        <v>5785</v>
      </c>
      <c r="M49" s="7" t="s">
        <v>5785</v>
      </c>
      <c r="N49" s="10" t="s">
        <v>3994</v>
      </c>
      <c r="O49" t="s">
        <v>5360</v>
      </c>
      <c r="P49" t="str">
        <f t="shared" si="0"/>
        <v>INSERT INTO `details`(`restId`, `phone`, `website`, `menu`, `book`, `reservations`, `glutenfree`, `vegan`, `takeout`, `delivery`, `local`, `organic`, `happyhour`, `hintAuthor`, `hint`) VALUES (48,'(310) 393-9793','swingersdiner.com/index.php','swingersdiner.com/menu.php','','NULL','NULL','1','1','1','NULL','NULL','NULL','Veggie Girl','Multiple breakfast, lunch and dinner options are available at Swingers. Their servers are very menu/ingredient savvy. They also open early and stay open into the wee hours of the morning.');</v>
      </c>
    </row>
    <row r="50" spans="1:16">
      <c r="A50">
        <v>49</v>
      </c>
      <c r="B50" s="3" t="s">
        <v>471</v>
      </c>
      <c r="C50" s="2" t="s">
        <v>4731</v>
      </c>
      <c r="D50" s="2" t="s">
        <v>5103</v>
      </c>
      <c r="E50" s="2"/>
      <c r="F50" s="3" t="s">
        <v>5785</v>
      </c>
      <c r="G50" s="7">
        <v>1</v>
      </c>
      <c r="H50" s="7" t="s">
        <v>5785</v>
      </c>
      <c r="I50" s="7" t="s">
        <v>5785</v>
      </c>
      <c r="J50" s="1" t="s">
        <v>5785</v>
      </c>
      <c r="K50" s="1" t="s">
        <v>5785</v>
      </c>
      <c r="L50" s="7" t="s">
        <v>5785</v>
      </c>
      <c r="M50" s="7" t="s">
        <v>5785</v>
      </c>
      <c r="N50" s="3" t="s">
        <v>3994</v>
      </c>
      <c r="O50" t="s">
        <v>5361</v>
      </c>
      <c r="P50" t="str">
        <f t="shared" si="0"/>
        <v>INSERT INTO `details`(`restId`, `phone`, `website`, `menu`, `book`, `reservations`, `glutenfree`, `vegan`, `takeout`, `delivery`, `local`, `organic`, `happyhour`, `hintAuthor`, `hint`) VALUES (49,'(310) 317-0025','www.choladathaicuisine.com/','choladathaicuisine.com/rt/index.php?option=com_k2&amp;view=item&amp;layout=item&amp;id=5&amp;Itemid=54','','NULL','NULL','NULL','1','NULL','NULL','NULL','NULL','Veggie Girl','Lots of tasty dishes to choose from here at Cholada. Tofu can be added to most anything. (Double check if they have fish sauce in the dish you are thinking about just in case)');</v>
      </c>
    </row>
    <row r="51" spans="1:16">
      <c r="A51">
        <v>50</v>
      </c>
      <c r="B51" s="3" t="s">
        <v>480</v>
      </c>
      <c r="C51" s="2" t="s">
        <v>4732</v>
      </c>
      <c r="D51" s="2" t="s">
        <v>5104</v>
      </c>
      <c r="E51" s="2"/>
      <c r="F51" s="3" t="s">
        <v>5785</v>
      </c>
      <c r="G51" s="7">
        <v>1</v>
      </c>
      <c r="H51" s="7" t="s">
        <v>5785</v>
      </c>
      <c r="I51" s="7" t="s">
        <v>5785</v>
      </c>
      <c r="J51" s="1" t="s">
        <v>5785</v>
      </c>
      <c r="K51" s="1" t="s">
        <v>5785</v>
      </c>
      <c r="L51" s="7">
        <v>1</v>
      </c>
      <c r="M51" s="7">
        <v>1</v>
      </c>
      <c r="N51" s="3" t="s">
        <v>3994</v>
      </c>
      <c r="O51" t="s">
        <v>5362</v>
      </c>
      <c r="P51" t="str">
        <f t="shared" si="0"/>
        <v>INSERT INTO `details`(`restId`, `phone`, `website`, `menu`, `book`, `reservations`, `glutenfree`, `vegan`, `takeout`, `delivery`, `local`, `organic`, `happyhour`, `hintAuthor`, `hint`) VALUES (50,'(602) 276-6360','www.thefarmatsouthmountain.com/','www.thefarmatsouthmountain.com/old/pdfs/The_Farm_Kitchen.pdf?01292012','','NULL','NULL','NULL','1','NULL','1','1','NULL','Veggie Girl','Grab a sandwich and a seat outside on The Farm at South Mountain''s lovely patio. You''ll fee like you are on vacation when you do.');</v>
      </c>
    </row>
    <row r="52" spans="1:16">
      <c r="A52">
        <v>51</v>
      </c>
      <c r="B52" t="s">
        <v>488</v>
      </c>
      <c r="C52" s="2" t="s">
        <v>4733</v>
      </c>
      <c r="D52" s="2" t="s">
        <v>5105</v>
      </c>
      <c r="E52" s="2"/>
      <c r="F52" t="s">
        <v>5785</v>
      </c>
      <c r="G52" s="1">
        <v>1</v>
      </c>
      <c r="H52" s="1">
        <v>1</v>
      </c>
      <c r="I52" s="7" t="s">
        <v>5785</v>
      </c>
      <c r="J52" s="1" t="s">
        <v>5785</v>
      </c>
      <c r="K52" s="1" t="s">
        <v>5785</v>
      </c>
      <c r="L52" s="7" t="s">
        <v>5785</v>
      </c>
      <c r="M52" s="7" t="s">
        <v>5785</v>
      </c>
      <c r="N52" s="3" t="s">
        <v>3994</v>
      </c>
      <c r="O52" t="s">
        <v>5363</v>
      </c>
      <c r="P52" t="str">
        <f t="shared" si="0"/>
        <v>INSERT INTO `details`(`restId`, `phone`, `website`, `menu`, `book`, `reservations`, `glutenfree`, `vegan`, `takeout`, `delivery`, `local`, `organic`, `happyhour`, `hintAuthor`, `hint`) VALUES (51,'(323)852-1020','www.doughboysbakeryla.com/','doughboysbakeryla.com/Cafe_Menu.html','','NULL','NULL','NULL','1','1','NULL','NULL','NULL','Veggie Girl','Breakfast and a bunch of sandwich''s and pizza''s to choose from at Doughboys Cafe. Don''t forget to save room for dessert.');</v>
      </c>
    </row>
    <row r="53" spans="1:16">
      <c r="A53">
        <v>52</v>
      </c>
      <c r="B53" t="s">
        <v>496</v>
      </c>
      <c r="C53" s="2" t="s">
        <v>4734</v>
      </c>
      <c r="D53" s="2" t="s">
        <v>5106</v>
      </c>
      <c r="E53" s="2"/>
      <c r="F53" t="s">
        <v>5785</v>
      </c>
      <c r="G53" s="1">
        <v>1</v>
      </c>
      <c r="H53" s="1">
        <v>1</v>
      </c>
      <c r="I53" s="7" t="s">
        <v>5785</v>
      </c>
      <c r="J53" s="1" t="s">
        <v>5785</v>
      </c>
      <c r="K53" s="1" t="s">
        <v>5785</v>
      </c>
      <c r="L53" s="7" t="s">
        <v>5785</v>
      </c>
      <c r="M53" s="7" t="s">
        <v>5785</v>
      </c>
      <c r="N53" s="3" t="s">
        <v>3994</v>
      </c>
      <c r="O53" t="s">
        <v>5364</v>
      </c>
      <c r="P53" t="str">
        <f t="shared" si="0"/>
        <v>INSERT INTO `details`(`restId`, `phone`, `website`, `menu`, `book`, `reservations`, `glutenfree`, `vegan`, `takeout`, `delivery`, `local`, `organic`, `happyhour`, `hintAuthor`, `hint`) VALUES (52,'(323)655-2285','www.joansonthird.com/','www.joansonthird.com/marketplace.php','','NULL','NULL','NULL','1','1','NULL','NULL','NULL','Veggie Girl','Joan''s offers breakfast and a bunch of sandwich''s to choose from. A Third street staple!');</v>
      </c>
    </row>
    <row r="54" spans="1:16">
      <c r="A54">
        <v>53</v>
      </c>
      <c r="B54" t="s">
        <v>506</v>
      </c>
      <c r="C54" s="2" t="s">
        <v>4735</v>
      </c>
      <c r="D54" s="2" t="s">
        <v>5107</v>
      </c>
      <c r="E54" s="2"/>
      <c r="F54" t="s">
        <v>5785</v>
      </c>
      <c r="G54" s="1">
        <v>1</v>
      </c>
      <c r="H54" s="1" t="s">
        <v>5785</v>
      </c>
      <c r="I54" s="7" t="s">
        <v>5785</v>
      </c>
      <c r="J54" s="1" t="s">
        <v>5785</v>
      </c>
      <c r="K54" s="1">
        <v>1</v>
      </c>
      <c r="L54" s="7" t="s">
        <v>5785</v>
      </c>
      <c r="M54" s="7" t="s">
        <v>5785</v>
      </c>
      <c r="N54" s="3" t="s">
        <v>3994</v>
      </c>
      <c r="O54" t="s">
        <v>5365</v>
      </c>
      <c r="P54" t="str">
        <f t="shared" si="0"/>
        <v>INSERT INTO `details`(`restId`, `phone`, `website`, `menu`, `book`, `reservations`, `glutenfree`, `vegan`, `takeout`, `delivery`, `local`, `organic`, `happyhour`, `hintAuthor`, `hint`) VALUES (53,'323-655-5018','www.toastbakerycafe.net/','www.toastbakerycafe.net/menu.html','','NULL','NULL','1','1','NULL','NULL','NULL','NULL','Veggie Girl','The ever popular Toast Bakery Cafe offers breakfast, brunch and Lunch. Lots to choose from.');</v>
      </c>
    </row>
    <row r="55" spans="1:16">
      <c r="A55">
        <v>54</v>
      </c>
      <c r="B55" s="3" t="s">
        <v>515</v>
      </c>
      <c r="C55" s="2" t="s">
        <v>4736</v>
      </c>
      <c r="D55" s="2" t="s">
        <v>5108</v>
      </c>
      <c r="E55" s="11" t="s">
        <v>518</v>
      </c>
      <c r="F55" s="3">
        <v>1</v>
      </c>
      <c r="G55" s="7">
        <v>1</v>
      </c>
      <c r="H55" s="7" t="s">
        <v>5785</v>
      </c>
      <c r="I55" s="7" t="s">
        <v>5785</v>
      </c>
      <c r="J55" s="1" t="s">
        <v>5785</v>
      </c>
      <c r="K55" s="1" t="s">
        <v>5785</v>
      </c>
      <c r="L55" s="7" t="s">
        <v>5785</v>
      </c>
      <c r="M55" s="7" t="s">
        <v>5785</v>
      </c>
      <c r="N55" s="3" t="s">
        <v>3994</v>
      </c>
      <c r="O55" t="s">
        <v>5366</v>
      </c>
      <c r="P55" t="str">
        <f t="shared" si="0"/>
        <v>INSERT INTO `details`(`restId`, `phone`, `website`, `menu`, `book`, `reservations`, `glutenfree`, `vegan`, `takeout`, `delivery`, `local`, `organic`, `happyhour`, `hintAuthor`, `hint`) VALUES (54,'(310)271-3426','www.pizzeriailfico.com/','www.pizzeriailfico.com/menu/','http://rez.opentable.com/reservation/start/1508','1','NULL','NULL','1','NULL','NULL','NULL','NULL','Veggie Girl','Delicious homemade pasta''s and pizza''s can be found at Pizzeria il Fico. Once you enter this restaurant there is an immediate warmth that makes you feel at home. Great wine selection as well.');</v>
      </c>
    </row>
    <row r="56" spans="1:16">
      <c r="A56">
        <v>55</v>
      </c>
      <c r="B56" s="3" t="s">
        <v>525</v>
      </c>
      <c r="C56" s="2" t="s">
        <v>4737</v>
      </c>
      <c r="D56" s="2" t="s">
        <v>5109</v>
      </c>
      <c r="E56" s="2" t="s">
        <v>528</v>
      </c>
      <c r="F56" s="3">
        <v>1</v>
      </c>
      <c r="G56" s="7" t="s">
        <v>5785</v>
      </c>
      <c r="H56" s="7" t="s">
        <v>5785</v>
      </c>
      <c r="I56" s="7" t="s">
        <v>5785</v>
      </c>
      <c r="J56" s="7" t="s">
        <v>5785</v>
      </c>
      <c r="K56" s="7">
        <v>1</v>
      </c>
      <c r="L56" s="7">
        <v>1</v>
      </c>
      <c r="M56" s="7" t="s">
        <v>5785</v>
      </c>
      <c r="N56" s="3" t="s">
        <v>3994</v>
      </c>
      <c r="O56" t="s">
        <v>5367</v>
      </c>
      <c r="P56" t="str">
        <f t="shared" si="0"/>
        <v>INSERT INTO `details`(`restId`, `phone`, `website`, `menu`, `book`, `reservations`, `glutenfree`, `vegan`, `takeout`, `delivery`, `local`, `organic`, `happyhour`, `hintAuthor`, `hint`) VALUES (55,'(213)483-2337','mohawk.la/','mohawk.la/menu/','http://rez.opentable.com/reservation/start/1452','1','NULL','1','NULL','NULL','1','NULL','NULL','Veggie Girl','Mohawk Bend''s seasonal menu has a bunch of options for all. Small plates, sandwiches and yummy pizza''s are all made from local ingredients when available. Grab a pint and a bite! Brunch on the weekends.');</v>
      </c>
    </row>
    <row r="57" spans="1:16">
      <c r="A57">
        <v>56</v>
      </c>
      <c r="B57" t="s">
        <v>535</v>
      </c>
      <c r="C57" s="2" t="s">
        <v>4738</v>
      </c>
      <c r="D57" s="2" t="s">
        <v>5110</v>
      </c>
      <c r="E57" s="2"/>
      <c r="F57" s="3" t="s">
        <v>5785</v>
      </c>
      <c r="G57" s="1">
        <v>1</v>
      </c>
      <c r="H57" s="1" t="s">
        <v>5785</v>
      </c>
      <c r="I57" s="7" t="s">
        <v>5785</v>
      </c>
      <c r="J57" s="1">
        <v>1</v>
      </c>
      <c r="K57" s="7" t="s">
        <v>5785</v>
      </c>
      <c r="L57" s="7" t="s">
        <v>5785</v>
      </c>
      <c r="M57" s="7" t="s">
        <v>5785</v>
      </c>
      <c r="N57" s="3" t="s">
        <v>3994</v>
      </c>
      <c r="O57" t="s">
        <v>5368</v>
      </c>
      <c r="P57" t="str">
        <f t="shared" si="0"/>
        <v>INSERT INTO `details`(`restId`, `phone`, `website`, `menu`, `book`, `reservations`, `glutenfree`, `vegan`, `takeout`, `delivery`, `local`, `organic`, `happyhour`, `hintAuthor`, `hint`) VALUES (56,'(619)667-.CAFE (2233)','thetrailseatery.com/','thetrailseatery.com/breakfast/','','NULL','1','NULL','1','NULL','NULL','NULL','NULL','Veggie Girl','Multiple options on the menu at the Trails Eatery from sandwiches to roasted tomato cous cous. Items are marked on the menu too for ease of use. ');</v>
      </c>
    </row>
    <row r="58" spans="1:16">
      <c r="A58">
        <v>57</v>
      </c>
      <c r="B58" s="3" t="s">
        <v>543</v>
      </c>
      <c r="C58" t="s">
        <v>4739</v>
      </c>
      <c r="D58" t="s">
        <v>5111</v>
      </c>
      <c r="F58" s="3">
        <v>1</v>
      </c>
      <c r="G58" s="7" t="s">
        <v>520</v>
      </c>
      <c r="H58" s="7" t="s">
        <v>5785</v>
      </c>
      <c r="I58" s="7" t="s">
        <v>5785</v>
      </c>
      <c r="J58" s="1" t="s">
        <v>5785</v>
      </c>
      <c r="K58" s="1" t="s">
        <v>5785</v>
      </c>
      <c r="L58" s="7" t="s">
        <v>5785</v>
      </c>
      <c r="M58" s="7" t="s">
        <v>5785</v>
      </c>
      <c r="N58" s="3" t="s">
        <v>3994</v>
      </c>
      <c r="O58" t="s">
        <v>5369</v>
      </c>
      <c r="P58" t="str">
        <f t="shared" si="0"/>
        <v>INSERT INTO `details`(`restId`, `phone`, `website`, `menu`, `book`, `reservations`, `glutenfree`, `vegan`, `takeout`, `delivery`, `local`, `organic`, `happyhour`, `hintAuthor`, `hint`) VALUES (57,'323.465.2500','loteriagrill.com/','loteriagrill.com/menu','','1','NULL','NULL','Y','NULL','NULL','NULL','NULL','Veggie Girl','Multiple choices at Loteria. There are a few different filling for a taco, burrito, sope or tostada. I like the potato one (papa con rajas) the best!');</v>
      </c>
    </row>
    <row r="59" spans="1:16">
      <c r="A59">
        <v>58</v>
      </c>
      <c r="B59" s="3" t="s">
        <v>547</v>
      </c>
      <c r="C59" t="s">
        <v>4739</v>
      </c>
      <c r="D59" t="s">
        <v>5111</v>
      </c>
      <c r="F59" s="3">
        <v>1</v>
      </c>
      <c r="G59" s="7">
        <v>1</v>
      </c>
      <c r="H59" s="7" t="s">
        <v>5785</v>
      </c>
      <c r="I59" s="7" t="s">
        <v>5785</v>
      </c>
      <c r="J59" s="1" t="s">
        <v>5785</v>
      </c>
      <c r="K59" s="1" t="s">
        <v>5785</v>
      </c>
      <c r="L59" s="7" t="s">
        <v>5785</v>
      </c>
      <c r="M59" s="7" t="s">
        <v>5785</v>
      </c>
      <c r="N59" s="3" t="s">
        <v>3994</v>
      </c>
      <c r="O59" t="s">
        <v>5369</v>
      </c>
      <c r="P59" t="str">
        <f t="shared" si="0"/>
        <v>INSERT INTO `details`(`restId`, `phone`, `website`, `menu`, `book`, `reservations`, `glutenfree`, `vegan`, `takeout`, `delivery`, `local`, `organic`, `happyhour`, `hintAuthor`, `hint`) VALUES (58,'805.379.1800','loteriagrill.com/','loteriagrill.com/menu','','1','NULL','NULL','1','NULL','NULL','NULL','NULL','Veggie Girl','Multiple choices at Loteria. There are a few different filling for a taco, burrito, sope or tostada. I like the potato one (papa con rajas) the best!');</v>
      </c>
    </row>
    <row r="60" spans="1:16" ht="48">
      <c r="A60">
        <v>59</v>
      </c>
      <c r="B60" s="3" t="s">
        <v>552</v>
      </c>
      <c r="C60" s="12" t="s">
        <v>4740</v>
      </c>
      <c r="D60" s="12" t="s">
        <v>5112</v>
      </c>
      <c r="E60" s="12"/>
      <c r="F60" s="3" t="s">
        <v>5785</v>
      </c>
      <c r="G60" s="7">
        <v>1</v>
      </c>
      <c r="H60" s="7" t="s">
        <v>5785</v>
      </c>
      <c r="I60" s="7" t="s">
        <v>5785</v>
      </c>
      <c r="J60" s="1" t="s">
        <v>5785</v>
      </c>
      <c r="K60" s="1" t="s">
        <v>5785</v>
      </c>
      <c r="L60" s="7" t="s">
        <v>5785</v>
      </c>
      <c r="M60" s="7" t="s">
        <v>5785</v>
      </c>
      <c r="N60" s="3" t="s">
        <v>3994</v>
      </c>
      <c r="O60" t="s">
        <v>5370</v>
      </c>
      <c r="P60" t="str">
        <f t="shared" si="0"/>
        <v>INSERT INTO `details`(`restId`, `phone`, `website`, `menu`, `book`, `reservations`, `glutenfree`, `vegan`, `takeout`, `delivery`, `local`, `organic`, `happyhour`, `hintAuthor`, `hint`) VALUES (59,'562-856-6120','www.cornerbakerycafe.com/home.aspx','www.cornerbakerycafe.com/menu/combos','','NULL','NULL','NULL','1','NULL','NULL','NULL','NULL','Veggie Girl','There are a few options at Corner Bakery; sandwiches and large salads as well as pasta. My pick is the California Grill sandwich with sourdough bread.');</v>
      </c>
    </row>
    <row r="61" spans="1:16">
      <c r="A61">
        <v>60</v>
      </c>
      <c r="B61" t="s">
        <v>561</v>
      </c>
      <c r="C61" s="2" t="s">
        <v>4741</v>
      </c>
      <c r="D61" s="2" t="s">
        <v>5113</v>
      </c>
      <c r="E61" s="2" t="s">
        <v>564</v>
      </c>
      <c r="F61">
        <v>1</v>
      </c>
      <c r="G61" s="1">
        <v>1</v>
      </c>
      <c r="H61" s="1" t="s">
        <v>5785</v>
      </c>
      <c r="I61" s="1" t="s">
        <v>5785</v>
      </c>
      <c r="J61" s="1" t="s">
        <v>5785</v>
      </c>
      <c r="K61" s="1" t="s">
        <v>5785</v>
      </c>
      <c r="L61" s="1" t="s">
        <v>5785</v>
      </c>
      <c r="M61" s="1" t="s">
        <v>5785</v>
      </c>
      <c r="N61" s="3" t="s">
        <v>3994</v>
      </c>
      <c r="O61" t="s">
        <v>5371</v>
      </c>
      <c r="P61" t="str">
        <f t="shared" si="0"/>
        <v>INSERT INTO `details`(`restId`, `phone`, `website`, `menu`, `book`, `reservations`, `glutenfree`, `vegan`, `takeout`, `delivery`, `local`, `organic`, `happyhour`, `hintAuthor`, `hint`) VALUES (60,'(310) 546-6180','www.tinroofbistro.com/','www.tinroofbistro.com/menus','http://www.opentable.com/tin-roof-bistro-reservations-manhattan-beach?rid=33427&amp;restref=33427&amp;rtype=ism','1','NULL','NULL','1','NULL','NULL','NULL','NULL','Veggie Girl','There are usually a couple of choices on the main menu at Tin Roof, as well as a few pizza''s from their wood oven. The best is the brussel sprouts appetizer (sans anchovies). If you have room too, try the Indian Spinach Dip-delicious!');</v>
      </c>
    </row>
    <row r="62" spans="1:16">
      <c r="A62">
        <v>61</v>
      </c>
      <c r="B62" t="s">
        <v>572</v>
      </c>
      <c r="C62" s="2" t="s">
        <v>4742</v>
      </c>
      <c r="D62" s="2" t="s">
        <v>4742</v>
      </c>
      <c r="E62" s="2"/>
      <c r="F62">
        <v>1</v>
      </c>
      <c r="G62" s="1" t="s">
        <v>5785</v>
      </c>
      <c r="H62" s="1" t="s">
        <v>5785</v>
      </c>
      <c r="I62" s="1">
        <v>1</v>
      </c>
      <c r="J62" s="1" t="s">
        <v>5785</v>
      </c>
      <c r="K62" s="1" t="s">
        <v>5785</v>
      </c>
      <c r="L62" s="1" t="s">
        <v>5785</v>
      </c>
      <c r="M62" s="1" t="s">
        <v>5785</v>
      </c>
      <c r="N62" s="3" t="s">
        <v>3995</v>
      </c>
      <c r="O62" t="s">
        <v>5372</v>
      </c>
      <c r="P62" t="str">
        <f t="shared" si="0"/>
        <v>INSERT INTO `details`(`restId`, `phone`, `website`, `menu`, `book`, `reservations`, `glutenfree`, `vegan`, `takeout`, `delivery`, `local`, `organic`, `happyhour`, `hintAuthor`, `hint`) VALUES (61,'(310) 448-8884','sunnyspotvenice.com/','sunnyspotvenice.com/','','1','NULL','NULL','NULL','NULL','NULL','NULL','1','Chakra Girl','Delicious veg choices of papaya mango salad, sunfire salad, yucca fries, sesame cole slaw, sweet and salty fried plantains, and a full bar with unique creations to titillate the taste buds!');</v>
      </c>
    </row>
    <row r="63" spans="1:16">
      <c r="A63">
        <v>62</v>
      </c>
      <c r="B63" s="3" t="s">
        <v>579</v>
      </c>
      <c r="C63" t="s">
        <v>4739</v>
      </c>
      <c r="D63" t="s">
        <v>5111</v>
      </c>
      <c r="F63" s="3">
        <v>1</v>
      </c>
      <c r="G63" s="7">
        <v>1</v>
      </c>
      <c r="H63" s="7" t="s">
        <v>5785</v>
      </c>
      <c r="I63" s="7" t="s">
        <v>5785</v>
      </c>
      <c r="J63" s="7" t="s">
        <v>5785</v>
      </c>
      <c r="K63" s="1" t="s">
        <v>5785</v>
      </c>
      <c r="L63" s="7" t="s">
        <v>5785</v>
      </c>
      <c r="M63" s="7" t="s">
        <v>5785</v>
      </c>
      <c r="N63" s="3" t="s">
        <v>3994</v>
      </c>
      <c r="O63" t="s">
        <v>5373</v>
      </c>
      <c r="P63" t="str">
        <f t="shared" si="0"/>
        <v>INSERT INTO `details`(`restId`, `phone`, `website`, `menu`, `book`, `reservations`, `glutenfree`, `vegan`, `takeout`, `delivery`, `local`, `organic`, `happyhour`, `hintAuthor`, `hint`) VALUES (62,'(818)508-5300','loteriagrill.com/','loteriagrill.com/menu','','1','NULL','NULL','1','NULL','NULL','NULL','NULL','Veggie Girl','Multiple choices here at Loteria Grill. There are a few different filling for a taco, burrito, sope or tostada. I like the potato one (papa con rajas) best!');</v>
      </c>
    </row>
    <row r="64" spans="1:16">
      <c r="A64">
        <v>63</v>
      </c>
      <c r="B64" s="3" t="s">
        <v>583</v>
      </c>
      <c r="C64" t="s">
        <v>4739</v>
      </c>
      <c r="D64" t="s">
        <v>5111</v>
      </c>
      <c r="F64" s="3" t="s">
        <v>5785</v>
      </c>
      <c r="G64" s="7">
        <v>1</v>
      </c>
      <c r="H64" s="7" t="s">
        <v>5785</v>
      </c>
      <c r="I64" s="7" t="s">
        <v>5785</v>
      </c>
      <c r="J64" s="1" t="s">
        <v>5785</v>
      </c>
      <c r="K64" s="1" t="s">
        <v>5785</v>
      </c>
      <c r="L64" s="7" t="s">
        <v>5785</v>
      </c>
      <c r="M64" s="7" t="s">
        <v>5785</v>
      </c>
      <c r="N64" s="3" t="s">
        <v>3994</v>
      </c>
      <c r="O64" t="s">
        <v>5373</v>
      </c>
      <c r="P64" t="str">
        <f t="shared" si="0"/>
        <v>INSERT INTO `details`(`restId`, `phone`, `website`, `menu`, `book`, `reservations`, `glutenfree`, `vegan`, `takeout`, `delivery`, `local`, `organic`, `happyhour`, `hintAuthor`, `hint`) VALUES (63,'323.930.2211','loteriagrill.com/','loteriagrill.com/menu','','NULL','NULL','NULL','1','NULL','NULL','NULL','NULL','Veggie Girl','Multiple choices here at Loteria Grill. There are a few different filling for a taco, burrito, sope or tostada. I like the potato one (papa con rajas) best!');</v>
      </c>
    </row>
    <row r="65" spans="1:16">
      <c r="A65">
        <v>64</v>
      </c>
      <c r="B65" s="3" t="s">
        <v>587</v>
      </c>
      <c r="C65" s="2" t="s">
        <v>4743</v>
      </c>
      <c r="D65" s="2" t="s">
        <v>5114</v>
      </c>
      <c r="E65" s="2"/>
      <c r="F65" s="3" t="s">
        <v>5785</v>
      </c>
      <c r="G65" s="7">
        <v>1</v>
      </c>
      <c r="H65" s="7" t="s">
        <v>5785</v>
      </c>
      <c r="I65" s="7" t="s">
        <v>5785</v>
      </c>
      <c r="J65" s="1" t="s">
        <v>5785</v>
      </c>
      <c r="K65" s="1" t="s">
        <v>5785</v>
      </c>
      <c r="L65" s="7" t="s">
        <v>5785</v>
      </c>
      <c r="M65" s="7" t="s">
        <v>5785</v>
      </c>
      <c r="N65" s="3" t="s">
        <v>3994</v>
      </c>
      <c r="O65" t="s">
        <v>5374</v>
      </c>
      <c r="P65" t="str">
        <f t="shared" si="0"/>
        <v>INSERT INTO `details`(`restId`, `phone`, `website`, `menu`, `book`, `reservations`, `glutenfree`, `vegan`, `takeout`, `delivery`, `local`, `organic`, `happyhour`, `hintAuthor`, `hint`) VALUES (64,'(323) 658-5959','www.qualityfoodandbeverage.com/','www.qualityfoodandbeverage.com/index.php/home/menu','','NULL','NULL','NULL','1','NULL','NULL','NULL','NULL','Veggie Girl','Quality offers multiple sandwich options as well as a great variety for breakfast. The Chili Killers were pretty tasty.');</v>
      </c>
    </row>
    <row r="66" spans="1:16">
      <c r="A66">
        <v>65</v>
      </c>
      <c r="B66" s="3" t="s">
        <v>596</v>
      </c>
      <c r="C66" s="2" t="s">
        <v>4744</v>
      </c>
      <c r="D66" s="2" t="s">
        <v>5115</v>
      </c>
      <c r="E66" s="2"/>
      <c r="F66" s="3" t="s">
        <v>5785</v>
      </c>
      <c r="G66" s="7">
        <v>1</v>
      </c>
      <c r="H66" s="7" t="s">
        <v>5785</v>
      </c>
      <c r="I66" s="7" t="s">
        <v>5785</v>
      </c>
      <c r="J66" s="1" t="s">
        <v>5785</v>
      </c>
      <c r="K66" s="7">
        <v>1</v>
      </c>
      <c r="L66" s="7" t="s">
        <v>5785</v>
      </c>
      <c r="M66" s="7" t="s">
        <v>5785</v>
      </c>
      <c r="N66" s="3" t="s">
        <v>3994</v>
      </c>
      <c r="O66" t="s">
        <v>5375</v>
      </c>
      <c r="P66" t="str">
        <f t="shared" si="0"/>
        <v>INSERT INTO `details`(`restId`, `phone`, `website`, `menu`, `book`, `reservations`, `glutenfree`, `vegan`, `takeout`, `delivery`, `local`, `organic`, `happyhour`, `hintAuthor`, `hint`) VALUES (65,'(626) 396-0814','www.lepainquotidien.us/','www.lepainquotidien.com/#/en_US/menu','','NULL','NULL','1','1','NULL','NULL','NULL','NULL','Veggie Girl','Le Pain Quotidien is known for there Tartines but I am a huge fan of their Gazpacho. Get it with fresh avocado and enjoy!');</v>
      </c>
    </row>
    <row r="67" spans="1:16">
      <c r="A67">
        <v>66</v>
      </c>
      <c r="B67" t="s">
        <v>605</v>
      </c>
      <c r="C67" s="2" t="s">
        <v>4745</v>
      </c>
      <c r="D67" s="2" t="s">
        <v>5116</v>
      </c>
      <c r="E67" s="2"/>
      <c r="F67" s="3" t="s">
        <v>5785</v>
      </c>
      <c r="G67" s="1">
        <v>1</v>
      </c>
      <c r="H67" s="1" t="s">
        <v>5785</v>
      </c>
      <c r="I67" s="1" t="s">
        <v>5785</v>
      </c>
      <c r="J67" s="1" t="s">
        <v>5785</v>
      </c>
      <c r="K67" s="1" t="s">
        <v>5785</v>
      </c>
      <c r="L67" s="1" t="s">
        <v>5785</v>
      </c>
      <c r="M67" s="1" t="s">
        <v>5785</v>
      </c>
      <c r="N67" s="3" t="s">
        <v>3994</v>
      </c>
      <c r="O67" t="s">
        <v>5376</v>
      </c>
      <c r="P67" t="str">
        <f t="shared" ref="P67:P130" si="1">"INSERT INTO `details`(`restId`, `phone`, `website`, `menu`, `book`, `reservations`, `glutenfree`, `vegan`, `takeout`, `delivery`, `local`, `organic`, `happyhour`, `hintAuthor`, `hint`) VALUES (" &amp; A67 &amp; "," &amp; CONCATENATE("'",B67,"'") &amp; "," &amp; CONCATENATE("'",C67,"'") &amp; "," &amp; CONCATENATE("'",D67,"'") &amp; "," &amp; CONCATENATE("'",E67,"'") &amp; "," &amp; CONCATENATE("'",F67,"'") &amp; "," &amp; CONCATENATE("'",J67,"'") &amp; "," &amp; CONCATENATE("'",K67,"'") &amp; "," &amp; CONCATENATE("'",G67,"'") &amp; "," &amp; CONCATENATE("'",H67,"'") &amp; "," &amp; CONCATENATE("'",L67,"'") &amp; "," &amp; CONCATENATE("'",M67,"'") &amp; "," &amp; CONCATENATE("'",I67,"'") &amp; "," &amp; CONCATENATE("'",N67,"'") &amp; "," &amp; CONCATENATE("'",O67,"'") &amp; ");"</f>
        <v>INSERT INTO `details`(`restId`, `phone`, `website`, `menu`, `book`, `reservations`, `glutenfree`, `vegan`, `takeout`, `delivery`, `local`, `organic`, `happyhour`, `hintAuthor`, `hint`) VALUES (66,'(323) 930-8989','www.allaboutthebread.com/','allaboutthebread.com/menu','','NULL','NULL','NULL','1','NULL','NULL','NULL','NULL','Veggie Girl','All about the Bread has a couple of set sandwiches on the menu but the part I like is the "build your own sandwich". You can get a cheese and veggie sandwich made the way you want it. I like to do Provolone with "the works" less the mayo and mustard. Don''t forget the hot peppers for an extra kick!');</v>
      </c>
    </row>
    <row r="68" spans="1:16">
      <c r="A68">
        <v>67</v>
      </c>
      <c r="B68" s="3" t="s">
        <v>613</v>
      </c>
      <c r="C68" s="2" t="s">
        <v>4746</v>
      </c>
      <c r="D68" s="2" t="s">
        <v>4746</v>
      </c>
      <c r="E68" s="2"/>
      <c r="F68" s="3">
        <v>1</v>
      </c>
      <c r="G68" s="7">
        <v>1</v>
      </c>
      <c r="H68" s="7" t="s">
        <v>5785</v>
      </c>
      <c r="I68" s="7" t="s">
        <v>5785</v>
      </c>
      <c r="J68" s="1">
        <v>1</v>
      </c>
      <c r="K68" s="1" t="s">
        <v>5785</v>
      </c>
      <c r="L68" s="7" t="s">
        <v>5785</v>
      </c>
      <c r="M68" s="7" t="s">
        <v>5785</v>
      </c>
      <c r="N68" s="3" t="s">
        <v>3994</v>
      </c>
      <c r="O68" t="s">
        <v>5377</v>
      </c>
      <c r="P68" t="str">
        <f t="shared" si="1"/>
        <v>INSERT INTO `details`(`restId`, `phone`, `website`, `menu`, `book`, `reservations`, `glutenfree`, `vegan`, `takeout`, `delivery`, `local`, `organic`, `happyhour`, `hintAuthor`, `hint`) VALUES (67,'(212) 980-2300','brionyc.com/','brionyc.com/','','1','1','NULL','1','NULL','NULL','NULL','NULL','Veggie Girl','Pasta and Pizza''s are ready for the picking at Brio NYC and a few good looking antipasti as well.');</v>
      </c>
    </row>
    <row r="69" spans="1:16">
      <c r="A69">
        <v>68</v>
      </c>
      <c r="B69" t="s">
        <v>623</v>
      </c>
      <c r="C69" s="3" t="s">
        <v>624</v>
      </c>
      <c r="F69" s="3" t="s">
        <v>5785</v>
      </c>
      <c r="G69" s="1">
        <v>1</v>
      </c>
      <c r="H69" s="1">
        <v>1</v>
      </c>
      <c r="I69" s="1" t="s">
        <v>5785</v>
      </c>
      <c r="J69" s="1" t="s">
        <v>5785</v>
      </c>
      <c r="K69" s="1" t="s">
        <v>5785</v>
      </c>
      <c r="L69" s="1" t="s">
        <v>5785</v>
      </c>
      <c r="M69" s="1" t="s">
        <v>5785</v>
      </c>
      <c r="N69" s="3" t="s">
        <v>3996</v>
      </c>
      <c r="O69" t="s">
        <v>5378</v>
      </c>
      <c r="P69" t="str">
        <f t="shared" si="1"/>
        <v>INSERT INTO `details`(`restId`, `phone`, `website`, `menu`, `book`, `reservations`, `glutenfree`, `vegan`, `takeout`, `delivery`, `local`, `organic`, `happyhour`, `hintAuthor`, `hint`) VALUES (68,'(504) 861-8175','N/a','','','NULL','NULL','NULL','1','1','NULL','NULL','NULL','India Girl','There is a vegetarian section with a couple of dishes to choose from.');</v>
      </c>
    </row>
    <row r="70" spans="1:16">
      <c r="A70">
        <v>69</v>
      </c>
      <c r="B70" s="13" t="s">
        <v>631</v>
      </c>
      <c r="C70" s="2" t="s">
        <v>4747</v>
      </c>
      <c r="D70" s="2" t="s">
        <v>5117</v>
      </c>
      <c r="E70" s="2"/>
      <c r="F70" s="3">
        <v>1</v>
      </c>
      <c r="G70" s="7">
        <v>1</v>
      </c>
      <c r="H70" s="7" t="s">
        <v>5785</v>
      </c>
      <c r="I70" s="7" t="s">
        <v>5785</v>
      </c>
      <c r="J70" s="1" t="s">
        <v>5785</v>
      </c>
      <c r="K70" s="1" t="s">
        <v>5785</v>
      </c>
      <c r="L70" s="7" t="s">
        <v>5785</v>
      </c>
      <c r="M70" s="7" t="s">
        <v>5785</v>
      </c>
      <c r="N70" s="3" t="s">
        <v>3996</v>
      </c>
      <c r="O70" t="s">
        <v>5379</v>
      </c>
      <c r="P70" t="str">
        <f t="shared" si="1"/>
        <v>INSERT INTO `details`(`restId`, `phone`, `website`, `menu`, `book`, `reservations`, `glutenfree`, `vegan`, `takeout`, `delivery`, `local`, `organic`, `happyhour`, `hintAuthor`, `hint`) VALUES (69,'(504)865-1612','www.cafegranadanola.com/','cafegranadanola.com/menu/','','1','NULL','NULL','1','NULL','NULL','NULL','NULL','India Girl','Cafe Granada has a full vegetarian tapas section as well as a veggie paella. The layered eggplant is excellent!');</v>
      </c>
    </row>
    <row r="71" spans="1:16">
      <c r="A71">
        <v>70</v>
      </c>
      <c r="B71" s="3" t="s">
        <v>639</v>
      </c>
      <c r="C71" s="3" t="s">
        <v>624</v>
      </c>
      <c r="D71" s="2" t="s">
        <v>625</v>
      </c>
      <c r="E71" s="3"/>
      <c r="F71" s="3" t="s">
        <v>5785</v>
      </c>
      <c r="G71" s="7">
        <v>1</v>
      </c>
      <c r="H71" s="7" t="s">
        <v>5785</v>
      </c>
      <c r="I71" s="7" t="s">
        <v>5785</v>
      </c>
      <c r="J71" s="1" t="s">
        <v>5785</v>
      </c>
      <c r="K71" s="1" t="s">
        <v>5785</v>
      </c>
      <c r="L71" s="7" t="s">
        <v>5785</v>
      </c>
      <c r="M71" s="7" t="s">
        <v>5785</v>
      </c>
      <c r="N71" s="3" t="s">
        <v>3996</v>
      </c>
      <c r="O71" t="s">
        <v>5380</v>
      </c>
      <c r="P71" t="str">
        <f t="shared" si="1"/>
        <v>INSERT INTO `details`(`restId`, `phone`, `website`, `menu`, `book`, `reservations`, `glutenfree`, `vegan`, `takeout`, `delivery`, `local`, `organic`, `happyhour`, `hintAuthor`, `hint`) VALUES (70,'(504) 861-9311','N/a','n/a','','NULL','NULL','NULL','1','NULL','NULL','NULL','NULL','India Girl','Check out the grilled cheese or the waffles at Camellia Grill. Both are good picks.');</v>
      </c>
    </row>
    <row r="72" spans="1:16">
      <c r="A72">
        <v>71</v>
      </c>
      <c r="B72" t="s">
        <v>645</v>
      </c>
      <c r="C72" s="2" t="s">
        <v>4748</v>
      </c>
      <c r="D72" s="2" t="s">
        <v>5118</v>
      </c>
      <c r="E72" s="2"/>
      <c r="F72" s="3">
        <v>1</v>
      </c>
      <c r="G72" s="1" t="s">
        <v>5785</v>
      </c>
      <c r="H72" s="1" t="s">
        <v>5785</v>
      </c>
      <c r="I72" s="1" t="s">
        <v>5785</v>
      </c>
      <c r="J72" s="1" t="s">
        <v>5785</v>
      </c>
      <c r="K72" s="1" t="s">
        <v>5785</v>
      </c>
      <c r="L72" s="1" t="s">
        <v>5785</v>
      </c>
      <c r="M72" s="1" t="s">
        <v>5785</v>
      </c>
      <c r="N72" s="3" t="s">
        <v>3996</v>
      </c>
      <c r="O72" t="s">
        <v>5381</v>
      </c>
      <c r="P72" t="str">
        <f t="shared" si="1"/>
        <v>INSERT INTO `details`(`restId`, `phone`, `website`, `menu`, `book`, `reservations`, `glutenfree`, `vegan`, `takeout`, `delivery`, `local`, `organic`, `happyhour`, `hintAuthor`, `hint`) VALUES (71,'(504) 899-7397','www.gautreausrestaurant.com/','www.gautreausrestaurant.com/pages/menu.php','','1','NULL','NULL','NULL','NULL','NULL','NULL','NULL','India Girl','When you go to Gautreau''s Restaurant, try the wild mushroom perogies and make sure you save room for dessert.');</v>
      </c>
    </row>
    <row r="73" spans="1:16">
      <c r="A73">
        <v>72</v>
      </c>
      <c r="B73" t="s">
        <v>654</v>
      </c>
      <c r="C73" s="2" t="s">
        <v>4749</v>
      </c>
      <c r="D73" s="2" t="s">
        <v>5119</v>
      </c>
      <c r="E73" s="2"/>
      <c r="F73" s="3">
        <v>1</v>
      </c>
      <c r="G73" s="1" t="s">
        <v>5785</v>
      </c>
      <c r="H73" s="1" t="s">
        <v>5785</v>
      </c>
      <c r="I73" s="1" t="s">
        <v>5785</v>
      </c>
      <c r="J73" s="1" t="s">
        <v>5785</v>
      </c>
      <c r="K73" s="1" t="s">
        <v>5785</v>
      </c>
      <c r="L73" s="1" t="s">
        <v>5785</v>
      </c>
      <c r="M73" s="1" t="s">
        <v>5785</v>
      </c>
      <c r="N73" s="3" t="s">
        <v>3996</v>
      </c>
      <c r="O73" t="s">
        <v>5382</v>
      </c>
      <c r="P73" t="str">
        <f t="shared" si="1"/>
        <v>INSERT INTO `details`(`restId`, `phone`, `website`, `menu`, `book`, `reservations`, `glutenfree`, `vegan`, `takeout`, `delivery`, `local`, `organic`, `happyhour`, `hintAuthor`, `hint`) VALUES (72,'(504) 861-3121','www.danteskitchen.com/','danteskitchen.com/','','1','NULL','NULL','NULL','NULL','NULL','NULL','NULL','India Girl','Local vegetables are on the menu at Dante''s Kitchen in a variety of forms.');</v>
      </c>
    </row>
    <row r="74" spans="1:16">
      <c r="A74">
        <v>73</v>
      </c>
      <c r="B74" t="s">
        <v>662</v>
      </c>
      <c r="C74" s="2" t="s">
        <v>4750</v>
      </c>
      <c r="D74" s="2" t="s">
        <v>5120</v>
      </c>
      <c r="E74" s="2" t="s">
        <v>665</v>
      </c>
      <c r="F74" s="3">
        <v>1</v>
      </c>
      <c r="G74" s="1" t="s">
        <v>5785</v>
      </c>
      <c r="H74" s="1" t="s">
        <v>5785</v>
      </c>
      <c r="I74" s="1" t="s">
        <v>5785</v>
      </c>
      <c r="J74" s="1" t="s">
        <v>5785</v>
      </c>
      <c r="K74" s="1" t="s">
        <v>5785</v>
      </c>
      <c r="L74" s="1" t="s">
        <v>5785</v>
      </c>
      <c r="M74" s="1" t="s">
        <v>5785</v>
      </c>
      <c r="N74" s="3" t="s">
        <v>3996</v>
      </c>
      <c r="O74" t="s">
        <v>5383</v>
      </c>
      <c r="P74" t="str">
        <f t="shared" si="1"/>
        <v>INSERT INTO `details`(`restId`, `phone`, `website`, `menu`, `book`, `reservations`, `glutenfree`, `vegan`, `takeout`, `delivery`, `local`, `organic`, `happyhour`, `hintAuthor`, `hint`) VALUES (73,'504.895.1636','www.liletterestaurant.com/','www.liletterestaurant.com/cuisine/','http://www.opentable.com/lilette-reservations-new-orleans?rid=3882&amp;restref=3882','1','NULL','NULL','NULL','NULL','NULL','NULL','NULL','India Girl','The menu at Lilette changes with what is in season but there usually is one dish to choose from. When I went I had a eggplant and escarole sandwich. Check before you go just to make sure.');</v>
      </c>
    </row>
    <row r="75" spans="1:16">
      <c r="A75">
        <v>74</v>
      </c>
      <c r="B75" t="s">
        <v>673</v>
      </c>
      <c r="C75" s="2" t="s">
        <v>4751</v>
      </c>
      <c r="D75" s="2" t="s">
        <v>5121</v>
      </c>
      <c r="E75" s="2"/>
      <c r="F75" s="3" t="s">
        <v>5785</v>
      </c>
      <c r="G75" s="1">
        <v>1</v>
      </c>
      <c r="H75" s="1" t="s">
        <v>5785</v>
      </c>
      <c r="I75" s="1" t="s">
        <v>5785</v>
      </c>
      <c r="J75" s="1" t="s">
        <v>5785</v>
      </c>
      <c r="K75" s="1">
        <v>1</v>
      </c>
      <c r="L75" s="1" t="s">
        <v>5785</v>
      </c>
      <c r="M75" s="1" t="s">
        <v>5785</v>
      </c>
      <c r="N75" s="3" t="s">
        <v>3996</v>
      </c>
      <c r="O75" t="s">
        <v>5384</v>
      </c>
      <c r="P75" t="str">
        <f t="shared" si="1"/>
        <v>INSERT INTO `details`(`restId`, `phone`, `website`, `menu`, `book`, `reservations`, `glutenfree`, `vegan`, `takeout`, `delivery`, `local`, `organic`, `happyhour`, `hintAuthor`, `hint`) VALUES (74,'(504) 302-1133','www.theospizza.com/','www.theospizza.com/menu.html','','NULL','NULL','1','1','NULL','NULL','NULL','NULL','India Girl','Theo''s Neighborhood Pizza has a bunch of pizza''s to choose from. Ordered the vegan pizza with cheese. A couple of sandwich options as well.');</v>
      </c>
    </row>
    <row r="76" spans="1:16">
      <c r="A76">
        <v>75</v>
      </c>
      <c r="B76" t="s">
        <v>681</v>
      </c>
      <c r="C76" s="2" t="s">
        <v>4751</v>
      </c>
      <c r="D76" s="2" t="s">
        <v>5121</v>
      </c>
      <c r="E76" s="2"/>
      <c r="F76" s="3" t="s">
        <v>5785</v>
      </c>
      <c r="G76" s="1">
        <v>1</v>
      </c>
      <c r="H76" s="1" t="s">
        <v>5785</v>
      </c>
      <c r="I76" s="1" t="s">
        <v>5785</v>
      </c>
      <c r="J76" s="1" t="s">
        <v>5785</v>
      </c>
      <c r="K76" s="1">
        <v>1</v>
      </c>
      <c r="L76" s="1" t="s">
        <v>5785</v>
      </c>
      <c r="M76" s="1" t="s">
        <v>5785</v>
      </c>
      <c r="N76" s="3" t="s">
        <v>3996</v>
      </c>
      <c r="O76" t="s">
        <v>5384</v>
      </c>
      <c r="P76" t="str">
        <f t="shared" si="1"/>
        <v>INSERT INTO `details`(`restId`, `phone`, `website`, `menu`, `book`, `reservations`, `glutenfree`, `vegan`, `takeout`, `delivery`, `local`, `organic`, `happyhour`, `hintAuthor`, `hint`) VALUES (75,'(504) 894-8554','www.theospizza.com/','www.theospizza.com/menu.html','','NULL','NULL','1','1','NULL','NULL','NULL','NULL','India Girl','Theo''s Neighborhood Pizza has a bunch of pizza''s to choose from. Ordered the vegan pizza with cheese. A couple of sandwich options as well.');</v>
      </c>
    </row>
    <row r="77" spans="1:16">
      <c r="A77">
        <v>76</v>
      </c>
      <c r="B77" s="3" t="s">
        <v>685</v>
      </c>
      <c r="C77" s="2" t="s">
        <v>4752</v>
      </c>
      <c r="D77" s="2" t="s">
        <v>5122</v>
      </c>
      <c r="E77" s="2"/>
      <c r="F77" s="3" t="s">
        <v>5785</v>
      </c>
      <c r="G77" s="1">
        <v>1</v>
      </c>
      <c r="H77" s="1" t="s">
        <v>5785</v>
      </c>
      <c r="I77" s="1" t="s">
        <v>5785</v>
      </c>
      <c r="J77" s="1" t="s">
        <v>5785</v>
      </c>
      <c r="K77" s="1" t="s">
        <v>5785</v>
      </c>
      <c r="L77" s="1" t="s">
        <v>5785</v>
      </c>
      <c r="M77" s="1" t="s">
        <v>5785</v>
      </c>
      <c r="N77" s="3" t="s">
        <v>3996</v>
      </c>
      <c r="O77" t="s">
        <v>5385</v>
      </c>
      <c r="P77" t="str">
        <f t="shared" si="1"/>
        <v>INSERT INTO `details`(`restId`, `phone`, `website`, `menu`, `book`, `reservations`, `glutenfree`, `vegan`, `takeout`, `delivery`, `local`, `organic`, `happyhour`, `hintAuthor`, `hint`) VALUES (76,'(504) 899-0031','www.nachomamasmexicangrill.com/','www.nachomamasmexicangrill.com/food/appetizers/','','NULL','NULL','NULL','1','NULL','NULL','NULL','NULL','India Girl','The Nacho''s are the thing to order at Nacho Mama''s (of course). There are also some taco, burrito and fajita options to pick from. Lots of variations.');</v>
      </c>
    </row>
    <row r="78" spans="1:16">
      <c r="A78">
        <v>77</v>
      </c>
      <c r="B78" t="s">
        <v>693</v>
      </c>
      <c r="C78" s="2" t="s">
        <v>4752</v>
      </c>
      <c r="D78" s="2" t="s">
        <v>5122</v>
      </c>
      <c r="E78" s="2"/>
      <c r="F78" s="3" t="s">
        <v>5785</v>
      </c>
      <c r="G78" s="1">
        <v>1</v>
      </c>
      <c r="H78" s="1" t="s">
        <v>5785</v>
      </c>
      <c r="I78" s="1" t="s">
        <v>5785</v>
      </c>
      <c r="J78" s="1" t="s">
        <v>5785</v>
      </c>
      <c r="K78" s="1" t="s">
        <v>5785</v>
      </c>
      <c r="L78" s="1" t="s">
        <v>5785</v>
      </c>
      <c r="M78" s="1" t="s">
        <v>5785</v>
      </c>
      <c r="N78" s="3" t="s">
        <v>3996</v>
      </c>
      <c r="O78" t="s">
        <v>5385</v>
      </c>
      <c r="P78" t="str">
        <f t="shared" si="1"/>
        <v>INSERT INTO `details`(`restId`, `phone`, `website`, `menu`, `book`, `reservations`, `glutenfree`, `vegan`, `takeout`, `delivery`, `local`, `organic`, `happyhour`, `hintAuthor`, `hint`) VALUES (77,'(504) 736-1188','www.nachomamasmexicangrill.com/','www.nachomamasmexicangrill.com/food/appetizers/','','NULL','NULL','NULL','1','NULL','NULL','NULL','NULL','India Girl','The Nacho''s are the thing to order at Nacho Mama''s (of course). There are also some taco, burrito and fajita options to pick from. Lots of variations.');</v>
      </c>
    </row>
    <row r="79" spans="1:16">
      <c r="A79">
        <v>78</v>
      </c>
      <c r="B79" t="s">
        <v>697</v>
      </c>
      <c r="C79" s="2" t="s">
        <v>4753</v>
      </c>
      <c r="D79" s="2" t="s">
        <v>4753</v>
      </c>
      <c r="E79" s="2"/>
      <c r="F79" s="3" t="s">
        <v>5785</v>
      </c>
      <c r="G79" s="1">
        <v>1</v>
      </c>
      <c r="H79" s="1" t="s">
        <v>5785</v>
      </c>
      <c r="I79" s="1" t="s">
        <v>5785</v>
      </c>
      <c r="J79" s="1" t="s">
        <v>5785</v>
      </c>
      <c r="K79" s="1" t="s">
        <v>5785</v>
      </c>
      <c r="L79" s="1" t="s">
        <v>5785</v>
      </c>
      <c r="M79" s="1" t="s">
        <v>5785</v>
      </c>
      <c r="N79" s="3" t="s">
        <v>3996</v>
      </c>
      <c r="O79" t="s">
        <v>5386</v>
      </c>
      <c r="P79" t="str">
        <f t="shared" si="1"/>
        <v>INSERT INTO `details`(`restId`, `phone`, `website`, `menu`, `book`, `reservations`, `glutenfree`, `vegan`, `takeout`, `delivery`, `local`, `organic`, `happyhour`, `hintAuthor`, `hint`) VALUES (78,'(504) 569-0000','www.juansflyingburrito.com/','www.juansflyingburrito.com/','','NULL','NULL','NULL','1','NULL','NULL','NULL','NULL','India Girl','Check out the veggie taco''s at Juan''s Flying Burrito. Plus there are plenty of options without modifications.');</v>
      </c>
    </row>
    <row r="80" spans="1:16">
      <c r="A80">
        <v>79</v>
      </c>
      <c r="B80" t="s">
        <v>703</v>
      </c>
      <c r="C80" s="2" t="s">
        <v>4753</v>
      </c>
      <c r="D80" s="2" t="s">
        <v>4753</v>
      </c>
      <c r="E80" s="2"/>
      <c r="F80" s="3" t="s">
        <v>5785</v>
      </c>
      <c r="G80" s="1">
        <v>1</v>
      </c>
      <c r="H80" s="1" t="s">
        <v>5785</v>
      </c>
      <c r="I80" s="1" t="s">
        <v>5785</v>
      </c>
      <c r="J80" s="1" t="s">
        <v>5785</v>
      </c>
      <c r="K80" s="1" t="s">
        <v>5785</v>
      </c>
      <c r="L80" s="1" t="s">
        <v>5785</v>
      </c>
      <c r="M80" s="1" t="s">
        <v>5785</v>
      </c>
      <c r="N80" s="3" t="s">
        <v>3996</v>
      </c>
      <c r="O80" t="s">
        <v>5386</v>
      </c>
      <c r="P80" t="str">
        <f t="shared" si="1"/>
        <v>INSERT INTO `details`(`restId`, `phone`, `website`, `menu`, `book`, `reservations`, `glutenfree`, `vegan`, `takeout`, `delivery`, `local`, `organic`, `happyhour`, `hintAuthor`, `hint`) VALUES (79,'(504) 486-9950','www.juansflyingburrito.com/','www.juansflyingburrito.com/','','NULL','NULL','NULL','1','NULL','NULL','NULL','NULL','India Girl','Check out the veggie taco''s at Juan''s Flying Burrito. Plus there are plenty of options without modifications.');</v>
      </c>
    </row>
    <row r="81" spans="1:16">
      <c r="A81">
        <v>80</v>
      </c>
      <c r="B81" t="s">
        <v>708</v>
      </c>
      <c r="C81" s="2" t="s">
        <v>4754</v>
      </c>
      <c r="D81" s="2" t="s">
        <v>5123</v>
      </c>
      <c r="E81" s="2"/>
      <c r="F81" s="3" t="s">
        <v>5785</v>
      </c>
      <c r="G81" s="1">
        <v>1</v>
      </c>
      <c r="H81" s="1" t="s">
        <v>5785</v>
      </c>
      <c r="I81" s="1" t="s">
        <v>5785</v>
      </c>
      <c r="J81" s="1" t="s">
        <v>5785</v>
      </c>
      <c r="K81" s="1">
        <v>1</v>
      </c>
      <c r="L81" s="1">
        <v>1</v>
      </c>
      <c r="M81" s="1" t="s">
        <v>5785</v>
      </c>
      <c r="N81" s="3" t="s">
        <v>3996</v>
      </c>
      <c r="O81" t="s">
        <v>5387</v>
      </c>
      <c r="P81" t="str">
        <f t="shared" si="1"/>
        <v>INSERT INTO `details`(`restId`, `phone`, `website`, `menu`, `book`, `reservations`, `glutenfree`, `vegan`, `takeout`, `delivery`, `local`, `organic`, `happyhour`, `hintAuthor`, `hint`) VALUES (80,'(504) 895-5757','www.surreyscafeandjuicebar.com/','www.surreyscafeandjuicebar.com/Surreys-Uptown/','','NULL','NULL','1','1','NULL','1','NULL','NULL','India Girl','The huevos rancheros are great at Surrey''s Cafe. Make sure to get a juice to at the juice bar, it''s their specialty. Sandwiches to choose from as well.');</v>
      </c>
    </row>
    <row r="82" spans="1:16">
      <c r="A82">
        <v>81</v>
      </c>
      <c r="B82" t="s">
        <v>717</v>
      </c>
      <c r="C82" s="2" t="s">
        <v>4754</v>
      </c>
      <c r="D82" s="2" t="s">
        <v>5123</v>
      </c>
      <c r="E82" s="2"/>
      <c r="F82" s="3" t="s">
        <v>5785</v>
      </c>
      <c r="G82" s="1">
        <v>1</v>
      </c>
      <c r="H82" s="1" t="s">
        <v>5785</v>
      </c>
      <c r="I82" s="1" t="s">
        <v>5785</v>
      </c>
      <c r="J82" s="1" t="s">
        <v>5785</v>
      </c>
      <c r="K82" s="1">
        <v>1</v>
      </c>
      <c r="L82" s="1">
        <v>1</v>
      </c>
      <c r="M82" s="1" t="s">
        <v>5785</v>
      </c>
      <c r="N82" s="3" t="s">
        <v>3996</v>
      </c>
      <c r="O82" t="s">
        <v>5387</v>
      </c>
      <c r="P82" t="str">
        <f t="shared" si="1"/>
        <v>INSERT INTO `details`(`restId`, `phone`, `website`, `menu`, `book`, `reservations`, `glutenfree`, `vegan`, `takeout`, `delivery`, `local`, `organic`, `happyhour`, `hintAuthor`, `hint`) VALUES (81,'(504) 524-3828','www.surreyscafeandjuicebar.com/','www.surreyscafeandjuicebar.com/Surreys-Uptown/','','NULL','NULL','1','1','NULL','1','NULL','NULL','India Girl','The huevos rancheros are great at Surrey''s Cafe. Make sure to get a juice to at the juice bar, it''s their specialty. Sandwiches to choose from as well.');</v>
      </c>
    </row>
    <row r="83" spans="1:16">
      <c r="A83">
        <v>82</v>
      </c>
      <c r="B83" t="s">
        <v>722</v>
      </c>
      <c r="C83" s="2" t="s">
        <v>4755</v>
      </c>
      <c r="D83" s="2" t="s">
        <v>5124</v>
      </c>
      <c r="E83" s="2"/>
      <c r="F83" s="3" t="s">
        <v>5785</v>
      </c>
      <c r="G83" s="1" t="s">
        <v>5785</v>
      </c>
      <c r="H83" s="1" t="s">
        <v>5785</v>
      </c>
      <c r="I83" s="1" t="s">
        <v>5785</v>
      </c>
      <c r="J83" s="1" t="s">
        <v>5785</v>
      </c>
      <c r="K83" s="1" t="s">
        <v>5785</v>
      </c>
      <c r="L83" s="1" t="s">
        <v>5785</v>
      </c>
      <c r="M83" s="1" t="s">
        <v>5785</v>
      </c>
      <c r="N83" s="3" t="s">
        <v>3996</v>
      </c>
      <c r="O83" t="s">
        <v>5388</v>
      </c>
      <c r="P83" t="str">
        <f t="shared" si="1"/>
        <v>INSERT INTO `details`(`restId`, `phone`, `website`, `menu`, `book`, `reservations`, `glutenfree`, `vegan`, `takeout`, `delivery`, `local`, `organic`, `happyhour`, `hintAuthor`, `hint`) VALUES (82,'(504) 891-1810','www.boulignytavern.com/','www.boulignytavern.com/food/','','NULL','NULL','NULL','NULL','NULL','NULL','NULL','NULL','India Girl','The roasted fennel crostini is great at Bouligny Tavern. Try the white pesto as well if it''s available that night. Great wine selection as well.');</v>
      </c>
    </row>
    <row r="84" spans="1:16">
      <c r="A84">
        <v>83</v>
      </c>
      <c r="B84" t="s">
        <v>731</v>
      </c>
      <c r="C84" s="2" t="s">
        <v>4756</v>
      </c>
      <c r="D84" s="2" t="s">
        <v>5125</v>
      </c>
      <c r="E84" s="2" t="s">
        <v>734</v>
      </c>
      <c r="F84" s="3">
        <v>1</v>
      </c>
      <c r="G84" s="1" t="s">
        <v>5785</v>
      </c>
      <c r="H84" s="1" t="s">
        <v>5785</v>
      </c>
      <c r="I84" s="1" t="s">
        <v>5785</v>
      </c>
      <c r="J84" s="1" t="s">
        <v>5785</v>
      </c>
      <c r="K84" s="1" t="s">
        <v>5785</v>
      </c>
      <c r="L84" s="1" t="s">
        <v>5785</v>
      </c>
      <c r="M84" s="1" t="s">
        <v>5785</v>
      </c>
      <c r="N84" s="3" t="s">
        <v>3996</v>
      </c>
      <c r="O84" t="s">
        <v>5389</v>
      </c>
      <c r="P84" t="str">
        <f t="shared" si="1"/>
        <v>INSERT INTO `details`(`restId`, `phone`, `website`, `menu`, `book`, `reservations`, `glutenfree`, `vegan`, `takeout`, `delivery`, `local`, `organic`, `happyhour`, `hintAuthor`, `hint`) VALUES (83,'(504) 945-5635','www.cafedegas.com/','www.cafedegas.com/menu.htm','http://www.cafedegas.com/reservations.htm','1','NULL','NULL','NULL','NULL','NULL','NULL','NULL','India Girl','The Quiche Degas at Cafe Degas is really the only dish and it''s served at lunch. I suggested it since it has that French cafe feel here in NOLA. Grab a mimosa too when you go. Brunch on Sunday''s');</v>
      </c>
    </row>
    <row r="85" spans="1:16">
      <c r="A85">
        <v>84</v>
      </c>
      <c r="B85" s="3" t="s">
        <v>741</v>
      </c>
      <c r="C85" s="2" t="s">
        <v>4757</v>
      </c>
      <c r="D85" s="2" t="s">
        <v>5126</v>
      </c>
      <c r="E85" s="2" t="s">
        <v>744</v>
      </c>
      <c r="F85" s="3">
        <v>1</v>
      </c>
      <c r="G85" s="1" t="s">
        <v>5785</v>
      </c>
      <c r="H85" s="1" t="s">
        <v>5785</v>
      </c>
      <c r="I85" s="1" t="s">
        <v>5785</v>
      </c>
      <c r="J85" s="1" t="s">
        <v>5785</v>
      </c>
      <c r="K85" s="1" t="s">
        <v>5785</v>
      </c>
      <c r="L85" s="1" t="s">
        <v>5785</v>
      </c>
      <c r="M85" s="1" t="s">
        <v>5785</v>
      </c>
      <c r="N85" s="3" t="s">
        <v>3996</v>
      </c>
      <c r="O85" t="s">
        <v>5390</v>
      </c>
      <c r="P85" t="str">
        <f t="shared" si="1"/>
        <v>INSERT INTO `details`(`restId`, `phone`, `website`, `menu`, `book`, `reservations`, `glutenfree`, `vegan`, `takeout`, `delivery`, `local`, `organic`, `happyhour`, `hintAuthor`, `hint`) VALUES (84,'(504) 834-8583','www.andreasrestaurant.com/','www.andreasrestaurant.com/menus.html','http://www.andreasrestaurant.com/reservations.html','1','NULL','NULL','NULL','NULL','NULL','NULL','NULL','India Girl','I enjoyed the Baked Melenzane Parmigiana at Andrea''s Italian Restaurant. There are a couple other pasta dishes to choose from as well.');</v>
      </c>
    </row>
    <row r="86" spans="1:16">
      <c r="A86">
        <v>85</v>
      </c>
      <c r="B86" s="3" t="s">
        <v>751</v>
      </c>
      <c r="C86" s="2" t="s">
        <v>4758</v>
      </c>
      <c r="D86" s="2" t="s">
        <v>5127</v>
      </c>
      <c r="E86" s="2"/>
      <c r="F86" s="3">
        <v>1</v>
      </c>
      <c r="G86" s="7">
        <v>1</v>
      </c>
      <c r="H86" s="7">
        <v>1</v>
      </c>
      <c r="I86" s="7" t="s">
        <v>5785</v>
      </c>
      <c r="J86" s="1" t="s">
        <v>5785</v>
      </c>
      <c r="K86" s="1" t="s">
        <v>5785</v>
      </c>
      <c r="L86" s="7" t="s">
        <v>5785</v>
      </c>
      <c r="M86" s="7" t="s">
        <v>5785</v>
      </c>
      <c r="N86" s="3" t="s">
        <v>3996</v>
      </c>
      <c r="O86" t="s">
        <v>5391</v>
      </c>
      <c r="P86" t="str">
        <f t="shared" si="1"/>
        <v>INSERT INTO `details`(`restId`, `phone`, `website`, `menu`, `book`, `reservations`, `glutenfree`, `vegan`, `takeout`, `delivery`, `local`, `organic`, `happyhour`, `hintAuthor`, `hint`) VALUES (85,'(504) 373-6471','www.sukhothai-nola.com/','sukhothai-nola.com/Menu.html','','1','NULL','NULL','1','1','NULL','NULL','NULL','India Girl','The vegetable rolls at SukhoThai to start and veggie curry to finish.');</v>
      </c>
    </row>
    <row r="87" spans="1:16">
      <c r="A87">
        <v>86</v>
      </c>
      <c r="B87" s="3" t="s">
        <v>758</v>
      </c>
      <c r="C87" s="2" t="s">
        <v>4758</v>
      </c>
      <c r="D87" s="2" t="s">
        <v>5127</v>
      </c>
      <c r="E87" s="2"/>
      <c r="F87" s="3">
        <v>1</v>
      </c>
      <c r="G87" s="7">
        <v>1</v>
      </c>
      <c r="H87" s="7">
        <v>1</v>
      </c>
      <c r="I87" s="7" t="s">
        <v>5785</v>
      </c>
      <c r="J87" s="1" t="s">
        <v>5785</v>
      </c>
      <c r="K87" s="1" t="s">
        <v>5785</v>
      </c>
      <c r="L87" s="7" t="s">
        <v>5785</v>
      </c>
      <c r="M87" s="7" t="s">
        <v>5785</v>
      </c>
      <c r="N87" s="3" t="s">
        <v>3996</v>
      </c>
      <c r="O87" t="s">
        <v>5391</v>
      </c>
      <c r="P87" t="str">
        <f t="shared" si="1"/>
        <v>INSERT INTO `details`(`restId`, `phone`, `website`, `menu`, `book`, `reservations`, `glutenfree`, `vegan`, `takeout`, `delivery`, `local`, `organic`, `happyhour`, `hintAuthor`, `hint`) VALUES (86,'(504) 948-9309','www.sukhothai-nola.com/','sukhothai-nola.com/Menu.html','','1','NULL','NULL','1','1','NULL','NULL','NULL','India Girl','The vegetable rolls at SukhoThai to start and veggie curry to finish.');</v>
      </c>
    </row>
    <row r="88" spans="1:16">
      <c r="A88">
        <v>87</v>
      </c>
      <c r="B88" s="3" t="s">
        <v>762</v>
      </c>
      <c r="C88" s="2" t="s">
        <v>4759</v>
      </c>
      <c r="D88" s="2" t="s">
        <v>5128</v>
      </c>
      <c r="E88" s="2" t="s">
        <v>765</v>
      </c>
      <c r="F88" s="3">
        <v>1</v>
      </c>
      <c r="G88" s="7">
        <v>1</v>
      </c>
      <c r="H88" s="7" t="s">
        <v>5785</v>
      </c>
      <c r="I88" s="7" t="s">
        <v>5785</v>
      </c>
      <c r="J88" s="1" t="s">
        <v>5785</v>
      </c>
      <c r="K88" s="1" t="s">
        <v>5785</v>
      </c>
      <c r="L88" s="7" t="s">
        <v>5785</v>
      </c>
      <c r="M88" s="7" t="s">
        <v>5785</v>
      </c>
      <c r="N88" s="3" t="s">
        <v>3996</v>
      </c>
      <c r="O88" t="s">
        <v>5392</v>
      </c>
      <c r="P88" t="str">
        <f t="shared" si="1"/>
        <v>INSERT INTO `details`(`restId`, `phone`, `website`, `menu`, `book`, `reservations`, `glutenfree`, `vegan`, `takeout`, `delivery`, `local`, `organic`, `happyhour`, `hintAuthor`, `hint`) VALUES (87,'(504) 899-8886','www.lathaiuptown.com/','lathaiuptown.com/menu.html','http://www.opentable.com/la-thai-reservations-new-orleans','1','NULL','NULL','1','NULL','NULL','NULL','NULL','India Girl','Check out the vegetarians corner of the La Thai menu for a quick guide to what''s for us. Red curry and ginger tofu saute were enjoyable.');</v>
      </c>
    </row>
    <row r="89" spans="1:16">
      <c r="A89">
        <v>88</v>
      </c>
      <c r="B89" s="3" t="s">
        <v>772</v>
      </c>
      <c r="C89" s="2" t="s">
        <v>4760</v>
      </c>
      <c r="D89" s="2" t="s">
        <v>5129</v>
      </c>
      <c r="E89" s="2"/>
      <c r="F89" s="3" t="s">
        <v>5785</v>
      </c>
      <c r="G89" s="7">
        <v>1</v>
      </c>
      <c r="H89" s="7">
        <v>1</v>
      </c>
      <c r="I89" s="7" t="s">
        <v>5785</v>
      </c>
      <c r="J89" s="1" t="s">
        <v>5785</v>
      </c>
      <c r="K89" s="1" t="s">
        <v>5785</v>
      </c>
      <c r="L89" s="7" t="s">
        <v>5785</v>
      </c>
      <c r="M89" s="7" t="s">
        <v>5785</v>
      </c>
      <c r="N89" s="3" t="s">
        <v>3996</v>
      </c>
      <c r="O89" t="s">
        <v>5393</v>
      </c>
      <c r="P89" t="str">
        <f t="shared" si="1"/>
        <v>INSERT INTO `details`(`restId`, `phone`, `website`, `menu`, `book`, `reservations`, `glutenfree`, `vegan`, `takeout`, `delivery`, `local`, `organic`, `happyhour`, `hintAuthor`, `hint`) VALUES (88,'(504) 862-6363','www.frescocafe.us/','www.frescocafe.us/menu/','','NULL','NULL','NULL','1','1','NULL','NULL','NULL','India Girl','Plenty of options in each category at Fresco Cafe. I''ve enjoyed the artichoke lavash and the margarita pizza.');</v>
      </c>
    </row>
    <row r="90" spans="1:16">
      <c r="A90">
        <v>89</v>
      </c>
      <c r="B90" s="3" t="s">
        <v>780</v>
      </c>
      <c r="C90" t="s">
        <v>4761</v>
      </c>
      <c r="D90" t="s">
        <v>4761</v>
      </c>
      <c r="F90" s="3">
        <v>1</v>
      </c>
      <c r="G90" s="7">
        <v>1</v>
      </c>
      <c r="H90" s="7" t="s">
        <v>5785</v>
      </c>
      <c r="I90" s="7" t="s">
        <v>5785</v>
      </c>
      <c r="J90" s="7">
        <v>1</v>
      </c>
      <c r="K90" s="7">
        <v>1</v>
      </c>
      <c r="L90" s="7" t="s">
        <v>5785</v>
      </c>
      <c r="M90" s="7" t="s">
        <v>5785</v>
      </c>
      <c r="N90" s="3" t="s">
        <v>3996</v>
      </c>
      <c r="O90" t="s">
        <v>5394</v>
      </c>
      <c r="P90" t="str">
        <f t="shared" si="1"/>
        <v>INSERT INTO `details`(`restId`, `phone`, `website`, `menu`, `book`, `reservations`, `glutenfree`, `vegan`, `takeout`, `delivery`, `local`, `organic`, `happyhour`, `hintAuthor`, `hint`) VALUES (89,'(504) 482-1225','www.canalstreetbistro.com/','www.canalstreetbistro.com/','','1','1','1','1','NULL','NULL','NULL','NULL','India Girl','Breakfast and lunch have your best variety. Check out the huevos rancheros or the Spanish breakfast at Canal Street Bistro. Dinner seems to only have 1 veggie plate option. Sunday Brunch.');</v>
      </c>
    </row>
    <row r="91" spans="1:16">
      <c r="A91">
        <v>90</v>
      </c>
      <c r="B91" s="3" t="s">
        <v>788</v>
      </c>
      <c r="C91" s="2" t="s">
        <v>4762</v>
      </c>
      <c r="D91" s="2" t="s">
        <v>5130</v>
      </c>
      <c r="E91" s="2"/>
      <c r="F91" s="3" t="s">
        <v>5785</v>
      </c>
      <c r="G91" s="7" t="s">
        <v>5785</v>
      </c>
      <c r="H91" s="7" t="s">
        <v>5785</v>
      </c>
      <c r="I91" s="7" t="s">
        <v>5785</v>
      </c>
      <c r="J91" s="1" t="s">
        <v>5785</v>
      </c>
      <c r="K91" s="1" t="s">
        <v>5785</v>
      </c>
      <c r="L91" s="7">
        <v>1</v>
      </c>
      <c r="M91" s="7" t="s">
        <v>5785</v>
      </c>
      <c r="N91" s="3" t="s">
        <v>3996</v>
      </c>
      <c r="O91" t="s">
        <v>5395</v>
      </c>
      <c r="P91" t="str">
        <f t="shared" si="1"/>
        <v>INSERT INTO `details`(`restId`, `phone`, `website`, `menu`, `book`, `reservations`, `glutenfree`, `vegan`, `takeout`, `delivery`, `local`, `organic`, `happyhour`, `hintAuthor`, `hint`) VALUES (90,'(504) 301-3347','www.greengoddessrestaurant.com/','www.greengoddessrestaurant.com/menu.html','','NULL','NULL','NULL','NULL','NULL','1','NULL','NULL','India Girl','The Green Goddess offers more options available at dinner than at lunch. Extensive cheese list, drinks and wine to choose from.');</v>
      </c>
    </row>
    <row r="92" spans="1:16">
      <c r="A92">
        <v>91</v>
      </c>
      <c r="B92" s="3" t="s">
        <v>797</v>
      </c>
      <c r="C92" s="2" t="s">
        <v>4763</v>
      </c>
      <c r="D92" s="2" t="s">
        <v>5131</v>
      </c>
      <c r="E92" s="2"/>
      <c r="F92" s="3">
        <v>1</v>
      </c>
      <c r="G92" s="7">
        <v>1</v>
      </c>
      <c r="H92" s="7" t="s">
        <v>5785</v>
      </c>
      <c r="I92" s="7" t="s">
        <v>5785</v>
      </c>
      <c r="J92" s="1" t="s">
        <v>5785</v>
      </c>
      <c r="K92" s="1" t="s">
        <v>5785</v>
      </c>
      <c r="L92" s="7" t="s">
        <v>5785</v>
      </c>
      <c r="M92" s="7" t="s">
        <v>5785</v>
      </c>
      <c r="N92" s="3" t="s">
        <v>3996</v>
      </c>
      <c r="O92" t="s">
        <v>5396</v>
      </c>
      <c r="P92" t="str">
        <f t="shared" si="1"/>
        <v>INSERT INTO `details`(`restId`, `phone`, `website`, `menu`, `book`, `reservations`, `glutenfree`, `vegan`, `takeout`, `delivery`, `local`, `organic`, `happyhour`, `hintAuthor`, `hint`) VALUES (91,'(504) 299-1179','www.eleven79.com/','www.eleven79.com/eleven79menu.html','','1','NULL','NULL','1','NULL','NULL','NULL','NULL','India Girl','Eleven 79 has a couple of pasta options. I enjoyed the pasta with tomato and basil.');</v>
      </c>
    </row>
    <row r="93" spans="1:16">
      <c r="A93">
        <v>92</v>
      </c>
      <c r="B93" s="3" t="s">
        <v>805</v>
      </c>
      <c r="C93" s="2" t="s">
        <v>4764</v>
      </c>
      <c r="D93" s="2" t="s">
        <v>5132</v>
      </c>
      <c r="E93" s="2"/>
      <c r="F93" s="3">
        <v>1</v>
      </c>
      <c r="G93" s="7">
        <v>1</v>
      </c>
      <c r="H93" s="7" t="s">
        <v>5785</v>
      </c>
      <c r="I93" s="7"/>
      <c r="J93" s="1" t="s">
        <v>5785</v>
      </c>
      <c r="K93" s="1" t="s">
        <v>5785</v>
      </c>
      <c r="L93" s="7">
        <v>1</v>
      </c>
      <c r="M93" s="7"/>
      <c r="N93" s="3" t="s">
        <v>3996</v>
      </c>
      <c r="O93" t="s">
        <v>5397</v>
      </c>
      <c r="P93" t="str">
        <f t="shared" si="1"/>
        <v>INSERT INTO `details`(`restId`, `phone`, `website`, `menu`, `book`, `reservations`, `glutenfree`, `vegan`, `takeout`, `delivery`, `local`, `organic`, `happyhour`, `hintAuthor`, `hint`) VALUES (92,'504) 866-9313','www.vincentsitaliancuisine.com/','www.vincentsitaliancuisine.com/html/menu.html','','1','NULL','NULL','1','NULL','1','','','India Girl','Vincent''s Italian Cuisine is the best Italian in NOLA. Try the Eggplant Parmesan. They also receive in all their ingredients daily!');</v>
      </c>
    </row>
    <row r="94" spans="1:16">
      <c r="A94">
        <v>93</v>
      </c>
      <c r="B94" s="3" t="s">
        <v>812</v>
      </c>
      <c r="C94" s="2" t="s">
        <v>4764</v>
      </c>
      <c r="D94" s="2" t="s">
        <v>5132</v>
      </c>
      <c r="E94" s="2" t="s">
        <v>813</v>
      </c>
      <c r="F94" s="3">
        <v>1</v>
      </c>
      <c r="G94" s="7">
        <v>1</v>
      </c>
      <c r="H94" s="7" t="s">
        <v>5785</v>
      </c>
      <c r="I94" s="7" t="s">
        <v>5785</v>
      </c>
      <c r="J94" s="1" t="s">
        <v>5785</v>
      </c>
      <c r="K94" s="1" t="s">
        <v>5785</v>
      </c>
      <c r="L94" s="7">
        <v>1</v>
      </c>
      <c r="M94" s="7" t="s">
        <v>5785</v>
      </c>
      <c r="N94" s="3" t="s">
        <v>3996</v>
      </c>
      <c r="O94" t="s">
        <v>5397</v>
      </c>
      <c r="P94" t="str">
        <f t="shared" si="1"/>
        <v>INSERT INTO `details`(`restId`, `phone`, `website`, `menu`, `book`, `reservations`, `glutenfree`, `vegan`, `takeout`, `delivery`, `local`, `organic`, `happyhour`, `hintAuthor`, `hint`) VALUES (93,'(504) 885-2984','www.vincentsitaliancuisine.com/','www.vincentsitaliancuisine.com/html/menu.html','http://www.vincentsitaliancuisine.com/html/reservations.html','1','NULL','NULL','1','NULL','1','NULL','NULL','India Girl','Vincent''s Italian Cuisine is the best Italian in NOLA. Try the Eggplant Parmesan. They also receive in all their ingredients daily!');</v>
      </c>
    </row>
    <row r="95" spans="1:16">
      <c r="A95">
        <v>94</v>
      </c>
      <c r="B95" s="3" t="s">
        <v>817</v>
      </c>
      <c r="C95" s="2" t="s">
        <v>4765</v>
      </c>
      <c r="D95" s="2" t="s">
        <v>5133</v>
      </c>
      <c r="E95" s="2" t="s">
        <v>820</v>
      </c>
      <c r="F95" s="3">
        <v>1</v>
      </c>
      <c r="G95" s="7">
        <v>1</v>
      </c>
      <c r="H95" s="7" t="s">
        <v>5785</v>
      </c>
      <c r="I95" s="7" t="s">
        <v>5785</v>
      </c>
      <c r="J95" s="1" t="s">
        <v>5785</v>
      </c>
      <c r="K95" s="1" t="s">
        <v>5785</v>
      </c>
      <c r="L95" s="7">
        <v>1</v>
      </c>
      <c r="M95" s="7" t="s">
        <v>5785</v>
      </c>
      <c r="N95" s="3" t="s">
        <v>3996</v>
      </c>
      <c r="O95" t="s">
        <v>5398</v>
      </c>
      <c r="P95" t="str">
        <f t="shared" si="1"/>
        <v>INSERT INTO `details`(`restId`, `phone`, `website`, `menu`, `book`, `reservations`, `glutenfree`, `vegan`, `takeout`, `delivery`, `local`, `organic`, `happyhour`, `hintAuthor`, `hint`) VALUES (94,'504.299.9777','www.restaurantaugust.com/','www.restaurantaugust.com/menu.html','http://www.opentable.com/restaurant-august-reservations-new-orleans?restref=4487&amp;rtype=ism','1','NULL','NULL','1','NULL','1','NULL','NULL','India Girl','August has a vegetarian tasting menu with wine pairing as well. A vegetarian foodies heaven.');</v>
      </c>
    </row>
    <row r="96" spans="1:16">
      <c r="A96">
        <v>95</v>
      </c>
      <c r="B96" t="s">
        <v>831</v>
      </c>
      <c r="C96" s="2" t="s">
        <v>4766</v>
      </c>
      <c r="D96" s="2" t="s">
        <v>4766</v>
      </c>
      <c r="E96" s="2"/>
      <c r="F96" s="3">
        <v>1</v>
      </c>
      <c r="G96" s="1">
        <v>1</v>
      </c>
      <c r="H96" s="1" t="s">
        <v>5785</v>
      </c>
      <c r="I96" s="1" t="s">
        <v>5785</v>
      </c>
      <c r="J96" s="1" t="s">
        <v>5785</v>
      </c>
      <c r="K96" s="1" t="s">
        <v>5785</v>
      </c>
      <c r="L96" s="1">
        <v>1</v>
      </c>
      <c r="M96" s="1" t="s">
        <v>5785</v>
      </c>
      <c r="N96" s="3" t="s">
        <v>3994</v>
      </c>
      <c r="O96" t="s">
        <v>5399</v>
      </c>
      <c r="P96" t="str">
        <f t="shared" si="1"/>
        <v>INSERT INTO `details`(`restId`, `phone`, `website`, `menu`, `book`, `reservations`, `glutenfree`, `vegan`, `takeout`, `delivery`, `local`, `organic`, `happyhour`, `hintAuthor`, `hint`) VALUES (95,'(604) 253-9119','www.havanarestaurant.ca/','www.havanarestaurant.ca/','','1','NULL','NULL','1','NULL','1','NULL','NULL','Veggie Girl','I split a couple of the tapas and they were all good. Nice size portions for sharing at a good price. Can''t wait to go back to Havana and try some more.');</v>
      </c>
    </row>
    <row r="97" spans="1:16">
      <c r="A97">
        <v>96</v>
      </c>
      <c r="B97" t="s">
        <v>841</v>
      </c>
      <c r="C97" s="2" t="s">
        <v>4767</v>
      </c>
      <c r="D97" s="2" t="s">
        <v>843</v>
      </c>
      <c r="E97" s="2"/>
      <c r="F97" s="3" t="s">
        <v>5785</v>
      </c>
      <c r="G97" s="1">
        <v>1</v>
      </c>
      <c r="H97" s="1">
        <v>1</v>
      </c>
      <c r="I97" s="1" t="s">
        <v>5785</v>
      </c>
      <c r="J97" s="1" t="s">
        <v>5785</v>
      </c>
      <c r="K97" s="1">
        <v>1</v>
      </c>
      <c r="L97" s="1" t="s">
        <v>5785</v>
      </c>
      <c r="M97" s="1" t="s">
        <v>5785</v>
      </c>
      <c r="N97" s="3" t="s">
        <v>3994</v>
      </c>
      <c r="O97" t="s">
        <v>5400</v>
      </c>
      <c r="P97" t="str">
        <f t="shared" si="1"/>
        <v>INSERT INTO `details`(`restId`, `phone`, `website`, `menu`, `book`, `reservations`, `glutenfree`, `vegan`, `takeout`, `delivery`, `local`, `organic`, `happyhour`, `hintAuthor`, `hint`) VALUES (96,'(604) 626-7215','www.bonchaz.ca/','https://www.facebook.com/bonchaz/app_190322544333196','','NULL','NULL','1','1','1','NULL','NULL','NULL','Veggie Girl','Sandwiches are available at Bonchaz, if you have room after eating one of their pastries.');</v>
      </c>
    </row>
    <row r="98" spans="1:16">
      <c r="A98">
        <v>97</v>
      </c>
      <c r="B98" t="s">
        <v>852</v>
      </c>
      <c r="C98" s="2" t="s">
        <v>4768</v>
      </c>
      <c r="D98" s="2" t="s">
        <v>5134</v>
      </c>
      <c r="E98" s="2"/>
      <c r="F98" s="3" t="s">
        <v>5785</v>
      </c>
      <c r="G98" s="1" t="s">
        <v>5785</v>
      </c>
      <c r="H98" s="1" t="s">
        <v>5785</v>
      </c>
      <c r="I98" s="1" t="s">
        <v>5785</v>
      </c>
      <c r="J98" s="1" t="s">
        <v>5785</v>
      </c>
      <c r="K98" s="1" t="s">
        <v>5785</v>
      </c>
      <c r="L98" s="1" t="s">
        <v>5785</v>
      </c>
      <c r="M98" s="1" t="s">
        <v>5785</v>
      </c>
      <c r="N98" s="3" t="s">
        <v>3994</v>
      </c>
      <c r="O98" t="s">
        <v>5401</v>
      </c>
      <c r="P98" t="str">
        <f t="shared" si="1"/>
        <v>INSERT INTO `details`(`restId`, `phone`, `website`, `menu`, `book`, `reservations`, `glutenfree`, `vegan`, `takeout`, `delivery`, `local`, `organic`, `happyhour`, `hintAuthor`, `hint`) VALUES (97,'(604) 568-8040','thecharlesbar.ca/','thecharlesbar.ca/menu.php','','NULL','NULL','NULL','NULL','NULL','NULL','NULL','NULL','Veggie Girl','At the Charles bar, I barely got past the bar menu at first but they do have a veggie burger too.');</v>
      </c>
    </row>
    <row r="99" spans="1:16">
      <c r="A99">
        <v>98</v>
      </c>
      <c r="B99" t="s">
        <v>862</v>
      </c>
      <c r="C99" s="2" t="s">
        <v>4769</v>
      </c>
      <c r="D99" s="2" t="s">
        <v>5135</v>
      </c>
      <c r="E99" s="2"/>
      <c r="F99" s="3">
        <v>1</v>
      </c>
      <c r="G99" s="1">
        <v>1</v>
      </c>
      <c r="H99" s="1" t="s">
        <v>5785</v>
      </c>
      <c r="I99" s="1" t="s">
        <v>5785</v>
      </c>
      <c r="J99" s="1">
        <v>1</v>
      </c>
      <c r="K99" s="1" t="s">
        <v>5785</v>
      </c>
      <c r="L99" s="1" t="s">
        <v>5785</v>
      </c>
      <c r="M99" s="1" t="s">
        <v>5785</v>
      </c>
      <c r="N99" s="25" t="s">
        <v>3994</v>
      </c>
      <c r="O99" t="s">
        <v>5402</v>
      </c>
      <c r="P99" t="str">
        <f t="shared" si="1"/>
        <v>INSERT INTO `details`(`restId`, `phone`, `website`, `menu`, `book`, `reservations`, `glutenfree`, `vegan`, `takeout`, `delivery`, `local`, `organic`, `happyhour`, `hintAuthor`, `hint`) VALUES (98,'708-366-9200','www.caffedeluca.com/','caffedeluca.com/food-beverage/','','1','1','NULL','1','NULL','NULL','NULL','NULL','Veggie Girl','If you can get past the white bean spread caffe DeLuca gives you to nibble on at the beginning check out the pasta''s or a pizza. Brunch on the weekends.');</v>
      </c>
    </row>
    <row r="100" spans="1:16">
      <c r="A100">
        <v>99</v>
      </c>
      <c r="B100" t="s">
        <v>871</v>
      </c>
      <c r="C100" s="2" t="s">
        <v>4770</v>
      </c>
      <c r="D100" s="2" t="s">
        <v>5136</v>
      </c>
      <c r="E100" s="2" t="s">
        <v>874</v>
      </c>
      <c r="F100" s="3">
        <v>1</v>
      </c>
      <c r="G100" s="1">
        <v>1</v>
      </c>
      <c r="H100" s="1" t="s">
        <v>5785</v>
      </c>
      <c r="I100" s="1" t="s">
        <v>5785</v>
      </c>
      <c r="J100" s="1">
        <v>1</v>
      </c>
      <c r="K100" s="1">
        <v>1</v>
      </c>
      <c r="L100" s="1" t="s">
        <v>5785</v>
      </c>
      <c r="M100" s="1" t="s">
        <v>5785</v>
      </c>
      <c r="N100" s="3" t="s">
        <v>3994</v>
      </c>
      <c r="O100" t="s">
        <v>5403</v>
      </c>
      <c r="P100" t="str">
        <f t="shared" si="1"/>
        <v>INSERT INTO `details`(`restId`, `phone`, `website`, `menu`, `book`, `reservations`, `glutenfree`, `vegan`, `takeout`, `delivery`, `local`, `organic`, `happyhour`, `hintAuthor`, `hint`) VALUES (99,'(708) 386-2600','www.winberies.com/','www.selectrestaurants.com/cafew/menu_op.php','http://www.selectrestaurants.com/cafew/hours_op.php','1','1','1','1','NULL','NULL','NULL','NULL','Veggie Girl','If you can get past the cheddar fondue at the beginning, try one of their other dishes - theirs a bunch. Winbererie''s restaurant has a vegetarian menu. Bunch on Sunday''s.');</v>
      </c>
    </row>
    <row r="101" spans="1:16">
      <c r="A101">
        <v>100</v>
      </c>
      <c r="B101" t="s">
        <v>883</v>
      </c>
      <c r="C101" t="s">
        <v>4771</v>
      </c>
      <c r="D101" t="s">
        <v>5137</v>
      </c>
      <c r="F101" s="3" t="s">
        <v>5785</v>
      </c>
      <c r="G101" s="1">
        <v>1</v>
      </c>
      <c r="H101" s="1" t="s">
        <v>5785</v>
      </c>
      <c r="I101" s="1" t="s">
        <v>5785</v>
      </c>
      <c r="J101" s="1" t="s">
        <v>5785</v>
      </c>
      <c r="K101" s="1" t="s">
        <v>5785</v>
      </c>
      <c r="L101" s="1" t="s">
        <v>5785</v>
      </c>
      <c r="M101" s="1" t="s">
        <v>5785</v>
      </c>
      <c r="N101" s="3" t="s">
        <v>3994</v>
      </c>
      <c r="O101" t="s">
        <v>5404</v>
      </c>
      <c r="P101" t="str">
        <f t="shared" si="1"/>
        <v>INSERT INTO `details`(`restId`, `phone`, `website`, `menu`, `book`, `reservations`, `glutenfree`, `vegan`, `takeout`, `delivery`, `local`, `organic`, `happyhour`, `hintAuthor`, `hint`) VALUES (100,'(312) 642-0007','www.stanleyskitchenandtap.com/','stanleyskitchenandtap.com/chow-down','','NULL','NULL','NULL','1','NULL','NULL','NULL','NULL','Veggie Girl','Stanley''s Kitchen and Tap offers a hearty &amp; killer mac n cheese and a grilled cheese. Brunch on the weekends with a make your own bloody mary bar.');</v>
      </c>
    </row>
    <row r="102" spans="1:16">
      <c r="A102">
        <v>101</v>
      </c>
      <c r="B102" t="s">
        <v>893</v>
      </c>
      <c r="C102" s="2" t="s">
        <v>4772</v>
      </c>
      <c r="D102" s="2" t="s">
        <v>5138</v>
      </c>
      <c r="E102" s="2" t="s">
        <v>896</v>
      </c>
      <c r="F102" s="3">
        <v>1</v>
      </c>
      <c r="G102" s="1">
        <v>1</v>
      </c>
      <c r="H102" s="1" t="s">
        <v>5785</v>
      </c>
      <c r="I102" s="1" t="s">
        <v>5785</v>
      </c>
      <c r="J102" s="1" t="s">
        <v>5785</v>
      </c>
      <c r="K102" s="1" t="s">
        <v>5785</v>
      </c>
      <c r="L102" s="1" t="s">
        <v>5785</v>
      </c>
      <c r="M102" s="1" t="s">
        <v>5785</v>
      </c>
      <c r="N102" s="3" t="s">
        <v>3994</v>
      </c>
      <c r="O102" t="s">
        <v>5405</v>
      </c>
      <c r="P102" t="str">
        <f t="shared" si="1"/>
        <v>INSERT INTO `details`(`restId`, `phone`, `website`, `menu`, `book`, `reservations`, `glutenfree`, `vegan`, `takeout`, `delivery`, `local`, `organic`, `happyhour`, `hintAuthor`, `hint`) VALUES (101,'630)718.1010','www.citygategrille.com/','www.citygategrille.com/naperville-food.aspx','http://www.opentable.com/citygate-grille-reservations-naperville','1','NULL','NULL','1','NULL','NULL','NULL','NULL','Veggie Girl','City Gate Grill offers a couple of flatbread''s or a pasta to choose from.');</v>
      </c>
    </row>
    <row r="103" spans="1:16">
      <c r="A103">
        <v>102</v>
      </c>
      <c r="B103" t="s">
        <v>902</v>
      </c>
      <c r="C103" s="2" t="s">
        <v>4773</v>
      </c>
      <c r="D103" s="2" t="s">
        <v>5139</v>
      </c>
      <c r="E103" s="2"/>
      <c r="F103" s="3" t="s">
        <v>5785</v>
      </c>
      <c r="G103" s="1">
        <v>1</v>
      </c>
      <c r="H103" s="1" t="s">
        <v>5785</v>
      </c>
      <c r="I103" s="1" t="s">
        <v>5785</v>
      </c>
      <c r="J103" s="1">
        <v>1</v>
      </c>
      <c r="K103" s="1" t="s">
        <v>5785</v>
      </c>
      <c r="L103" s="1" t="s">
        <v>5785</v>
      </c>
      <c r="M103" s="1" t="s">
        <v>5785</v>
      </c>
      <c r="N103" s="3" t="s">
        <v>3994</v>
      </c>
      <c r="O103" t="s">
        <v>5406</v>
      </c>
      <c r="P103" t="str">
        <f t="shared" si="1"/>
        <v>INSERT INTO `details`(`restId`, `phone`, `website`, `menu`, `book`, `reservations`, `glutenfree`, `vegan`, `takeout`, `delivery`, `local`, `organic`, `happyhour`, `hintAuthor`, `hint`) VALUES (102,'(630) 420-1370','www.angeliscatering.com/','www.angeliscatering.com/menu-restaurant.pdf','','NULL','1','NULL','1','NULL','NULL','NULL','NULL','Veggie Girl','Pasta, pasta, pasta! They have mix and match pasta and sauces so the combinations are endless.');</v>
      </c>
    </row>
    <row r="104" spans="1:16">
      <c r="A104">
        <v>103</v>
      </c>
      <c r="B104" t="s">
        <v>911</v>
      </c>
      <c r="C104" s="2" t="s">
        <v>4774</v>
      </c>
      <c r="D104" s="2" t="s">
        <v>5140</v>
      </c>
      <c r="E104" s="2"/>
      <c r="F104" s="3">
        <v>1</v>
      </c>
      <c r="G104" s="1">
        <v>1</v>
      </c>
      <c r="H104" s="1" t="s">
        <v>5785</v>
      </c>
      <c r="I104" s="1" t="s">
        <v>5785</v>
      </c>
      <c r="J104" s="1" t="s">
        <v>5785</v>
      </c>
      <c r="K104" s="1" t="s">
        <v>5785</v>
      </c>
      <c r="L104" s="1" t="s">
        <v>5785</v>
      </c>
      <c r="M104" s="1" t="s">
        <v>5785</v>
      </c>
      <c r="N104" s="3" t="s">
        <v>3994</v>
      </c>
      <c r="O104" t="s">
        <v>5407</v>
      </c>
      <c r="P104" t="str">
        <f t="shared" si="1"/>
        <v>INSERT INTO `details`(`restId`, `phone`, `website`, `menu`, `book`, `reservations`, `glutenfree`, `vegan`, `takeout`, `delivery`, `local`, `organic`, `happyhour`, `hintAuthor`, `hint`) VALUES (103,'(604) 646-2444','www.lacasita.ca/','www.lacasita.ca/vancouver-bc-mexican-restaurant-menu/','','1','NULL','NULL','1','NULL','NULL','NULL','NULL','Veggie Girl','The huevos rancheros were great at La Casita! Full meno with all the Mexican favorites.');</v>
      </c>
    </row>
    <row r="105" spans="1:16">
      <c r="A105">
        <v>104</v>
      </c>
      <c r="B105" t="s">
        <v>921</v>
      </c>
      <c r="C105" s="2" t="s">
        <v>4775</v>
      </c>
      <c r="D105" s="2" t="s">
        <v>5141</v>
      </c>
      <c r="E105" s="2"/>
      <c r="F105" s="3" t="s">
        <v>5785</v>
      </c>
      <c r="G105" s="1">
        <v>1</v>
      </c>
      <c r="H105" s="1" t="s">
        <v>5785</v>
      </c>
      <c r="I105" s="1" t="s">
        <v>5785</v>
      </c>
      <c r="J105" s="1" t="s">
        <v>5785</v>
      </c>
      <c r="K105" s="1" t="s">
        <v>5785</v>
      </c>
      <c r="L105" s="1" t="s">
        <v>5785</v>
      </c>
      <c r="M105" s="1" t="s">
        <v>5785</v>
      </c>
      <c r="N105" s="3" t="s">
        <v>3994</v>
      </c>
      <c r="O105" t="s">
        <v>5408</v>
      </c>
      <c r="P105" t="str">
        <f t="shared" si="1"/>
        <v>INSERT INTO `details`(`restId`, `phone`, `website`, `menu`, `book`, `reservations`, `glutenfree`, `vegan`, `takeout`, `delivery`, `local`, `organic`, `happyhour`, `hintAuthor`, `hint`) VALUES (104,'(504) 488-0107','www.elgatonegronola.com/','elgatonegronola.com/menus/','','NULL','NULL','NULL','1','NULL','NULL','NULL','NULL','Veggie Girl','El Gato Negro offers Mexican treats for lunch or dinner. Breakfast options served on the weekends.');</v>
      </c>
    </row>
    <row r="106" spans="1:16">
      <c r="A106">
        <v>105</v>
      </c>
      <c r="B106" t="s">
        <v>928</v>
      </c>
      <c r="C106" s="2" t="s">
        <v>4775</v>
      </c>
      <c r="D106" s="2" t="s">
        <v>5141</v>
      </c>
      <c r="E106" s="2"/>
      <c r="F106" s="3" t="s">
        <v>5785</v>
      </c>
      <c r="G106" s="1">
        <v>1</v>
      </c>
      <c r="H106" s="1" t="s">
        <v>5785</v>
      </c>
      <c r="I106" s="1" t="s">
        <v>5785</v>
      </c>
      <c r="J106" s="1" t="s">
        <v>5785</v>
      </c>
      <c r="K106" s="1" t="s">
        <v>5785</v>
      </c>
      <c r="L106" s="1" t="s">
        <v>5785</v>
      </c>
      <c r="M106" s="1" t="s">
        <v>5785</v>
      </c>
      <c r="N106" s="3" t="s">
        <v>3994</v>
      </c>
      <c r="O106" t="s">
        <v>5408</v>
      </c>
      <c r="P106" t="str">
        <f t="shared" si="1"/>
        <v>INSERT INTO `details`(`restId`, `phone`, `website`, `menu`, `book`, `reservations`, `glutenfree`, `vegan`, `takeout`, `delivery`, `local`, `organic`, `happyhour`, `hintAuthor`, `hint`) VALUES (105,'(504) 525-9752','www.elgatonegronola.com/','elgatonegronola.com/menus/','','NULL','NULL','NULL','1','NULL','NULL','NULL','NULL','Veggie Girl','El Gato Negro offers Mexican treats for lunch or dinner. Breakfast options served on the weekends.');</v>
      </c>
    </row>
    <row r="107" spans="1:16">
      <c r="A107">
        <v>106</v>
      </c>
      <c r="B107" t="s">
        <v>934</v>
      </c>
      <c r="C107" s="2" t="s">
        <v>4776</v>
      </c>
      <c r="D107" s="2" t="s">
        <v>5142</v>
      </c>
      <c r="E107" s="2"/>
      <c r="F107" s="3">
        <v>1</v>
      </c>
      <c r="G107" s="1" t="s">
        <v>5785</v>
      </c>
      <c r="H107" s="1" t="s">
        <v>5785</v>
      </c>
      <c r="I107" s="1" t="s">
        <v>5785</v>
      </c>
      <c r="J107" s="1" t="s">
        <v>5785</v>
      </c>
      <c r="K107" s="1" t="s">
        <v>5785</v>
      </c>
      <c r="L107" s="1">
        <v>1</v>
      </c>
      <c r="M107" s="1" t="s">
        <v>5785</v>
      </c>
      <c r="N107" s="3" t="s">
        <v>3994</v>
      </c>
      <c r="O107" t="s">
        <v>5409</v>
      </c>
      <c r="P107" t="str">
        <f t="shared" si="1"/>
        <v>INSERT INTO `details`(`restId`, `phone`, `website`, `menu`, `book`, `reservations`, `glutenfree`, `vegan`, `takeout`, `delivery`, `local`, `organic`, `happyhour`, `hintAuthor`, `hint`) VALUES (106,'(01) 6765955','www.hugos.ie/','www.hugos.ie/#!menus/c1jo3','','1','NULL','NULL','NULL','NULL','1','NULL','NULL','Veggie Girl','At Hugo''s Ireland there is usually a mixed veggie plate that will fill you up on the menu. There is an extensive wine list as well so have a glass, or two!');</v>
      </c>
    </row>
    <row r="108" spans="1:16">
      <c r="A108">
        <v>107</v>
      </c>
      <c r="B108">
        <v>88638612</v>
      </c>
      <c r="C108" s="2" t="s">
        <v>4777</v>
      </c>
      <c r="D108" s="2"/>
      <c r="E108" s="2"/>
      <c r="F108" s="3">
        <v>1</v>
      </c>
      <c r="G108" s="1" t="s">
        <v>5785</v>
      </c>
      <c r="H108" s="1" t="s">
        <v>5785</v>
      </c>
      <c r="I108" s="1" t="s">
        <v>5785</v>
      </c>
      <c r="J108" s="1" t="s">
        <v>5785</v>
      </c>
      <c r="K108" s="1" t="s">
        <v>5785</v>
      </c>
      <c r="L108" s="1" t="s">
        <v>5785</v>
      </c>
      <c r="M108" s="1" t="s">
        <v>5785</v>
      </c>
      <c r="N108" s="3" t="s">
        <v>3994</v>
      </c>
      <c r="O108" t="s">
        <v>5410</v>
      </c>
      <c r="P108" t="str">
        <f t="shared" si="1"/>
        <v>INSERT INTO `details`(`restId`, `phone`, `website`, `menu`, `book`, `reservations`, `glutenfree`, `vegan`, `takeout`, `delivery`, `local`, `organic`, `happyhour`, `hintAuthor`, `hint`) VALUES (107,'88638612','www.facebook.com/groups','','','1','NULL','NULL','NULL','NULL','NULL','NULL','NULL','Veggie Girl','There are usually a couple of options on the menu at El Colibri Restaurant. The owner, Mary O''Hanlon, is a very sweet women and is happy to help with suggestions as well. Try some sangria too, it''s delicious!');</v>
      </c>
    </row>
    <row r="109" spans="1:16">
      <c r="A109">
        <v>108</v>
      </c>
      <c r="B109" t="s">
        <v>949</v>
      </c>
      <c r="C109" s="2" t="s">
        <v>4778</v>
      </c>
      <c r="D109" s="2" t="s">
        <v>5143</v>
      </c>
      <c r="E109" s="2"/>
      <c r="F109" s="3" t="s">
        <v>5785</v>
      </c>
      <c r="G109" s="1">
        <v>1</v>
      </c>
      <c r="H109" s="1" t="s">
        <v>5785</v>
      </c>
      <c r="I109" s="1" t="s">
        <v>5785</v>
      </c>
      <c r="J109" s="1" t="s">
        <v>5785</v>
      </c>
      <c r="K109" s="1">
        <v>1</v>
      </c>
      <c r="L109" s="1">
        <v>1</v>
      </c>
      <c r="M109" s="1" t="s">
        <v>5785</v>
      </c>
      <c r="N109" s="3" t="s">
        <v>3994</v>
      </c>
      <c r="O109" t="s">
        <v>5411</v>
      </c>
      <c r="P109" t="str">
        <f t="shared" si="1"/>
        <v>INSERT INTO `details`(`restId`, `phone`, `website`, `menu`, `book`, `reservations`, `glutenfree`, `vegan`, `takeout`, `delivery`, `local`, `organic`, `happyhour`, `hintAuthor`, `hint`) VALUES (108,'(310) 822-2300','www.mendocinofarms.com/','mendocinofarms.com/menu/','','NULL','NULL','1','1','NULL','1','NULL','NULL','Veggie Girl','Gourmet sandwiches at Mendocino Farms are served up fresh with unique twists on the usual fare.');</v>
      </c>
    </row>
    <row r="110" spans="1:16">
      <c r="A110">
        <v>109</v>
      </c>
      <c r="B110" t="s">
        <v>957</v>
      </c>
      <c r="C110" t="s">
        <v>4779</v>
      </c>
      <c r="D110" t="s">
        <v>4779</v>
      </c>
      <c r="F110" s="3" t="s">
        <v>5785</v>
      </c>
      <c r="G110" s="1">
        <v>1</v>
      </c>
      <c r="H110" s="1" t="s">
        <v>5785</v>
      </c>
      <c r="I110" s="1" t="s">
        <v>5785</v>
      </c>
      <c r="J110" s="1" t="s">
        <v>5785</v>
      </c>
      <c r="K110" s="1" t="s">
        <v>5785</v>
      </c>
      <c r="L110" s="1" t="s">
        <v>5785</v>
      </c>
      <c r="M110" s="1" t="s">
        <v>5785</v>
      </c>
      <c r="N110" s="3" t="s">
        <v>3994</v>
      </c>
      <c r="O110" t="s">
        <v>5412</v>
      </c>
      <c r="P110" t="str">
        <f t="shared" si="1"/>
        <v>INSERT INTO `details`(`restId`, `phone`, `website`, `menu`, `book`, `reservations`, `glutenfree`, `vegan`, `takeout`, `delivery`, `local`, `organic`, `happyhour`, `hintAuthor`, `hint`) VALUES (109,'(213) 802-1470','www.bottegalouie.com/main.html','www.bottegalouie.com/main.html','','NULL','NULL','NULL','1','NULL','NULL','NULL','NULL','Veggie Girl','What to choose here is always a dilemma at Bottega Louie.... Pizza''s, pasta and a smattering of small plates. Then of course there are the desserts to choose from!!');</v>
      </c>
    </row>
    <row r="111" spans="1:16">
      <c r="A111">
        <v>110</v>
      </c>
      <c r="B111" t="s">
        <v>966</v>
      </c>
      <c r="C111" s="2" t="s">
        <v>4780</v>
      </c>
      <c r="D111" s="2" t="s">
        <v>5144</v>
      </c>
      <c r="E111" s="2"/>
      <c r="F111" s="3">
        <v>1</v>
      </c>
      <c r="G111" s="1">
        <v>1</v>
      </c>
      <c r="H111" s="1" t="s">
        <v>5785</v>
      </c>
      <c r="I111" s="1" t="s">
        <v>5785</v>
      </c>
      <c r="J111" s="1" t="s">
        <v>5785</v>
      </c>
      <c r="K111" s="1" t="s">
        <v>5785</v>
      </c>
      <c r="L111" s="1" t="s">
        <v>5785</v>
      </c>
      <c r="M111" s="1" t="s">
        <v>5785</v>
      </c>
      <c r="N111" s="3" t="s">
        <v>3994</v>
      </c>
      <c r="O111" t="s">
        <v>5413</v>
      </c>
      <c r="P111" t="str">
        <f t="shared" si="1"/>
        <v>INSERT INTO `details`(`restId`, `phone`, `website`, `menu`, `book`, `reservations`, `glutenfree`, `vegan`, `takeout`, `delivery`, `local`, `organic`, `happyhour`, `hintAuthor`, `hint`) VALUES (110,'(805) 963-5000','www.palacegrill.com/','palacegrill.com/menus/','','1','NULL','NULL','1','NULL','NULL','NULL','NULL','Veggie Girl','A pasta option or two mixed in with a lively New Orleans type of atmosphere are what you will find at The Palace Grill.');</v>
      </c>
    </row>
    <row r="112" spans="1:16">
      <c r="A112">
        <v>111</v>
      </c>
      <c r="B112" t="s">
        <v>977</v>
      </c>
      <c r="C112" s="3" t="s">
        <v>625</v>
      </c>
      <c r="F112" s="3" t="s">
        <v>5785</v>
      </c>
      <c r="G112" s="1" t="s">
        <v>5785</v>
      </c>
      <c r="H112" s="1" t="s">
        <v>5785</v>
      </c>
      <c r="I112" s="1" t="s">
        <v>5785</v>
      </c>
      <c r="J112" s="1" t="s">
        <v>5785</v>
      </c>
      <c r="K112" s="1" t="s">
        <v>5785</v>
      </c>
      <c r="L112" s="1" t="s">
        <v>5785</v>
      </c>
      <c r="M112" s="1" t="s">
        <v>5785</v>
      </c>
      <c r="N112" s="3" t="s">
        <v>3994</v>
      </c>
      <c r="O112" t="s">
        <v>5414</v>
      </c>
      <c r="P112" t="str">
        <f t="shared" si="1"/>
        <v>INSERT INTO `details`(`restId`, `phone`, `website`, `menu`, `book`, `reservations`, `glutenfree`, `vegan`, `takeout`, `delivery`, `local`, `organic`, `happyhour`, `hintAuthor`, `hint`) VALUES (111,'+34 932 160 368','n/a','','','NULL','NULL','NULL','NULL','NULL','NULL','NULL','NULL','Veggie Girl','At Cerveceria Catalana, you''ll find tapas galore. This is a popular hot spot.');</v>
      </c>
    </row>
    <row r="113" spans="1:16">
      <c r="A113">
        <v>112</v>
      </c>
      <c r="B113" t="s">
        <v>984</v>
      </c>
      <c r="C113" s="2" t="s">
        <v>4781</v>
      </c>
      <c r="D113" s="2" t="s">
        <v>5145</v>
      </c>
      <c r="E113" s="2" t="s">
        <v>987</v>
      </c>
      <c r="F113">
        <v>1</v>
      </c>
      <c r="G113" s="1" t="s">
        <v>5785</v>
      </c>
      <c r="H113" s="1" t="s">
        <v>5785</v>
      </c>
      <c r="I113" s="1" t="s">
        <v>5785</v>
      </c>
      <c r="J113" s="1" t="s">
        <v>5785</v>
      </c>
      <c r="K113" s="1" t="s">
        <v>5785</v>
      </c>
      <c r="L113" s="1">
        <v>1</v>
      </c>
      <c r="M113" s="1" t="s">
        <v>5785</v>
      </c>
      <c r="N113" s="3" t="s">
        <v>3994</v>
      </c>
      <c r="O113" t="s">
        <v>5415</v>
      </c>
      <c r="P113" t="str">
        <f t="shared" si="1"/>
        <v>INSERT INTO `details`(`restId`, `phone`, `website`, `menu`, `book`, `reservations`, `glutenfree`, `vegan`, `takeout`, `delivery`, `local`, `organic`, `happyhour`, `hintAuthor`, `hint`) VALUES (112,'(415) 393-9000','www.coirestaurant.com/','coirestaurant.com/menu/','http://www.opentable.com/coi-reservations-san-francisco?rtype=ism&amp;restref=11065','1','NULL','NULL','NULL','NULL','1','NULL','NULL','Veggie Girl','Their menu changes daily at Coi based on what is in season and available. Definitely check before you go.');</v>
      </c>
    </row>
    <row r="114" spans="1:16">
      <c r="A114">
        <v>113</v>
      </c>
      <c r="B114" t="s">
        <v>994</v>
      </c>
      <c r="C114" s="2" t="s">
        <v>4782</v>
      </c>
      <c r="D114" s="2" t="s">
        <v>5146</v>
      </c>
      <c r="E114" s="2"/>
      <c r="F114" t="s">
        <v>5785</v>
      </c>
      <c r="G114" s="1">
        <v>1</v>
      </c>
      <c r="H114" s="1" t="s">
        <v>5785</v>
      </c>
      <c r="I114" s="1" t="s">
        <v>5785</v>
      </c>
      <c r="J114" s="1" t="s">
        <v>5785</v>
      </c>
      <c r="K114" s="1">
        <v>1</v>
      </c>
      <c r="L114" s="1" t="s">
        <v>5785</v>
      </c>
      <c r="M114" s="1" t="s">
        <v>5785</v>
      </c>
      <c r="N114" s="3" t="s">
        <v>3994</v>
      </c>
      <c r="O114" t="s">
        <v>5416</v>
      </c>
      <c r="P114" t="str">
        <f t="shared" si="1"/>
        <v>INSERT INTO `details`(`restId`, `phone`, `website`, `menu`, `book`, `reservations`, `glutenfree`, `vegan`, `takeout`, `delivery`, `local`, `organic`, `happyhour`, `hintAuthor`, `hint`) VALUES (113,'(562) 693-9780','www.fenix54.com/','fenix54.com/menu','','NULL','NULL','1','1','NULL','NULL','NULL','NULL','Veggie Girl','There''s a great selection of vegetarian sandwiches to choose from at Fenix 5-4. If you can get past the fake BLTA your stronger than I am. It''s the best sandwich!! Grab a juice too while you are there from their great juice bar. At night you can stick around to hear a band or two play.');</v>
      </c>
    </row>
    <row r="115" spans="1:16">
      <c r="A115">
        <v>114</v>
      </c>
      <c r="B115" t="s">
        <v>1003</v>
      </c>
      <c r="C115" s="2" t="s">
        <v>4783</v>
      </c>
      <c r="D115" s="2" t="s">
        <v>5147</v>
      </c>
      <c r="E115" s="2"/>
      <c r="F115" t="s">
        <v>5785</v>
      </c>
      <c r="G115" s="1">
        <v>1</v>
      </c>
      <c r="H115" s="1">
        <v>1</v>
      </c>
      <c r="I115" s="1" t="s">
        <v>5785</v>
      </c>
      <c r="J115" s="1" t="s">
        <v>5785</v>
      </c>
      <c r="K115" s="1" t="s">
        <v>5785</v>
      </c>
      <c r="L115" s="1" t="s">
        <v>5785</v>
      </c>
      <c r="M115" s="1" t="s">
        <v>5785</v>
      </c>
      <c r="N115" s="3" t="s">
        <v>3994</v>
      </c>
      <c r="O115" t="s">
        <v>5417</v>
      </c>
      <c r="P115" t="str">
        <f t="shared" si="1"/>
        <v>INSERT INTO `details`(`restId`, `phone`, `website`, `menu`, `book`, `reservations`, `glutenfree`, `vegan`, `takeout`, `delivery`, `local`, `organic`, `happyhour`, `hintAuthor`, `hint`) VALUES (114,'(708) 798-2710','www.5thqtr.net/','www.5thqtr.net/images/pdf/5th%20Quarter%20Menu%20051211.pdf','','NULL','NULL','NULL','1','1','NULL','NULL','NULL','Veggie Girl','There is a Tuscan Veggie wrap as well as the option to build your own pizza.');</v>
      </c>
    </row>
    <row r="116" spans="1:16">
      <c r="A116">
        <v>115</v>
      </c>
      <c r="B116" t="s">
        <v>1011</v>
      </c>
      <c r="C116" s="2" t="s">
        <v>4784</v>
      </c>
      <c r="D116" s="2" t="s">
        <v>5148</v>
      </c>
      <c r="E116" s="2" t="s">
        <v>1014</v>
      </c>
      <c r="F116">
        <v>1</v>
      </c>
      <c r="G116" s="1" t="s">
        <v>5785</v>
      </c>
      <c r="H116" s="1" t="s">
        <v>5785</v>
      </c>
      <c r="I116" s="1" t="s">
        <v>5785</v>
      </c>
      <c r="J116" s="1" t="s">
        <v>5785</v>
      </c>
      <c r="K116" s="1" t="s">
        <v>5785</v>
      </c>
      <c r="L116" s="1" t="s">
        <v>5785</v>
      </c>
      <c r="M116" s="1" t="s">
        <v>5785</v>
      </c>
      <c r="N116" s="3" t="s">
        <v>3994</v>
      </c>
      <c r="O116" t="s">
        <v>5418</v>
      </c>
      <c r="P116" t="str">
        <f t="shared" si="1"/>
        <v>INSERT INTO `details`(`restId`, `phone`, `website`, `menu`, `book`, `reservations`, `glutenfree`, `vegan`, `takeout`, `delivery`, `local`, `organic`, `happyhour`, `hintAuthor`, `hint`) VALUES (115,'(604) 568-7022','www.pourhousevancouver.com/','www.pourhousevancouver.com/menu/','http://www.pourhousevancouver.com/reservations/','1','NULL','NULL','NULL','NULL','NULL','NULL','NULL','Veggie Girl','There are a couple of main dishes on the menu at Pourhouse Vancouver as well as tasty snacks, starts and sides all marked vegetarian for your convenience.');</v>
      </c>
    </row>
    <row r="117" spans="1:16">
      <c r="A117">
        <v>116</v>
      </c>
      <c r="B117" t="s">
        <v>1021</v>
      </c>
      <c r="C117" s="2" t="s">
        <v>4785</v>
      </c>
      <c r="D117" s="2" t="s">
        <v>4785</v>
      </c>
      <c r="E117" s="2"/>
      <c r="F117">
        <v>1</v>
      </c>
      <c r="G117" s="1" t="s">
        <v>5785</v>
      </c>
      <c r="H117" s="1" t="s">
        <v>5785</v>
      </c>
      <c r="I117" s="1" t="s">
        <v>5785</v>
      </c>
      <c r="J117" s="1" t="s">
        <v>5785</v>
      </c>
      <c r="K117" s="1" t="s">
        <v>5785</v>
      </c>
      <c r="L117" s="1" t="s">
        <v>5785</v>
      </c>
      <c r="M117" s="1" t="s">
        <v>5785</v>
      </c>
      <c r="N117" s="3" t="s">
        <v>3994</v>
      </c>
      <c r="O117" t="s">
        <v>5419</v>
      </c>
      <c r="P117" t="str">
        <f t="shared" si="1"/>
        <v>INSERT INTO `details`(`restId`, `phone`, `website`, `menu`, `book`, `reservations`, `glutenfree`, `vegan`, `takeout`, `delivery`, `local`, `organic`, `happyhour`, `hintAuthor`, `hint`) VALUES (116,'(604) 689-2832','waterstreetcafe.ca/','waterstreetcafe.ca/','','1','NULL','NULL','NULL','NULL','NULL','NULL','NULL','Veggie Girl','At Water St. Cafe there are a couple of pasta options to choose from as well as a sandwich as lunch.');</v>
      </c>
    </row>
    <row r="118" spans="1:16">
      <c r="A118">
        <v>117</v>
      </c>
      <c r="B118" t="s">
        <v>1030</v>
      </c>
      <c r="C118" s="2" t="s">
        <v>4786</v>
      </c>
      <c r="D118" s="2" t="s">
        <v>4786</v>
      </c>
      <c r="E118" s="2"/>
      <c r="F118">
        <v>1</v>
      </c>
      <c r="G118" s="1">
        <v>1</v>
      </c>
      <c r="H118" s="1" t="s">
        <v>5785</v>
      </c>
      <c r="I118" s="1" t="s">
        <v>5785</v>
      </c>
      <c r="J118" s="1" t="s">
        <v>5785</v>
      </c>
      <c r="K118" s="1" t="s">
        <v>5785</v>
      </c>
      <c r="L118" s="1" t="s">
        <v>5785</v>
      </c>
      <c r="M118" s="1" t="s">
        <v>5785</v>
      </c>
      <c r="N118" s="3" t="s">
        <v>3994</v>
      </c>
      <c r="O118" t="s">
        <v>5420</v>
      </c>
      <c r="P118" t="str">
        <f t="shared" si="1"/>
        <v>INSERT INTO `details`(`restId`, `phone`, `website`, `menu`, `book`, `reservations`, `glutenfree`, `vegan`, `takeout`, `delivery`, `local`, `organic`, `happyhour`, `hintAuthor`, `hint`) VALUES (117,'(212) 689-9022','www.cinemarestaurants.com/','www.cinemarestaurants.com/','','1','NULL','NULL','1','NULL','NULL','NULL','NULL','Veggie Girl','Plates to share as well as some pasta''s and pizza''s are available at Cinema.');</v>
      </c>
    </row>
    <row r="119" spans="1:16">
      <c r="A119">
        <v>118</v>
      </c>
      <c r="B119" t="s">
        <v>1037</v>
      </c>
      <c r="C119" s="2" t="s">
        <v>4786</v>
      </c>
      <c r="D119" s="2" t="s">
        <v>4786</v>
      </c>
      <c r="E119" s="2"/>
      <c r="F119">
        <v>1</v>
      </c>
      <c r="G119" s="1">
        <v>1</v>
      </c>
      <c r="H119" s="1" t="s">
        <v>5785</v>
      </c>
      <c r="I119" s="1" t="s">
        <v>5785</v>
      </c>
      <c r="J119" s="1" t="s">
        <v>5785</v>
      </c>
      <c r="K119" s="1" t="s">
        <v>5785</v>
      </c>
      <c r="L119" s="1" t="s">
        <v>5785</v>
      </c>
      <c r="M119" s="1" t="s">
        <v>5785</v>
      </c>
      <c r="N119" s="3" t="s">
        <v>3994</v>
      </c>
      <c r="O119" t="s">
        <v>5420</v>
      </c>
      <c r="P119" t="str">
        <f t="shared" si="1"/>
        <v>INSERT INTO `details`(`restId`, `phone`, `website`, `menu`, `book`, `reservations`, `glutenfree`, `vegan`, `takeout`, `delivery`, `local`, `organic`, `happyhour`, `hintAuthor`, `hint`) VALUES (118,'(212) 949-0600','www.cinemarestaurants.com/','www.cinemarestaurants.com/','','1','NULL','NULL','1','NULL','NULL','NULL','NULL','Veggie Girl','Plates to share as well as some pasta''s and pizza''s are available at Cinema.');</v>
      </c>
    </row>
    <row r="120" spans="1:16">
      <c r="A120">
        <v>119</v>
      </c>
      <c r="B120" t="s">
        <v>1040</v>
      </c>
      <c r="C120" s="3" t="s">
        <v>474</v>
      </c>
      <c r="F120" t="s">
        <v>5785</v>
      </c>
      <c r="G120" s="1">
        <v>1</v>
      </c>
      <c r="H120" s="1" t="s">
        <v>5785</v>
      </c>
      <c r="I120" s="1" t="s">
        <v>5785</v>
      </c>
      <c r="J120" s="1" t="s">
        <v>5785</v>
      </c>
      <c r="K120" s="1" t="s">
        <v>5785</v>
      </c>
      <c r="L120" s="1" t="s">
        <v>5785</v>
      </c>
      <c r="M120" s="1" t="s">
        <v>5785</v>
      </c>
      <c r="N120" s="3" t="s">
        <v>3994</v>
      </c>
      <c r="O120" t="s">
        <v>5421</v>
      </c>
      <c r="P120" t="str">
        <f t="shared" si="1"/>
        <v>INSERT INTO `details`(`restId`, `phone`, `website`, `menu`, `book`, `reservations`, `glutenfree`, `vegan`, `takeout`, `delivery`, `local`, `organic`, `happyhour`, `hintAuthor`, `hint`) VALUES (119,'213) 688-0011','N/A','','','NULL','NULL','NULL','1','NULL','NULL','NULL','NULL','Veggie Girl','No Lard!! Quick and yummy Mexican food at Mai Mexican Kitchen which is great for when you are strolling around downtown LA.');</v>
      </c>
    </row>
    <row r="121" spans="1:16">
      <c r="A121">
        <v>120</v>
      </c>
      <c r="B121" t="s">
        <v>1047</v>
      </c>
      <c r="C121" s="2" t="s">
        <v>4787</v>
      </c>
      <c r="D121" s="2" t="s">
        <v>5149</v>
      </c>
      <c r="E121" s="2" t="s">
        <v>1050</v>
      </c>
      <c r="F121">
        <v>1</v>
      </c>
      <c r="G121" s="1">
        <v>1</v>
      </c>
      <c r="H121" s="1" t="s">
        <v>5785</v>
      </c>
      <c r="I121" s="1" t="s">
        <v>5785</v>
      </c>
      <c r="J121" s="1" t="s">
        <v>5785</v>
      </c>
      <c r="K121" s="1" t="s">
        <v>5785</v>
      </c>
      <c r="L121" s="1" t="s">
        <v>5785</v>
      </c>
      <c r="M121" s="1" t="s">
        <v>5785</v>
      </c>
      <c r="N121" s="3" t="s">
        <v>3994</v>
      </c>
      <c r="O121" t="s">
        <v>5422</v>
      </c>
      <c r="P121" t="str">
        <f t="shared" si="1"/>
        <v>INSERT INTO `details`(`restId`, `phone`, `website`, `menu`, `book`, `reservations`, `glutenfree`, `vegan`, `takeout`, `delivery`, `local`, `organic`, `happyhour`, `hintAuthor`, `hint`) VALUES (120,'(212) 245-6060','amaroneristorantenyc.com/','amaroneristorantenyc.com/sample-page/','http://amaroneristorantenyc.com/reservations/','1','NULL','NULL','1','NULL','NULL','NULL','NULL','Veggie Girl','Pasta options are available while sitting at Amarone Ristorante; a cute cafe in Hell''s Kitchen.');</v>
      </c>
    </row>
    <row r="122" spans="1:16">
      <c r="A122">
        <v>121</v>
      </c>
      <c r="B122" t="s">
        <v>1056</v>
      </c>
      <c r="C122" s="2" t="s">
        <v>4788</v>
      </c>
      <c r="D122" s="2" t="s">
        <v>1057</v>
      </c>
      <c r="E122" s="2"/>
      <c r="F122">
        <v>1</v>
      </c>
      <c r="G122" s="1" t="s">
        <v>5785</v>
      </c>
      <c r="H122" s="1" t="s">
        <v>5785</v>
      </c>
      <c r="I122" s="1" t="s">
        <v>5785</v>
      </c>
      <c r="J122" s="1" t="s">
        <v>5785</v>
      </c>
      <c r="K122" s="1" t="s">
        <v>5785</v>
      </c>
      <c r="L122" s="1" t="s">
        <v>5785</v>
      </c>
      <c r="M122" s="1" t="s">
        <v>5785</v>
      </c>
      <c r="N122" s="3" t="s">
        <v>3994</v>
      </c>
      <c r="O122" t="s">
        <v>5423</v>
      </c>
      <c r="P122" t="str">
        <f t="shared" si="1"/>
        <v>INSERT INTO `details`(`restId`, `phone`, `website`, `menu`, `book`, `reservations`, `glutenfree`, `vegan`, `takeout`, `delivery`, `local`, `organic`, `happyhour`, `hintAuthor`, `hint`) VALUES (121,'702.770.3463','www.wynnlasvegas.com/Restaurants/FineDining/Bartolotta','https://www.visitwynn.com/documents/Bartolotta.pdf','','1','NULL','NULL','NULL','NULL','NULL','NULL','NULL','Veggie Girl','Bartolotta Ristorante Di Mare offers a couple of pasta options.');</v>
      </c>
    </row>
    <row r="123" spans="1:16">
      <c r="A123">
        <v>122</v>
      </c>
      <c r="B123" t="s">
        <v>1062</v>
      </c>
      <c r="C123" s="2" t="s">
        <v>4789</v>
      </c>
      <c r="D123" s="2" t="s">
        <v>5150</v>
      </c>
      <c r="E123" s="2"/>
      <c r="F123">
        <v>1</v>
      </c>
      <c r="G123" s="1" t="s">
        <v>5785</v>
      </c>
      <c r="H123" s="1" t="s">
        <v>5785</v>
      </c>
      <c r="I123" s="1" t="s">
        <v>5785</v>
      </c>
      <c r="J123" s="1" t="s">
        <v>5785</v>
      </c>
      <c r="K123" s="1" t="s">
        <v>5785</v>
      </c>
      <c r="L123" s="1" t="s">
        <v>5785</v>
      </c>
      <c r="M123" s="1" t="s">
        <v>5785</v>
      </c>
      <c r="N123" s="3" t="s">
        <v>3994</v>
      </c>
      <c r="O123" t="s">
        <v>5424</v>
      </c>
      <c r="P123" t="str">
        <f t="shared" si="1"/>
        <v>INSERT INTO `details`(`restId`, `phone`, `website`, `menu`, `book`, `reservations`, `glutenfree`, `vegan`, `takeout`, `delivery`, `local`, `organic`, `happyhour`, `hintAuthor`, `hint`) VALUES (122,'866.259.7111','www.bellagio.com/restaurants/olives/','www.bellagio.com/restaurants/olives.aspx','','1','NULL','NULL','NULL','NULL','NULL','NULL','NULL','Veggie Girl','Flatbread’s and pasta’s are what’s on the menu here at Todd English’s Olive’s.');</v>
      </c>
    </row>
    <row r="124" spans="1:16">
      <c r="A124">
        <v>123</v>
      </c>
      <c r="B124" t="s">
        <v>1062</v>
      </c>
      <c r="C124" s="2" t="s">
        <v>4790</v>
      </c>
      <c r="D124" s="2" t="s">
        <v>5151</v>
      </c>
      <c r="E124" s="2"/>
      <c r="F124">
        <v>1</v>
      </c>
      <c r="G124" s="1" t="s">
        <v>5785</v>
      </c>
      <c r="H124" s="1" t="s">
        <v>5785</v>
      </c>
      <c r="I124" s="1" t="s">
        <v>5785</v>
      </c>
      <c r="J124" s="1" t="s">
        <v>5785</v>
      </c>
      <c r="K124" s="1" t="s">
        <v>5785</v>
      </c>
      <c r="L124" s="1" t="s">
        <v>5785</v>
      </c>
      <c r="M124" s="1" t="s">
        <v>5785</v>
      </c>
      <c r="N124" s="3" t="s">
        <v>3994</v>
      </c>
      <c r="O124" t="s">
        <v>5425</v>
      </c>
      <c r="P124" t="str">
        <f t="shared" si="1"/>
        <v>INSERT INTO `details`(`restId`, `phone`, `website`, `menu`, `book`, `reservations`, `glutenfree`, `vegan`, `takeout`, `delivery`, `local`, `organic`, `happyhour`, `hintAuthor`, `hint`) VALUES (123,'866.259.7111','www.bellagio.com/restaurants/circo/','www.bellagio.com/restaurants/circo.aspx','','1','NULL','NULL','NULL','NULL','NULL','NULL','NULL','Veggie Girl','Fine Tuscan style pasta''s are on the menu here at Circo.');</v>
      </c>
    </row>
    <row r="125" spans="1:16">
      <c r="A125">
        <v>124</v>
      </c>
      <c r="B125" t="s">
        <v>1062</v>
      </c>
      <c r="C125" s="2" t="s">
        <v>4791</v>
      </c>
      <c r="D125" s="2" t="s">
        <v>1076</v>
      </c>
      <c r="E125" s="2" t="s">
        <v>1077</v>
      </c>
      <c r="F125">
        <v>1</v>
      </c>
      <c r="G125" s="1" t="s">
        <v>5785</v>
      </c>
      <c r="H125" s="1" t="s">
        <v>5785</v>
      </c>
      <c r="I125" s="1" t="s">
        <v>5785</v>
      </c>
      <c r="J125" s="1" t="s">
        <v>5785</v>
      </c>
      <c r="K125" s="1" t="s">
        <v>5785</v>
      </c>
      <c r="L125" s="1" t="s">
        <v>5785</v>
      </c>
      <c r="M125" s="1" t="s">
        <v>5785</v>
      </c>
      <c r="N125" s="3" t="s">
        <v>3994</v>
      </c>
      <c r="O125" t="s">
        <v>5426</v>
      </c>
      <c r="P125" t="str">
        <f t="shared" si="1"/>
        <v>INSERT INTO `details`(`restId`, `phone`, `website`, `menu`, `book`, `reservations`, `glutenfree`, `vegan`, `takeout`, `delivery`, `local`, `organic`, `happyhour`, `hintAuthor`, `hint`) VALUES (124,'866.259.7111','www.bellagio.com/restaurants/michael-mina/','www.bellagio.com/restaurants/michael-mina','http://www.opentable.com/michael-mina-bellagio-reservations-las-vegas?rtype=ism&amp;restref=68443','1','NULL','NULL','NULL','NULL','NULL','NULL','NULL','Veggie Girl','Michael Mina has always been good about offering veggie friendly items and his spot at the Bellagio is not different. They have a Veggie Tasting Menu!! There''s an option for wine pairing as well.');</v>
      </c>
    </row>
    <row r="126" spans="1:16">
      <c r="A126">
        <v>125</v>
      </c>
      <c r="B126" t="s">
        <v>1081</v>
      </c>
      <c r="C126" s="2" t="s">
        <v>4792</v>
      </c>
      <c r="D126" s="2" t="s">
        <v>5152</v>
      </c>
      <c r="E126" s="2" t="s">
        <v>1084</v>
      </c>
      <c r="F126">
        <v>1</v>
      </c>
      <c r="G126" s="1">
        <v>1</v>
      </c>
      <c r="H126" s="1">
        <v>1</v>
      </c>
      <c r="I126" s="1" t="s">
        <v>5785</v>
      </c>
      <c r="J126" s="1" t="s">
        <v>5785</v>
      </c>
      <c r="K126" s="1" t="s">
        <v>5785</v>
      </c>
      <c r="L126" s="1" t="s">
        <v>5785</v>
      </c>
      <c r="M126" s="1" t="s">
        <v>5785</v>
      </c>
      <c r="N126" s="3" t="s">
        <v>3994</v>
      </c>
      <c r="O126" t="s">
        <v>5427</v>
      </c>
      <c r="P126" t="str">
        <f t="shared" si="1"/>
        <v>INSERT INTO `details`(`restId`, `phone`, `website`, `menu`, `book`, `reservations`, `glutenfree`, `vegan`, `takeout`, `delivery`, `local`, `organic`, `happyhour`, `hintAuthor`, `hint`) VALUES (125,'(212) 265-3636','www.circonyc.com/','www.circonyc.com/menus.html','http://www.circonyc.com/reservations.html','1','NULL','NULL','1','1','NULL','NULL','NULL','Veggie Girl','Homemade pasta options are available at Circo as well as other vegetarian dishes upon request.');</v>
      </c>
    </row>
    <row r="127" spans="1:16">
      <c r="A127">
        <v>126</v>
      </c>
      <c r="B127" t="s">
        <v>1088</v>
      </c>
      <c r="C127" s="2" t="s">
        <v>4793</v>
      </c>
      <c r="D127" s="2" t="s">
        <v>5153</v>
      </c>
      <c r="E127" s="2"/>
      <c r="F127">
        <v>1</v>
      </c>
      <c r="G127" s="1">
        <v>1</v>
      </c>
      <c r="H127" s="1" t="s">
        <v>5785</v>
      </c>
      <c r="I127" s="1" t="s">
        <v>5785</v>
      </c>
      <c r="J127" s="1">
        <v>1</v>
      </c>
      <c r="K127" s="1" t="s">
        <v>5785</v>
      </c>
      <c r="L127" s="1" t="s">
        <v>5785</v>
      </c>
      <c r="M127" s="1" t="s">
        <v>5785</v>
      </c>
      <c r="N127" s="3" t="s">
        <v>3994</v>
      </c>
      <c r="O127" t="s">
        <v>5428</v>
      </c>
      <c r="P127" t="str">
        <f t="shared" si="1"/>
        <v>INSERT INTO `details`(`restId`, `phone`, `website`, `menu`, `book`, `reservations`, `glutenfree`, `vegan`, `takeout`, `delivery`, `local`, `organic`, `happyhour`, `hintAuthor`, `hint`) VALUES (126,'702.632.7403','www.bordergrill.com/','www.bordergrill.com/bg_lv/bg_lvmen.htm','','1','1','NULL','1','NULL','NULL','NULL','NULL','Veggie Girl','At Border Grill they are committed to sustainability and offer a variety of plant based dishes to satisfy your Mexican');</v>
      </c>
    </row>
    <row r="128" spans="1:16">
      <c r="A128">
        <v>127</v>
      </c>
      <c r="B128" t="s">
        <v>1098</v>
      </c>
      <c r="C128" s="2" t="s">
        <v>4794</v>
      </c>
      <c r="D128" s="2" t="s">
        <v>4794</v>
      </c>
      <c r="E128" s="2" t="s">
        <v>1100</v>
      </c>
      <c r="F128">
        <v>1</v>
      </c>
      <c r="G128" s="1" t="s">
        <v>5785</v>
      </c>
      <c r="H128" s="1" t="s">
        <v>5785</v>
      </c>
      <c r="I128" s="1" t="s">
        <v>5785</v>
      </c>
      <c r="J128" s="1" t="s">
        <v>5785</v>
      </c>
      <c r="K128" s="1" t="s">
        <v>5785</v>
      </c>
      <c r="L128" s="1" t="s">
        <v>5785</v>
      </c>
      <c r="M128" s="1" t="s">
        <v>5785</v>
      </c>
      <c r="N128" s="3" t="s">
        <v>3994</v>
      </c>
      <c r="O128" t="s">
        <v>5429</v>
      </c>
      <c r="P128" t="str">
        <f t="shared" si="1"/>
        <v>INSERT INTO `details`(`restId`, `phone`, `website`, `menu`, `book`, `reservations`, `glutenfree`, `vegan`, `takeout`, `delivery`, `local`, `organic`, `happyhour`, `hintAuthor`, `hint`) VALUES (127,'877.230.2742','www.aria.com/dining/restaurants/barmasa','www.aria.com/dining/restaurants/barmasa','http://www.opentable.com/barmasa-aria-mgm-resorts-reservations-las-vegas','1','NULL','NULL','NULL','NULL','NULL','NULL','NULL','Veggie Girl','A smattering of grilled vegetable dishes as well as vegetable rolls to choose from at Bar Masa.');</v>
      </c>
    </row>
    <row r="129" spans="1:16">
      <c r="A129">
        <v>128</v>
      </c>
      <c r="B129" t="s">
        <v>1098</v>
      </c>
      <c r="C129" s="2" t="s">
        <v>4795</v>
      </c>
      <c r="D129" s="2" t="s">
        <v>5154</v>
      </c>
      <c r="E129" s="2" t="s">
        <v>1107</v>
      </c>
      <c r="F129">
        <v>1</v>
      </c>
      <c r="G129" s="1" t="s">
        <v>5785</v>
      </c>
      <c r="H129" s="1" t="s">
        <v>5785</v>
      </c>
      <c r="I129" s="1" t="s">
        <v>5785</v>
      </c>
      <c r="J129" s="1" t="s">
        <v>5785</v>
      </c>
      <c r="K129" s="1">
        <v>1</v>
      </c>
      <c r="L129" s="1" t="s">
        <v>5785</v>
      </c>
      <c r="M129" s="1" t="s">
        <v>5785</v>
      </c>
      <c r="N129" s="3" t="s">
        <v>3994</v>
      </c>
      <c r="O129" t="s">
        <v>5430</v>
      </c>
      <c r="P129" t="str">
        <f t="shared" si="1"/>
        <v>INSERT INTO `details`(`restId`, `phone`, `website`, `menu`, `book`, `reservations`, `glutenfree`, `vegan`, `takeout`, `delivery`, `local`, `organic`, `happyhour`, `hintAuthor`, `hint`) VALUES (128,'877.230.2742','www.arialasvegas.com/dining/julian-serrano/','www.aria.com/dining/restaurants/julian-serrano','http://www.opentable.com/julian-serrano-aria-mgm-resorts-reservations-las-vegas?rid=90898&amp;restref=90898','1','NULL','1','NULL','NULL','NULL','NULL','NULL','Veggie Girl','There is a vegetarian menu at Julian Serrano to help you find exactly what to eat. Lots of delectable dishes to choose from.');</v>
      </c>
    </row>
    <row r="130" spans="1:16">
      <c r="A130">
        <v>129</v>
      </c>
      <c r="B130" t="s">
        <v>1114</v>
      </c>
      <c r="C130" s="2" t="s">
        <v>4796</v>
      </c>
      <c r="D130" s="2" t="s">
        <v>4796</v>
      </c>
      <c r="E130" s="2"/>
      <c r="F130">
        <v>1</v>
      </c>
      <c r="G130" s="1" t="s">
        <v>5785</v>
      </c>
      <c r="H130" s="1" t="s">
        <v>5785</v>
      </c>
      <c r="I130" s="1" t="s">
        <v>5785</v>
      </c>
      <c r="J130" s="1" t="s">
        <v>5785</v>
      </c>
      <c r="K130" s="1" t="s">
        <v>5785</v>
      </c>
      <c r="L130" s="1">
        <v>1</v>
      </c>
      <c r="M130" s="1">
        <v>1</v>
      </c>
      <c r="N130" s="3" t="s">
        <v>3994</v>
      </c>
      <c r="O130" t="s">
        <v>5431</v>
      </c>
      <c r="P130" t="str">
        <f t="shared" si="1"/>
        <v>INSERT INTO `details`(`restId`, `phone`, `website`, `menu`, `book`, `reservations`, `glutenfree`, `vegan`, `takeout`, `delivery`, `local`, `organic`, `happyhour`, `hintAuthor`, `hint`) VALUES (129,'(212) 475-5829','www.abckitchennyc.com/','www.abckitchennyc.com/','','1','NULL','NULL','NULL','NULL','1','1','NULL','Veggie Girl','ABC Kitchen is a great place to stop while you are out shopping in NY. Market sides are great to share or there are pizza''s and pasta''s to choose from. Set inside the ABC store. Brunch on the weekends.');</v>
      </c>
    </row>
    <row r="131" spans="1:16">
      <c r="A131">
        <v>130</v>
      </c>
      <c r="B131" t="s">
        <v>1123</v>
      </c>
      <c r="C131" s="2" t="s">
        <v>4797</v>
      </c>
      <c r="D131" s="2" t="s">
        <v>4797</v>
      </c>
      <c r="E131" s="2"/>
      <c r="F131" t="s">
        <v>5785</v>
      </c>
      <c r="G131" s="1" t="s">
        <v>5785</v>
      </c>
      <c r="H131" s="1" t="s">
        <v>5785</v>
      </c>
      <c r="I131" s="1">
        <v>1</v>
      </c>
      <c r="J131" s="1" t="s">
        <v>5785</v>
      </c>
      <c r="K131" s="1" t="s">
        <v>5785</v>
      </c>
      <c r="L131" s="1" t="s">
        <v>5785</v>
      </c>
      <c r="M131" s="1" t="s">
        <v>5785</v>
      </c>
      <c r="N131" s="3" t="s">
        <v>3994</v>
      </c>
      <c r="O131" t="s">
        <v>5432</v>
      </c>
      <c r="P131" t="str">
        <f t="shared" ref="P131:P194" si="2">"INSERT INTO `details`(`restId`, `phone`, `website`, `menu`, `book`, `reservations`, `glutenfree`, `vegan`, `takeout`, `delivery`, `local`, `organic`, `happyhour`, `hintAuthor`, `hint`) VALUES (" &amp; A131 &amp; "," &amp; CONCATENATE("'",B131,"'") &amp; "," &amp; CONCATENATE("'",C131,"'") &amp; "," &amp; CONCATENATE("'",D131,"'") &amp; "," &amp; CONCATENATE("'",E131,"'") &amp; "," &amp; CONCATENATE("'",F131,"'") &amp; "," &amp; CONCATENATE("'",J131,"'") &amp; "," &amp; CONCATENATE("'",K131,"'") &amp; "," &amp; CONCATENATE("'",G131,"'") &amp; "," &amp; CONCATENATE("'",H131,"'") &amp; "," &amp; CONCATENATE("'",L131,"'") &amp; "," &amp; CONCATENATE("'",M131,"'") &amp; "," &amp; CONCATENATE("'",I131,"'") &amp; "," &amp; CONCATENATE("'",N131,"'") &amp; "," &amp; CONCATENATE("'",O131,"'") &amp; ");"</f>
        <v>INSERT INTO `details`(`restId`, `phone`, `website`, `menu`, `book`, `reservations`, `glutenfree`, `vegan`, `takeout`, `delivery`, `local`, `organic`, `happyhour`, `hintAuthor`, `hint`) VALUES (130,'213) 489-0131','www.mignonla.com/','www.mignonla.com/','','NULL','NULL','NULL','NULL','NULL','NULL','NULL','1','Veggie Girl','Mignon Wine &amp; Cheese Bar is a cute little wine bar with a few good share plates to choose from. Tiny place and first come, first served.');</v>
      </c>
    </row>
    <row r="132" spans="1:16">
      <c r="A132">
        <v>131</v>
      </c>
      <c r="B132" t="s">
        <v>1131</v>
      </c>
      <c r="C132" s="2" t="s">
        <v>4798</v>
      </c>
      <c r="D132" s="2" t="s">
        <v>5155</v>
      </c>
      <c r="E132" s="2"/>
      <c r="F132" t="s">
        <v>5785</v>
      </c>
      <c r="G132" s="1">
        <v>1</v>
      </c>
      <c r="H132" s="1" t="s">
        <v>5785</v>
      </c>
      <c r="I132" s="1" t="s">
        <v>5785</v>
      </c>
      <c r="J132" s="1" t="s">
        <v>5785</v>
      </c>
      <c r="K132" s="1">
        <v>1</v>
      </c>
      <c r="L132" s="1" t="s">
        <v>5785</v>
      </c>
      <c r="M132" s="1" t="s">
        <v>5785</v>
      </c>
      <c r="N132" s="3" t="s">
        <v>3998</v>
      </c>
      <c r="O132" t="s">
        <v>5433</v>
      </c>
      <c r="P132" t="str">
        <f t="shared" si="2"/>
        <v>INSERT INTO `details`(`restId`, `phone`, `website`, `menu`, `book`, `reservations`, `glutenfree`, `vegan`, `takeout`, `delivery`, `local`, `organic`, `happyhour`, `hintAuthor`, `hint`) VALUES (131,'773) 665-0227','www.victorysbanner.com/','victorysbanner.com/menu_categories/our_menus/','','NULL','NULL','1','1','NULL','NULL','NULL','NULL','Chicago Girl','All staff are students of meditation, and study with the Indian Spiritual Master Sri Chinmoy. Victory''s Banner is a chill vegetarian brunch/lunch spot where you won''t miss the meat! There are many Indian inspired items, such as a curry omelette or bottomless chai. Also, I really love the meat-free BLT wrap.');</v>
      </c>
    </row>
    <row r="133" spans="1:16">
      <c r="A133">
        <v>132</v>
      </c>
      <c r="B133" t="s">
        <v>1139</v>
      </c>
      <c r="C133" s="2" t="s">
        <v>4799</v>
      </c>
      <c r="D133" s="2" t="s">
        <v>5156</v>
      </c>
      <c r="E133" s="2"/>
      <c r="F133">
        <v>1</v>
      </c>
      <c r="G133" s="1">
        <v>1</v>
      </c>
      <c r="H133" s="1" t="s">
        <v>5785</v>
      </c>
      <c r="I133" s="1" t="s">
        <v>5785</v>
      </c>
      <c r="J133" s="1" t="s">
        <v>5785</v>
      </c>
      <c r="K133" s="1">
        <v>1</v>
      </c>
      <c r="L133" s="1" t="s">
        <v>5785</v>
      </c>
      <c r="M133" s="1" t="s">
        <v>5785</v>
      </c>
      <c r="N133" s="3" t="s">
        <v>3994</v>
      </c>
      <c r="O133" t="s">
        <v>5434</v>
      </c>
      <c r="P133" t="str">
        <f t="shared" si="2"/>
        <v>INSERT INTO `details`(`restId`, `phone`, `website`, `menu`, `book`, `reservations`, `glutenfree`, `vegan`, `takeout`, `delivery`, `local`, `organic`, `happyhour`, `hintAuthor`, `hint`) VALUES (132,'(323) 661-7600','www.parusrestaurant.com/','veggiesetgo.com/wp-admin/post.php?post=2493&amp;action=edit','','1','NULL','1','1','NULL','NULL','NULL','NULL','Veggie Girl','Pretty straight forward at Paru''s Indian Vegetarian Restaurant; it''s an  India Vegetarian spot that is wonderful.');</v>
      </c>
    </row>
    <row r="134" spans="1:16">
      <c r="A134">
        <v>133</v>
      </c>
      <c r="B134" t="s">
        <v>1147</v>
      </c>
      <c r="C134" s="2" t="s">
        <v>4800</v>
      </c>
      <c r="D134" s="2" t="s">
        <v>5157</v>
      </c>
      <c r="E134" s="2"/>
      <c r="F134">
        <v>1</v>
      </c>
      <c r="G134" s="1">
        <v>1</v>
      </c>
      <c r="H134" s="1" t="s">
        <v>5785</v>
      </c>
      <c r="I134" s="1">
        <v>1</v>
      </c>
      <c r="J134" s="1" t="s">
        <v>5785</v>
      </c>
      <c r="K134" s="1" t="s">
        <v>5785</v>
      </c>
      <c r="L134" s="1">
        <v>1</v>
      </c>
      <c r="M134" s="1">
        <v>1</v>
      </c>
      <c r="N134" s="3" t="s">
        <v>3994</v>
      </c>
      <c r="O134" t="s">
        <v>5435</v>
      </c>
      <c r="P134" t="str">
        <f t="shared" si="2"/>
        <v>INSERT INTO `details`(`restId`, `phone`, `website`, `menu`, `book`, `reservations`, `glutenfree`, `vegan`, `takeout`, `delivery`, `local`, `organic`, `happyhour`, `hintAuthor`, `hint`) VALUES (133,'(212) 414-2355','bbandcnyc.com/','bbandcnyc.com/food-menus/','','1','NULL','NULL','1','NULL','1','1','1','Veggie Girl','Bell Book and Candles produce some veggies on their rooftop, now that''s local! There''s usually at least one main veggie dish that is sure to be fresh.');</v>
      </c>
    </row>
    <row r="135" spans="1:16">
      <c r="A135">
        <v>134</v>
      </c>
      <c r="B135" s="3">
        <v>93.310796100000005</v>
      </c>
      <c r="C135" s="2" t="s">
        <v>4801</v>
      </c>
      <c r="D135" s="3"/>
      <c r="E135" s="3"/>
      <c r="F135" s="3">
        <v>1</v>
      </c>
      <c r="G135" s="7" t="s">
        <v>5785</v>
      </c>
      <c r="H135" s="7" t="s">
        <v>5785</v>
      </c>
      <c r="I135" s="7" t="s">
        <v>5785</v>
      </c>
      <c r="J135" s="7" t="s">
        <v>5785</v>
      </c>
      <c r="K135" s="7" t="s">
        <v>5785</v>
      </c>
      <c r="L135" s="7" t="s">
        <v>5785</v>
      </c>
      <c r="M135" s="7" t="s">
        <v>5785</v>
      </c>
      <c r="N135" s="3" t="s">
        <v>3994</v>
      </c>
      <c r="O135" t="s">
        <v>5436</v>
      </c>
      <c r="P135" t="str">
        <f t="shared" si="2"/>
        <v>INSERT INTO `details`(`restId`, `phone`, `website`, `menu`, `book`, `reservations`, `glutenfree`, `vegan`, `takeout`, `delivery`, `local`, `organic`, `happyhour`, `hintAuthor`, `hint`) VALUES (134,'93.3107961','calpep.com/','','','1','NULL','NULL','NULL','NULL','NULL','NULL','NULL','Veggie Girl','Cal Pep offers Spanish tapas with a few options to choose from.');</v>
      </c>
    </row>
    <row r="136" spans="1:16">
      <c r="A136">
        <v>135</v>
      </c>
      <c r="B136" s="3" t="s">
        <v>1162</v>
      </c>
      <c r="C136" s="2" t="s">
        <v>4802</v>
      </c>
      <c r="D136" s="2" t="s">
        <v>4802</v>
      </c>
      <c r="E136" s="2" t="s">
        <v>1164</v>
      </c>
      <c r="F136" s="3">
        <v>1</v>
      </c>
      <c r="G136" s="7">
        <v>1</v>
      </c>
      <c r="H136" s="7" t="s">
        <v>5785</v>
      </c>
      <c r="I136" s="7">
        <v>1</v>
      </c>
      <c r="J136" s="7" t="s">
        <v>5785</v>
      </c>
      <c r="K136" s="7" t="s">
        <v>5785</v>
      </c>
      <c r="L136" s="7">
        <v>1</v>
      </c>
      <c r="M136" s="7">
        <v>1</v>
      </c>
      <c r="N136" s="3" t="s">
        <v>3994</v>
      </c>
      <c r="O136" t="s">
        <v>5437</v>
      </c>
      <c r="P136" t="str">
        <f t="shared" si="2"/>
        <v>INSERT INTO `details`(`restId`, `phone`, `website`, `menu`, `book`, `reservations`, `glutenfree`, `vegan`, `takeout`, `delivery`, `local`, `organic`, `happyhour`, `hintAuthor`, `hint`) VALUES (135,'310-860-6060','vinotequeonmelrose.com/','vinotequeonmelrose.com/','http://www.urbanspoon.com/r/5/1478026/restaurant/Mid-City-West/Vinoteque-on-Melrose-LA','1','NULL','NULL','1','NULL','1','1','1','Veggie Girl','The menu at Vinoteque on Melrose changes based on Farmer''s Market availability but there is usually a few of dishes to choose from. They have been adding even more veggie dishes since we started! I''ve had fried green tomato''s as well as the fried eggplant and both were wonderful. Great wine program too, just ask!');</v>
      </c>
    </row>
    <row r="137" spans="1:16">
      <c r="A137">
        <v>136</v>
      </c>
      <c r="B137" s="3" t="s">
        <v>1172</v>
      </c>
      <c r="C137" s="2" t="s">
        <v>4803</v>
      </c>
      <c r="D137" s="2" t="s">
        <v>5158</v>
      </c>
      <c r="E137" s="2"/>
      <c r="F137" s="3">
        <v>1</v>
      </c>
      <c r="G137" s="7">
        <v>1</v>
      </c>
      <c r="H137" s="7" t="s">
        <v>5785</v>
      </c>
      <c r="I137" s="7" t="s">
        <v>5785</v>
      </c>
      <c r="J137" s="7" t="s">
        <v>5785</v>
      </c>
      <c r="K137" s="7" t="s">
        <v>5785</v>
      </c>
      <c r="L137" s="7" t="s">
        <v>5785</v>
      </c>
      <c r="M137" s="7" t="s">
        <v>5785</v>
      </c>
      <c r="N137" s="3" t="s">
        <v>3994</v>
      </c>
      <c r="O137" t="s">
        <v>5438</v>
      </c>
      <c r="P137" t="str">
        <f t="shared" si="2"/>
        <v>INSERT INTO `details`(`restId`, `phone`, `website`, `menu`, `book`, `reservations`, `glutenfree`, `vegan`, `takeout`, `delivery`, `local`, `organic`, `happyhour`, `hintAuthor`, `hint`) VALUES (136,'(310) 545-4100','www.petrosrestaurant.com/index.asp','www.petrosrestaurant.com/ourMenu.asp','','1','NULL','NULL','1','NULL','NULL','NULL','NULL','Veggie Girl','Petros is a high end Greek restaurant within Manhattan Beach. There is a flat bread option or opt for the Spanakopita, it''s enough for a meal and yummy.');</v>
      </c>
    </row>
    <row r="138" spans="1:16">
      <c r="A138">
        <v>137</v>
      </c>
      <c r="B138" s="3" t="s">
        <v>1181</v>
      </c>
      <c r="C138" s="2" t="s">
        <v>4803</v>
      </c>
      <c r="D138" s="2" t="s">
        <v>5158</v>
      </c>
      <c r="E138" s="2"/>
      <c r="F138" s="3">
        <v>1</v>
      </c>
      <c r="G138" s="7">
        <v>1</v>
      </c>
      <c r="H138" s="7" t="s">
        <v>5785</v>
      </c>
      <c r="I138" s="7" t="s">
        <v>5785</v>
      </c>
      <c r="J138" s="7" t="s">
        <v>5785</v>
      </c>
      <c r="K138" s="7" t="s">
        <v>5785</v>
      </c>
      <c r="L138" s="7" t="s">
        <v>5785</v>
      </c>
      <c r="M138" s="7" t="s">
        <v>5785</v>
      </c>
      <c r="N138" s="3" t="s">
        <v>3994</v>
      </c>
      <c r="O138" t="s">
        <v>5438</v>
      </c>
      <c r="P138" t="str">
        <f t="shared" si="2"/>
        <v>INSERT INTO `details`(`restId`, `phone`, `website`, `menu`, `book`, `reservations`, `glutenfree`, `vegan`, `takeout`, `delivery`, `local`, `organic`, `happyhour`, `hintAuthor`, `hint`) VALUES (137,'805.686.5455','www.petrosrestaurant.com/index.asp','www.petrosrestaurant.com/ourMenu.asp','','1','NULL','NULL','1','NULL','NULL','NULL','NULL','Veggie Girl','Petros is a high end Greek restaurant within Manhattan Beach. There is a flat bread option or opt for the Spanakopita, it''s enough for a meal and yummy.');</v>
      </c>
    </row>
    <row r="139" spans="1:16">
      <c r="A139">
        <v>138</v>
      </c>
      <c r="B139" s="3" t="s">
        <v>1185</v>
      </c>
      <c r="C139" s="2" t="s">
        <v>4803</v>
      </c>
      <c r="D139" s="2" t="s">
        <v>5158</v>
      </c>
      <c r="E139" s="2"/>
      <c r="F139" s="3">
        <v>1</v>
      </c>
      <c r="G139" s="7">
        <v>1</v>
      </c>
      <c r="H139" s="7" t="s">
        <v>5785</v>
      </c>
      <c r="I139" s="7" t="s">
        <v>5785</v>
      </c>
      <c r="J139" s="7" t="s">
        <v>5785</v>
      </c>
      <c r="K139" s="7" t="s">
        <v>5785</v>
      </c>
      <c r="L139" s="7" t="s">
        <v>5785</v>
      </c>
      <c r="M139" s="7" t="s">
        <v>5785</v>
      </c>
      <c r="N139" s="3" t="s">
        <v>3994</v>
      </c>
      <c r="O139" t="s">
        <v>5438</v>
      </c>
      <c r="P139" t="str">
        <f t="shared" si="2"/>
        <v>INSERT INTO `details`(`restId`, `phone`, `website`, `menu`, `book`, `reservations`, `glutenfree`, `vegan`, `takeout`, `delivery`, `local`, `organic`, `happyhour`, `hintAuthor`, `hint`) VALUES (138,'805.899.9100','www.petrosrestaurant.com/index.asp','www.petrosrestaurant.com/ourMenu.asp','','1','NULL','NULL','1','NULL','NULL','NULL','NULL','Veggie Girl','Petros is a high end Greek restaurant within Manhattan Beach. There is a flat bread option or opt for the Spanakopita, it''s enough for a meal and yummy.');</v>
      </c>
    </row>
    <row r="140" spans="1:16">
      <c r="A140">
        <v>139</v>
      </c>
      <c r="B140" s="3" t="s">
        <v>1190</v>
      </c>
      <c r="C140" s="2" t="s">
        <v>4804</v>
      </c>
      <c r="D140" s="2" t="s">
        <v>5159</v>
      </c>
      <c r="E140" s="2"/>
      <c r="F140" s="3">
        <v>1</v>
      </c>
      <c r="G140" s="7">
        <v>1</v>
      </c>
      <c r="H140" s="7" t="s">
        <v>5785</v>
      </c>
      <c r="I140" s="7" t="s">
        <v>5785</v>
      </c>
      <c r="J140" s="7" t="s">
        <v>5785</v>
      </c>
      <c r="K140" s="7" t="s">
        <v>5785</v>
      </c>
      <c r="L140" s="7" t="s">
        <v>5785</v>
      </c>
      <c r="M140" s="7" t="s">
        <v>5785</v>
      </c>
      <c r="N140" s="3" t="s">
        <v>3994</v>
      </c>
      <c r="O140" t="s">
        <v>5439</v>
      </c>
      <c r="P140" t="str">
        <f t="shared" si="2"/>
        <v>INSERT INTO `details`(`restId`, `phone`, `website`, `menu`, `book`, `reservations`, `glutenfree`, `vegan`, `takeout`, `delivery`, `local`, `organic`, `happyhour`, `hintAuthor`, `hint`) VALUES (139,'(310) 317-9667','www.tavernatony.com/','www.tavernatony.com/files/menus.html','','1','NULL','NULL','1','NULL','NULL','NULL','NULL','Veggie Girl','At Taverna Tony there are a couple of traditional Greek items to choose from as well as some pasta dishes.');</v>
      </c>
    </row>
    <row r="141" spans="1:16">
      <c r="A141">
        <v>140</v>
      </c>
      <c r="B141" s="3" t="s">
        <v>1199</v>
      </c>
      <c r="C141" s="2" t="s">
        <v>4805</v>
      </c>
      <c r="D141" s="2" t="s">
        <v>4805</v>
      </c>
      <c r="E141" s="2"/>
      <c r="F141" s="3">
        <v>1</v>
      </c>
      <c r="G141" s="7">
        <v>1</v>
      </c>
      <c r="H141" s="7">
        <v>1</v>
      </c>
      <c r="I141" s="7" t="s">
        <v>5785</v>
      </c>
      <c r="J141" s="7" t="s">
        <v>5785</v>
      </c>
      <c r="K141" s="7" t="s">
        <v>5785</v>
      </c>
      <c r="L141" s="7" t="s">
        <v>5785</v>
      </c>
      <c r="M141" s="7" t="s">
        <v>5785</v>
      </c>
      <c r="N141" s="3" t="s">
        <v>3994</v>
      </c>
      <c r="O141" t="s">
        <v>5440</v>
      </c>
      <c r="P141" t="str">
        <f t="shared" si="2"/>
        <v>INSERT INTO `details`(`restId`, `phone`, `website`, `menu`, `book`, `reservations`, `glutenfree`, `vegan`, `takeout`, `delivery`, `local`, `organic`, `happyhour`, `hintAuthor`, `hint`) VALUES (140,'(323) 436-7999','www.bossanovafood.com/','www.bossanovafood.com/','','1','NULL','NULL','1','1','NULL','NULL','NULL','Veggie Girl','Sandwich''s, pizza, pasta and veggie platters are all available for you, Brazilian style at Bossa Nova.');</v>
      </c>
    </row>
    <row r="142" spans="1:16">
      <c r="A142">
        <v>141</v>
      </c>
      <c r="B142" s="3" t="s">
        <v>1205</v>
      </c>
      <c r="C142" s="2" t="s">
        <v>4805</v>
      </c>
      <c r="D142" s="2" t="s">
        <v>4805</v>
      </c>
      <c r="E142" s="2"/>
      <c r="F142" s="3">
        <v>1</v>
      </c>
      <c r="G142" s="7">
        <v>1</v>
      </c>
      <c r="H142" s="7">
        <v>1</v>
      </c>
      <c r="I142" s="7" t="s">
        <v>5785</v>
      </c>
      <c r="J142" s="7" t="s">
        <v>5785</v>
      </c>
      <c r="K142" s="7" t="s">
        <v>5785</v>
      </c>
      <c r="L142" s="7" t="s">
        <v>5785</v>
      </c>
      <c r="M142" s="7" t="s">
        <v>5785</v>
      </c>
      <c r="N142" s="3" t="s">
        <v>3994</v>
      </c>
      <c r="O142" t="s">
        <v>5440</v>
      </c>
      <c r="P142" t="str">
        <f t="shared" si="2"/>
        <v>INSERT INTO `details`(`restId`, `phone`, `website`, `menu`, `book`, `reservations`, `glutenfree`, `vegan`, `takeout`, `delivery`, `local`, `organic`, `happyhour`, `hintAuthor`, `hint`) VALUES (141,'(310) 657-5070','www.bossanovafood.com/','www.bossanovafood.com/','','1','NULL','NULL','1','1','NULL','NULL','NULL','Veggie Girl','Sandwich''s, pizza, pasta and veggie platters are all available for you, Brazilian style at Bossa Nova.');</v>
      </c>
    </row>
    <row r="143" spans="1:16">
      <c r="A143">
        <v>142</v>
      </c>
      <c r="B143" s="3" t="s">
        <v>1209</v>
      </c>
      <c r="C143" s="2" t="s">
        <v>4805</v>
      </c>
      <c r="D143" s="2" t="s">
        <v>4805</v>
      </c>
      <c r="E143" s="2"/>
      <c r="F143" s="3">
        <v>1</v>
      </c>
      <c r="G143" s="7">
        <v>1</v>
      </c>
      <c r="H143" s="7">
        <v>1</v>
      </c>
      <c r="I143" s="7" t="s">
        <v>5785</v>
      </c>
      <c r="J143" s="7" t="s">
        <v>5785</v>
      </c>
      <c r="K143" s="7" t="s">
        <v>5785</v>
      </c>
      <c r="L143" s="7" t="s">
        <v>5785</v>
      </c>
      <c r="M143" s="7" t="s">
        <v>5785</v>
      </c>
      <c r="N143" s="3" t="s">
        <v>3994</v>
      </c>
      <c r="O143" t="s">
        <v>5440</v>
      </c>
      <c r="P143" t="str">
        <f t="shared" si="2"/>
        <v>INSERT INTO `details`(`restId`, `phone`, `website`, `menu`, `book`, `reservations`, `glutenfree`, `vegan`, `takeout`, `delivery`, `local`, `organic`, `happyhour`, `hintAuthor`, `hint`) VALUES (142,'(310) 441-0404','www.bossanovafood.com/','www.bossanovafood.com/','','1','NULL','NULL','1','1','NULL','NULL','NULL','Veggie Girl','Sandwich''s, pizza, pasta and veggie platters are all available for you, Brazilian style at Bossa Nova.');</v>
      </c>
    </row>
    <row r="144" spans="1:16">
      <c r="A144">
        <v>143</v>
      </c>
      <c r="B144" t="s">
        <v>1213</v>
      </c>
      <c r="C144" s="2" t="s">
        <v>4806</v>
      </c>
      <c r="D144" s="2" t="s">
        <v>5160</v>
      </c>
      <c r="E144" s="2"/>
      <c r="F144" s="3" t="s">
        <v>5785</v>
      </c>
      <c r="G144" s="1">
        <v>1</v>
      </c>
      <c r="H144" s="1">
        <v>1</v>
      </c>
      <c r="I144" s="1" t="s">
        <v>5785</v>
      </c>
      <c r="J144" s="1" t="s">
        <v>5785</v>
      </c>
      <c r="K144" s="1" t="s">
        <v>5785</v>
      </c>
      <c r="L144" s="1" t="s">
        <v>5785</v>
      </c>
      <c r="M144" s="1" t="s">
        <v>5785</v>
      </c>
      <c r="N144" s="3" t="s">
        <v>3994</v>
      </c>
      <c r="O144" t="s">
        <v>5441</v>
      </c>
      <c r="P144" t="str">
        <f t="shared" si="2"/>
        <v>INSERT INTO `details`(`restId`, `phone`, `website`, `menu`, `book`, `reservations`, `glutenfree`, `vegan`, `takeout`, `delivery`, `local`, `organic`, `happyhour`, `hintAuthor`, `hint`) VALUES (143,'(323) 934 6838','www.lalasgrill.com/','www.lalasgrill.com/menu.html','','NULL','NULL','NULL','1','1','NULL','NULL','NULL','Veggie Girl','A couple of different vegetable dishes are available at Lala''s Grill as well we some pasta dishes.');</v>
      </c>
    </row>
    <row r="145" spans="1:16">
      <c r="A145">
        <v>144</v>
      </c>
      <c r="B145" t="s">
        <v>1221</v>
      </c>
      <c r="C145" s="2" t="s">
        <v>4806</v>
      </c>
      <c r="D145" s="2" t="s">
        <v>5160</v>
      </c>
      <c r="E145" s="2"/>
      <c r="F145" s="3" t="s">
        <v>5785</v>
      </c>
      <c r="G145" s="1">
        <v>1</v>
      </c>
      <c r="H145" s="1">
        <v>1</v>
      </c>
      <c r="I145" s="1" t="s">
        <v>5785</v>
      </c>
      <c r="J145" s="1" t="s">
        <v>5785</v>
      </c>
      <c r="K145" s="1" t="s">
        <v>5785</v>
      </c>
      <c r="L145" s="1" t="s">
        <v>5785</v>
      </c>
      <c r="M145" s="1" t="s">
        <v>5785</v>
      </c>
      <c r="N145" s="3" t="s">
        <v>3994</v>
      </c>
      <c r="O145" t="s">
        <v>5441</v>
      </c>
      <c r="P145" t="str">
        <f t="shared" si="2"/>
        <v>INSERT INTO `details`(`restId`, `phone`, `website`, `menu`, `book`, `reservations`, `glutenfree`, `vegan`, `takeout`, `delivery`, `local`, `organic`, `happyhour`, `hintAuthor`, `hint`) VALUES (144,'(818) 623 4477','www.lalasgrill.com/','www.lalasgrill.com/menu.html','','NULL','NULL','NULL','1','1','NULL','NULL','NULL','Veggie Girl','A couple of different vegetable dishes are available at Lala''s Grill as well we some pasta dishes.');</v>
      </c>
    </row>
    <row r="146" spans="1:16">
      <c r="A146">
        <v>145</v>
      </c>
      <c r="B146" t="s">
        <v>1227</v>
      </c>
      <c r="C146" t="s">
        <v>4807</v>
      </c>
      <c r="D146" t="s">
        <v>4807</v>
      </c>
      <c r="E146" t="s">
        <v>1229</v>
      </c>
      <c r="F146" s="3">
        <v>1</v>
      </c>
      <c r="G146" s="1" t="s">
        <v>5785</v>
      </c>
      <c r="H146" s="1" t="s">
        <v>5785</v>
      </c>
      <c r="I146" s="1" t="s">
        <v>5785</v>
      </c>
      <c r="J146" s="1" t="s">
        <v>5785</v>
      </c>
      <c r="K146" s="1" t="s">
        <v>5785</v>
      </c>
      <c r="L146" s="1" t="s">
        <v>5785</v>
      </c>
      <c r="M146" s="1" t="s">
        <v>5785</v>
      </c>
      <c r="N146" s="3" t="s">
        <v>3994</v>
      </c>
      <c r="O146" t="s">
        <v>5442</v>
      </c>
      <c r="P146" t="str">
        <f t="shared" si="2"/>
        <v>INSERT INTO `details`(`restId`, `phone`, `website`, `menu`, `book`, `reservations`, `glutenfree`, `vegan`, `takeout`, `delivery`, `local`, `organic`, `happyhour`, `hintAuthor`, `hint`) VALUES (145,'(212) 223-2566','circusrestaurante.com/','circusrestaurante.com/','http://www.opentable.com/circus-nyc-reservations-new-york?rid=69307&amp;rtype=ism&amp;restref=69307','1','NULL','NULL','NULL','NULL','NULL','NULL','NULL','Veggie Girl','At Circus Restaurant they offer a veggie dish for dinner and a couple of small plates as well. At lunch you might have to modify a dish.');</v>
      </c>
    </row>
    <row r="147" spans="1:16">
      <c r="A147">
        <v>146</v>
      </c>
      <c r="B147" s="3" t="s">
        <v>1237</v>
      </c>
      <c r="C147" s="2" t="s">
        <v>4808</v>
      </c>
      <c r="D147" s="2" t="s">
        <v>5161</v>
      </c>
      <c r="E147" s="2"/>
      <c r="F147" s="3">
        <v>1</v>
      </c>
      <c r="G147" s="7">
        <v>1</v>
      </c>
      <c r="H147" s="7">
        <v>1</v>
      </c>
      <c r="I147" s="7" t="s">
        <v>5785</v>
      </c>
      <c r="J147" s="7" t="s">
        <v>5785</v>
      </c>
      <c r="K147" s="7" t="s">
        <v>5785</v>
      </c>
      <c r="L147" s="7" t="s">
        <v>5785</v>
      </c>
      <c r="M147" s="7" t="s">
        <v>5785</v>
      </c>
      <c r="N147" s="3" t="s">
        <v>3994</v>
      </c>
      <c r="O147" t="s">
        <v>5443</v>
      </c>
      <c r="P147" t="str">
        <f t="shared" si="2"/>
        <v>INSERT INTO `details`(`restId`, `phone`, `website`, `menu`, `book`, `reservations`, `glutenfree`, `vegan`, `takeout`, `delivery`, `local`, `organic`, `happyhour`, `hintAuthor`, `hint`) VALUES (146,'(626) 683-0550','malbeccuisine.com/','malbeccuisine.com/FoodMenus_Pasadena.asp','','1','NULL','NULL','1','1','NULL','NULL','NULL','Veggie Girl','At Malbec you''ll find a spinach ravioli option and brunch on Sunday''s.');</v>
      </c>
    </row>
    <row r="148" spans="1:16">
      <c r="A148">
        <v>147</v>
      </c>
      <c r="B148" s="3" t="s">
        <v>1247</v>
      </c>
      <c r="C148" s="2" t="s">
        <v>4809</v>
      </c>
      <c r="D148" s="2" t="s">
        <v>5162</v>
      </c>
      <c r="E148" s="2"/>
      <c r="F148" s="3" t="s">
        <v>5785</v>
      </c>
      <c r="G148" s="7">
        <v>1</v>
      </c>
      <c r="H148" s="7" t="s">
        <v>5785</v>
      </c>
      <c r="I148" s="7" t="s">
        <v>5785</v>
      </c>
      <c r="J148" s="7" t="s">
        <v>5785</v>
      </c>
      <c r="K148" s="7" t="s">
        <v>5785</v>
      </c>
      <c r="L148" s="7" t="s">
        <v>5785</v>
      </c>
      <c r="M148" s="7" t="s">
        <v>5785</v>
      </c>
      <c r="N148" s="3" t="s">
        <v>3994</v>
      </c>
      <c r="O148" t="s">
        <v>5444</v>
      </c>
      <c r="P148" t="str">
        <f t="shared" si="2"/>
        <v>INSERT INTO `details`(`restId`, `phone`, `website`, `menu`, `book`, `reservations`, `glutenfree`, `vegan`, `takeout`, `delivery`, `local`, `organic`, `happyhour`, `hintAuthor`, `hint`) VALUES (147,'805.413.UMAMI (8626)','www.umami.com/','www.umami.com/umami-burger/eats/umami-thousand-oaks/','','NULL','NULL','NULL','1','NULL','NULL','NULL','NULL','Veggie Girl','Check out the Earth Burger at Umami Burger.');</v>
      </c>
    </row>
    <row r="149" spans="1:16">
      <c r="A149">
        <v>148</v>
      </c>
      <c r="B149" s="3" t="s">
        <v>1255</v>
      </c>
      <c r="C149" s="2" t="s">
        <v>4809</v>
      </c>
      <c r="D149" s="2" t="s">
        <v>5163</v>
      </c>
      <c r="E149" s="2"/>
      <c r="F149" s="3" t="s">
        <v>5785</v>
      </c>
      <c r="G149" s="7">
        <v>1</v>
      </c>
      <c r="H149" s="7" t="s">
        <v>5785</v>
      </c>
      <c r="I149" s="7" t="s">
        <v>5785</v>
      </c>
      <c r="J149" s="7" t="s">
        <v>5785</v>
      </c>
      <c r="K149" s="7" t="s">
        <v>5785</v>
      </c>
      <c r="L149" s="7" t="s">
        <v>5785</v>
      </c>
      <c r="M149" s="7" t="s">
        <v>5785</v>
      </c>
      <c r="N149" s="3" t="s">
        <v>3994</v>
      </c>
      <c r="O149" t="s">
        <v>5444</v>
      </c>
      <c r="P149" t="str">
        <f t="shared" si="2"/>
        <v>INSERT INTO `details`(`restId`, `phone`, `website`, `menu`, `book`, `reservations`, `glutenfree`, `vegan`, `takeout`, `delivery`, `local`, `organic`, `happyhour`, `hintAuthor`, `hint`) VALUES (148,'714.957.UMAMI  (8626)','www.umami.com/','www.umami.com/umami-burger/eats/costa-mesa/','','NULL','NULL','NULL','1','NULL','NULL','NULL','NULL','Veggie Girl','Check out the Earth Burger at Umami Burger.');</v>
      </c>
    </row>
    <row r="150" spans="1:16">
      <c r="A150">
        <v>149</v>
      </c>
      <c r="B150" s="3" t="s">
        <v>1261</v>
      </c>
      <c r="C150" s="2" t="s">
        <v>4809</v>
      </c>
      <c r="D150" s="2" t="s">
        <v>5164</v>
      </c>
      <c r="E150" s="2"/>
      <c r="F150" s="3" t="s">
        <v>5785</v>
      </c>
      <c r="G150" s="7">
        <v>1</v>
      </c>
      <c r="H150" s="7" t="s">
        <v>5785</v>
      </c>
      <c r="I150" s="7" t="s">
        <v>5785</v>
      </c>
      <c r="J150" s="7" t="s">
        <v>5785</v>
      </c>
      <c r="K150" s="7" t="s">
        <v>5785</v>
      </c>
      <c r="L150" s="7" t="s">
        <v>5785</v>
      </c>
      <c r="M150" s="7" t="s">
        <v>5785</v>
      </c>
      <c r="N150" s="3" t="s">
        <v>3994</v>
      </c>
      <c r="O150" t="s">
        <v>5444</v>
      </c>
      <c r="P150" t="str">
        <f t="shared" si="2"/>
        <v>INSERT INTO `details`(`restId`, `phone`, `website`, `menu`, `book`, `reservations`, `glutenfree`, `vegan`, `takeout`, `delivery`, `local`, `organic`, `happyhour`, `hintAuthor`, `hint`) VALUES (149,'310.214.UMAMI   (8626)','www.umami.com/','www.umami.com/umami-burger/eats/umami-hermosa/','','NULL','NULL','NULL','1','NULL','NULL','NULL','NULL','Veggie Girl','Check out the Earth Burger at Umami Burger.');</v>
      </c>
    </row>
    <row r="151" spans="1:16">
      <c r="A151">
        <v>150</v>
      </c>
      <c r="B151" s="3" t="s">
        <v>1266</v>
      </c>
      <c r="C151" s="2" t="s">
        <v>4809</v>
      </c>
      <c r="D151" s="2" t="s">
        <v>5165</v>
      </c>
      <c r="E151" s="2"/>
      <c r="F151" s="3" t="s">
        <v>5785</v>
      </c>
      <c r="G151" s="7">
        <v>1</v>
      </c>
      <c r="H151" s="7" t="s">
        <v>5785</v>
      </c>
      <c r="I151" s="7" t="s">
        <v>5785</v>
      </c>
      <c r="J151" s="7" t="s">
        <v>5785</v>
      </c>
      <c r="K151" s="7" t="s">
        <v>5785</v>
      </c>
      <c r="L151" s="7" t="s">
        <v>5785</v>
      </c>
      <c r="M151" s="7" t="s">
        <v>5785</v>
      </c>
      <c r="N151" s="3" t="s">
        <v>3994</v>
      </c>
      <c r="O151" t="s">
        <v>5444</v>
      </c>
      <c r="P151" t="str">
        <f t="shared" si="2"/>
        <v>INSERT INTO `details`(`restId`, `phone`, `website`, `menu`, `book`, `reservations`, `glutenfree`, `vegan`, `takeout`, `delivery`, `local`, `organic`, `happyhour`, `hintAuthor`, `hint`) VALUES (150,'818.286.9004 ','www.umami.com/','www.umami.com/umami-burger/eats/umami-valli/','','NULL','NULL','NULL','1','NULL','NULL','NULL','NULL','Veggie Girl','Check out the Earth Burger at Umami Burger.');</v>
      </c>
    </row>
    <row r="152" spans="1:16">
      <c r="A152">
        <v>151</v>
      </c>
      <c r="B152" s="3" t="s">
        <v>1271</v>
      </c>
      <c r="C152" s="2" t="s">
        <v>4809</v>
      </c>
      <c r="D152" s="2" t="s">
        <v>5166</v>
      </c>
      <c r="E152" s="2"/>
      <c r="F152" s="3" t="s">
        <v>5785</v>
      </c>
      <c r="G152" s="7">
        <v>1</v>
      </c>
      <c r="H152" s="7" t="s">
        <v>5785</v>
      </c>
      <c r="I152" s="7" t="s">
        <v>5785</v>
      </c>
      <c r="J152" s="7" t="s">
        <v>5785</v>
      </c>
      <c r="K152" s="7" t="s">
        <v>5785</v>
      </c>
      <c r="L152" s="7" t="s">
        <v>5785</v>
      </c>
      <c r="M152" s="7" t="s">
        <v>5785</v>
      </c>
      <c r="N152" s="3" t="s">
        <v>3994</v>
      </c>
      <c r="O152" t="s">
        <v>5444</v>
      </c>
      <c r="P152" t="str">
        <f t="shared" si="2"/>
        <v>INSERT INTO `details`(`restId`, `phone`, `website`, `menu`, `book`, `reservations`, `glutenfree`, `vegan`, `takeout`, `delivery`, `local`, `organic`, `happyhour`, `hintAuthor`, `hint`) VALUES (151,'310.451.1300','www.umami.com/','www.umami.com/umami-burger/eats/umami-santa-monica/','','NULL','NULL','NULL','1','NULL','NULL','NULL','NULL','Veggie Girl','Check out the Earth Burger at Umami Burger.');</v>
      </c>
    </row>
    <row r="153" spans="1:16">
      <c r="A153">
        <v>152</v>
      </c>
      <c r="B153" s="3" t="s">
        <v>1276</v>
      </c>
      <c r="C153" s="2" t="s">
        <v>4809</v>
      </c>
      <c r="D153" s="2" t="s">
        <v>5167</v>
      </c>
      <c r="E153" s="2"/>
      <c r="F153" s="3" t="s">
        <v>5785</v>
      </c>
      <c r="G153" s="7">
        <v>1</v>
      </c>
      <c r="H153" s="7" t="s">
        <v>5785</v>
      </c>
      <c r="I153" s="7" t="s">
        <v>5785</v>
      </c>
      <c r="J153" s="7" t="s">
        <v>5785</v>
      </c>
      <c r="K153" s="7" t="s">
        <v>5785</v>
      </c>
      <c r="L153" s="7" t="s">
        <v>5785</v>
      </c>
      <c r="M153" s="7" t="s">
        <v>5785</v>
      </c>
      <c r="N153" s="3" t="s">
        <v>3994</v>
      </c>
      <c r="O153" t="s">
        <v>5444</v>
      </c>
      <c r="P153" t="str">
        <f t="shared" si="2"/>
        <v>INSERT INTO `details`(`restId`, `phone`, `website`, `menu`, `book`, `reservations`, `glutenfree`, `vegan`, `takeout`, `delivery`, `local`, `organic`, `happyhour`, `hintAuthor`, `hint`) VALUES (152,'323.669.3922','www.umami.com/','www.umami.com/umami-burger/eats/umami-los-feliz/','','NULL','NULL','NULL','1','NULL','NULL','NULL','NULL','Veggie Girl','Check out the Earth Burger at Umami Burger.');</v>
      </c>
    </row>
    <row r="154" spans="1:16">
      <c r="A154">
        <v>153</v>
      </c>
      <c r="B154" s="3" t="s">
        <v>1281</v>
      </c>
      <c r="C154" s="2" t="s">
        <v>4809</v>
      </c>
      <c r="D154" s="2" t="s">
        <v>5168</v>
      </c>
      <c r="E154" s="2"/>
      <c r="F154" s="3" t="s">
        <v>5785</v>
      </c>
      <c r="G154" s="7">
        <v>1</v>
      </c>
      <c r="H154" s="7" t="s">
        <v>5785</v>
      </c>
      <c r="I154" s="7" t="s">
        <v>5785</v>
      </c>
      <c r="J154" s="7" t="s">
        <v>5785</v>
      </c>
      <c r="K154" s="7" t="s">
        <v>5785</v>
      </c>
      <c r="L154" s="7" t="s">
        <v>5785</v>
      </c>
      <c r="M154" s="7" t="s">
        <v>5785</v>
      </c>
      <c r="N154" s="3" t="s">
        <v>3994</v>
      </c>
      <c r="O154" t="s">
        <v>5444</v>
      </c>
      <c r="P154" t="str">
        <f t="shared" si="2"/>
        <v>INSERT INTO `details`(`restId`, `phone`, `website`, `menu`, `book`, `reservations`, `glutenfree`, `vegan`, `takeout`, `delivery`, `local`, `organic`, `happyhour`, `hintAuthor`, `hint`) VALUES (153,'323.469.3100','www.umami.com/','www.umami.com/umami-burger/eats/umami-urban/','','NULL','NULL','NULL','1','NULL','NULL','NULL','NULL','Veggie Girl','Check out the Earth Burger at Umami Burger.');</v>
      </c>
    </row>
    <row r="155" spans="1:16">
      <c r="A155">
        <v>154</v>
      </c>
      <c r="B155" s="3" t="s">
        <v>1288</v>
      </c>
      <c r="C155" s="2" t="s">
        <v>4810</v>
      </c>
      <c r="D155" s="2" t="s">
        <v>5169</v>
      </c>
      <c r="E155" s="2"/>
      <c r="F155" s="3" t="s">
        <v>5785</v>
      </c>
      <c r="G155" s="7">
        <v>1</v>
      </c>
      <c r="H155" s="7" t="s">
        <v>5785</v>
      </c>
      <c r="I155" s="7" t="s">
        <v>5785</v>
      </c>
      <c r="J155" s="7" t="s">
        <v>5785</v>
      </c>
      <c r="K155" s="7" t="s">
        <v>5785</v>
      </c>
      <c r="L155" s="7">
        <v>1</v>
      </c>
      <c r="M155" s="7">
        <v>1</v>
      </c>
      <c r="N155" s="3" t="s">
        <v>3994</v>
      </c>
      <c r="O155" t="s">
        <v>5445</v>
      </c>
      <c r="P155" t="str">
        <f t="shared" si="2"/>
        <v>INSERT INTO `details`(`restId`, `phone`, `website`, `menu`, `book`, `reservations`, `glutenfree`, `vegan`, `takeout`, `delivery`, `local`, `organic`, `happyhour`, `hintAuthor`, `hint`) VALUES (154,'424-239-5010','www.800degreespizza.com/','www.800degreespizza.com/menu.pdf','','NULL','NULL','NULL','1','NULL','1','1','NULL','Veggie Girl','Pizza, pizza, pizza freshly made in a minute! There are some pre-designed ones or design your own option here at 800 Degrees Pizza.');</v>
      </c>
    </row>
    <row r="156" spans="1:16">
      <c r="A156">
        <v>155</v>
      </c>
      <c r="B156" s="3" t="s">
        <v>1298</v>
      </c>
      <c r="C156" s="2" t="s">
        <v>4811</v>
      </c>
      <c r="D156" s="2" t="s">
        <v>5170</v>
      </c>
      <c r="E156" s="2" t="s">
        <v>1301</v>
      </c>
      <c r="F156" s="3">
        <v>1</v>
      </c>
      <c r="G156" s="7" t="s">
        <v>5785</v>
      </c>
      <c r="H156" s="7" t="s">
        <v>5785</v>
      </c>
      <c r="I156" s="7" t="s">
        <v>5785</v>
      </c>
      <c r="J156" s="7" t="s">
        <v>5785</v>
      </c>
      <c r="K156" s="7" t="s">
        <v>5785</v>
      </c>
      <c r="L156" s="7" t="s">
        <v>5785</v>
      </c>
      <c r="M156" s="7" t="s">
        <v>5785</v>
      </c>
      <c r="N156" s="3" t="s">
        <v>3994</v>
      </c>
      <c r="O156" t="s">
        <v>5446</v>
      </c>
      <c r="P156" t="str">
        <f t="shared" si="2"/>
        <v>INSERT INTO `details`(`restId`, `phone`, `website`, `menu`, `book`, `reservations`, `glutenfree`, `vegan`, `takeout`, `delivery`, `local`, `organic`, `happyhour`, `hintAuthor`, `hint`) VALUES (155,'323-651-5500','redmedicinela.com/','redmedicinela.com/menus/','http://www.opentable.com/red-medicine-reservations-beverly-hills?rtype=ism&amp;restref=47431','1','NULL','NULL','NULL','NULL','NULL','NULL','NULL','Veggie Girl','An eclectic variety of small cold and hot plates are available to choose from Red Medicine.');</v>
      </c>
    </row>
    <row r="157" spans="1:16">
      <c r="A157">
        <v>156</v>
      </c>
      <c r="B157" s="3" t="s">
        <v>1308</v>
      </c>
      <c r="C157" s="2" t="s">
        <v>4812</v>
      </c>
      <c r="D157" s="2" t="s">
        <v>5171</v>
      </c>
      <c r="E157" s="2"/>
      <c r="F157" s="3" t="s">
        <v>5785</v>
      </c>
      <c r="G157" s="7">
        <v>1</v>
      </c>
      <c r="H157" s="7" t="s">
        <v>5785</v>
      </c>
      <c r="I157" s="7" t="s">
        <v>5785</v>
      </c>
      <c r="J157" s="7" t="s">
        <v>5785</v>
      </c>
      <c r="K157" s="7" t="s">
        <v>5785</v>
      </c>
      <c r="L157" s="7" t="s">
        <v>5785</v>
      </c>
      <c r="M157" s="7" t="s">
        <v>5785</v>
      </c>
      <c r="N157" s="3" t="s">
        <v>3994</v>
      </c>
      <c r="O157" t="s">
        <v>5447</v>
      </c>
      <c r="P157" t="str">
        <f t="shared" si="2"/>
        <v>INSERT INTO `details`(`restId`, `phone`, `website`, `menu`, `book`, `reservations`, `glutenfree`, `vegan`, `takeout`, `delivery`, `local`, `organic`, `happyhour`, `hintAuthor`, `hint`) VALUES (156,'(760) 652-5480','www.thecounterburger.com/','www.thecounterburger.com/pdfs/TC_CA015_FaxForm.pdf','','NULL','NULL','NULL','1','NULL','NULL','NULL','NULL','Veggie Girl','Although their is technically only 1 veggie patty on the menu at the Counter, there are countless ways to top it and if a burger is not what you are looking for, then they have a grilled cheese for you.');</v>
      </c>
    </row>
    <row r="158" spans="1:16">
      <c r="A158">
        <v>157</v>
      </c>
      <c r="B158" s="3" t="s">
        <v>1316</v>
      </c>
      <c r="C158" s="2" t="s">
        <v>4812</v>
      </c>
      <c r="D158" s="2" t="s">
        <v>5172</v>
      </c>
      <c r="E158" s="2"/>
      <c r="F158" s="3" t="s">
        <v>5785</v>
      </c>
      <c r="G158" s="7">
        <v>1</v>
      </c>
      <c r="H158" s="7" t="s">
        <v>5785</v>
      </c>
      <c r="I158" s="7" t="s">
        <v>5785</v>
      </c>
      <c r="J158" s="7" t="s">
        <v>5785</v>
      </c>
      <c r="K158" s="7" t="s">
        <v>5785</v>
      </c>
      <c r="L158" s="7" t="s">
        <v>5785</v>
      </c>
      <c r="M158" s="7" t="s">
        <v>5785</v>
      </c>
      <c r="N158" s="3" t="s">
        <v>3994</v>
      </c>
      <c r="O158" t="s">
        <v>5447</v>
      </c>
      <c r="P158" t="str">
        <f t="shared" si="2"/>
        <v>INSERT INTO `details`(`restId`, `phone`, `website`, `menu`, `book`, `reservations`, `glutenfree`, `vegan`, `takeout`, `delivery`, `local`, `organic`, `happyhour`, `hintAuthor`, `hint`) VALUES (157,'(415) 924-7000','www.thecounterburger.com/','www.thecounterburger.com/pdfs/TC_CA010_FaxForm.pdf','','NULL','NULL','NULL','1','NULL','NULL','NULL','NULL','Veggie Girl','Although their is technically only 1 veggie patty on the menu at the Counter, there are countless ways to top it and if a burger is not what you are looking for, then they have a grilled cheese for you.');</v>
      </c>
    </row>
    <row r="159" spans="1:16">
      <c r="A159">
        <v>158</v>
      </c>
      <c r="B159" s="3" t="s">
        <v>1320</v>
      </c>
      <c r="C159" s="2" t="s">
        <v>4812</v>
      </c>
      <c r="D159" s="2" t="s">
        <v>5172</v>
      </c>
      <c r="E159" s="2"/>
      <c r="F159" s="3" t="s">
        <v>5785</v>
      </c>
      <c r="G159" s="7">
        <v>1</v>
      </c>
      <c r="H159" s="7" t="s">
        <v>5785</v>
      </c>
      <c r="I159" s="7" t="s">
        <v>5785</v>
      </c>
      <c r="J159" s="7" t="s">
        <v>5785</v>
      </c>
      <c r="K159" s="7" t="s">
        <v>5785</v>
      </c>
      <c r="L159" s="7" t="s">
        <v>5785</v>
      </c>
      <c r="M159" s="7" t="s">
        <v>5785</v>
      </c>
      <c r="N159" s="3" t="s">
        <v>3994</v>
      </c>
      <c r="O159" t="s">
        <v>5447</v>
      </c>
      <c r="P159" t="str">
        <f t="shared" si="2"/>
        <v>INSERT INTO `details`(`restId`, `phone`, `website`, `menu`, `book`, `reservations`, `glutenfree`, `vegan`, `takeout`, `delivery`, `local`, `organic`, `happyhour`, `hintAuthor`, `hint`) VALUES (158,'(310) 524-9967','www.thecounterburger.com/','www.thecounterburger.com/pdfs/TC_CA010_FaxForm.pdf','','NULL','NULL','NULL','1','NULL','NULL','NULL','NULL','Veggie Girl','Although their is technically only 1 veggie patty on the menu at the Counter, there are countless ways to top it and if a burger is not what you are looking for, then they have a grilled cheese for you.');</v>
      </c>
    </row>
    <row r="160" spans="1:16">
      <c r="A160">
        <v>159</v>
      </c>
      <c r="B160" s="3" t="s">
        <v>1323</v>
      </c>
      <c r="C160" s="2" t="s">
        <v>4812</v>
      </c>
      <c r="D160" s="2" t="s">
        <v>5172</v>
      </c>
      <c r="E160" s="2"/>
      <c r="F160" s="3" t="s">
        <v>5785</v>
      </c>
      <c r="G160" s="7">
        <v>1</v>
      </c>
      <c r="H160" s="7" t="s">
        <v>5785</v>
      </c>
      <c r="I160" s="7" t="s">
        <v>5785</v>
      </c>
      <c r="J160" s="7" t="s">
        <v>5785</v>
      </c>
      <c r="K160" s="7" t="s">
        <v>5785</v>
      </c>
      <c r="L160" s="7" t="s">
        <v>5785</v>
      </c>
      <c r="M160" s="7" t="s">
        <v>5785</v>
      </c>
      <c r="N160" s="3" t="s">
        <v>3994</v>
      </c>
      <c r="O160" t="s">
        <v>5447</v>
      </c>
      <c r="P160" t="str">
        <f t="shared" si="2"/>
        <v>INSERT INTO `details`(`restId`, `phone`, `website`, `menu`, `book`, `reservations`, `glutenfree`, `vegan`, `takeout`, `delivery`, `local`, `organic`, `happyhour`, `hintAuthor`, `hint`) VALUES (159,'310-374-1511','www.thecounterburger.com/','www.thecounterburger.com/pdfs/TC_CA010_FaxForm.pdf','','NULL','NULL','NULL','1','NULL','NULL','NULL','NULL','Veggie Girl','Although their is technically only 1 veggie patty on the menu at the Counter, there are countless ways to top it and if a burger is not what you are looking for, then they have a grilled cheese for you.');</v>
      </c>
    </row>
    <row r="161" spans="1:16">
      <c r="A161">
        <v>160</v>
      </c>
      <c r="B161" s="3" t="s">
        <v>1327</v>
      </c>
      <c r="C161" s="2" t="s">
        <v>4812</v>
      </c>
      <c r="D161" s="2" t="s">
        <v>5172</v>
      </c>
      <c r="E161" s="2"/>
      <c r="F161" s="3" t="s">
        <v>5785</v>
      </c>
      <c r="G161" s="7">
        <v>1</v>
      </c>
      <c r="H161" s="7" t="s">
        <v>5785</v>
      </c>
      <c r="I161" s="7" t="s">
        <v>5785</v>
      </c>
      <c r="J161" s="7" t="s">
        <v>5785</v>
      </c>
      <c r="K161" s="7" t="s">
        <v>5785</v>
      </c>
      <c r="L161" s="7" t="s">
        <v>5785</v>
      </c>
      <c r="M161" s="7" t="s">
        <v>5785</v>
      </c>
      <c r="N161" s="3" t="s">
        <v>3994</v>
      </c>
      <c r="O161" t="s">
        <v>5447</v>
      </c>
      <c r="P161" t="str">
        <f t="shared" si="2"/>
        <v>INSERT INTO `details`(`restId`, `phone`, `website`, `menu`, `book`, `reservations`, `glutenfree`, `vegan`, `takeout`, `delivery`, `local`, `organic`, `happyhour`, `hintAuthor`, `hint`) VALUES (160,'(949) 336-7272','www.thecounterburger.com/','www.thecounterburger.com/pdfs/TC_CA010_FaxForm.pdf','','NULL','NULL','NULL','1','NULL','NULL','NULL','NULL','Veggie Girl','Although their is technically only 1 veggie patty on the menu at the Counter, there are countless ways to top it and if a burger is not what you are looking for, then they have a grilled cheese for you.');</v>
      </c>
    </row>
    <row r="162" spans="1:16">
      <c r="A162">
        <v>161</v>
      </c>
      <c r="B162" s="3" t="s">
        <v>1331</v>
      </c>
      <c r="C162" s="2" t="s">
        <v>4812</v>
      </c>
      <c r="D162" s="2" t="s">
        <v>5172</v>
      </c>
      <c r="E162" s="2"/>
      <c r="F162" s="3" t="s">
        <v>5785</v>
      </c>
      <c r="G162" s="7">
        <v>1</v>
      </c>
      <c r="H162" s="7" t="s">
        <v>5785</v>
      </c>
      <c r="I162" s="7" t="s">
        <v>5785</v>
      </c>
      <c r="J162" s="7" t="s">
        <v>5785</v>
      </c>
      <c r="K162" s="7" t="s">
        <v>5785</v>
      </c>
      <c r="L162" s="7" t="s">
        <v>5785</v>
      </c>
      <c r="M162" s="7" t="s">
        <v>5785</v>
      </c>
      <c r="N162" s="3" t="s">
        <v>3994</v>
      </c>
      <c r="O162" t="s">
        <v>5447</v>
      </c>
      <c r="P162" t="str">
        <f t="shared" si="2"/>
        <v>INSERT INTO `details`(`restId`, `phone`, `website`, `menu`, `book`, `reservations`, `glutenfree`, `vegan`, `takeout`, `delivery`, `local`, `organic`, `happyhour`, `hintAuthor`, `hint`) VALUES (161,'(310) 282-8888','www.thecounterburger.com/','www.thecounterburger.com/pdfs/TC_CA010_FaxForm.pdf','','NULL','NULL','NULL','1','NULL','NULL','NULL','NULL','Veggie Girl','Although their is technically only 1 veggie patty on the menu at the Counter, there are countless ways to top it and if a burger is not what you are looking for, then they have a grilled cheese for you.');</v>
      </c>
    </row>
    <row r="163" spans="1:16">
      <c r="A163">
        <v>162</v>
      </c>
      <c r="B163" s="3" t="s">
        <v>1335</v>
      </c>
      <c r="C163" s="2" t="s">
        <v>4812</v>
      </c>
      <c r="D163" s="2" t="s">
        <v>5172</v>
      </c>
      <c r="E163" s="2"/>
      <c r="F163" s="3" t="s">
        <v>5785</v>
      </c>
      <c r="G163" s="7">
        <v>1</v>
      </c>
      <c r="H163" s="7" t="s">
        <v>5785</v>
      </c>
      <c r="I163" s="7" t="s">
        <v>5785</v>
      </c>
      <c r="J163" s="7" t="s">
        <v>5785</v>
      </c>
      <c r="K163" s="7" t="s">
        <v>5785</v>
      </c>
      <c r="L163" s="7" t="s">
        <v>5785</v>
      </c>
      <c r="M163" s="7" t="s">
        <v>5785</v>
      </c>
      <c r="N163" s="3" t="s">
        <v>3994</v>
      </c>
      <c r="O163" t="s">
        <v>5447</v>
      </c>
      <c r="P163" t="str">
        <f t="shared" si="2"/>
        <v>INSERT INTO `details`(`restId`, `phone`, `website`, `menu`, `book`, `reservations`, `glutenfree`, `vegan`, `takeout`, `delivery`, `local`, `organic`, `happyhour`, `hintAuthor`, `hint`) VALUES (162,'(213) 228-7800','www.thecounterburger.com/','www.thecounterburger.com/pdfs/TC_CA010_FaxForm.pdf','','NULL','NULL','NULL','1','NULL','NULL','NULL','NULL','Veggie Girl','Although their is technically only 1 veggie patty on the menu at the Counter, there are countless ways to top it and if a burger is not what you are looking for, then they have a grilled cheese for you.');</v>
      </c>
    </row>
    <row r="164" spans="1:16">
      <c r="A164">
        <v>163</v>
      </c>
      <c r="B164" s="3" t="s">
        <v>1339</v>
      </c>
      <c r="C164" s="2" t="s">
        <v>4812</v>
      </c>
      <c r="D164" s="2" t="s">
        <v>5172</v>
      </c>
      <c r="E164" s="2"/>
      <c r="F164" s="3" t="s">
        <v>5785</v>
      </c>
      <c r="G164" s="7">
        <v>1</v>
      </c>
      <c r="H164" s="7" t="s">
        <v>5785</v>
      </c>
      <c r="I164" s="7" t="s">
        <v>5785</v>
      </c>
      <c r="J164" s="7" t="s">
        <v>5785</v>
      </c>
      <c r="K164" s="7" t="s">
        <v>5785</v>
      </c>
      <c r="L164" s="7" t="s">
        <v>5785</v>
      </c>
      <c r="M164" s="7" t="s">
        <v>5785</v>
      </c>
      <c r="N164" s="3" t="s">
        <v>3994</v>
      </c>
      <c r="O164" t="s">
        <v>5447</v>
      </c>
      <c r="P164" t="str">
        <f t="shared" si="2"/>
        <v>INSERT INTO `details`(`restId`, `phone`, `website`, `menu`, `book`, `reservations`, `glutenfree`, `vegan`, `takeout`, `delivery`, `local`, `organic`, `happyhour`, `hintAuthor`, `hint`) VALUES (163,'(323) 932-8900','www.thecounterburger.com/','www.thecounterburger.com/pdfs/TC_CA010_FaxForm.pdf','','NULL','NULL','NULL','1','NULL','NULL','NULL','NULL','Veggie Girl','Although their is technically only 1 veggie patty on the menu at the Counter, there are countless ways to top it and if a burger is not what you are looking for, then they have a grilled cheese for you.');</v>
      </c>
    </row>
    <row r="165" spans="1:16">
      <c r="A165">
        <v>164</v>
      </c>
      <c r="B165" s="3" t="s">
        <v>1341</v>
      </c>
      <c r="C165" s="2" t="s">
        <v>4812</v>
      </c>
      <c r="D165" s="2" t="s">
        <v>5172</v>
      </c>
      <c r="E165" s="2"/>
      <c r="F165" s="3" t="s">
        <v>5785</v>
      </c>
      <c r="G165" s="7">
        <v>1</v>
      </c>
      <c r="H165" s="7" t="s">
        <v>5785</v>
      </c>
      <c r="I165" s="7" t="s">
        <v>5785</v>
      </c>
      <c r="J165" s="7" t="s">
        <v>5785</v>
      </c>
      <c r="K165" s="7" t="s">
        <v>5785</v>
      </c>
      <c r="L165" s="7" t="s">
        <v>5785</v>
      </c>
      <c r="M165" s="7" t="s">
        <v>5785</v>
      </c>
      <c r="N165" s="3" t="s">
        <v>3994</v>
      </c>
      <c r="O165" t="s">
        <v>5447</v>
      </c>
      <c r="P165" t="str">
        <f t="shared" si="2"/>
        <v>INSERT INTO `details`(`restId`, `phone`, `website`, `menu`, `book`, `reservations`, `glutenfree`, `vegan`, `takeout`, `delivery`, `local`, `organic`, `happyhour`, `hintAuthor`, `hint`) VALUES (164,'(323) 436-3844','www.thecounterburger.com/','www.thecounterburger.com/pdfs/TC_CA010_FaxForm.pdf','','NULL','NULL','NULL','1','NULL','NULL','NULL','NULL','Veggie Girl','Although their is technically only 1 veggie patty on the menu at the Counter, there are countless ways to top it and if a burger is not what you are looking for, then they have a grilled cheese for you.');</v>
      </c>
    </row>
    <row r="166" spans="1:16">
      <c r="A166">
        <v>165</v>
      </c>
      <c r="B166" t="s">
        <v>1347</v>
      </c>
      <c r="C166" s="2" t="s">
        <v>4813</v>
      </c>
      <c r="D166" s="2" t="s">
        <v>5173</v>
      </c>
      <c r="E166" s="2"/>
      <c r="F166" s="3">
        <v>1</v>
      </c>
      <c r="G166" s="1">
        <v>1</v>
      </c>
      <c r="H166" s="1" t="s">
        <v>5785</v>
      </c>
      <c r="I166" s="1" t="s">
        <v>5785</v>
      </c>
      <c r="J166" s="1" t="s">
        <v>5785</v>
      </c>
      <c r="K166" s="1" t="s">
        <v>5785</v>
      </c>
      <c r="L166" s="1" t="s">
        <v>5785</v>
      </c>
      <c r="M166" s="1" t="s">
        <v>5785</v>
      </c>
      <c r="N166" s="3" t="s">
        <v>3994</v>
      </c>
      <c r="O166" t="s">
        <v>5448</v>
      </c>
      <c r="P166" t="str">
        <f t="shared" si="2"/>
        <v>INSERT INTO `details`(`restId`, `phone`, `website`, `menu`, `book`, `reservations`, `glutenfree`, `vegan`, `takeout`, `delivery`, `local`, `organic`, `happyhour`, `hintAuthor`, `hint`) VALUES (165,'(713) 520-5300','maishouston.com/','maishouston.com/menu.php?section=app','','1','NULL','NULL','1','NULL','NULL','NULL','NULL','Veggie Girl','Mai''s Restaurant is a family owned restaurant that has passed from generation to generation. Tofu and vegetable dishes galore.');</v>
      </c>
    </row>
    <row r="167" spans="1:16">
      <c r="A167">
        <v>166</v>
      </c>
      <c r="B167" t="s">
        <v>1357</v>
      </c>
      <c r="C167" s="2" t="s">
        <v>4814</v>
      </c>
      <c r="D167" s="2" t="s">
        <v>4814</v>
      </c>
      <c r="E167" s="2"/>
      <c r="F167" s="3" t="s">
        <v>5785</v>
      </c>
      <c r="G167" s="1">
        <v>1</v>
      </c>
      <c r="H167" s="1">
        <v>1</v>
      </c>
      <c r="I167" s="1">
        <v>1</v>
      </c>
      <c r="J167" s="1" t="s">
        <v>5785</v>
      </c>
      <c r="K167" s="1" t="s">
        <v>5785</v>
      </c>
      <c r="L167" s="1" t="s">
        <v>5785</v>
      </c>
      <c r="M167" s="1" t="s">
        <v>5785</v>
      </c>
      <c r="N167" s="3" t="s">
        <v>3994</v>
      </c>
      <c r="O167" t="s">
        <v>5449</v>
      </c>
      <c r="P167" t="str">
        <f t="shared" si="2"/>
        <v>INSERT INTO `details`(`restId`, `phone`, `website`, `menu`, `book`, `reservations`, `glutenfree`, `vegan`, `takeout`, `delivery`, `local`, `organic`, `happyhour`, `hintAuthor`, `hint`) VALUES (166,'(715) 381-0099','agavekitchen.com/','agavekitchen.com/','','NULL','NULL','NULL','1','1','NULL','NULL','1','Veggie Girl','At Agave Kitchen they have a veggie patty with a lot of topping options or an item called the Kitchen sink Enchilada which has a little bit of everything in it.');</v>
      </c>
    </row>
    <row r="168" spans="1:16">
      <c r="A168">
        <v>167</v>
      </c>
      <c r="B168" t="s">
        <v>1367</v>
      </c>
      <c r="C168" s="2" t="s">
        <v>4815</v>
      </c>
      <c r="D168" s="2" t="s">
        <v>5174</v>
      </c>
      <c r="E168" s="2"/>
      <c r="F168" s="3" t="s">
        <v>5785</v>
      </c>
      <c r="G168" s="1" t="s">
        <v>5785</v>
      </c>
      <c r="H168" s="1" t="s">
        <v>5785</v>
      </c>
      <c r="I168" s="1" t="s">
        <v>5785</v>
      </c>
      <c r="J168" s="1" t="s">
        <v>5785</v>
      </c>
      <c r="K168" s="1" t="s">
        <v>5785</v>
      </c>
      <c r="L168" s="1" t="s">
        <v>5785</v>
      </c>
      <c r="M168" s="1" t="s">
        <v>5785</v>
      </c>
      <c r="N168" s="3" t="s">
        <v>3994</v>
      </c>
      <c r="O168" t="s">
        <v>5450</v>
      </c>
      <c r="P168" t="str">
        <f t="shared" si="2"/>
        <v>INSERT INTO `details`(`restId`, `phone`, `website`, `menu`, `book`, `reservations`, `glutenfree`, `vegan`, `takeout`, `delivery`, `local`, `organic`, `happyhour`, `hintAuthor`, `hint`) VALUES (167,'045 8000312','www.osteriasgarzarie.com/','www.osteriasgarzarie.com/#!menu-eng/c1fre','','NULL','NULL','NULL','NULL','NULL','NULL','NULL','NULL','Veggie Girl','There are a couple of pasta dishes to choose from.');</v>
      </c>
    </row>
    <row r="169" spans="1:16">
      <c r="A169">
        <v>168</v>
      </c>
      <c r="B169" t="s">
        <v>1379</v>
      </c>
      <c r="C169" s="2" t="s">
        <v>4816</v>
      </c>
      <c r="D169" s="2" t="s">
        <v>4816</v>
      </c>
      <c r="E169" s="2"/>
      <c r="F169" s="3" t="s">
        <v>5785</v>
      </c>
      <c r="G169" s="1" t="s">
        <v>5785</v>
      </c>
      <c r="H169" s="1" t="s">
        <v>5785</v>
      </c>
      <c r="I169" s="1" t="s">
        <v>5785</v>
      </c>
      <c r="J169" s="1" t="s">
        <v>5785</v>
      </c>
      <c r="K169" s="1" t="s">
        <v>5785</v>
      </c>
      <c r="L169" s="1" t="s">
        <v>5785</v>
      </c>
      <c r="M169" s="1" t="s">
        <v>5785</v>
      </c>
      <c r="N169" s="3" t="s">
        <v>3994</v>
      </c>
      <c r="O169" t="s">
        <v>5451</v>
      </c>
      <c r="P169" t="str">
        <f t="shared" si="2"/>
        <v>INSERT INTO `details`(`restId`, `phone`, `website`, `menu`, `book`, `reservations`, `glutenfree`, `vegan`, `takeout`, `delivery`, `local`, `organic`, `happyhour`, `hintAuthor`, `hint`) VALUES (168,'055/2480909','redgarterflorence.com/','redgarterflorence.com/','','NULL','NULL','NULL','NULL','NULL','NULL','NULL','NULL','Veggie Girl','Red Garter offers a little bit of a break from the typical Italian is what you will find here. Mexican, American and Italian are all mixed in here to give you a different pub experience. Grab a stool, a pint and a game here.');</v>
      </c>
    </row>
    <row r="170" spans="1:16">
      <c r="A170">
        <v>169</v>
      </c>
      <c r="B170" t="s">
        <v>1388</v>
      </c>
      <c r="C170" s="2" t="s">
        <v>4817</v>
      </c>
      <c r="D170" s="2" t="s">
        <v>5175</v>
      </c>
      <c r="E170" s="2"/>
      <c r="F170" s="3">
        <v>1</v>
      </c>
      <c r="G170" s="1" t="s">
        <v>5785</v>
      </c>
      <c r="H170" s="1" t="s">
        <v>5785</v>
      </c>
      <c r="I170" s="1" t="s">
        <v>5785</v>
      </c>
      <c r="J170" s="1" t="s">
        <v>5785</v>
      </c>
      <c r="K170" s="1" t="s">
        <v>5785</v>
      </c>
      <c r="L170" s="1" t="s">
        <v>5785</v>
      </c>
      <c r="M170" s="1" t="s">
        <v>5785</v>
      </c>
      <c r="N170" s="3" t="s">
        <v>3994</v>
      </c>
      <c r="O170" t="s">
        <v>5452</v>
      </c>
      <c r="P170" t="str">
        <f t="shared" si="2"/>
        <v>INSERT INTO `details`(`restId`, `phone`, `website`, `menu`, `book`, `reservations`, `glutenfree`, `vegan`, `takeout`, `delivery`, `local`, `organic`, `happyhour`, `hintAuthor`, `hint`) VALUES (169,'39 055214502','www.goldenviewopenbar.com/','issuu.com/aniacichockapinna/docs/menu_pdf','','1','NULL','NULL','NULL','NULL','NULL','NULL','NULL','Veggie Girl','At Golden View Open Bar, Gourmet pasta''s and pizza''s are available with a great view of the river. They usually start with a small glass of complimentary Prosecco too.');</v>
      </c>
    </row>
    <row r="171" spans="1:16">
      <c r="A171">
        <v>170</v>
      </c>
      <c r="B171" t="s">
        <v>1397</v>
      </c>
      <c r="C171" s="2" t="s">
        <v>4818</v>
      </c>
      <c r="D171" s="2" t="s">
        <v>5176</v>
      </c>
      <c r="E171" s="2"/>
      <c r="F171" s="3" t="s">
        <v>5785</v>
      </c>
      <c r="G171" s="1" t="s">
        <v>5785</v>
      </c>
      <c r="H171" s="1" t="s">
        <v>5785</v>
      </c>
      <c r="I171" s="1" t="s">
        <v>5785</v>
      </c>
      <c r="J171" s="1" t="s">
        <v>5785</v>
      </c>
      <c r="K171" s="1" t="s">
        <v>5785</v>
      </c>
      <c r="L171" s="1" t="s">
        <v>5785</v>
      </c>
      <c r="M171" s="1" t="s">
        <v>5785</v>
      </c>
      <c r="N171" s="3" t="s">
        <v>3994</v>
      </c>
      <c r="O171" t="s">
        <v>5453</v>
      </c>
      <c r="P171" t="str">
        <f t="shared" si="2"/>
        <v>INSERT INTO `details`(`restId`, `phone`, `website`, `menu`, `book`, `reservations`, `glutenfree`, `vegan`, `takeout`, `delivery`, `local`, `organic`, `happyhour`, `hintAuthor`, `hint`) VALUES (170,'39 055 290748','www.theflorencediner.com/','www.theflorencediner.com/wp/?lang=en','','NULL','NULL','NULL','NULL','NULL','NULL','NULL','NULL','Veggie Girl','The Diner offers a homemade veggie burger and a grilled cheese as well as typical American breakfast food. The veggie burger leans a little towards a spinach burger but the home fries are great.');</v>
      </c>
    </row>
    <row r="172" spans="1:16">
      <c r="A172">
        <v>171</v>
      </c>
      <c r="B172" t="s">
        <v>1407</v>
      </c>
      <c r="C172" s="2" t="s">
        <v>4819</v>
      </c>
      <c r="D172" s="2" t="s">
        <v>5177</v>
      </c>
      <c r="E172" s="2"/>
      <c r="F172" s="3">
        <v>1</v>
      </c>
      <c r="G172" s="1">
        <v>1</v>
      </c>
      <c r="H172" s="1" t="s">
        <v>5785</v>
      </c>
      <c r="I172" s="1" t="s">
        <v>5785</v>
      </c>
      <c r="J172" s="1">
        <v>1</v>
      </c>
      <c r="K172" s="1">
        <v>1</v>
      </c>
      <c r="L172" s="1">
        <v>1</v>
      </c>
      <c r="M172" s="1">
        <v>1</v>
      </c>
      <c r="N172" s="3" t="s">
        <v>3999</v>
      </c>
      <c r="O172" t="s">
        <v>5454</v>
      </c>
      <c r="P172" t="str">
        <f t="shared" si="2"/>
        <v>INSERT INTO `details`(`restId`, `phone`, `website`, `menu`, `book`, `reservations`, `glutenfree`, `vegan`, `takeout`, `delivery`, `local`, `organic`, `happyhour`, `hintAuthor`, `hint`) VALUES (171,'604-733-8308','www.organiccafe.ca/','www.organiccafe.ca/menus/','','1','1','1','1','NULL','1','1','NULL','Canada Girl','The breakfast burrito at Aphrodite''s cafe and pie shop is good for breakfast. Ask for the salsa on the side (so it doesn''t get soggy). They also have a couple of sandwiches and a vegan chili. I would recommend this place for their organic food, service and overall greatness.');</v>
      </c>
    </row>
    <row r="173" spans="1:16">
      <c r="A173">
        <v>172</v>
      </c>
      <c r="B173" t="s">
        <v>1417</v>
      </c>
      <c r="C173" s="2" t="s">
        <v>4820</v>
      </c>
      <c r="D173" s="2" t="s">
        <v>5178</v>
      </c>
      <c r="E173" s="2" t="s">
        <v>1420</v>
      </c>
      <c r="F173" s="3">
        <v>1</v>
      </c>
      <c r="G173" s="1">
        <v>1</v>
      </c>
      <c r="H173" s="1" t="s">
        <v>5785</v>
      </c>
      <c r="I173" s="1" t="s">
        <v>5785</v>
      </c>
      <c r="J173" s="1" t="s">
        <v>5785</v>
      </c>
      <c r="K173" s="1" t="s">
        <v>5785</v>
      </c>
      <c r="L173" s="1">
        <v>1</v>
      </c>
      <c r="M173" s="1" t="s">
        <v>5785</v>
      </c>
      <c r="N173" s="3" t="s">
        <v>3994</v>
      </c>
      <c r="O173" t="s">
        <v>5455</v>
      </c>
      <c r="P173" t="str">
        <f t="shared" si="2"/>
        <v>INSERT INTO `details`(`restId`, `phone`, `website`, `menu`, `book`, `reservations`, `glutenfree`, `vegan`, `takeout`, `delivery`, `local`, `organic`, `happyhour`, `hintAuthor`, `hint`) VALUES (172,'604.681.2551','communecafe.ca/','communecafe.ca/wp-content/uploads/2013/09/commune_food.pdf','http://www.oftendining.com/restaurant_info/reservation.php?store_id=2043','1','NULL','NULL','1','NULL','1','NULL','NULL','Veggie Girl','At Commune Cafe the offer a couple of sandwich options as well as a few tapas.');</v>
      </c>
    </row>
    <row r="174" spans="1:16">
      <c r="A174">
        <v>173</v>
      </c>
      <c r="B174" t="s">
        <v>1431</v>
      </c>
      <c r="C174" s="2" t="s">
        <v>4821</v>
      </c>
      <c r="D174" s="2" t="s">
        <v>5179</v>
      </c>
      <c r="E174" s="2"/>
      <c r="F174" s="3" t="s">
        <v>5785</v>
      </c>
      <c r="G174" s="1" t="s">
        <v>5785</v>
      </c>
      <c r="H174" s="1" t="s">
        <v>5785</v>
      </c>
      <c r="I174" s="1" t="s">
        <v>5785</v>
      </c>
      <c r="J174" s="1" t="s">
        <v>5785</v>
      </c>
      <c r="K174" s="1" t="s">
        <v>5785</v>
      </c>
      <c r="L174" s="1" t="s">
        <v>5785</v>
      </c>
      <c r="M174" s="1" t="s">
        <v>5785</v>
      </c>
      <c r="N174" s="3" t="s">
        <v>3994</v>
      </c>
      <c r="O174" t="s">
        <v>5456</v>
      </c>
      <c r="P174" t="str">
        <f t="shared" si="2"/>
        <v>INSERT INTO `details`(`restId`, `phone`, `website`, `menu`, `book`, `reservations`, `glutenfree`, `vegan`, `takeout`, `delivery`, `local`, `organic`, `happyhour`, `hintAuthor`, `hint`) VALUES (173,'(604) 870-1162','www.moxies.ca/','moxies.ca/menu/mains','','NULL','NULL','NULL','NULL','NULL','NULL','NULL','NULL','Veggie Girl','At Moxie''s they have a homemade veggie burger served with fries or other side options.');</v>
      </c>
    </row>
    <row r="175" spans="1:16">
      <c r="A175">
        <v>174</v>
      </c>
      <c r="B175" t="s">
        <v>1439</v>
      </c>
      <c r="C175" s="2" t="s">
        <v>4822</v>
      </c>
      <c r="D175" s="2" t="s">
        <v>5180</v>
      </c>
      <c r="E175" s="2" t="s">
        <v>1442</v>
      </c>
      <c r="F175" s="3">
        <v>1</v>
      </c>
      <c r="G175" s="1" t="s">
        <v>5785</v>
      </c>
      <c r="H175" s="1" t="s">
        <v>5785</v>
      </c>
      <c r="I175" s="1" t="s">
        <v>5785</v>
      </c>
      <c r="J175" s="1" t="s">
        <v>5785</v>
      </c>
      <c r="K175" s="1" t="s">
        <v>5785</v>
      </c>
      <c r="L175" s="1" t="s">
        <v>5785</v>
      </c>
      <c r="M175" s="1" t="s">
        <v>5785</v>
      </c>
      <c r="N175" s="3" t="s">
        <v>3994</v>
      </c>
      <c r="O175" t="s">
        <v>5457</v>
      </c>
      <c r="P175" t="str">
        <f t="shared" si="2"/>
        <v>INSERT INTO `details`(`restId`, `phone`, `website`, `menu`, `book`, `reservations`, `glutenfree`, `vegan`, `takeout`, `delivery`, `local`, `organic`, `happyhour`, `hintAuthor`, `hint`) VALUES (174,'(604) 629-8800','www.glowbalgroup.com/society/','www.glowbalgroup.com/wp-content/themes/society/pdf/society-menu.pdf','http://www.opentable.com/society-dining-lounge-reservations-vancouver','1','NULL','NULL','NULL','NULL','NULL','NULL','NULL','Veggie Girl','Pizza, pasta and grilled cheese are served with a few nice twists at Society. Save room for dessert!');</v>
      </c>
    </row>
    <row r="176" spans="1:16">
      <c r="A176">
        <v>175</v>
      </c>
      <c r="B176" t="s">
        <v>1451</v>
      </c>
      <c r="C176" s="2" t="s">
        <v>4823</v>
      </c>
      <c r="D176" s="2" t="s">
        <v>4823</v>
      </c>
      <c r="E176" s="2"/>
      <c r="F176" s="3" t="s">
        <v>5785</v>
      </c>
      <c r="G176" s="1">
        <v>1</v>
      </c>
      <c r="H176" s="1">
        <v>1</v>
      </c>
      <c r="I176" s="1" t="s">
        <v>5785</v>
      </c>
      <c r="J176" s="1" t="s">
        <v>5785</v>
      </c>
      <c r="K176" s="1" t="s">
        <v>5785</v>
      </c>
      <c r="L176" s="1" t="s">
        <v>5785</v>
      </c>
      <c r="M176" s="1" t="s">
        <v>5785</v>
      </c>
      <c r="N176" s="3" t="s">
        <v>3999</v>
      </c>
      <c r="O176" t="s">
        <v>5458</v>
      </c>
      <c r="P176" t="str">
        <f t="shared" si="2"/>
        <v>INSERT INTO `details`(`restId`, `phone`, `website`, `menu`, `book`, `reservations`, `glutenfree`, `vegan`, `takeout`, `delivery`, `local`, `organic`, `happyhour`, `hintAuthor`, `hint`) VALUES (175,'(604) 874-5800','www.newindiabuffet.com/','www.newindiabuffet.com/','','NULL','NULL','NULL','1','1','NULL','NULL','NULL','Canada Girl','New India Buffet and Restaurant is pretty straight forward with a bit to choose from and a great view of downtown.');</v>
      </c>
    </row>
    <row r="177" spans="1:16">
      <c r="A177">
        <v>176</v>
      </c>
      <c r="B177" t="s">
        <v>1458</v>
      </c>
      <c r="C177" s="2" t="s">
        <v>4824</v>
      </c>
      <c r="D177" s="2" t="s">
        <v>5181</v>
      </c>
      <c r="E177" s="2" t="s">
        <v>1461</v>
      </c>
      <c r="F177" s="3">
        <v>1</v>
      </c>
      <c r="G177" s="1" t="s">
        <v>5785</v>
      </c>
      <c r="H177" s="1" t="s">
        <v>5785</v>
      </c>
      <c r="I177" s="1" t="s">
        <v>5785</v>
      </c>
      <c r="J177" s="1" t="s">
        <v>5785</v>
      </c>
      <c r="K177" s="1" t="s">
        <v>5785</v>
      </c>
      <c r="L177" s="1">
        <v>1</v>
      </c>
      <c r="M177" s="1" t="s">
        <v>5785</v>
      </c>
      <c r="N177" s="3" t="s">
        <v>3994</v>
      </c>
      <c r="O177" t="s">
        <v>5459</v>
      </c>
      <c r="P177" t="str">
        <f t="shared" si="2"/>
        <v>INSERT INTO `details`(`restId`, `phone`, `website`, `menu`, `book`, `reservations`, `glutenfree`, `vegan`, `takeout`, `delivery`, `local`, `organic`, `happyhour`, `hintAuthor`, `hint`) VALUES (176,'604) 568–2703','www.eightandahalf.ca/','eightandahalf.ca/menu.html','http://rez.opentable.com/reservation/start/1368?source=selfhost&amp;widget_type=multiday&amp;day=20121024&amp;seating_time=1035&amp;commit=Go','1','NULL','NULL','NULL','NULL','1','NULL','NULL','Veggie Girl','Eight 1/2 Restaurant Lounge offer a veggie pizza, risotto and a couple of small plate options. (double check about the risotto as I was not able to confirm if it was veggie at the time of posting)');</v>
      </c>
    </row>
    <row r="178" spans="1:16">
      <c r="A178">
        <v>177</v>
      </c>
      <c r="B178" t="s">
        <v>1467</v>
      </c>
      <c r="C178" s="2" t="s">
        <v>4825</v>
      </c>
      <c r="D178" s="2" t="s">
        <v>5182</v>
      </c>
      <c r="E178" s="2"/>
      <c r="F178" s="3">
        <v>1</v>
      </c>
      <c r="G178" s="1" t="s">
        <v>5785</v>
      </c>
      <c r="H178" s="1" t="s">
        <v>5785</v>
      </c>
      <c r="I178" s="1" t="s">
        <v>5785</v>
      </c>
      <c r="J178" s="1">
        <v>1</v>
      </c>
      <c r="K178" s="1" t="s">
        <v>5785</v>
      </c>
      <c r="L178" s="1">
        <v>1</v>
      </c>
      <c r="M178" s="1">
        <v>1</v>
      </c>
      <c r="N178" s="3" t="s">
        <v>3994</v>
      </c>
      <c r="O178" t="s">
        <v>5460</v>
      </c>
      <c r="P178" t="str">
        <f t="shared" si="2"/>
        <v>INSERT INTO `details`(`restId`, `phone`, `website`, `menu`, `book`, `reservations`, `glutenfree`, `vegan`, `takeout`, `delivery`, `local`, `organic`, `happyhour`, `hintAuthor`, `hint`) VALUES (177,'(212) 688-1999','www.bicenewyork.com/','bicenewyork.com/menus/menu/','','1','1','NULL','NULL','NULL','1','1','NULL','Veggie Girl','There are some good pasta''s to choose from at Bice Restaurant.');</v>
      </c>
    </row>
    <row r="179" spans="1:16">
      <c r="A179">
        <v>178</v>
      </c>
      <c r="B179" t="s">
        <v>1475</v>
      </c>
      <c r="C179" s="2" t="s">
        <v>4826</v>
      </c>
      <c r="D179" s="2" t="s">
        <v>4826</v>
      </c>
      <c r="E179" s="2" t="s">
        <v>1477</v>
      </c>
      <c r="F179" s="3">
        <v>1</v>
      </c>
      <c r="G179" s="1" t="s">
        <v>5785</v>
      </c>
      <c r="H179" s="1" t="s">
        <v>5785</v>
      </c>
      <c r="I179" s="1" t="s">
        <v>5785</v>
      </c>
      <c r="J179" s="1" t="s">
        <v>5785</v>
      </c>
      <c r="K179" s="1" t="s">
        <v>5785</v>
      </c>
      <c r="L179" s="1" t="s">
        <v>5785</v>
      </c>
      <c r="M179" s="1" t="s">
        <v>5785</v>
      </c>
      <c r="N179" s="3" t="s">
        <v>3994</v>
      </c>
      <c r="O179" t="s">
        <v>3785</v>
      </c>
      <c r="P179" t="str">
        <f t="shared" si="2"/>
        <v>INSERT INTO `details`(`restId`, `phone`, `website`, `menu`, `book`, `reservations`, `glutenfree`, `vegan`, `takeout`, `delivery`, `local`, `organic`, `happyhour`, `hintAuthor`, `hint`) VALUES (178,'(212) 308-8882 ','lunapienanyc.com/','lunapienanyc.com/','http://www.opentable.com/rest_profile_reviews.aspx?rid=24565','1','NULL','NULL','NULL','NULL','NULL','NULL','NULL','Veggie Girl',' Luna Piena offers a few different pasta dishes to choose from.');</v>
      </c>
    </row>
    <row r="180" spans="1:16">
      <c r="A180">
        <v>179</v>
      </c>
      <c r="B180" t="s">
        <v>1483</v>
      </c>
      <c r="C180" s="2" t="s">
        <v>4827</v>
      </c>
      <c r="D180" s="2"/>
      <c r="E180" s="2"/>
      <c r="F180" s="3" t="s">
        <v>5785</v>
      </c>
      <c r="G180" s="1" t="s">
        <v>5785</v>
      </c>
      <c r="H180" s="1" t="s">
        <v>5785</v>
      </c>
      <c r="I180" s="1" t="s">
        <v>5785</v>
      </c>
      <c r="J180" s="1" t="s">
        <v>5785</v>
      </c>
      <c r="K180" s="1" t="s">
        <v>5785</v>
      </c>
      <c r="L180" s="1" t="s">
        <v>5785</v>
      </c>
      <c r="M180" s="1" t="s">
        <v>5785</v>
      </c>
      <c r="N180" s="3" t="s">
        <v>3994</v>
      </c>
      <c r="O180" t="s">
        <v>5461</v>
      </c>
      <c r="P180" t="str">
        <f t="shared" si="2"/>
        <v>INSERT INTO `details`(`restId`, `phone`, `website`, `menu`, `book`, `reservations`, `glutenfree`, `vegan`, `takeout`, `delivery`, `local`, `organic`, `happyhour`, `hintAuthor`, `hint`) VALUES (179,' 212-823-9800','www.masanyc.com/','','','NULL','NULL','NULL','NULL','NULL','NULL','NULL','NULL','Veggie Girl','Masa has a smattering of grilled veggie options, veggie rolls and a few other divine options to choose from.');</v>
      </c>
    </row>
    <row r="181" spans="1:16">
      <c r="A181">
        <v>180</v>
      </c>
      <c r="B181" t="s">
        <v>1489</v>
      </c>
      <c r="C181" s="2" t="s">
        <v>4828</v>
      </c>
      <c r="D181" s="2" t="s">
        <v>5183</v>
      </c>
      <c r="E181" s="2"/>
      <c r="F181" s="3" t="s">
        <v>5785</v>
      </c>
      <c r="G181" s="1">
        <v>1</v>
      </c>
      <c r="H181" s="1" t="s">
        <v>5785</v>
      </c>
      <c r="I181" s="1" t="s">
        <v>5785</v>
      </c>
      <c r="J181" s="1" t="s">
        <v>5785</v>
      </c>
      <c r="K181" s="1">
        <v>1</v>
      </c>
      <c r="L181" s="1" t="s">
        <v>5785</v>
      </c>
      <c r="M181" s="1" t="s">
        <v>5785</v>
      </c>
      <c r="N181" s="3" t="s">
        <v>3994</v>
      </c>
      <c r="O181" t="s">
        <v>5462</v>
      </c>
      <c r="P181" t="str">
        <f t="shared" si="2"/>
        <v>INSERT INTO `details`(`restId`, `phone`, `website`, `menu`, `book`, `reservations`, `glutenfree`, `vegan`, `takeout`, `delivery`, `local`, `organic`, `happyhour`, `hintAuthor`, `hint`) VALUES (180,'562-986-LBVE','www.lbveganeatery.com/','www.lbveganeatery.com/lbve_menu.pdf','','NULL','NULL','1','1','NULL','NULL','NULL','NULL','Veggie Girl','Home style food is the theme at Long Beach Vegan Eatery where the food is made without any meat or animal bi-products.');</v>
      </c>
    </row>
    <row r="182" spans="1:16">
      <c r="A182">
        <v>181</v>
      </c>
      <c r="C182" s="2" t="s">
        <v>4829</v>
      </c>
      <c r="D182" s="2" t="s">
        <v>5184</v>
      </c>
      <c r="E182" s="2"/>
      <c r="F182" s="3" t="s">
        <v>5785</v>
      </c>
      <c r="G182" s="1" t="s">
        <v>5785</v>
      </c>
      <c r="H182" s="1" t="s">
        <v>5785</v>
      </c>
      <c r="I182" s="1" t="s">
        <v>5785</v>
      </c>
      <c r="J182" s="1" t="s">
        <v>5785</v>
      </c>
      <c r="K182" s="1" t="s">
        <v>5785</v>
      </c>
      <c r="L182" s="1" t="s">
        <v>5785</v>
      </c>
      <c r="M182" s="1" t="s">
        <v>5785</v>
      </c>
      <c r="N182" s="3" t="s">
        <v>3994</v>
      </c>
      <c r="O182" t="s">
        <v>5463</v>
      </c>
      <c r="P182" t="str">
        <f t="shared" si="2"/>
        <v>INSERT INTO `details`(`restId`, `phone`, `website`, `menu`, `book`, `reservations`, `glutenfree`, `vegan`, `takeout`, `delivery`, `local`, `organic`, `happyhour`, `hintAuthor`, `hint`) VALUES (181,'','www.barrafina.co.uk/','www.barrafina.co.uk/assets/files/menu.pdf','','NULL','NULL','NULL','NULL','NULL','NULL','NULL','NULL','Veggie Girl','At Barrafina you will find a couple of veggie tapas to choose from.');</v>
      </c>
    </row>
    <row r="183" spans="1:16">
      <c r="A183">
        <v>182</v>
      </c>
      <c r="B183" t="s">
        <v>1511</v>
      </c>
      <c r="C183" s="2" t="s">
        <v>4830</v>
      </c>
      <c r="D183" s="2" t="s">
        <v>5185</v>
      </c>
      <c r="E183" s="2"/>
      <c r="F183" s="3" t="s">
        <v>5785</v>
      </c>
      <c r="G183" s="1" t="s">
        <v>5785</v>
      </c>
      <c r="H183" s="1" t="s">
        <v>5785</v>
      </c>
      <c r="I183" s="1" t="s">
        <v>5785</v>
      </c>
      <c r="J183" s="1" t="s">
        <v>5785</v>
      </c>
      <c r="K183" s="1" t="s">
        <v>5785</v>
      </c>
      <c r="L183" s="1">
        <v>1</v>
      </c>
      <c r="M183" s="1" t="s">
        <v>5785</v>
      </c>
      <c r="N183" s="3" t="s">
        <v>3994</v>
      </c>
      <c r="O183" t="s">
        <v>5464</v>
      </c>
      <c r="P183" t="str">
        <f t="shared" si="2"/>
        <v>INSERT INTO `details`(`restId`, `phone`, `website`, `menu`, `book`, `reservations`, `glutenfree`, `vegan`, `takeout`, `delivery`, `local`, `organic`, `happyhour`, `hintAuthor`, `hint`) VALUES (182,'734.769.6700','www.maniosteria.com/','maniosteria.com/menu/','','NULL','NULL','NULL','NULL','NULL','1','NULL','NULL','Veggie Girl','A mixture of pizza''s and pasta are available at Mani Osteria.');</v>
      </c>
    </row>
    <row r="184" spans="1:16">
      <c r="A184">
        <v>183</v>
      </c>
      <c r="B184" t="s">
        <v>1522</v>
      </c>
      <c r="C184" s="2" t="s">
        <v>4831</v>
      </c>
      <c r="D184" s="2" t="s">
        <v>5186</v>
      </c>
      <c r="E184" s="2" t="s">
        <v>1525</v>
      </c>
      <c r="F184" s="3">
        <v>1</v>
      </c>
      <c r="G184" s="1" t="s">
        <v>5785</v>
      </c>
      <c r="H184" s="1" t="s">
        <v>5785</v>
      </c>
      <c r="I184" s="1" t="s">
        <v>5785</v>
      </c>
      <c r="J184" s="1" t="s">
        <v>5785</v>
      </c>
      <c r="K184" s="1" t="s">
        <v>5785</v>
      </c>
      <c r="L184" s="1" t="s">
        <v>5785</v>
      </c>
      <c r="M184" s="1" t="s">
        <v>5785</v>
      </c>
      <c r="N184" s="3" t="s">
        <v>3994</v>
      </c>
      <c r="O184" t="s">
        <v>3790</v>
      </c>
      <c r="P184" t="str">
        <f t="shared" si="2"/>
        <v>INSERT INTO `details`(`restId`, `phone`, `website`, `menu`, `book`, `reservations`, `glutenfree`, `vegan`, `takeout`, `delivery`, `local`, `organic`, `happyhour`, `hintAuthor`, `hint`) VALUES (183,'+33 (0)1 53 10 19 99','www.alcazar.fr/','www.alcazar.fr/en/p/menus-restaurant-alcazar','https://module.lafourchette.com/fr_FR/module/90-f34e5','1','NULL','NULL','NULL','NULL','NULL','NULL','NULL','Veggie Girl',' A gourmet dinner plate is usually available at Alcazar and can be a part of a set menu if you like. ');</v>
      </c>
    </row>
    <row r="185" spans="1:16">
      <c r="A185">
        <v>184</v>
      </c>
      <c r="B185" t="s">
        <v>1532</v>
      </c>
      <c r="C185" s="3" t="s">
        <v>625</v>
      </c>
      <c r="F185" s="3" t="s">
        <v>5785</v>
      </c>
      <c r="G185" s="1" t="s">
        <v>5785</v>
      </c>
      <c r="H185" s="1" t="s">
        <v>5785</v>
      </c>
      <c r="I185" s="1" t="s">
        <v>5785</v>
      </c>
      <c r="J185" s="1" t="s">
        <v>5785</v>
      </c>
      <c r="K185" s="1" t="s">
        <v>5785</v>
      </c>
      <c r="L185" s="1" t="s">
        <v>5785</v>
      </c>
      <c r="M185" s="1" t="s">
        <v>5785</v>
      </c>
      <c r="N185" s="3" t="s">
        <v>3994</v>
      </c>
      <c r="O185" t="s">
        <v>5465</v>
      </c>
      <c r="P185" t="str">
        <f t="shared" si="2"/>
        <v>INSERT INTO `details`(`restId`, `phone`, `website`, `menu`, `book`, `reservations`, `glutenfree`, `vegan`, `takeout`, `delivery`, `local`, `organic`, `happyhour`, `hintAuthor`, `hint`) VALUES (184,'01 43 54 59 10','n/a','','','NULL','NULL','NULL','NULL','NULL','NULL','NULL','NULL','Veggie Girl','At Au Sud de Nulle Part they have daily menu''s depending on what fresh ingredients area available. If you don''t see anything for you on the chalk board, just ask and they will whip you up something amazing. I had fresh pasta with fig when I was there.');</v>
      </c>
    </row>
    <row r="186" spans="1:16">
      <c r="A186">
        <v>185</v>
      </c>
      <c r="B186" t="s">
        <v>1539</v>
      </c>
      <c r="C186" s="2" t="s">
        <v>4832</v>
      </c>
      <c r="D186" s="2" t="s">
        <v>5187</v>
      </c>
      <c r="E186" s="2"/>
      <c r="F186" s="3">
        <v>1</v>
      </c>
      <c r="G186" s="1" t="s">
        <v>5785</v>
      </c>
      <c r="H186" s="1" t="s">
        <v>5785</v>
      </c>
      <c r="I186" s="1" t="s">
        <v>5785</v>
      </c>
      <c r="J186" s="1" t="s">
        <v>5785</v>
      </c>
      <c r="K186" s="1" t="s">
        <v>5785</v>
      </c>
      <c r="L186" s="1" t="s">
        <v>5785</v>
      </c>
      <c r="M186" s="1" t="s">
        <v>5785</v>
      </c>
      <c r="N186" s="3" t="s">
        <v>3994</v>
      </c>
      <c r="O186" t="s">
        <v>5466</v>
      </c>
      <c r="P186" t="str">
        <f t="shared" si="2"/>
        <v>INSERT INTO `details`(`restId`, `phone`, `website`, `menu`, `book`, `reservations`, `glutenfree`, `vegan`, `takeout`, `delivery`, `local`, `organic`, `happyhour`, `hintAuthor`, `hint`) VALUES (185,'055 2726 6987','www.lungarnocollection.com/en/eat-drink-e-shop/restaurant-borgo-san-jacopo-florence','www.lungarnocollection.com/en/eat-drink-e-shop/the-fusion-bar-e-restaurant-florence.html','','1','NULL','NULL','NULL','NULL','NULL','NULL','NULL','Veggie Girl','Fusion Bar and Restaurant is something off the beaten path with some unusual twists on the typical Italian. There''s usually a tasty risotto dish along with a couple of veggie sushi options. Make sure to check out the cocktails too! Let Alessandro (the bartender) know that we sent you.');</v>
      </c>
    </row>
    <row r="187" spans="1:16">
      <c r="A187">
        <v>186</v>
      </c>
      <c r="B187" t="s">
        <v>1550</v>
      </c>
      <c r="C187" s="2" t="s">
        <v>4833</v>
      </c>
      <c r="D187" s="2" t="s">
        <v>5188</v>
      </c>
      <c r="E187" s="2"/>
      <c r="F187" s="3" t="s">
        <v>5785</v>
      </c>
      <c r="G187" s="1" t="s">
        <v>5785</v>
      </c>
      <c r="H187" s="1" t="s">
        <v>5785</v>
      </c>
      <c r="I187" s="1" t="s">
        <v>5785</v>
      </c>
      <c r="J187" s="1" t="s">
        <v>5785</v>
      </c>
      <c r="K187" s="1" t="s">
        <v>5785</v>
      </c>
      <c r="L187" s="1" t="s">
        <v>5785</v>
      </c>
      <c r="M187" s="1" t="s">
        <v>5785</v>
      </c>
      <c r="N187" s="3" t="s">
        <v>3994</v>
      </c>
      <c r="O187" t="s">
        <v>5467</v>
      </c>
      <c r="P187" t="str">
        <f t="shared" si="2"/>
        <v>INSERT INTO `details`(`restId`, `phone`, `website`, `menu`, `book`, `reservations`, `glutenfree`, `vegan`, `takeout`, `delivery`, `local`, `organic`, `happyhour`, `hintAuthor`, `hint`) VALUES (186,'(404) 688-7625','www.hardrock.com/cafes/atlanta/','www.hardrock.com/cafes/atlanta/menu/','','NULL','NULL','NULL','NULL','NULL','NULL','NULL','NULL','Veggie Girl','At Hard Rock Cafe you''ll find the Veggie Leggie which is a veggie patty piled high with other veggies that is sure to fill you up.');</v>
      </c>
    </row>
    <row r="188" spans="1:16">
      <c r="A188">
        <v>187</v>
      </c>
      <c r="B188" t="s">
        <v>1559</v>
      </c>
      <c r="C188" s="2" t="s">
        <v>4834</v>
      </c>
      <c r="D188" s="2"/>
      <c r="E188" s="2"/>
      <c r="F188" s="3">
        <v>1</v>
      </c>
      <c r="G188" s="1" t="s">
        <v>5785</v>
      </c>
      <c r="H188" s="1" t="s">
        <v>5785</v>
      </c>
      <c r="I188" s="1" t="s">
        <v>5785</v>
      </c>
      <c r="J188" s="1" t="s">
        <v>5785</v>
      </c>
      <c r="K188" s="1">
        <v>1</v>
      </c>
      <c r="L188" s="1">
        <v>1</v>
      </c>
      <c r="M188" s="1">
        <v>1</v>
      </c>
      <c r="N188" s="3" t="s">
        <v>3994</v>
      </c>
      <c r="O188" t="s">
        <v>5468</v>
      </c>
      <c r="P188" t="str">
        <f t="shared" si="2"/>
        <v>INSERT INTO `details`(`restId`, `phone`, `website`, `menu`, `book`, `reservations`, `glutenfree`, `vegan`, `takeout`, `delivery`, `local`, `organic`, `happyhour`, `hintAuthor`, `hint`) VALUES (187,'(+39) 0571609514','www.ristorantelafonte.it/','','','1','NULL','1','NULL','NULL','1','1','NULL','Veggie Girl','La Fonte is a completely vegan restaurant that has a seasonal menu. Always something fresh and new.');</v>
      </c>
    </row>
    <row r="189" spans="1:16">
      <c r="A189">
        <v>188</v>
      </c>
      <c r="B189" t="s">
        <v>1567</v>
      </c>
      <c r="C189" s="2" t="s">
        <v>4835</v>
      </c>
      <c r="D189" s="2" t="s">
        <v>5189</v>
      </c>
      <c r="E189" s="2"/>
      <c r="F189" s="3">
        <v>1</v>
      </c>
      <c r="G189" s="1" t="s">
        <v>5785</v>
      </c>
      <c r="H189" s="1" t="s">
        <v>5785</v>
      </c>
      <c r="I189" s="1" t="s">
        <v>5785</v>
      </c>
      <c r="J189" s="1" t="s">
        <v>5785</v>
      </c>
      <c r="K189" s="1" t="s">
        <v>5785</v>
      </c>
      <c r="L189" s="1" t="s">
        <v>5785</v>
      </c>
      <c r="M189" s="1" t="s">
        <v>5785</v>
      </c>
      <c r="N189" s="3" t="s">
        <v>3994</v>
      </c>
      <c r="O189" t="s">
        <v>5469</v>
      </c>
      <c r="P189" t="str">
        <f t="shared" si="2"/>
        <v>INSERT INTO `details`(`restId`, `phone`, `website`, `menu`, `book`, `reservations`, `glutenfree`, `vegan`, `takeout`, `delivery`, `local`, `organic`, `happyhour`, `hintAuthor`, `hint`) VALUES (188,'020 7495 1127','www.muranolondon.com/','www.muranolondon.com/menu/a-la-carte/vegetarian','','1','NULL','NULL','NULL','NULL','NULL','NULL','NULL','Veggie Girl','At Murano there is a vegetarian menu for you to pick from and you can do a tasting menu from that if you like.');</v>
      </c>
    </row>
    <row r="190" spans="1:16">
      <c r="A190">
        <v>189</v>
      </c>
      <c r="B190" t="s">
        <v>1575</v>
      </c>
      <c r="C190" s="2" t="s">
        <v>4836</v>
      </c>
      <c r="D190" s="2"/>
      <c r="E190" s="2"/>
      <c r="F190" s="3">
        <v>1</v>
      </c>
      <c r="G190" s="1" t="s">
        <v>5785</v>
      </c>
      <c r="H190" s="1" t="s">
        <v>5785</v>
      </c>
      <c r="I190" s="1" t="s">
        <v>5785</v>
      </c>
      <c r="J190" s="1" t="s">
        <v>5785</v>
      </c>
      <c r="K190" s="1" t="s">
        <v>5785</v>
      </c>
      <c r="L190" s="1" t="s">
        <v>5785</v>
      </c>
      <c r="M190" s="1" t="s">
        <v>5785</v>
      </c>
      <c r="N190" s="3" t="s">
        <v>3994</v>
      </c>
      <c r="O190" t="s">
        <v>5470</v>
      </c>
      <c r="P190" t="str">
        <f t="shared" si="2"/>
        <v>INSERT INTO `details`(`restId`, `phone`, `website`, `menu`, `book`, `reservations`, `glutenfree`, `vegan`, `takeout`, `delivery`, `local`, `organic`, `happyhour`, `hintAuthor`, `hint`) VALUES (189,'055 284170','www.acquaal2.it/','','','1','NULL','NULL','NULL','NULL','NULL','NULL','NULL','Veggie Girl','At Acqua al 2 there are a plethora of pasta dishes to choose from as well as a sampler dish of a few pasta''s if you can''t pick.');</v>
      </c>
    </row>
    <row r="191" spans="1:16">
      <c r="A191">
        <v>190</v>
      </c>
      <c r="B191" t="s">
        <v>1581</v>
      </c>
      <c r="C191" s="2" t="s">
        <v>4837</v>
      </c>
      <c r="D191" s="2" t="s">
        <v>5190</v>
      </c>
      <c r="E191" s="2"/>
      <c r="F191" s="3">
        <v>1</v>
      </c>
      <c r="G191" s="1" t="s">
        <v>5785</v>
      </c>
      <c r="H191" s="1" t="s">
        <v>5785</v>
      </c>
      <c r="I191" s="1" t="s">
        <v>5785</v>
      </c>
      <c r="J191" s="1" t="s">
        <v>5785</v>
      </c>
      <c r="K191" s="1" t="s">
        <v>5785</v>
      </c>
      <c r="L191" s="1" t="s">
        <v>5785</v>
      </c>
      <c r="M191" s="1" t="s">
        <v>5785</v>
      </c>
      <c r="N191" s="3" t="s">
        <v>3994</v>
      </c>
      <c r="O191" t="s">
        <v>5471</v>
      </c>
      <c r="P191" t="str">
        <f t="shared" si="2"/>
        <v>INSERT INTO `details`(`restId`, `phone`, `website`, `menu`, `book`, `reservations`, `glutenfree`, `vegan`, `takeout`, `delivery`, `local`, `organic`, `happyhour`, `hintAuthor`, `hint`) VALUES (190,'(619) 230-0382','www.acquaal2.com/','www.acquaal2.com/menu/','','1','NULL','NULL','NULL','NULL','NULL','NULL','NULL','Veggie Girl','There are a plethora of pasta dishes to choose from at Acqua al 2 as well as a sampler dish of a few pasta''s if you can''t pick.');</v>
      </c>
    </row>
    <row r="192" spans="1:16">
      <c r="A192">
        <v>191</v>
      </c>
      <c r="B192" t="s">
        <v>1589</v>
      </c>
      <c r="C192" s="2" t="s">
        <v>4838</v>
      </c>
      <c r="D192" s="2" t="s">
        <v>4838</v>
      </c>
      <c r="E192" s="2"/>
      <c r="F192" s="3">
        <v>1</v>
      </c>
      <c r="G192" s="1" t="s">
        <v>5785</v>
      </c>
      <c r="H192" s="1" t="s">
        <v>5785</v>
      </c>
      <c r="I192" s="1" t="s">
        <v>5785</v>
      </c>
      <c r="J192" s="1" t="s">
        <v>5785</v>
      </c>
      <c r="K192" s="1" t="s">
        <v>5785</v>
      </c>
      <c r="L192" s="1" t="s">
        <v>5785</v>
      </c>
      <c r="M192" s="1" t="s">
        <v>5785</v>
      </c>
      <c r="N192" s="3" t="s">
        <v>3994</v>
      </c>
      <c r="O192" t="s">
        <v>5471</v>
      </c>
      <c r="P192" t="str">
        <f t="shared" si="2"/>
        <v>INSERT INTO `details`(`restId`, `phone`, `website`, `menu`, `book`, `reservations`, `glutenfree`, `vegan`, `takeout`, `delivery`, `local`, `organic`, `happyhour`, `hintAuthor`, `hint`) VALUES (191,'202-538-1202','acquaal2dc.com/','acquaal2dc.com/','','1','NULL','NULL','NULL','NULL','NULL','NULL','NULL','Veggie Girl','There are a plethora of pasta dishes to choose from at Acqua al 2 as well as a sampler dish of a few pasta''s if you can''t pick.');</v>
      </c>
    </row>
    <row r="193" spans="1:16">
      <c r="A193">
        <v>192</v>
      </c>
      <c r="B193" t="s">
        <v>1596</v>
      </c>
      <c r="C193" s="2" t="s">
        <v>4839</v>
      </c>
      <c r="D193" s="2" t="s">
        <v>5191</v>
      </c>
      <c r="E193" s="2"/>
      <c r="F193" s="3">
        <v>1</v>
      </c>
      <c r="G193" s="1" t="s">
        <v>5785</v>
      </c>
      <c r="H193" s="1" t="s">
        <v>5785</v>
      </c>
      <c r="I193" s="1" t="s">
        <v>5785</v>
      </c>
      <c r="J193" s="1">
        <v>1</v>
      </c>
      <c r="K193" s="1">
        <v>1</v>
      </c>
      <c r="L193" s="1">
        <v>1</v>
      </c>
      <c r="M193" s="1">
        <v>1</v>
      </c>
      <c r="N193" s="3" t="s">
        <v>3994</v>
      </c>
      <c r="O193" t="s">
        <v>5472</v>
      </c>
      <c r="P193" t="str">
        <f t="shared" si="2"/>
        <v>INSERT INTO `details`(`restId`, `phone`, `website`, `menu`, `book`, `reservations`, `glutenfree`, `vegan`, `takeout`, `delivery`, `local`, `organic`, `happyhour`, `hintAuthor`, `hint`) VALUES (192,'055 2381208','www.vivandafirenze.it/home_eng.html','www.vivandafirenze.it/menu_eng.html','','1','1','1','NULL','NULL','1','1','NULL','Veggie Girl','Vivanda is a place that caters to vegetarians with their small and straight forward menu offerings that are mostly veggie.');</v>
      </c>
    </row>
    <row r="194" spans="1:16">
      <c r="A194">
        <v>193</v>
      </c>
      <c r="B194" t="s">
        <v>1604</v>
      </c>
      <c r="C194" s="2" t="s">
        <v>4840</v>
      </c>
      <c r="D194" s="2" t="s">
        <v>4840</v>
      </c>
      <c r="E194" s="2"/>
      <c r="F194" s="3">
        <v>1</v>
      </c>
      <c r="G194" s="1" t="s">
        <v>5785</v>
      </c>
      <c r="H194" s="1" t="s">
        <v>5785</v>
      </c>
      <c r="I194" s="1" t="s">
        <v>5785</v>
      </c>
      <c r="J194" s="1" t="s">
        <v>5785</v>
      </c>
      <c r="K194" s="1" t="s">
        <v>5785</v>
      </c>
      <c r="L194" s="1" t="s">
        <v>5785</v>
      </c>
      <c r="M194" s="1" t="s">
        <v>5785</v>
      </c>
      <c r="N194" s="3" t="s">
        <v>3994</v>
      </c>
      <c r="O194" t="s">
        <v>5473</v>
      </c>
      <c r="P194" t="str">
        <f t="shared" si="2"/>
        <v>INSERT INTO `details`(`restId`, `phone`, `website`, `menu`, `book`, `reservations`, `glutenfree`, `vegan`, `takeout`, `delivery`, `local`, `organic`, `happyhour`, `hintAuthor`, `hint`) VALUES (193,'9639 2544','www.societyrestaurant.com/','www.societyrestaurant.com/','','1','NULL','NULL','NULL','NULL','NULL','NULL','NULL','Veggie Girl','There is usually 1 pasta dish and possibly the risotto of the day at Society. Breakfast served daily.');</v>
      </c>
    </row>
    <row r="195" spans="1:16">
      <c r="A195">
        <v>194</v>
      </c>
      <c r="B195" t="s">
        <v>1615</v>
      </c>
      <c r="C195" s="2" t="s">
        <v>4841</v>
      </c>
      <c r="D195" s="2" t="s">
        <v>5192</v>
      </c>
      <c r="E195" s="2"/>
      <c r="F195" s="3" t="s">
        <v>5785</v>
      </c>
      <c r="G195" s="1" t="s">
        <v>5785</v>
      </c>
      <c r="H195" s="1" t="s">
        <v>5785</v>
      </c>
      <c r="I195" s="1" t="s">
        <v>5785</v>
      </c>
      <c r="J195" s="1" t="s">
        <v>5785</v>
      </c>
      <c r="K195" s="1" t="s">
        <v>5785</v>
      </c>
      <c r="L195" s="1" t="s">
        <v>5785</v>
      </c>
      <c r="M195" s="1" t="s">
        <v>5785</v>
      </c>
      <c r="N195" s="3" t="s">
        <v>3994</v>
      </c>
      <c r="O195" t="s">
        <v>5474</v>
      </c>
      <c r="P195" t="str">
        <f t="shared" ref="P195:P258" si="3">"INSERT INTO `details`(`restId`, `phone`, `website`, `menu`, `book`, `reservations`, `glutenfree`, `vegan`, `takeout`, `delivery`, `local`, `organic`, `happyhour`, `hintAuthor`, `hint`) VALUES (" &amp; A195 &amp; "," &amp; CONCATENATE("'",B195,"'") &amp; "," &amp; CONCATENATE("'",C195,"'") &amp; "," &amp; CONCATENATE("'",D195,"'") &amp; "," &amp; CONCATENATE("'",E195,"'") &amp; "," &amp; CONCATENATE("'",F195,"'") &amp; "," &amp; CONCATENATE("'",J195,"'") &amp; "," &amp; CONCATENATE("'",K195,"'") &amp; "," &amp; CONCATENATE("'",G195,"'") &amp; "," &amp; CONCATENATE("'",H195,"'") &amp; "," &amp; CONCATENATE("'",L195,"'") &amp; "," &amp; CONCATENATE("'",M195,"'") &amp; "," &amp; CONCATENATE("'",I195,"'") &amp; "," &amp; CONCATENATE("'",N195,"'") &amp; "," &amp; CONCATENATE("'",O195,"'") &amp; ");"</f>
        <v>INSERT INTO `details`(`restId`, `phone`, `website`, `menu`, `book`, `reservations`, `glutenfree`, `vegan`, `takeout`, `delivery`, `local`, `organic`, `happyhour`, `hintAuthor`, `hint`) VALUES (194,'604.905.BREW','www.mjg.ca/brewhouse/','mjg.ca/drive/uploads/2013/12/BrewHouseMenu_Dinner_Dec2012.pdf','','NULL','NULL','NULL','NULL','NULL','NULL','NULL','NULL','Veggie Girl','There are a couple of pasta options, pizza or some small share plates to choose from at Brewhouse, a local brewery.');</v>
      </c>
    </row>
    <row r="196" spans="1:16">
      <c r="A196">
        <v>195</v>
      </c>
      <c r="B196" t="s">
        <v>1624</v>
      </c>
      <c r="C196" s="2" t="s">
        <v>4842</v>
      </c>
      <c r="D196" s="2" t="s">
        <v>5193</v>
      </c>
      <c r="E196" s="2"/>
      <c r="F196" s="3" t="s">
        <v>5785</v>
      </c>
      <c r="G196" s="1" t="s">
        <v>5785</v>
      </c>
      <c r="H196" s="1" t="s">
        <v>5785</v>
      </c>
      <c r="I196" s="1" t="s">
        <v>5785</v>
      </c>
      <c r="J196" s="1" t="s">
        <v>5785</v>
      </c>
      <c r="K196" s="1" t="s">
        <v>5785</v>
      </c>
      <c r="L196" s="1" t="s">
        <v>5785</v>
      </c>
      <c r="M196" s="1" t="s">
        <v>5785</v>
      </c>
      <c r="N196" s="3" t="s">
        <v>3994</v>
      </c>
      <c r="O196" t="s">
        <v>5475</v>
      </c>
      <c r="P196" t="str">
        <f t="shared" si="3"/>
        <v>INSERT INTO `details`(`restId`, `phone`, `website`, `menu`, `book`, `reservations`, `glutenfree`, `vegan`, `takeout`, `delivery`, `local`, `organic`, `happyhour`, `hintAuthor`, `hint`) VALUES (195,'(604) 688-0064','www.mjg.ca/yaletown/','mjg.ca/drive/uploads/2013/12/YBC_MENU_July2011.pdf','','NULL','NULL','NULL','NULL','NULL','NULL','NULL','NULL','Veggie Girl','A couple of different comfort food options area available at Yaletown Brewing Company, a local brewery.');</v>
      </c>
    </row>
    <row r="197" spans="1:16">
      <c r="A197">
        <v>196</v>
      </c>
      <c r="B197" t="s">
        <v>1635</v>
      </c>
      <c r="C197" s="2" t="s">
        <v>4843</v>
      </c>
      <c r="D197" s="2" t="s">
        <v>4843</v>
      </c>
      <c r="E197" s="2"/>
      <c r="F197" s="3" t="s">
        <v>5785</v>
      </c>
      <c r="G197" s="1" t="s">
        <v>5785</v>
      </c>
      <c r="H197" s="1" t="s">
        <v>5785</v>
      </c>
      <c r="I197" s="1" t="s">
        <v>5785</v>
      </c>
      <c r="J197" s="1" t="s">
        <v>5785</v>
      </c>
      <c r="K197" s="1" t="s">
        <v>5785</v>
      </c>
      <c r="L197" s="1" t="s">
        <v>5785</v>
      </c>
      <c r="M197" s="1" t="s">
        <v>5785</v>
      </c>
      <c r="N197" s="3" t="s">
        <v>3994</v>
      </c>
      <c r="O197" t="s">
        <v>5476</v>
      </c>
      <c r="P197" t="str">
        <f t="shared" si="3"/>
        <v>INSERT INTO `details`(`restId`, `phone`, `website`, `menu`, `book`, `reservations`, `glutenfree`, `vegan`, `takeout`, `delivery`, `local`, `organic`, `happyhour`, `hintAuthor`, `hint`) VALUES (196,'604-574-2739','www.mjg.ca/big-ridge/','www.mjg.ca/big-ridge/','','NULL','NULL','NULL','NULL','NULL','NULL','NULL','NULL','Veggie Girl','There are a couple of comfort food options as well as some Asian choices at Big Ridge Brewing Company. They also have a complimentary shuttle bus in case you drink a little too much!');</v>
      </c>
    </row>
    <row r="198" spans="1:16">
      <c r="A198">
        <v>197</v>
      </c>
      <c r="B198" t="s">
        <v>1645</v>
      </c>
      <c r="C198" s="2" t="s">
        <v>4844</v>
      </c>
      <c r="D198" s="2" t="s">
        <v>5194</v>
      </c>
      <c r="E198" s="2"/>
      <c r="F198" s="3" t="s">
        <v>5785</v>
      </c>
      <c r="G198" s="1" t="s">
        <v>5785</v>
      </c>
      <c r="H198" s="1" t="s">
        <v>5785</v>
      </c>
      <c r="I198" s="1" t="s">
        <v>5785</v>
      </c>
      <c r="J198" s="1">
        <v>1</v>
      </c>
      <c r="K198" s="1" t="s">
        <v>5785</v>
      </c>
      <c r="L198" s="1" t="s">
        <v>5785</v>
      </c>
      <c r="M198" s="1" t="s">
        <v>5785</v>
      </c>
      <c r="N198" s="3" t="s">
        <v>3994</v>
      </c>
      <c r="O198" t="s">
        <v>5477</v>
      </c>
      <c r="P198" t="str">
        <f t="shared" si="3"/>
        <v>INSERT INTO `details`(`restId`, `phone`, `website`, `menu`, `book`, `reservations`, `glutenfree`, `vegan`, `takeout`, `delivery`, `local`, `organic`, `happyhour`, `hintAuthor`, `hint`) VALUES (197,'604-273-0278','www.mjg.ca/flying-beaver/','mjg.ca/drive/uploads/2013/12/FB_MenuSept2013.pdf','','NULL','1','NULL','NULL','NULL','NULL','NULL','NULL','Veggie Girl','At Flying Beaver they have a veggie sandwich and margarita pizza as your main options. They also have a complimentary shuttle bus in case you drink a little too much!');</v>
      </c>
    </row>
    <row r="199" spans="1:16">
      <c r="A199">
        <v>198</v>
      </c>
      <c r="B199" t="s">
        <v>1654</v>
      </c>
      <c r="C199" s="2" t="s">
        <v>4845</v>
      </c>
      <c r="D199" s="2" t="s">
        <v>5195</v>
      </c>
      <c r="E199" s="2" t="s">
        <v>1657</v>
      </c>
      <c r="F199" s="3">
        <v>1</v>
      </c>
      <c r="G199" s="1">
        <v>1</v>
      </c>
      <c r="H199" s="1" t="s">
        <v>5785</v>
      </c>
      <c r="I199" s="1" t="s">
        <v>5785</v>
      </c>
      <c r="J199" s="1" t="s">
        <v>5785</v>
      </c>
      <c r="K199" s="1" t="s">
        <v>5785</v>
      </c>
      <c r="L199" s="1" t="s">
        <v>5785</v>
      </c>
      <c r="M199" s="1" t="s">
        <v>5785</v>
      </c>
      <c r="N199" s="3" t="s">
        <v>3994</v>
      </c>
      <c r="O199" t="s">
        <v>5478</v>
      </c>
      <c r="P199" t="str">
        <f t="shared" si="3"/>
        <v>INSERT INTO `details`(`restId`, `phone`, `website`, `menu`, `book`, `reservations`, `glutenfree`, `vegan`, `takeout`, `delivery`, `local`, `organic`, `happyhour`, `hintAuthor`, `hint`) VALUES (198,'(604) 602-0835','www.glowbalgroup.com/glowbalgrill/','www.glowbalgroup.com/glowbalgrill/#menu_section','http://www.opentable.com/glowbal-grill-steaks-and-satay-reservations-vancouver','1','NULL','NULL','1','NULL','NULL','NULL','NULL','Veggie Girl','Satay, veggie dishes and usually a risotto are what you will find at Glowbal Grill. Wasn''t able to confirm the risotto was veggie when we posted this so please double check. Lunch pasta special on Wednesday''s too.');</v>
      </c>
    </row>
    <row r="200" spans="1:16">
      <c r="A200">
        <v>199</v>
      </c>
      <c r="B200" t="s">
        <v>1666</v>
      </c>
      <c r="C200" s="2" t="s">
        <v>4846</v>
      </c>
      <c r="D200" s="2" t="s">
        <v>5196</v>
      </c>
      <c r="E200" s="2" t="s">
        <v>1669</v>
      </c>
      <c r="F200" s="3">
        <v>1</v>
      </c>
      <c r="G200" s="1" t="s">
        <v>5785</v>
      </c>
      <c r="H200" s="1" t="s">
        <v>5785</v>
      </c>
      <c r="I200" s="1" t="s">
        <v>5785</v>
      </c>
      <c r="J200" s="1" t="s">
        <v>5785</v>
      </c>
      <c r="K200" s="1" t="s">
        <v>5785</v>
      </c>
      <c r="L200" s="1" t="s">
        <v>5785</v>
      </c>
      <c r="M200" s="1" t="s">
        <v>5785</v>
      </c>
      <c r="N200" s="3" t="s">
        <v>3994</v>
      </c>
      <c r="O200" t="s">
        <v>5479</v>
      </c>
      <c r="P200" t="str">
        <f t="shared" si="3"/>
        <v>INSERT INTO `details`(`restId`, `phone`, `website`, `menu`, `book`, `reservations`, `glutenfree`, `vegan`, `takeout`, `delivery`, `local`, `organic`, `happyhour`, `hintAuthor`, `hint`) VALUES (199,'604.695.1115','www.marketbyjgvancouver.com/vancouver-restaurant.php','www.marketbyjgvancouver.com/menus.php','http://www.opentable.com/market-by-jean-georges-restaurant-reservations-vancouver?rid=28054&amp;restref=28054','1','NULL','NULL','NULL','NULL','NULL','NULL','NULL','Veggie Girl','At Market by Jean Georges there are a couple of pizza options as well as an entree pasta for lunch and dinner. Breakfast available everyday.');</v>
      </c>
    </row>
    <row r="201" spans="1:16">
      <c r="A201">
        <v>200</v>
      </c>
      <c r="B201" t="s">
        <v>1677</v>
      </c>
      <c r="C201" s="2" t="s">
        <v>4847</v>
      </c>
      <c r="D201" s="2" t="s">
        <v>4847</v>
      </c>
      <c r="E201" s="2" t="s">
        <v>1679</v>
      </c>
      <c r="F201" s="3">
        <v>1</v>
      </c>
      <c r="G201" s="1">
        <v>1</v>
      </c>
      <c r="H201" s="1" t="s">
        <v>5785</v>
      </c>
      <c r="I201" s="1" t="s">
        <v>5785</v>
      </c>
      <c r="J201" s="1">
        <v>1</v>
      </c>
      <c r="K201" s="1" t="s">
        <v>5785</v>
      </c>
      <c r="L201" s="1" t="s">
        <v>5785</v>
      </c>
      <c r="M201" s="1" t="s">
        <v>5785</v>
      </c>
      <c r="N201" s="3" t="s">
        <v>3994</v>
      </c>
      <c r="O201" t="s">
        <v>5480</v>
      </c>
      <c r="P201" t="str">
        <f t="shared" si="3"/>
        <v>INSERT INTO `details`(`restId`, `phone`, `website`, `menu`, `book`, `reservations`, `glutenfree`, `vegan`, `takeout`, `delivery`, `local`, `organic`, `happyhour`, `hintAuthor`, `hint`) VALUES (200,'(604) 687-2858','www.glowbalgroup.com/italiankitchen/','www.glowbalgroup.com/italiankitchen/','http://www.opentable.com/italian-kitchen-reservations-vancouver','1','1','NULL','1','NULL','NULL','NULL','NULL','Veggie Girl','At Italian Kitchen they have a couple of pasta options to choose from and vegetarian dishes are available upon request.');</v>
      </c>
    </row>
    <row r="202" spans="1:16">
      <c r="A202">
        <v>201</v>
      </c>
      <c r="B202" t="s">
        <v>1686</v>
      </c>
      <c r="C202" s="2" t="s">
        <v>4848</v>
      </c>
      <c r="D202" s="2" t="s">
        <v>5197</v>
      </c>
      <c r="E202" s="2" t="s">
        <v>1689</v>
      </c>
      <c r="F202" s="3">
        <v>1</v>
      </c>
      <c r="G202" s="1" t="s">
        <v>5785</v>
      </c>
      <c r="H202" s="1" t="s">
        <v>5785</v>
      </c>
      <c r="I202" s="1" t="s">
        <v>5785</v>
      </c>
      <c r="J202" s="1">
        <v>1</v>
      </c>
      <c r="K202" s="1" t="s">
        <v>5785</v>
      </c>
      <c r="L202" s="1" t="s">
        <v>5785</v>
      </c>
      <c r="M202" s="1" t="s">
        <v>5785</v>
      </c>
      <c r="N202" s="3" t="s">
        <v>3994</v>
      </c>
      <c r="O202" t="s">
        <v>5481</v>
      </c>
      <c r="P202" t="str">
        <f t="shared" si="3"/>
        <v>INSERT INTO `details`(`restId`, `phone`, `website`, `menu`, `book`, `reservations`, `glutenfree`, `vegan`, `takeout`, `delivery`, `local`, `organic`, `happyhour`, `hintAuthor`, `hint`) VALUES (201,'(604) 732-1441','www.glowbalgroup.com/trattoria/#home_section','www.glowbalgroup.com/trattoria/#menu_section','http://www.opentable.com/trattoria-italian-kitchen-reservations-vancouver','1','1','NULL','NULL','NULL','NULL','NULL','NULL','Veggie Girl','At Trattoria you''ll find a couple of pasta options to choose from and vegetarian dishes are available upon request.');</v>
      </c>
    </row>
    <row r="203" spans="1:16">
      <c r="A203">
        <v>202</v>
      </c>
      <c r="B203" t="s">
        <v>1697</v>
      </c>
      <c r="C203" s="2" t="s">
        <v>4849</v>
      </c>
      <c r="D203" s="2" t="s">
        <v>4849</v>
      </c>
      <c r="E203" s="2"/>
      <c r="F203" s="3">
        <v>1</v>
      </c>
      <c r="G203" s="1">
        <v>1</v>
      </c>
      <c r="H203" s="1" t="s">
        <v>5785</v>
      </c>
      <c r="I203" s="1" t="s">
        <v>5785</v>
      </c>
      <c r="J203" s="1" t="s">
        <v>5785</v>
      </c>
      <c r="K203" s="1" t="s">
        <v>5785</v>
      </c>
      <c r="L203" s="1" t="s">
        <v>5785</v>
      </c>
      <c r="M203" s="1" t="s">
        <v>5785</v>
      </c>
      <c r="N203" s="3" t="s">
        <v>3994</v>
      </c>
      <c r="O203" t="s">
        <v>5482</v>
      </c>
      <c r="P203" t="str">
        <f t="shared" si="3"/>
        <v>INSERT INTO `details`(`restId`, `phone`, `website`, `menu`, `book`, `reservations`, `glutenfree`, `vegan`, `takeout`, `delivery`, `local`, `organic`, `happyhour`, `hintAuthor`, `hint`) VALUES (202,'212.262.0105','azalearistorantenyc.com/','azalearistorantenyc.com/','','1','NULL','NULL','1','NULL','NULL','NULL','NULL','Veggie Girl','At Azalea you''ll find pasta options inspired by the Amalfi coast of Italy.');</v>
      </c>
    </row>
    <row r="204" spans="1:16">
      <c r="A204">
        <v>203</v>
      </c>
      <c r="B204" t="s">
        <v>1705</v>
      </c>
      <c r="C204" s="2" t="s">
        <v>4850</v>
      </c>
      <c r="D204" s="2" t="s">
        <v>4850</v>
      </c>
      <c r="E204" s="2"/>
      <c r="F204" s="3">
        <v>1</v>
      </c>
      <c r="G204" s="1" t="s">
        <v>5785</v>
      </c>
      <c r="H204" s="1" t="s">
        <v>5785</v>
      </c>
      <c r="I204" s="1" t="s">
        <v>5785</v>
      </c>
      <c r="J204" s="1" t="s">
        <v>5785</v>
      </c>
      <c r="K204" s="1" t="s">
        <v>5785</v>
      </c>
      <c r="L204" s="1" t="s">
        <v>5785</v>
      </c>
      <c r="M204" s="1" t="s">
        <v>5785</v>
      </c>
      <c r="N204" s="3" t="s">
        <v>3994</v>
      </c>
      <c r="O204" t="s">
        <v>5483</v>
      </c>
      <c r="P204" t="str">
        <f t="shared" si="3"/>
        <v>INSERT INTO `details`(`restId`, `phone`, `website`, `menu`, `book`, `reservations`, `glutenfree`, `vegan`, `takeout`, `delivery`, `local`, `organic`, `happyhour`, `hintAuthor`, `hint`) VALUES (203,'0207 813 8010','finorestaurant.com/about/','finorestaurant.com/about/','','1','NULL','NULL','NULL','NULL','NULL','NULL','NULL','Veggie Girl','Fino is a tapas restaurant with potato, Spanish omelet and vegetable options to choose from. If you sit at the bar for lunch M-W you will receive 50% off your food.');</v>
      </c>
    </row>
    <row r="205" spans="1:16">
      <c r="A205">
        <v>204</v>
      </c>
      <c r="B205" t="s">
        <v>1712</v>
      </c>
      <c r="C205" s="2" t="s">
        <v>4851</v>
      </c>
      <c r="D205" s="2" t="s">
        <v>4851</v>
      </c>
      <c r="E205" s="2"/>
      <c r="F205" s="3">
        <v>1</v>
      </c>
      <c r="G205" s="1">
        <v>1</v>
      </c>
      <c r="H205" s="1" t="s">
        <v>5785</v>
      </c>
      <c r="I205" s="1" t="s">
        <v>5785</v>
      </c>
      <c r="J205" s="1" t="s">
        <v>5785</v>
      </c>
      <c r="K205" s="1" t="s">
        <v>5785</v>
      </c>
      <c r="L205" s="1" t="s">
        <v>5785</v>
      </c>
      <c r="M205" s="1" t="s">
        <v>5785</v>
      </c>
      <c r="N205" s="3" t="s">
        <v>3994</v>
      </c>
      <c r="O205" t="s">
        <v>5484</v>
      </c>
      <c r="P205" t="str">
        <f t="shared" si="3"/>
        <v>INSERT INTO `details`(`restId`, `phone`, `website`, `menu`, `book`, `reservations`, `glutenfree`, `vegan`, `takeout`, `delivery`, `local`, `organic`, `happyhour`, `hintAuthor`, `hint`) VALUES (204,'(310) 441-5384','www.soleilwestwood.com/home','www.soleilwestwood.com/home','','1','NULL','NULL','1','NULL','NULL','NULL','NULL','Veggie Girl','Brunch, lunch or dinner offers a couple of unique veggie options at Soleil Westwood. A couple more options at lunch then at dinner. Brunch on the weekends.');</v>
      </c>
    </row>
    <row r="206" spans="1:16">
      <c r="A206">
        <v>205</v>
      </c>
      <c r="B206" t="s">
        <v>1720</v>
      </c>
      <c r="C206" s="2" t="s">
        <v>4832</v>
      </c>
      <c r="D206" s="2" t="s">
        <v>5198</v>
      </c>
      <c r="E206" s="2" t="s">
        <v>1722</v>
      </c>
      <c r="F206" s="3">
        <v>1</v>
      </c>
      <c r="G206" s="1" t="s">
        <v>5785</v>
      </c>
      <c r="H206" s="1" t="s">
        <v>5785</v>
      </c>
      <c r="I206" s="1" t="s">
        <v>5785</v>
      </c>
      <c r="J206" s="1" t="s">
        <v>5785</v>
      </c>
      <c r="K206" s="1" t="s">
        <v>5785</v>
      </c>
      <c r="L206" s="1" t="s">
        <v>5785</v>
      </c>
      <c r="M206" s="1" t="s">
        <v>5785</v>
      </c>
      <c r="N206" s="3" t="s">
        <v>3994</v>
      </c>
      <c r="O206" t="s">
        <v>5485</v>
      </c>
      <c r="P206" t="str">
        <f t="shared" si="3"/>
        <v>INSERT INTO `details`(`restId`, `phone`, `website`, `menu`, `book`, `reservations`, `glutenfree`, `vegan`, `takeout`, `delivery`, `local`, `organic`, `happyhour`, `hintAuthor`, `hint`) VALUES (205,'39.055.281661','www.lungarnocollection.com/en/eat-drink-e-shop/restaurant-borgo-san-jacopo-florence','www.lungarnocollection.com/en/eat-drink-e-shop/restaurant-borgo-san-jacopo-florence/menu','http://www.lungarnocollection.com/en/eat-drink-e-shop/restaurant-borgo-san-jacopo-florence/table-reservation.html','1','NULL','NULL','NULL','NULL','NULL','NULL','NULL','Veggie Girl','There is a vegetarian quartet at Borgo San Jacapo. The website shows it only on the lunch menu but I believe you can get it for dinner too. Double check.');</v>
      </c>
    </row>
    <row r="207" spans="1:16">
      <c r="A207">
        <v>206</v>
      </c>
      <c r="B207" t="s">
        <v>1729</v>
      </c>
      <c r="C207" s="2" t="s">
        <v>4852</v>
      </c>
      <c r="D207" s="2" t="s">
        <v>4852</v>
      </c>
      <c r="E207" s="2"/>
      <c r="F207" s="3">
        <v>1</v>
      </c>
      <c r="G207" s="1">
        <v>1</v>
      </c>
      <c r="H207" s="1" t="s">
        <v>5785</v>
      </c>
      <c r="I207" s="1" t="s">
        <v>5785</v>
      </c>
      <c r="J207" s="1" t="s">
        <v>5785</v>
      </c>
      <c r="K207" s="1" t="s">
        <v>5785</v>
      </c>
      <c r="L207" s="1" t="s">
        <v>5785</v>
      </c>
      <c r="M207" s="1" t="s">
        <v>5785</v>
      </c>
      <c r="N207" s="3" t="s">
        <v>3994</v>
      </c>
      <c r="O207" t="s">
        <v>5486</v>
      </c>
      <c r="P207" t="str">
        <f t="shared" si="3"/>
        <v>INSERT INTO `details`(`restId`, `phone`, `website`, `menu`, `book`, `reservations`, `glutenfree`, `vegan`, `takeout`, `delivery`, `local`, `organic`, `happyhour`, `hintAuthor`, `hint`) VALUES (206,'323.962.1711','sbe.com/restaurants/locations/cleo-hollywood/','sbe.com/restaurants/locations/cleo-hollywood/','','1','NULL','NULL','1','NULL','NULL','NULL','NULL','Veggie Girl','Cleo Restaurant has a smattering of Mediterranean share plates to choose from. Almost 1/2 the menu will do. Try the Lebaneh with feta!');</v>
      </c>
    </row>
    <row r="208" spans="1:16">
      <c r="A208">
        <v>207</v>
      </c>
      <c r="B208" t="s">
        <v>1738</v>
      </c>
      <c r="C208" s="2" t="s">
        <v>4853</v>
      </c>
      <c r="D208" s="2"/>
      <c r="E208" s="2"/>
      <c r="F208">
        <v>1</v>
      </c>
      <c r="G208" s="1" t="s">
        <v>5785</v>
      </c>
      <c r="H208" s="1" t="s">
        <v>5785</v>
      </c>
      <c r="I208" s="1" t="s">
        <v>5785</v>
      </c>
      <c r="J208" s="1" t="s">
        <v>5785</v>
      </c>
      <c r="K208" s="1" t="s">
        <v>5785</v>
      </c>
      <c r="L208" s="1" t="s">
        <v>5785</v>
      </c>
      <c r="M208" s="1" t="s">
        <v>5785</v>
      </c>
      <c r="N208" s="3" t="s">
        <v>3994</v>
      </c>
      <c r="O208" t="s">
        <v>5487</v>
      </c>
      <c r="P208" t="str">
        <f t="shared" si="3"/>
        <v>INSERT INTO `details`(`restId`, `phone`, `website`, `menu`, `book`, `reservations`, `glutenfree`, `vegan`, `takeout`, `delivery`, `local`, `organic`, `happyhour`, `hintAuthor`, `hint`) VALUES (207,'39 005 212 704','pittigolaecantina.com/','','','1','NULL','NULL','NULL','NULL','NULL','NULL','NULL','Veggie Girl','Enoteca Pitti Gola e Cantina is mainly a wonderful wine bar but there is usually at least one main item that is veggie. Let the guys who run it help you out with what wine to order with your food. Or do the tasting which lasts for around 3 hours and is as good if not better than a visit to a vineyard.');</v>
      </c>
    </row>
    <row r="209" spans="1:16">
      <c r="A209">
        <v>208</v>
      </c>
      <c r="B209">
        <v>55285068</v>
      </c>
      <c r="C209" s="3" t="s">
        <v>625</v>
      </c>
      <c r="F209" t="s">
        <v>5785</v>
      </c>
      <c r="G209" s="1">
        <v>1</v>
      </c>
      <c r="H209" s="1" t="s">
        <v>5785</v>
      </c>
      <c r="I209" s="1" t="s">
        <v>5785</v>
      </c>
      <c r="J209" s="1" t="s">
        <v>5785</v>
      </c>
      <c r="K209" s="1" t="s">
        <v>5785</v>
      </c>
      <c r="L209" s="1" t="s">
        <v>5785</v>
      </c>
      <c r="M209" s="1" t="s">
        <v>5785</v>
      </c>
      <c r="N209" s="3" t="s">
        <v>3994</v>
      </c>
      <c r="O209" t="s">
        <v>5488</v>
      </c>
      <c r="P209" t="str">
        <f t="shared" si="3"/>
        <v>INSERT INTO `details`(`restId`, `phone`, `website`, `menu`, `book`, `reservations`, `glutenfree`, `vegan`, `takeout`, `delivery`, `local`, `organic`, `happyhour`, `hintAuthor`, `hint`) VALUES (208,'55285068','n/a','','','NULL','NULL','NULL','1','NULL','NULL','NULL','NULL','Veggie Girl','Yummy and simple Napoli style pizza at this busy pizzeria. There are a couple of options at Gustapizza and check for what the specials are as well.');</v>
      </c>
    </row>
    <row r="210" spans="1:16">
      <c r="A210">
        <v>209</v>
      </c>
      <c r="B210" t="s">
        <v>1752</v>
      </c>
      <c r="C210" s="2" t="s">
        <v>4854</v>
      </c>
      <c r="D210" s="2" t="s">
        <v>5199</v>
      </c>
      <c r="E210" s="2" t="s">
        <v>1755</v>
      </c>
      <c r="F210">
        <v>1</v>
      </c>
      <c r="G210" s="1" t="s">
        <v>5785</v>
      </c>
      <c r="H210" s="1" t="s">
        <v>5785</v>
      </c>
      <c r="I210" s="1" t="s">
        <v>5785</v>
      </c>
      <c r="J210" s="1" t="s">
        <v>5785</v>
      </c>
      <c r="K210" s="1" t="s">
        <v>5785</v>
      </c>
      <c r="L210" s="1" t="s">
        <v>5785</v>
      </c>
      <c r="M210" s="1" t="s">
        <v>5785</v>
      </c>
      <c r="N210" s="3" t="s">
        <v>3994</v>
      </c>
      <c r="O210" t="s">
        <v>5489</v>
      </c>
      <c r="P210" t="str">
        <f t="shared" si="3"/>
        <v>INSERT INTO `details`(`restId`, `phone`, `website`, `menu`, `book`, `reservations`, `glutenfree`, `vegan`, `takeout`, `delivery`, `local`, `organic`, `happyhour`, `hintAuthor`, `hint`) VALUES (209,'310.395.0881','melisse.com/','melisse.com/menu','http://www.opentable.com/melisse-reservations-santa-monica?rid=543&amp;restref=543','1','NULL','NULL','NULL','NULL','NULL','NULL','NULL','Veggie Girl','Melisse has a seasonal vegetarian tasting menu that is sure to please.');</v>
      </c>
    </row>
    <row r="211" spans="1:16">
      <c r="A211">
        <v>210</v>
      </c>
      <c r="B211" t="s">
        <v>1765</v>
      </c>
      <c r="C211" s="2" t="s">
        <v>4855</v>
      </c>
      <c r="D211" s="2" t="s">
        <v>5200</v>
      </c>
      <c r="E211" s="2"/>
      <c r="F211">
        <v>1</v>
      </c>
      <c r="G211" s="1">
        <v>1</v>
      </c>
      <c r="H211" s="1" t="s">
        <v>5785</v>
      </c>
      <c r="I211" s="1" t="s">
        <v>5785</v>
      </c>
      <c r="J211" s="1" t="s">
        <v>5785</v>
      </c>
      <c r="K211" s="1" t="s">
        <v>5785</v>
      </c>
      <c r="L211" s="1" t="s">
        <v>5785</v>
      </c>
      <c r="M211" s="1" t="s">
        <v>5785</v>
      </c>
      <c r="N211" s="3" t="s">
        <v>3994</v>
      </c>
      <c r="O211" t="s">
        <v>5490</v>
      </c>
      <c r="P211" t="str">
        <f t="shared" si="3"/>
        <v>INSERT INTO `details`(`restId`, `phone`, `website`, `menu`, `book`, `reservations`, `glutenfree`, `vegan`, `takeout`, `delivery`, `local`, `organic`, `happyhour`, `hintAuthor`, `hint`) VALUES (210,'(604) 568.8144','brownsrestaurantgroup.com/brownssocialhouse/#/','brownsrestaurantgroup.com/brownssocialhouse/#/menu/','','1','NULL','NULL','1','NULL','NULL','NULL','NULL','Veggie Girl','Browns Social House offers a couple of interesting choices here; Margarita pizza, veggie burger or dragon bowl with tofu.');</v>
      </c>
    </row>
    <row r="212" spans="1:16">
      <c r="A212">
        <v>211</v>
      </c>
      <c r="B212" t="s">
        <v>1773</v>
      </c>
      <c r="C212" s="2" t="s">
        <v>4856</v>
      </c>
      <c r="D212" s="2" t="s">
        <v>5201</v>
      </c>
      <c r="E212" s="2"/>
      <c r="F212" t="s">
        <v>5785</v>
      </c>
      <c r="G212" s="1">
        <v>1</v>
      </c>
      <c r="H212" s="1" t="s">
        <v>5785</v>
      </c>
      <c r="I212" s="1">
        <v>1</v>
      </c>
      <c r="J212" s="1" t="s">
        <v>5785</v>
      </c>
      <c r="K212" s="1">
        <v>1</v>
      </c>
      <c r="L212" s="1" t="s">
        <v>5785</v>
      </c>
      <c r="M212" s="1" t="s">
        <v>5785</v>
      </c>
      <c r="N212" s="3" t="s">
        <v>3994</v>
      </c>
      <c r="O212" t="s">
        <v>5491</v>
      </c>
      <c r="P212" t="str">
        <f t="shared" si="3"/>
        <v>INSERT INTO `details`(`restId`, `phone`, `website`, `menu`, `book`, `reservations`, `glutenfree`, `vegan`, `takeout`, `delivery`, `local`, `organic`, `happyhour`, `hintAuthor`, `hint`) VALUES (211,'(310) 314-4855','libraryalehouse.com/','libraryalehouse.com/food','','NULL','NULL','1','1','NULL','NULL','NULL','1','Veggie Girl','At Library Alehouse they have a sandwich or pasta for dinner and a little more for lunch. They may still have their taco''s and such too.');</v>
      </c>
    </row>
    <row r="213" spans="1:16">
      <c r="A213">
        <v>212</v>
      </c>
      <c r="B213" t="s">
        <v>1781</v>
      </c>
      <c r="C213" s="2" t="s">
        <v>4857</v>
      </c>
      <c r="D213" s="2" t="s">
        <v>5202</v>
      </c>
      <c r="E213" s="2" t="s">
        <v>1784</v>
      </c>
      <c r="F213">
        <v>1</v>
      </c>
      <c r="G213" s="1" t="s">
        <v>5785</v>
      </c>
      <c r="H213" s="1" t="s">
        <v>5785</v>
      </c>
      <c r="I213" s="1">
        <v>1</v>
      </c>
      <c r="J213" s="1" t="s">
        <v>5785</v>
      </c>
      <c r="K213" s="1" t="s">
        <v>5785</v>
      </c>
      <c r="L213" s="1">
        <v>1</v>
      </c>
      <c r="M213" s="1">
        <v>1</v>
      </c>
      <c r="N213" s="3" t="s">
        <v>3994</v>
      </c>
      <c r="O213" t="s">
        <v>5492</v>
      </c>
      <c r="P213" t="str">
        <f t="shared" si="3"/>
        <v>INSERT INTO `details`(`restId`, `phone`, `website`, `menu`, `book`, `reservations`, `glutenfree`, `vegan`, `takeout`, `delivery`, `local`, `organic`, `happyhour`, `hintAuthor`, `hint`) VALUES (212,'310.276.6223','www.duplexonthird.com/','www.duplexonthird.com/#!menus/c11rf','http://www.opentable.com/duplex-on-third-reservations-los-angeles','1','NULL','NULL','NULL','NULL','1','1','1','Veggie Girl','Duplex on third offers a couple of small plates, a pasta, flatbreads and a main to choose from. Brunch on the weekends.');</v>
      </c>
    </row>
    <row r="214" spans="1:16">
      <c r="A214">
        <v>213</v>
      </c>
      <c r="B214" t="s">
        <v>1791</v>
      </c>
      <c r="C214" s="2"/>
      <c r="D214" s="2"/>
      <c r="E214" s="2"/>
      <c r="F214">
        <v>1</v>
      </c>
      <c r="G214" s="1">
        <v>1</v>
      </c>
      <c r="H214" s="1" t="s">
        <v>5785</v>
      </c>
      <c r="I214" s="1" t="s">
        <v>5785</v>
      </c>
      <c r="J214" s="1" t="s">
        <v>5785</v>
      </c>
      <c r="K214" s="1" t="s">
        <v>5785</v>
      </c>
      <c r="L214" s="1" t="s">
        <v>5785</v>
      </c>
      <c r="M214" s="1" t="s">
        <v>5785</v>
      </c>
      <c r="N214" s="3" t="s">
        <v>3994</v>
      </c>
      <c r="O214" t="s">
        <v>5493</v>
      </c>
      <c r="P214" t="str">
        <f t="shared" si="3"/>
        <v>INSERT INTO `details`(`restId`, `phone`, `website`, `menu`, `book`, `reservations`, `glutenfree`, `vegan`, `takeout`, `delivery`, `local`, `organic`, `happyhour`, `hintAuthor`, `hint`) VALUES (213,'(213) 380-5053','','','','1','NULL','NULL','1','NULL','NULL','NULL','NULL','Veggie Girl','Enchilada for dinner and more options for brunch and lunch at La Fonda Supper Club.');</v>
      </c>
    </row>
    <row r="215" spans="1:16">
      <c r="A215">
        <v>214</v>
      </c>
      <c r="B215" t="s">
        <v>1799</v>
      </c>
      <c r="C215" s="2" t="s">
        <v>4858</v>
      </c>
      <c r="D215" s="2" t="s">
        <v>5203</v>
      </c>
      <c r="E215" s="2" t="s">
        <v>1802</v>
      </c>
      <c r="F215">
        <v>1</v>
      </c>
      <c r="G215" s="1" t="s">
        <v>5785</v>
      </c>
      <c r="H215" s="1" t="s">
        <v>5785</v>
      </c>
      <c r="I215" s="1" t="s">
        <v>5785</v>
      </c>
      <c r="J215" s="1" t="s">
        <v>5785</v>
      </c>
      <c r="K215" s="1" t="s">
        <v>5785</v>
      </c>
      <c r="L215" s="1">
        <v>1</v>
      </c>
      <c r="M215" s="1">
        <v>1</v>
      </c>
      <c r="N215" s="3" t="s">
        <v>3994</v>
      </c>
      <c r="O215" t="s">
        <v>5494</v>
      </c>
      <c r="P215" t="str">
        <f t="shared" si="3"/>
        <v>INSERT INTO `details`(`restId`, `phone`, `website`, `menu`, `book`, `reservations`, `glutenfree`, `vegan`, `takeout`, `delivery`, `local`, `organic`, `happyhour`, `hintAuthor`, `hint`) VALUES (214,'604.602.9570','cibotrattoria.com/','cibotrattoria.com/menus/','http://www.opentable.com/cibo-trattoria-reservations-vancouver','1','NULL','NULL','NULL','NULL','1','1','NULL','Veggie Girl','Cibo Trattoria has a set menu, fresh pasta and a smattering of small bites.');</v>
      </c>
    </row>
    <row r="216" spans="1:16">
      <c r="A216">
        <v>215</v>
      </c>
      <c r="B216" t="s">
        <v>1810</v>
      </c>
      <c r="C216" s="2" t="s">
        <v>4859</v>
      </c>
      <c r="D216" s="2" t="s">
        <v>5204</v>
      </c>
      <c r="E216" s="2"/>
      <c r="F216">
        <v>1</v>
      </c>
      <c r="G216" s="1" t="s">
        <v>5785</v>
      </c>
      <c r="H216" s="1" t="s">
        <v>5785</v>
      </c>
      <c r="I216" s="1" t="s">
        <v>5785</v>
      </c>
      <c r="J216" s="1" t="s">
        <v>5785</v>
      </c>
      <c r="K216" s="1" t="s">
        <v>5785</v>
      </c>
      <c r="L216" s="1" t="s">
        <v>5785</v>
      </c>
      <c r="M216" s="1" t="s">
        <v>5785</v>
      </c>
      <c r="N216" s="3" t="s">
        <v>3994</v>
      </c>
      <c r="O216" t="s">
        <v>5495</v>
      </c>
      <c r="P216" t="str">
        <f t="shared" si="3"/>
        <v>INSERT INTO `details`(`restId`, `phone`, `website`, `menu`, `book`, `reservations`, `glutenfree`, `vegan`, `takeout`, `delivery`, `local`, `organic`, `happyhour`, `hintAuthor`, `hint`) VALUES (215,'0115 988 1900','www.hartsnottingham.co.uk/restaurant/','www.hartsnottingham.co.uk/restaurant/menus/','','1','NULL','NULL','NULL','NULL','NULL','NULL','NULL','Veggie Girl','At Hart''s there is a seasonal vegetarian set menu offered daily as well as some a la Carte choices.');</v>
      </c>
    </row>
    <row r="217" spans="1:16">
      <c r="A217">
        <v>216</v>
      </c>
      <c r="B217" t="s">
        <v>1819</v>
      </c>
      <c r="C217" s="2" t="s">
        <v>4860</v>
      </c>
      <c r="D217" s="2" t="s">
        <v>4860</v>
      </c>
      <c r="E217" s="2"/>
      <c r="F217">
        <v>1</v>
      </c>
      <c r="G217" s="1" t="s">
        <v>5785</v>
      </c>
      <c r="H217" s="1" t="s">
        <v>5785</v>
      </c>
      <c r="I217" s="1" t="s">
        <v>5785</v>
      </c>
      <c r="J217" s="1" t="s">
        <v>5785</v>
      </c>
      <c r="K217" s="1" t="s">
        <v>5785</v>
      </c>
      <c r="L217" s="1" t="s">
        <v>5785</v>
      </c>
      <c r="M217" s="1" t="s">
        <v>5785</v>
      </c>
      <c r="N217" s="3" t="s">
        <v>3994</v>
      </c>
      <c r="O217" t="s">
        <v>5496</v>
      </c>
      <c r="P217" t="str">
        <f t="shared" si="3"/>
        <v>INSERT INTO `details`(`restId`, `phone`, `website`, `menu`, `book`, `reservations`, `glutenfree`, `vegan`, `takeout`, `delivery`, `local`, `organic`, `happyhour`, `hintAuthor`, `hint`) VALUES (216,'01572 756 991','www.hambletonhall.com/restaurant','www.hambletonhall.com/restaurant','','1','NULL','NULL','NULL','NULL','NULL','NULL','NULL','Veggie Girl','Hambleton Hall offers a seasonal Vegetarian set menu offered daily as well as some a la Carte choices.');</v>
      </c>
    </row>
    <row r="218" spans="1:16">
      <c r="A218">
        <v>217</v>
      </c>
      <c r="B218" t="s">
        <v>1826</v>
      </c>
      <c r="C218" s="2" t="s">
        <v>4861</v>
      </c>
      <c r="D218" s="2" t="s">
        <v>5205</v>
      </c>
      <c r="E218" s="2"/>
      <c r="F218" t="s">
        <v>5785</v>
      </c>
      <c r="G218" s="1">
        <v>1</v>
      </c>
      <c r="H218" s="1" t="s">
        <v>5785</v>
      </c>
      <c r="I218" s="1">
        <v>1</v>
      </c>
      <c r="J218" s="1" t="s">
        <v>5785</v>
      </c>
      <c r="K218" s="1" t="s">
        <v>5785</v>
      </c>
      <c r="L218" s="1" t="s">
        <v>5785</v>
      </c>
      <c r="M218" s="1" t="s">
        <v>5785</v>
      </c>
      <c r="N218" s="3" t="s">
        <v>3994</v>
      </c>
      <c r="O218" t="s">
        <v>5497</v>
      </c>
      <c r="P218" t="str">
        <f t="shared" si="3"/>
        <v>INSERT INTO `details`(`restId`, `phone`, `website`, `menu`, `book`, `reservations`, `glutenfree`, `vegan`, `takeout`, `delivery`, `local`, `organic`, `happyhour`, `hintAuthor`, `hint`) VALUES (217,'562-493-4500','beachwoodbbq.com/index.html','beachwoodbbq.com/menu.html','','NULL','NULL','NULL','1','NULL','NULL','NULL','1','Veggie Girl','There is a fried green tomato sandwich available all day at Beachwood BBQ.');</v>
      </c>
    </row>
    <row r="219" spans="1:16">
      <c r="A219">
        <v>218</v>
      </c>
      <c r="B219" t="s">
        <v>1835</v>
      </c>
      <c r="C219" s="2" t="s">
        <v>4862</v>
      </c>
      <c r="D219" s="2" t="s">
        <v>5206</v>
      </c>
      <c r="E219" s="2"/>
      <c r="F219">
        <v>1</v>
      </c>
      <c r="G219" s="1" t="s">
        <v>5785</v>
      </c>
      <c r="H219" s="1" t="s">
        <v>5785</v>
      </c>
      <c r="I219" s="1" t="s">
        <v>5785</v>
      </c>
      <c r="J219" s="1" t="s">
        <v>5785</v>
      </c>
      <c r="K219" s="1" t="s">
        <v>5785</v>
      </c>
      <c r="L219" s="1" t="s">
        <v>5785</v>
      </c>
      <c r="M219" s="1" t="s">
        <v>5785</v>
      </c>
      <c r="N219" s="3" t="s">
        <v>3994</v>
      </c>
      <c r="O219" t="s">
        <v>5498</v>
      </c>
      <c r="P219" t="str">
        <f t="shared" si="3"/>
        <v>INSERT INTO `details`(`restId`, `phone`, `website`, `menu`, `book`, `reservations`, `glutenfree`, `vegan`, `takeout`, `delivery`, `local`, `organic`, `happyhour`, `hintAuthor`, `hint`) VALUES (218,'(310) 838 9739','citytavernculvercity.com/','citytavernculvercity.com/menus/','','1','NULL','NULL','NULL','NULL','NULL','NULL','NULL','Veggie Girl','  City Tavern has a couple of share plates and sandwiches to choose from.');</v>
      </c>
    </row>
    <row r="220" spans="1:16">
      <c r="A220">
        <v>219</v>
      </c>
      <c r="B220" t="s">
        <v>1843</v>
      </c>
      <c r="C220" s="2" t="s">
        <v>4861</v>
      </c>
      <c r="D220" s="2" t="s">
        <v>5205</v>
      </c>
      <c r="E220" s="2"/>
      <c r="F220" t="s">
        <v>5785</v>
      </c>
      <c r="G220" s="1">
        <v>1</v>
      </c>
      <c r="H220" s="1" t="s">
        <v>5785</v>
      </c>
      <c r="I220" s="1">
        <v>1</v>
      </c>
      <c r="J220" s="1" t="s">
        <v>5785</v>
      </c>
      <c r="K220" s="1" t="s">
        <v>5785</v>
      </c>
      <c r="L220" s="1" t="s">
        <v>5785</v>
      </c>
      <c r="M220" s="1" t="s">
        <v>5785</v>
      </c>
      <c r="N220" s="3" t="s">
        <v>3994</v>
      </c>
      <c r="O220" t="s">
        <v>5497</v>
      </c>
      <c r="P220" t="str">
        <f t="shared" si="3"/>
        <v>INSERT INTO `details`(`restId`, `phone`, `website`, `menu`, `book`, `reservations`, `glutenfree`, `vegan`, `takeout`, `delivery`, `local`, `organic`, `happyhour`, `hintAuthor`, `hint`) VALUES (219,'562-436-4020','beachwoodbbq.com/index.html','beachwoodbbq.com/menu.html','','NULL','NULL','NULL','1','NULL','NULL','NULL','1','Veggie Girl','There is a fried green tomato sandwich available all day at Beachwood BBQ.');</v>
      </c>
    </row>
    <row r="221" spans="1:16">
      <c r="A221">
        <v>220</v>
      </c>
      <c r="B221" t="s">
        <v>1850</v>
      </c>
      <c r="C221" s="2" t="s">
        <v>4863</v>
      </c>
      <c r="D221" s="2" t="s">
        <v>4863</v>
      </c>
      <c r="E221" s="2"/>
      <c r="F221">
        <v>2</v>
      </c>
      <c r="G221" s="1">
        <v>1</v>
      </c>
      <c r="H221" s="1" t="s">
        <v>5785</v>
      </c>
      <c r="I221" s="1" t="s">
        <v>5785</v>
      </c>
      <c r="J221" s="1" t="s">
        <v>5785</v>
      </c>
      <c r="K221" s="1" t="s">
        <v>5785</v>
      </c>
      <c r="L221" s="1" t="s">
        <v>5785</v>
      </c>
      <c r="M221" s="1" t="s">
        <v>5785</v>
      </c>
      <c r="N221" s="3" t="s">
        <v>3994</v>
      </c>
      <c r="O221" t="s">
        <v>5499</v>
      </c>
      <c r="P221" t="str">
        <f t="shared" si="3"/>
        <v>INSERT INTO `details`(`restId`, `phone`, `website`, `menu`, `book`, `reservations`, `glutenfree`, `vegan`, `takeout`, `delivery`, `local`, `organic`, `happyhour`, `hintAuthor`, `hint`) VALUES (220,'727.367.2711','postcardinn.com/pci-bar-and-grill/','postcardinn.com/pci-bar-and-grill/','','2','NULL','NULL','1','NULL','NULL','NULL','NULL','Veggie Girl','PCI Bar and Grill has a of pizza options and a pasta.');</v>
      </c>
    </row>
    <row r="222" spans="1:16">
      <c r="A222">
        <v>221</v>
      </c>
      <c r="B222" s="3" t="s">
        <v>1858</v>
      </c>
      <c r="C222" s="2" t="s">
        <v>4864</v>
      </c>
      <c r="D222" s="2" t="s">
        <v>5207</v>
      </c>
      <c r="E222" s="2"/>
      <c r="F222" s="3" t="s">
        <v>5785</v>
      </c>
      <c r="G222" s="7">
        <v>1</v>
      </c>
      <c r="H222" s="7">
        <v>1</v>
      </c>
      <c r="I222" s="7">
        <v>1</v>
      </c>
      <c r="J222" s="7" t="s">
        <v>5785</v>
      </c>
      <c r="K222" s="7" t="s">
        <v>5785</v>
      </c>
      <c r="L222" s="7" t="s">
        <v>5785</v>
      </c>
      <c r="M222" s="7" t="s">
        <v>5785</v>
      </c>
      <c r="N222" s="3" t="s">
        <v>3994</v>
      </c>
      <c r="O222" t="s">
        <v>5500</v>
      </c>
      <c r="P222" t="str">
        <f t="shared" si="3"/>
        <v>INSERT INTO `details`(`restId`, `phone`, `website`, `menu`, `book`, `reservations`, `glutenfree`, `vegan`, `takeout`, `delivery`, `local`, `organic`, `happyhour`, `hintAuthor`, `hint`) VALUES (221,'323.644.1798','tropicaliabraziliangrill.com/','tropicaliabraziliangrill.com/menu/','','NULL','NULL','NULL','1','1','NULL','NULL','1','Veggie Girl','At Tropicalia Brazilian Grill there is a veggie platter that is sure to fill you up. Also, we know it''s an appetizer but, the cheese and peppers are yummy.');</v>
      </c>
    </row>
    <row r="223" spans="1:16">
      <c r="A223">
        <v>222</v>
      </c>
      <c r="B223" s="3">
        <v>210.32516190000001</v>
      </c>
      <c r="C223" s="2" t="s">
        <v>4865</v>
      </c>
      <c r="D223" s="2" t="s">
        <v>5208</v>
      </c>
      <c r="E223" s="2"/>
      <c r="F223" s="3" t="s">
        <v>5785</v>
      </c>
      <c r="G223" s="7" t="s">
        <v>5785</v>
      </c>
      <c r="H223" s="7" t="s">
        <v>5785</v>
      </c>
      <c r="I223" s="7" t="s">
        <v>5785</v>
      </c>
      <c r="J223" s="7" t="s">
        <v>5785</v>
      </c>
      <c r="K223" s="7" t="s">
        <v>5785</v>
      </c>
      <c r="L223" s="7" t="s">
        <v>5785</v>
      </c>
      <c r="M223" s="7" t="s">
        <v>5785</v>
      </c>
      <c r="N223" s="3" t="s">
        <v>3994</v>
      </c>
      <c r="O223" t="s">
        <v>5501</v>
      </c>
      <c r="P223" t="str">
        <f t="shared" si="3"/>
        <v>INSERT INTO `details`(`restId`, `phone`, `website`, `menu`, `book`, `reservations`, `glutenfree`, `vegan`, `takeout`, `delivery`, `local`, `organic`, `happyhour`, `hintAuthor`, `hint`) VALUES (222,'210.3251619','www.ydria.gr/Uk/Default.asp','www.ydria.gr/Uk/Menu_001.asp','','NULL','NULL','NULL','NULL','NULL','NULL','NULL','NULL','Veggie Girl','Ydria is located in the historic Plaka area and they have stuffed tomatoes, pasta and pizza to choose from. Start with the fried zucchini too!');</v>
      </c>
    </row>
    <row r="224" spans="1:16">
      <c r="A224">
        <v>223</v>
      </c>
      <c r="B224" t="s">
        <v>1875</v>
      </c>
      <c r="C224" s="2" t="s">
        <v>4866</v>
      </c>
      <c r="D224" s="2" t="s">
        <v>4866</v>
      </c>
      <c r="E224" s="2" t="s">
        <v>1877</v>
      </c>
      <c r="F224" s="3">
        <v>1</v>
      </c>
      <c r="G224" s="1">
        <v>1</v>
      </c>
      <c r="H224" s="1">
        <v>1</v>
      </c>
      <c r="I224" s="1" t="s">
        <v>5785</v>
      </c>
      <c r="J224" s="1">
        <v>1</v>
      </c>
      <c r="K224" s="1">
        <v>1</v>
      </c>
      <c r="L224" s="1">
        <v>1</v>
      </c>
      <c r="M224" s="1">
        <v>1</v>
      </c>
      <c r="N224" s="3" t="s">
        <v>3994</v>
      </c>
      <c r="O224" t="s">
        <v>5502</v>
      </c>
      <c r="P224" t="str">
        <f t="shared" si="3"/>
        <v>INSERT INTO `details`(`restId`, `phone`, `website`, `menu`, `book`, `reservations`, `glutenfree`, `vegan`, `takeout`, `delivery`, `local`, `organic`, `happyhour`, `hintAuthor`, `hint`) VALUES (223,'(310) 640-3276','farmstand.us/','farmstand.us/','http://www.opentable.com/farm-stand-reservations-el-segundo','1','1','1','1','1','1','1','NULL','Veggie Girl','Vegetable options on a variety of formats are what''s available at Farmstand.');</v>
      </c>
    </row>
    <row r="225" spans="1:16">
      <c r="A225">
        <v>224</v>
      </c>
      <c r="B225" s="16" t="s">
        <v>1883</v>
      </c>
      <c r="C225" s="2" t="s">
        <v>4867</v>
      </c>
      <c r="D225" s="2" t="s">
        <v>5209</v>
      </c>
      <c r="E225" s="2"/>
      <c r="F225" s="3">
        <v>1</v>
      </c>
      <c r="G225" s="1">
        <v>1</v>
      </c>
      <c r="H225" s="1" t="s">
        <v>5785</v>
      </c>
      <c r="I225" s="1" t="s">
        <v>5785</v>
      </c>
      <c r="J225" s="1" t="s">
        <v>5785</v>
      </c>
      <c r="K225" s="1" t="s">
        <v>5785</v>
      </c>
      <c r="L225" s="1" t="s">
        <v>5785</v>
      </c>
      <c r="M225" s="1" t="s">
        <v>5785</v>
      </c>
      <c r="N225" s="3" t="s">
        <v>3994</v>
      </c>
      <c r="O225" t="s">
        <v>5503</v>
      </c>
      <c r="P225" t="str">
        <f t="shared" si="3"/>
        <v>INSERT INTO `details`(`restId`, `phone`, `website`, `menu`, `book`, `reservations`, `glutenfree`, `vegan`, `takeout`, `delivery`, `local`, `organic`, `happyhour`, `hintAuthor`, `hint`) VALUES (224,'(310) 376-8044','www.americanfarmhousetavern.com/','www.americanfarmhousetavern.com/Menu_2.html','','1','NULL','NULL','1','NULL','NULL','NULL','NULL','Veggie Girl','A large veggie burger is available all day at American Farmhouse Tavern and there''s always brunch on the weekends.');</v>
      </c>
    </row>
    <row r="226" spans="1:16">
      <c r="A226">
        <v>225</v>
      </c>
      <c r="B226" t="s">
        <v>1891</v>
      </c>
      <c r="C226" s="2" t="s">
        <v>4868</v>
      </c>
      <c r="D226" s="2" t="s">
        <v>4868</v>
      </c>
      <c r="E226" s="2"/>
      <c r="F226" s="3" t="s">
        <v>5785</v>
      </c>
      <c r="G226" s="1">
        <v>1</v>
      </c>
      <c r="H226" s="1" t="s">
        <v>5785</v>
      </c>
      <c r="I226" s="1" t="s">
        <v>5785</v>
      </c>
      <c r="J226" s="1" t="s">
        <v>5785</v>
      </c>
      <c r="K226" s="1" t="s">
        <v>5785</v>
      </c>
      <c r="L226" s="1">
        <v>1</v>
      </c>
      <c r="M226" s="1">
        <v>1</v>
      </c>
      <c r="N226" s="3" t="s">
        <v>3994</v>
      </c>
      <c r="O226" t="s">
        <v>5504</v>
      </c>
      <c r="P226" t="str">
        <f t="shared" si="3"/>
        <v>INSERT INTO `details`(`restId`, `phone`, `website`, `menu`, `book`, `reservations`, `glutenfree`, `vegan`, `takeout`, `delivery`, `local`, `organic`, `happyhour`, `hintAuthor`, `hint`) VALUES (225,'(323) 661-1109','www.squareonedining.com/about.php','www.squareonedining.com/about.php','','NULL','NULL','NULL','1','NULL','1','1','NULL','Veggie Girl','At Square One Dining they have a great breakfast/brunch bites as well as a couple of sandwiches to choose from.');</v>
      </c>
    </row>
    <row r="227" spans="1:16">
      <c r="A227">
        <v>226</v>
      </c>
      <c r="B227" t="s">
        <v>1899</v>
      </c>
      <c r="C227" s="2" t="s">
        <v>4869</v>
      </c>
      <c r="D227" s="2" t="s">
        <v>5210</v>
      </c>
      <c r="E227" s="2"/>
      <c r="F227" s="3">
        <v>1</v>
      </c>
      <c r="G227" s="1">
        <v>1</v>
      </c>
      <c r="H227" s="1" t="s">
        <v>5785</v>
      </c>
      <c r="I227" s="1">
        <v>1</v>
      </c>
      <c r="J227" s="1" t="s">
        <v>5785</v>
      </c>
      <c r="K227" s="1" t="s">
        <v>5785</v>
      </c>
      <c r="L227" s="1" t="s">
        <v>5785</v>
      </c>
      <c r="M227" s="1" t="s">
        <v>5785</v>
      </c>
      <c r="N227" s="3" t="s">
        <v>3994</v>
      </c>
      <c r="O227" t="s">
        <v>5505</v>
      </c>
      <c r="P227" t="str">
        <f t="shared" si="3"/>
        <v>INSERT INTO `details`(`restId`, `phone`, `website`, `menu`, `book`, `reservations`, `glutenfree`, `vegan`, `takeout`, `delivery`, `local`, `organic`, `happyhour`, `hintAuthor`, `hint`) VALUES (226,'310-392-1661','arealrestaurant.com/','arealrestaurant.com/Menus/','','1','NULL','NULL','1','NULL','NULL','NULL','1','Veggie Girl','Areal has a couple of pizza options all day and a veggie burger at lunch. Brunch on the weekends.');</v>
      </c>
    </row>
    <row r="228" spans="1:16">
      <c r="A228">
        <v>227</v>
      </c>
      <c r="B228" t="s">
        <v>1909</v>
      </c>
      <c r="C228" s="2" t="s">
        <v>4870</v>
      </c>
      <c r="D228" s="2" t="s">
        <v>5211</v>
      </c>
      <c r="E228" s="2"/>
      <c r="F228" s="3" t="s">
        <v>5785</v>
      </c>
      <c r="G228" s="1">
        <v>1</v>
      </c>
      <c r="H228" s="1" t="s">
        <v>5785</v>
      </c>
      <c r="I228" s="1" t="s">
        <v>5785</v>
      </c>
      <c r="J228" s="1" t="s">
        <v>5785</v>
      </c>
      <c r="K228" s="1" t="s">
        <v>5785</v>
      </c>
      <c r="L228" s="1" t="s">
        <v>5785</v>
      </c>
      <c r="M228" s="1" t="s">
        <v>5785</v>
      </c>
      <c r="N228" s="3" t="s">
        <v>3994</v>
      </c>
      <c r="O228" t="s">
        <v>5506</v>
      </c>
      <c r="P228" t="str">
        <f t="shared" si="3"/>
        <v>INSERT INTO `details`(`restId`, `phone`, `website`, `menu`, `book`, `reservations`, `glutenfree`, `vegan`, `takeout`, `delivery`, `local`, `organic`, `happyhour`, `hintAuthor`, `hint`) VALUES (227,'(213) 625-0566','senorfish.net/','senorfish.net/menu/','','NULL','NULL','NULL','1','NULL','NULL','NULL','NULL','Veggie Girl','At Senor Fish there''s a veggie option in almost all formats of Mexican dishes and some tofu picks as well.');</v>
      </c>
    </row>
    <row r="229" spans="1:16">
      <c r="A229">
        <v>228</v>
      </c>
      <c r="B229" t="s">
        <v>1917</v>
      </c>
      <c r="C229" s="2" t="s">
        <v>4871</v>
      </c>
      <c r="D229" s="2" t="s">
        <v>5212</v>
      </c>
      <c r="E229" s="2"/>
      <c r="F229" s="3" t="s">
        <v>5785</v>
      </c>
      <c r="G229" s="1">
        <v>1</v>
      </c>
      <c r="H229" s="1">
        <v>1</v>
      </c>
      <c r="I229" s="1">
        <v>1</v>
      </c>
      <c r="J229" s="1" t="s">
        <v>5785</v>
      </c>
      <c r="K229" s="1" t="s">
        <v>5785</v>
      </c>
      <c r="L229" s="1" t="s">
        <v>5785</v>
      </c>
      <c r="M229" s="1" t="s">
        <v>5785</v>
      </c>
      <c r="N229" s="3" t="s">
        <v>3994</v>
      </c>
      <c r="O229" t="s">
        <v>5507</v>
      </c>
      <c r="P229" t="str">
        <f t="shared" si="3"/>
        <v>INSERT INTO `details`(`restId`, `phone`, `website`, `menu`, `book`, `reservations`, `glutenfree`, `vegan`, `takeout`, `delivery`, `local`, `organic`, `happyhour`, `hintAuthor`, `hint`) VALUES (228,'(323) 465-0175','www.birdshollywood.com/','www.birdshollywood.com/images/PDFs/menu0210.pdf','','NULL','NULL','NULL','1','1','NULL','NULL','1','Veggie Girl','At Birds Cafe there is a veggie burger (yum!), a veggie wrap and a Thai veggie bowl to choose from. Breakfast/Brunch on the weekends.');</v>
      </c>
    </row>
    <row r="230" spans="1:16">
      <c r="A230">
        <v>229</v>
      </c>
      <c r="B230" t="s">
        <v>1925</v>
      </c>
      <c r="C230" s="2" t="s">
        <v>4872</v>
      </c>
      <c r="D230" s="2" t="s">
        <v>5213</v>
      </c>
      <c r="E230" s="2"/>
      <c r="F230" s="3" t="s">
        <v>5785</v>
      </c>
      <c r="G230" s="1">
        <v>1</v>
      </c>
      <c r="H230" s="1" t="s">
        <v>5785</v>
      </c>
      <c r="I230" s="1" t="s">
        <v>5785</v>
      </c>
      <c r="J230" s="1" t="s">
        <v>5785</v>
      </c>
      <c r="K230" s="1" t="s">
        <v>5785</v>
      </c>
      <c r="L230" s="1" t="s">
        <v>5785</v>
      </c>
      <c r="M230" s="1" t="s">
        <v>5785</v>
      </c>
      <c r="N230" s="3" t="s">
        <v>3994</v>
      </c>
      <c r="O230" t="s">
        <v>5508</v>
      </c>
      <c r="P230" t="str">
        <f t="shared" si="3"/>
        <v>INSERT INTO `details`(`restId`, `phone`, `website`, `menu`, `book`, `reservations`, `glutenfree`, `vegan`, `takeout`, `delivery`, `local`, `organic`, `happyhour`, `hintAuthor`, `hint`) VALUES (229,'(213) 623-1973','www.blossomrestaurant.com/','www.blossomrestaurant.com/html/menu.html','','NULL','NULL','NULL','1','NULL','NULL','NULL','NULL','Veggie Girl','Veggie curry, Vietnamese crepes, fried rice, Pho and noodles are all available at Blossom Restaurant.');</v>
      </c>
    </row>
    <row r="231" spans="1:16">
      <c r="A231">
        <v>230</v>
      </c>
      <c r="B231" t="s">
        <v>1932</v>
      </c>
      <c r="C231" s="2" t="s">
        <v>4872</v>
      </c>
      <c r="D231" s="2" t="s">
        <v>5213</v>
      </c>
      <c r="E231" s="2"/>
      <c r="F231" s="3" t="s">
        <v>5785</v>
      </c>
      <c r="G231" s="1">
        <v>1</v>
      </c>
      <c r="H231" s="1" t="s">
        <v>5785</v>
      </c>
      <c r="I231" s="1" t="s">
        <v>5785</v>
      </c>
      <c r="J231" s="1" t="s">
        <v>5785</v>
      </c>
      <c r="K231" s="1" t="s">
        <v>5785</v>
      </c>
      <c r="L231" s="1" t="s">
        <v>5785</v>
      </c>
      <c r="M231" s="1" t="s">
        <v>5785</v>
      </c>
      <c r="N231" s="3" t="s">
        <v>3994</v>
      </c>
      <c r="O231" t="s">
        <v>5508</v>
      </c>
      <c r="P231" t="str">
        <f t="shared" si="3"/>
        <v>INSERT INTO `details`(`restId`, `phone`, `website`, `menu`, `book`, `reservations`, `glutenfree`, `vegan`, `takeout`, `delivery`, `local`, `organic`, `happyhour`, `hintAuthor`, `hint`) VALUES (230,'(323) 953-8345','www.blossomrestaurant.com/','www.blossomrestaurant.com/html/menu.html','','NULL','NULL','NULL','1','NULL','NULL','NULL','NULL','Veggie Girl','Veggie curry, Vietnamese crepes, fried rice, Pho and noodles are all available at Blossom Restaurant.');</v>
      </c>
    </row>
    <row r="232" spans="1:16">
      <c r="A232">
        <v>231</v>
      </c>
      <c r="B232" t="s">
        <v>1936</v>
      </c>
      <c r="C232" s="2" t="s">
        <v>4873</v>
      </c>
      <c r="D232" s="2" t="s">
        <v>5214</v>
      </c>
      <c r="E232" s="2" t="s">
        <v>1939</v>
      </c>
      <c r="F232" s="3">
        <v>1</v>
      </c>
      <c r="G232" s="1">
        <v>1</v>
      </c>
      <c r="H232" s="1" t="s">
        <v>5785</v>
      </c>
      <c r="I232" s="1" t="s">
        <v>5785</v>
      </c>
      <c r="J232" s="1" t="s">
        <v>5785</v>
      </c>
      <c r="K232" s="1" t="s">
        <v>5785</v>
      </c>
      <c r="L232" s="1">
        <v>1</v>
      </c>
      <c r="M232" s="1">
        <v>1</v>
      </c>
      <c r="N232" s="3" t="s">
        <v>3994</v>
      </c>
      <c r="O232" t="s">
        <v>5509</v>
      </c>
      <c r="P232" t="str">
        <f t="shared" si="3"/>
        <v>INSERT INTO `details`(`restId`, `phone`, `website`, `menu`, `book`, `reservations`, `glutenfree`, `vegan`, `takeout`, `delivery`, `local`, `organic`, `happyhour`, `hintAuthor`, `hint`) VALUES (231,'323-939-1148 x1','cubemarketplace.com/','cubemarketplace.com/menus/','http://www.opentable.com/cube-cafe-and-marketplace-reservations-los-angeles?rid=22660&amp;restref=22660','1','NULL','NULL','1','NULL','1','1','NULL','Veggie Girl','Cube Cafe had freshly made pizzas and pasta''s inspired by what is in season at the time.');</v>
      </c>
    </row>
    <row r="233" spans="1:16">
      <c r="A233">
        <v>232</v>
      </c>
      <c r="B233" t="s">
        <v>1945</v>
      </c>
      <c r="C233" s="2" t="s">
        <v>4874</v>
      </c>
      <c r="D233" s="2" t="s">
        <v>4874</v>
      </c>
      <c r="E233" s="2"/>
      <c r="F233" s="3" t="s">
        <v>5785</v>
      </c>
      <c r="G233" s="1">
        <v>1</v>
      </c>
      <c r="H233" s="1" t="s">
        <v>5785</v>
      </c>
      <c r="I233" s="1" t="s">
        <v>5785</v>
      </c>
      <c r="J233" s="1" t="s">
        <v>5785</v>
      </c>
      <c r="K233" s="1" t="s">
        <v>5785</v>
      </c>
      <c r="L233" s="1" t="s">
        <v>5785</v>
      </c>
      <c r="M233" s="1" t="s">
        <v>5785</v>
      </c>
      <c r="N233" s="3" t="s">
        <v>3994</v>
      </c>
      <c r="O233" t="s">
        <v>5510</v>
      </c>
      <c r="P233" t="str">
        <f t="shared" si="3"/>
        <v>INSERT INTO `details`(`restId`, `phone`, `website`, `menu`, `book`, `reservations`, `glutenfree`, `vegan`, `takeout`, `delivery`, `local`, `organic`, `happyhour`, `hintAuthor`, `hint`) VALUES (232,'(323) 939-9860','www.cafemidi.com/','www.cafemidi.com/','','NULL','NULL','NULL','1','NULL','NULL','NULL','NULL','Veggie Girl','The menu is huge at Cafe Midi. Especially for this unique little street cafe with a shop attached. There are sandwiches, eggplant tacos, moroccan tagine, and veggie burgers as well.');</v>
      </c>
    </row>
    <row r="234" spans="1:16">
      <c r="A234">
        <v>233</v>
      </c>
      <c r="B234" t="s">
        <v>1953</v>
      </c>
      <c r="C234" s="2" t="s">
        <v>4875</v>
      </c>
      <c r="D234" s="2" t="s">
        <v>5215</v>
      </c>
      <c r="E234" s="2" t="s">
        <v>1956</v>
      </c>
      <c r="F234" s="3">
        <v>1</v>
      </c>
      <c r="G234" s="1">
        <v>1</v>
      </c>
      <c r="H234" s="1" t="s">
        <v>5785</v>
      </c>
      <c r="I234" s="1" t="s">
        <v>5785</v>
      </c>
      <c r="J234" s="1" t="s">
        <v>5785</v>
      </c>
      <c r="K234" s="1" t="s">
        <v>5785</v>
      </c>
      <c r="L234" s="1" t="s">
        <v>5785</v>
      </c>
      <c r="M234" s="1" t="s">
        <v>5785</v>
      </c>
      <c r="N234" s="3" t="s">
        <v>3994</v>
      </c>
      <c r="O234" t="s">
        <v>5511</v>
      </c>
      <c r="P234" t="str">
        <f t="shared" si="3"/>
        <v>INSERT INTO `details`(`restId`, `phone`, `website`, `menu`, `book`, `reservations`, `glutenfree`, `vegan`, `takeout`, `delivery`, `local`, `organic`, `happyhour`, `hintAuthor`, `hint`) VALUES (233,'(626) 792-3000','www.trattorianeapolis.com/','www.trattorianeapolis.com/hours-menus.html','http://www.opentable.com/trattoria-neapolis-reservations-pasadena?restref=90880','1','NULL','NULL','1','NULL','NULL','NULL','NULL','Veggie Girl','Trattoria Neapolis has a couple of pizza and pasta options to choose from. Brunch on the weekends.');</v>
      </c>
    </row>
    <row r="235" spans="1:16">
      <c r="A235">
        <v>234</v>
      </c>
      <c r="B235" t="s">
        <v>1963</v>
      </c>
      <c r="C235" s="2" t="s">
        <v>4876</v>
      </c>
      <c r="D235" s="2" t="s">
        <v>5216</v>
      </c>
      <c r="E235" s="2"/>
      <c r="F235" s="3" t="s">
        <v>5785</v>
      </c>
      <c r="G235" s="1">
        <v>1</v>
      </c>
      <c r="H235" s="1" t="s">
        <v>5785</v>
      </c>
      <c r="I235" s="1" t="s">
        <v>5785</v>
      </c>
      <c r="J235" s="1">
        <v>1</v>
      </c>
      <c r="K235" s="1">
        <v>1</v>
      </c>
      <c r="L235" s="1" t="s">
        <v>5785</v>
      </c>
      <c r="M235" s="1" t="s">
        <v>5785</v>
      </c>
      <c r="N235" s="3" t="s">
        <v>3994</v>
      </c>
      <c r="O235" t="s">
        <v>5512</v>
      </c>
      <c r="P235" t="str">
        <f t="shared" si="3"/>
        <v>INSERT INTO `details`(`restId`, `phone`, `website`, `menu`, `book`, `reservations`, `glutenfree`, `vegan`, `takeout`, `delivery`, `local`, `organic`, `happyhour`, `hintAuthor`, `hint`) VALUES (234,'323.461.1528','www.larchmontbungalow.com/','www.larchmontbungalow.com/breakfast-menu/','','NULL','1','1','1','NULL','NULL','NULL','NULL','Veggie Girl','Breakfast is served all day at Larchmont Bungelow and there are a few choices there as well as some lunch a dinner picks. They are also a certified Green restaurant.');</v>
      </c>
    </row>
    <row r="236" spans="1:16">
      <c r="A236">
        <v>235</v>
      </c>
      <c r="B236" t="s">
        <v>1973</v>
      </c>
      <c r="C236" s="2" t="s">
        <v>4877</v>
      </c>
      <c r="D236" s="2" t="s">
        <v>5217</v>
      </c>
      <c r="E236" s="2"/>
      <c r="F236" s="3">
        <v>1</v>
      </c>
      <c r="G236" s="1" t="s">
        <v>5785</v>
      </c>
      <c r="H236" s="1" t="s">
        <v>5785</v>
      </c>
      <c r="I236" s="1">
        <v>1</v>
      </c>
      <c r="J236" s="1" t="s">
        <v>5785</v>
      </c>
      <c r="K236" s="1" t="s">
        <v>5785</v>
      </c>
      <c r="L236" s="1">
        <v>1</v>
      </c>
      <c r="M236" s="1">
        <v>1</v>
      </c>
      <c r="N236" s="3" t="s">
        <v>3994</v>
      </c>
      <c r="O236" t="s">
        <v>5513</v>
      </c>
      <c r="P236" t="str">
        <f t="shared" si="3"/>
        <v>INSERT INTO `details`(`restId`, `phone`, `website`, `menu`, `book`, `reservations`, `glutenfree`, `vegan`, `takeout`, `delivery`, `local`, `organic`, `happyhour`, `hintAuthor`, `hint`) VALUES (235,'(850) 267-3028','basmatisthirtya.com/','basmatisthirtya.com/menu.html','','1','NULL','NULL','NULL','NULL','1','1','1','Veggie Girl','There is a chef''s vegetarian selection at Basmati''s where the chef will whip up something special just for you.');</v>
      </c>
    </row>
    <row r="237" spans="1:16">
      <c r="A237">
        <v>236</v>
      </c>
      <c r="B237" t="s">
        <v>1982</v>
      </c>
      <c r="C237" s="2" t="s">
        <v>4878</v>
      </c>
      <c r="D237" s="2" t="s">
        <v>5218</v>
      </c>
      <c r="E237" s="2"/>
      <c r="F237" s="3" t="s">
        <v>5785</v>
      </c>
      <c r="G237" s="1">
        <v>1</v>
      </c>
      <c r="H237" s="1" t="s">
        <v>5785</v>
      </c>
      <c r="I237" s="1" t="s">
        <v>5785</v>
      </c>
      <c r="J237" s="1" t="s">
        <v>5785</v>
      </c>
      <c r="K237" s="1">
        <v>1</v>
      </c>
      <c r="L237" s="1" t="s">
        <v>5785</v>
      </c>
      <c r="M237" s="1" t="s">
        <v>5785</v>
      </c>
      <c r="N237" s="3" t="s">
        <v>3994</v>
      </c>
      <c r="O237" t="s">
        <v>5514</v>
      </c>
      <c r="P237" t="str">
        <f t="shared" si="3"/>
        <v>INSERT INTO `details`(`restId`, `phone`, `website`, `menu`, `book`, `reservations`, `glutenfree`, `vegan`, `takeout`, `delivery`, `local`, `organic`, `happyhour`, `hintAuthor`, `hint`) VALUES (236,'323-469-1924','astroburger.com/','astroburger.com/menu.html','','NULL','NULL','1','1','NULL','NULL','NULL','NULL','Veggie Girl','Veggie burgers, veggie hot dogs, veggie chicken, beef and ham come in a variety of choices as well as a few specialties. Lots to choose from at Astro Burger.');</v>
      </c>
    </row>
    <row r="238" spans="1:16">
      <c r="A238">
        <v>237</v>
      </c>
      <c r="B238" t="s">
        <v>1991</v>
      </c>
      <c r="C238" s="2" t="s">
        <v>4879</v>
      </c>
      <c r="D238" s="2" t="s">
        <v>5219</v>
      </c>
      <c r="E238" s="2"/>
      <c r="F238" s="3" t="s">
        <v>5785</v>
      </c>
      <c r="G238" s="1">
        <v>1</v>
      </c>
      <c r="H238" s="1" t="s">
        <v>5785</v>
      </c>
      <c r="I238" s="1" t="s">
        <v>5785</v>
      </c>
      <c r="J238" s="1" t="s">
        <v>5785</v>
      </c>
      <c r="K238" s="1" t="s">
        <v>5785</v>
      </c>
      <c r="L238" s="1" t="s">
        <v>5785</v>
      </c>
      <c r="M238" s="1">
        <v>1</v>
      </c>
      <c r="N238" s="3" t="s">
        <v>3994</v>
      </c>
      <c r="O238" t="s">
        <v>5515</v>
      </c>
      <c r="P238" t="str">
        <f t="shared" si="3"/>
        <v>INSERT INTO `details`(`restId`, `phone`, `website`, `menu`, `book`, `reservations`, `glutenfree`, `vegan`, `takeout`, `delivery`, `local`, `organic`, `happyhour`, `hintAuthor`, `hint`) VALUES (237,'(310) 314-8253','www.venicealehouse.com/','www.venicealehouse.com/food-menu','','NULL','NULL','NULL','1','NULL','NULL','1','NULL','Veggie Girl','Venice Ale House has a few flavorful sandwiches to choose from. Grab a beer and enjoy the view.');</v>
      </c>
    </row>
    <row r="239" spans="1:16">
      <c r="A239">
        <v>238</v>
      </c>
      <c r="B239" t="s">
        <v>2002</v>
      </c>
      <c r="C239" s="2" t="s">
        <v>4880</v>
      </c>
      <c r="D239" s="2" t="s">
        <v>5220</v>
      </c>
      <c r="E239" s="2"/>
      <c r="F239" s="3">
        <v>1</v>
      </c>
      <c r="G239" s="1">
        <v>1</v>
      </c>
      <c r="H239" s="1" t="s">
        <v>5785</v>
      </c>
      <c r="I239" s="1" t="s">
        <v>5785</v>
      </c>
      <c r="J239" s="1">
        <v>1</v>
      </c>
      <c r="K239" s="1">
        <v>1</v>
      </c>
      <c r="L239" s="1">
        <v>1</v>
      </c>
      <c r="M239" s="1">
        <v>1</v>
      </c>
      <c r="N239" s="3" t="s">
        <v>3994</v>
      </c>
      <c r="O239" t="s">
        <v>5516</v>
      </c>
      <c r="P239" t="str">
        <f t="shared" si="3"/>
        <v>INSERT INTO `details`(`restId`, `phone`, `website`, `menu`, `book`, `reservations`, `glutenfree`, `vegan`, `takeout`, `delivery`, `local`, `organic`, `happyhour`, `hintAuthor`, `hint`) VALUES (238,'(918) 742-3559','www.cafesamanatulsa.com/','www.cafesamanatulsa.com/#!foodmenu/cl69','','1','1','1','1','NULL','1','1','NULL','Veggie Girl','This is kind of a switch at Cafe Samana... almost all the dishes are vegetarian and there are just a couple for carnivores. (The food pictures are of some specials so check before you go if you like what you see)');</v>
      </c>
    </row>
    <row r="240" spans="1:16">
      <c r="A240">
        <v>239</v>
      </c>
      <c r="B240" t="s">
        <v>2012</v>
      </c>
      <c r="C240" s="2" t="s">
        <v>4881</v>
      </c>
      <c r="D240" s="2" t="s">
        <v>4881</v>
      </c>
      <c r="E240" s="2"/>
      <c r="F240" s="3">
        <v>1</v>
      </c>
      <c r="G240" s="1">
        <v>1</v>
      </c>
      <c r="H240" s="1" t="s">
        <v>5785</v>
      </c>
      <c r="I240" s="1" t="s">
        <v>5785</v>
      </c>
      <c r="J240" s="1" t="s">
        <v>5785</v>
      </c>
      <c r="K240" s="1" t="s">
        <v>5785</v>
      </c>
      <c r="L240" s="1">
        <v>1</v>
      </c>
      <c r="M240" s="1">
        <v>1</v>
      </c>
      <c r="N240" s="3" t="s">
        <v>3994</v>
      </c>
      <c r="O240" t="s">
        <v>5517</v>
      </c>
      <c r="P240" t="str">
        <f t="shared" si="3"/>
        <v>INSERT INTO `details`(`restId`, `phone`, `website`, `menu`, `book`, `reservations`, `glutenfree`, `vegan`, `takeout`, `delivery`, `local`, `organic`, `happyhour`, `hintAuthor`, `hint`) VALUES (239,'(805) 344-4400','fulloflifefoods.com/#','fulloflifefoods.com/#','','1','NULL','NULL','1','NULL','1','1','NULL','Veggie Girl','Pizza, pizza, pizza! All fresh and homemade using amazing ingredients. Full of Life Flatbread is beautiful and so welcoming.');</v>
      </c>
    </row>
    <row r="241" spans="1:16">
      <c r="A241">
        <v>240</v>
      </c>
      <c r="B241" t="s">
        <v>2020</v>
      </c>
      <c r="C241" s="2" t="s">
        <v>4882</v>
      </c>
      <c r="D241" s="2" t="s">
        <v>5221</v>
      </c>
      <c r="E241" s="2"/>
      <c r="F241" s="3">
        <v>1</v>
      </c>
      <c r="G241" s="1">
        <v>1</v>
      </c>
      <c r="H241" s="1" t="s">
        <v>5785</v>
      </c>
      <c r="I241" s="1" t="s">
        <v>5785</v>
      </c>
      <c r="J241" s="1" t="s">
        <v>5785</v>
      </c>
      <c r="K241" s="1" t="s">
        <v>5785</v>
      </c>
      <c r="L241" s="1" t="s">
        <v>5785</v>
      </c>
      <c r="M241" s="1" t="s">
        <v>5785</v>
      </c>
      <c r="N241" s="3" t="s">
        <v>3994</v>
      </c>
      <c r="O241" t="s">
        <v>5518</v>
      </c>
      <c r="P241" t="str">
        <f t="shared" si="3"/>
        <v>INSERT INTO `details`(`restId`, `phone`, `website`, `menu`, `book`, `reservations`, `glutenfree`, `vegan`, `takeout`, `delivery`, `local`, `organic`, `happyhour`, `hintAuthor`, `hint`) VALUES (240,'(760) 325-2794','www.lascasuelas.com/','www.lascasuelas.com/menus.html','','1','NULL','NULL','1','NULL','NULL','NULL','NULL','Veggie Girl','Las Casuelas Terraza is an expansive and lively Mexican restaurant and has all the usual favorites. The chili rellenos are yummy.(Note');</v>
      </c>
    </row>
    <row r="242" spans="1:16">
      <c r="A242">
        <v>241</v>
      </c>
      <c r="B242" t="s">
        <v>2028</v>
      </c>
      <c r="C242" s="2" t="s">
        <v>4883</v>
      </c>
      <c r="D242" s="2" t="s">
        <v>5222</v>
      </c>
      <c r="E242" s="2"/>
      <c r="F242" s="3" t="s">
        <v>5785</v>
      </c>
      <c r="G242" s="1" t="s">
        <v>5785</v>
      </c>
      <c r="H242" s="1" t="s">
        <v>5785</v>
      </c>
      <c r="I242" s="1" t="s">
        <v>5785</v>
      </c>
      <c r="J242" s="1" t="s">
        <v>5785</v>
      </c>
      <c r="K242" s="1" t="s">
        <v>5785</v>
      </c>
      <c r="L242" s="1" t="s">
        <v>5785</v>
      </c>
      <c r="M242" s="1" t="s">
        <v>5785</v>
      </c>
      <c r="N242" s="3" t="s">
        <v>3994</v>
      </c>
      <c r="O242" t="s">
        <v>5519</v>
      </c>
      <c r="P242" t="str">
        <f t="shared" si="3"/>
        <v>INSERT INTO `details`(`restId`, `phone`, `website`, `menu`, `book`, `reservations`, `glutenfree`, `vegan`, `takeout`, `delivery`, `local`, `organic`, `happyhour`, `hintAuthor`, `hint`) VALUES (241,'310 305 4792 ','www.witzendlive.com/','www.witzendlive.com/#!food','','NULL','NULL','NULL','NULL','NULL','NULL','NULL','NULL','Veggie Girl','This is a live music venue that has a couple of bites. There''s a grilled cheese sandwich with tomato soup. Live music playing nightly so check the schedule.');</v>
      </c>
    </row>
    <row r="243" spans="1:16">
      <c r="A243">
        <v>242</v>
      </c>
      <c r="B243" t="s">
        <v>2035</v>
      </c>
      <c r="C243" s="2" t="s">
        <v>4884</v>
      </c>
      <c r="D243" s="2" t="s">
        <v>5223</v>
      </c>
      <c r="E243" s="2" t="s">
        <v>2038</v>
      </c>
      <c r="F243" s="3">
        <v>1</v>
      </c>
      <c r="G243" s="1">
        <v>1</v>
      </c>
      <c r="H243" s="1" t="s">
        <v>5785</v>
      </c>
      <c r="I243" s="1" t="s">
        <v>5785</v>
      </c>
      <c r="J243" s="1">
        <v>1</v>
      </c>
      <c r="K243" s="1" t="s">
        <v>5785</v>
      </c>
      <c r="L243" s="1" t="s">
        <v>5785</v>
      </c>
      <c r="M243" s="1" t="s">
        <v>5785</v>
      </c>
      <c r="N243" s="3" t="s">
        <v>3994</v>
      </c>
      <c r="O243" t="s">
        <v>5520</v>
      </c>
      <c r="P243" t="str">
        <f t="shared" si="3"/>
        <v>INSERT INTO `details`(`restId`, `phone`, `website`, `menu`, `book`, `reservations`, `glutenfree`, `vegan`, `takeout`, `delivery`, `local`, `organic`, `happyhour`, `hintAuthor`, `hint`) VALUES (242,'760.327.LULU (5858)','www.lulupalmsprings.com/','www.lulupalmsprings.com/menu-breakfast.htm','http://www.opentable.com/lulu-california-bistro-reservations-palm-springs?rid=75484&amp;restref=75484','1','1','NULL','1','NULL','NULL','NULL','NULL','Veggie Girl','Lulu California Bistro has a vegetarian section so you know exactly what there is for you. Brunch on Sunday''s.');</v>
      </c>
    </row>
    <row r="244" spans="1:16">
      <c r="A244">
        <v>243</v>
      </c>
      <c r="B244" t="s">
        <v>2044</v>
      </c>
      <c r="C244" s="2" t="s">
        <v>4885</v>
      </c>
      <c r="D244" s="2" t="s">
        <v>5224</v>
      </c>
      <c r="E244" s="2" t="s">
        <v>2047</v>
      </c>
      <c r="F244" s="3">
        <v>1</v>
      </c>
      <c r="G244" s="1" t="s">
        <v>5785</v>
      </c>
      <c r="H244" s="1" t="s">
        <v>5785</v>
      </c>
      <c r="I244" s="1">
        <v>1</v>
      </c>
      <c r="J244" s="1" t="s">
        <v>5785</v>
      </c>
      <c r="K244" s="1" t="s">
        <v>5785</v>
      </c>
      <c r="L244" s="1" t="s">
        <v>5785</v>
      </c>
      <c r="M244" s="1" t="s">
        <v>5785</v>
      </c>
      <c r="N244" s="3" t="s">
        <v>3994</v>
      </c>
      <c r="O244" t="s">
        <v>5521</v>
      </c>
      <c r="P244" t="str">
        <f t="shared" si="3"/>
        <v>INSERT INTO `details`(`restId`, `phone`, `website`, `menu`, `book`, `reservations`, `glutenfree`, `vegan`, `takeout`, `delivery`, `local`, `organic`, `happyhour`, `hintAuthor`, `hint`) VALUES (243,'213-802-1770','perchla.com/','perchla.com/menu.html','http://www.opentable.com/perch-la-reservations-los-angeles?rtype=ism&amp;restref=67720','1','NULL','NULL','NULL','NULL','NULL','NULL','1','Veggie Girl','Perch seasonally changes their menu but there is usually a veggie main option. They also have a great happy hour and the view is amazing!');</v>
      </c>
    </row>
    <row r="245" spans="1:16">
      <c r="A245">
        <v>244</v>
      </c>
      <c r="B245" t="s">
        <v>2054</v>
      </c>
      <c r="C245" s="2" t="s">
        <v>4886</v>
      </c>
      <c r="D245" s="2" t="s">
        <v>5225</v>
      </c>
      <c r="E245" s="2" t="s">
        <v>2057</v>
      </c>
      <c r="F245" s="3">
        <v>1</v>
      </c>
      <c r="G245" s="1">
        <v>1</v>
      </c>
      <c r="H245" s="1" t="s">
        <v>5785</v>
      </c>
      <c r="I245" s="1" t="s">
        <v>5785</v>
      </c>
      <c r="J245" s="1" t="s">
        <v>5785</v>
      </c>
      <c r="K245" s="1" t="s">
        <v>5785</v>
      </c>
      <c r="L245" s="1" t="s">
        <v>5785</v>
      </c>
      <c r="M245" s="1" t="s">
        <v>5785</v>
      </c>
      <c r="N245" s="3" t="s">
        <v>3994</v>
      </c>
      <c r="O245" t="s">
        <v>5522</v>
      </c>
      <c r="P245" t="str">
        <f t="shared" si="3"/>
        <v>INSERT INTO `details`(`restId`, `phone`, `website`, `menu`, `book`, `reservations`, `glutenfree`, `vegan`, `takeout`, `delivery`, `local`, `organic`, `happyhour`, `hintAuthor`, `hint`) VALUES (244,'(323) 297-0101','www.pizzeriamozza.com/LA/home.cfm','www.pizzeriamozza.com/LA/dinner.cfm','http://www.opentable.com/pizzeria-mozza-reservations-los-angeles?rid=7739&amp;restref=7739','1','NULL','NULL','1','NULL','NULL','NULL','NULL','Veggie Girl','There are a couple of panini''s and of course, Pizza at Pizzeria Mozza!! There are some great one to choose from so try a few.');</v>
      </c>
    </row>
    <row r="246" spans="1:16">
      <c r="A246">
        <v>245</v>
      </c>
      <c r="B246" t="s">
        <v>2063</v>
      </c>
      <c r="C246" s="2" t="s">
        <v>4887</v>
      </c>
      <c r="D246" s="2" t="s">
        <v>5226</v>
      </c>
      <c r="E246" s="2"/>
      <c r="F246" s="3">
        <v>1</v>
      </c>
      <c r="G246" s="1">
        <v>1</v>
      </c>
      <c r="H246" s="1" t="s">
        <v>5785</v>
      </c>
      <c r="I246" s="1" t="s">
        <v>5785</v>
      </c>
      <c r="J246" s="1" t="s">
        <v>5785</v>
      </c>
      <c r="K246" s="1" t="s">
        <v>5785</v>
      </c>
      <c r="L246" s="1" t="s">
        <v>5785</v>
      </c>
      <c r="M246" s="1" t="s">
        <v>5785</v>
      </c>
      <c r="N246" s="3" t="s">
        <v>3994</v>
      </c>
      <c r="O246" t="s">
        <v>5522</v>
      </c>
      <c r="P246" t="str">
        <f t="shared" si="3"/>
        <v>INSERT INTO `details`(`restId`, `phone`, `website`, `menu`, `book`, `reservations`, `glutenfree`, `vegan`, `takeout`, `delivery`, `local`, `organic`, `happyhour`, `hintAuthor`, `hint`) VALUES (245,'65 6688 8522','www.pizzeriamozza.com/Singapore/restaurant.cfm','www.pizzeriamozza.com/Singapore/dinner.cfm','','1','NULL','NULL','1','NULL','NULL','NULL','NULL','Veggie Girl','There are a couple of panini''s and of course, Pizza at Pizzeria Mozza!! There are some great one to choose from so try a few.');</v>
      </c>
    </row>
    <row r="247" spans="1:16">
      <c r="A247">
        <v>246</v>
      </c>
      <c r="B247" t="s">
        <v>2069</v>
      </c>
      <c r="C247" s="2" t="s">
        <v>4888</v>
      </c>
      <c r="D247" s="2" t="s">
        <v>5227</v>
      </c>
      <c r="E247" s="2" t="s">
        <v>2072</v>
      </c>
      <c r="F247" s="3">
        <v>1</v>
      </c>
      <c r="G247" s="1">
        <v>1</v>
      </c>
      <c r="H247" s="1" t="s">
        <v>5785</v>
      </c>
      <c r="I247" s="1" t="s">
        <v>5785</v>
      </c>
      <c r="J247" s="1" t="s">
        <v>5785</v>
      </c>
      <c r="K247" s="1" t="s">
        <v>5785</v>
      </c>
      <c r="L247" s="1" t="s">
        <v>5785</v>
      </c>
      <c r="M247" s="1" t="s">
        <v>5785</v>
      </c>
      <c r="N247" s="3" t="s">
        <v>3994</v>
      </c>
      <c r="O247" t="s">
        <v>5523</v>
      </c>
      <c r="P247" t="str">
        <f t="shared" si="3"/>
        <v>INSERT INTO `details`(`restId`, `phone`, `website`, `menu`, `book`, `reservations`, `glutenfree`, `vegan`, `takeout`, `delivery`, `local`, `organic`, `happyhour`, `hintAuthor`, `hint`) VALUES (246,'323.782.1778','gusto-la.com/','gusto-la.com/food/','http://gusto-la.com/reservations/','1','NULL','NULL','1','NULL','NULL','NULL','NULL','Veggie Girl','At Gusto there are a couple of pasta''s to choose from.');</v>
      </c>
    </row>
    <row r="248" spans="1:16">
      <c r="A248">
        <v>247</v>
      </c>
      <c r="B248" t="s">
        <v>2078</v>
      </c>
      <c r="C248" s="2" t="s">
        <v>4889</v>
      </c>
      <c r="D248" s="2" t="s">
        <v>5228</v>
      </c>
      <c r="E248" s="2" t="s">
        <v>2081</v>
      </c>
      <c r="F248" s="3">
        <v>1</v>
      </c>
      <c r="G248" s="1">
        <v>1</v>
      </c>
      <c r="H248" s="1" t="s">
        <v>5785</v>
      </c>
      <c r="I248" s="1">
        <v>1</v>
      </c>
      <c r="J248" s="1" t="s">
        <v>5785</v>
      </c>
      <c r="K248" s="1" t="s">
        <v>5785</v>
      </c>
      <c r="L248" s="1" t="s">
        <v>5785</v>
      </c>
      <c r="M248" s="1" t="s">
        <v>5785</v>
      </c>
      <c r="N248" s="3" t="s">
        <v>3994</v>
      </c>
      <c r="O248" t="s">
        <v>5524</v>
      </c>
      <c r="P248" t="str">
        <f t="shared" si="3"/>
        <v>INSERT INTO `details`(`restId`, `phone`, `website`, `menu`, `book`, `reservations`, `glutenfree`, `vegan`, `takeout`, `delivery`, `local`, `organic`, `happyhour`, `hintAuthor`, `hint`) VALUES (247,'(310) 837-9546','rushstreetculvercity.com/','www.rushstreetculvercity.com/feast.html','http://www.opentable.com/rush-street-reservations-culver-city?rid=21355&amp;restref=21355','1','NULL','NULL','1','NULL','NULL','NULL','1','Veggie Girl','At Rush Street there are a couple of sandwiches for lunch, pumpkin ravioli for dinner and pizza''s all day. Brunch on the weekends with a Bloody Mary Bar.');</v>
      </c>
    </row>
    <row r="249" spans="1:16">
      <c r="A249">
        <v>248</v>
      </c>
      <c r="B249" t="s">
        <v>2089</v>
      </c>
      <c r="C249" s="2" t="s">
        <v>4890</v>
      </c>
      <c r="D249" s="2" t="s">
        <v>5229</v>
      </c>
      <c r="E249" s="2"/>
      <c r="F249" s="3" t="s">
        <v>5785</v>
      </c>
      <c r="G249" s="1">
        <v>1</v>
      </c>
      <c r="H249" s="1" t="s">
        <v>5785</v>
      </c>
      <c r="I249" s="1">
        <v>1</v>
      </c>
      <c r="J249" s="1" t="s">
        <v>5785</v>
      </c>
      <c r="K249" s="1">
        <v>1</v>
      </c>
      <c r="L249" s="1" t="s">
        <v>5785</v>
      </c>
      <c r="M249" s="1" t="s">
        <v>5785</v>
      </c>
      <c r="N249" s="3" t="s">
        <v>3994</v>
      </c>
      <c r="O249" t="s">
        <v>5525</v>
      </c>
      <c r="P249" t="str">
        <f t="shared" si="3"/>
        <v>INSERT INTO `details`(`restId`, `phone`, `website`, `menu`, `book`, `reservations`, `glutenfree`, `vegan`, `takeout`, `delivery`, `local`, `organic`, `happyhour`, `hintAuthor`, `hint`) VALUES (248,'310.390.9300','www.alibiroomla.com/home.php','www.alibiroomla.com/menu.php','','NULL','NULL','1','1','NULL','NULL','NULL','1','Veggie Girl','Alibi Room is the test kitchen for the Kogi trucks.They have the yummy Kogi tofu in taco and burrito form as well as a couple other options.');</v>
      </c>
    </row>
    <row r="250" spans="1:16">
      <c r="A250">
        <v>249</v>
      </c>
      <c r="B250" t="s">
        <v>2097</v>
      </c>
      <c r="C250" s="2" t="s">
        <v>4891</v>
      </c>
      <c r="D250" s="2" t="s">
        <v>4891</v>
      </c>
      <c r="E250" s="2"/>
      <c r="F250" s="3" t="s">
        <v>5785</v>
      </c>
      <c r="G250" s="1">
        <v>1</v>
      </c>
      <c r="H250" s="1" t="s">
        <v>5785</v>
      </c>
      <c r="I250" s="1">
        <v>1</v>
      </c>
      <c r="J250" s="1" t="s">
        <v>5785</v>
      </c>
      <c r="K250" s="1" t="s">
        <v>5785</v>
      </c>
      <c r="L250" s="1">
        <v>1</v>
      </c>
      <c r="M250" s="1" t="s">
        <v>5785</v>
      </c>
      <c r="N250" s="3" t="s">
        <v>3994</v>
      </c>
      <c r="O250" t="s">
        <v>5526</v>
      </c>
      <c r="P250" t="str">
        <f t="shared" si="3"/>
        <v>INSERT INTO `details`(`restId`, `phone`, `website`, `menu`, `book`, `reservations`, `glutenfree`, `vegan`, `takeout`, `delivery`, `local`, `organic`, `happyhour`, `hintAuthor`, `hint`) VALUES (249,'310.915.9663','www.thewoodcafe.com/','www.thewoodcafe.com/','','NULL','NULL','NULL','1','NULL','1','NULL','1','Veggie Girl','Brunch is served all day at the Wood Cafe and there are a couple of sandwiches to choose from as well. The breakfast taco''s are delicious!');</v>
      </c>
    </row>
    <row r="251" spans="1:16">
      <c r="A251">
        <v>250</v>
      </c>
      <c r="B251" t="s">
        <v>2104</v>
      </c>
      <c r="C251" s="2" t="s">
        <v>4892</v>
      </c>
      <c r="D251" s="2" t="s">
        <v>4892</v>
      </c>
      <c r="E251" s="2"/>
      <c r="F251" s="3">
        <v>1</v>
      </c>
      <c r="G251" s="1">
        <v>1</v>
      </c>
      <c r="H251" s="1" t="s">
        <v>5785</v>
      </c>
      <c r="I251" s="1" t="s">
        <v>5785</v>
      </c>
      <c r="J251" s="1" t="s">
        <v>5785</v>
      </c>
      <c r="K251" s="1" t="s">
        <v>5785</v>
      </c>
      <c r="L251" s="1">
        <v>1</v>
      </c>
      <c r="M251" s="1" t="s">
        <v>5785</v>
      </c>
      <c r="N251" s="3" t="s">
        <v>3994</v>
      </c>
      <c r="O251" t="s">
        <v>5527</v>
      </c>
      <c r="P251" t="str">
        <f t="shared" si="3"/>
        <v>INSERT INTO `details`(`restId`, `phone`, `website`, `menu`, `book`, `reservations`, `glutenfree`, `vegan`, `takeout`, `delivery`, `local`, `organic`, `happyhour`, `hintAuthor`, `hint`) VALUES (250,'(310) 450-1429','www.gjelina.com/','www.gjelina.com/','','1','NULL','NULL','1','NULL','1','NULL','NULL','Veggie Girl','What doesn''t Gjelina have? Share plates, pizza, small plates and big plates. Unique options for everybody. Brunch served everyday.');</v>
      </c>
    </row>
    <row r="252" spans="1:16">
      <c r="A252">
        <v>251</v>
      </c>
      <c r="B252" s="3" t="s">
        <v>2111</v>
      </c>
      <c r="C252" s="2" t="s">
        <v>4893</v>
      </c>
      <c r="D252" s="2" t="s">
        <v>4893</v>
      </c>
      <c r="E252" s="2"/>
      <c r="F252" s="3" t="s">
        <v>5785</v>
      </c>
      <c r="G252" s="1" t="s">
        <v>5785</v>
      </c>
      <c r="H252" s="1" t="s">
        <v>5785</v>
      </c>
      <c r="I252" s="1" t="s">
        <v>5785</v>
      </c>
      <c r="J252" s="1" t="s">
        <v>5785</v>
      </c>
      <c r="K252" s="1" t="s">
        <v>5785</v>
      </c>
      <c r="L252" s="1" t="s">
        <v>5785</v>
      </c>
      <c r="M252" s="1" t="s">
        <v>5785</v>
      </c>
      <c r="N252" s="3" t="s">
        <v>3994</v>
      </c>
      <c r="O252" t="s">
        <v>5528</v>
      </c>
      <c r="P252" t="str">
        <f t="shared" si="3"/>
        <v>INSERT INTO `details`(`restId`, `phone`, `website`, `menu`, `book`, `reservations`, `glutenfree`, `vegan`, `takeout`, `delivery`, `local`, `organic`, `happyhour`, `hintAuthor`, `hint`) VALUES (251,'310.392.6644','thetastingkitchen.com/','thetastingkitchen.com/','','NULL','NULL','NULL','NULL','NULL','NULL','NULL','NULL','Veggie Girl','There are a couple of pasta options as well as some inventive entrees available at The Tasting Kitchen.');</v>
      </c>
    </row>
    <row r="253" spans="1:16">
      <c r="A253">
        <v>252</v>
      </c>
      <c r="B253" t="s">
        <v>2120</v>
      </c>
      <c r="C253" s="2" t="s">
        <v>4894</v>
      </c>
      <c r="D253" s="2" t="s">
        <v>5230</v>
      </c>
      <c r="E253" s="2" t="s">
        <v>2123</v>
      </c>
      <c r="F253" s="3">
        <v>1</v>
      </c>
      <c r="G253" s="1">
        <v>1</v>
      </c>
      <c r="H253" s="1" t="s">
        <v>5785</v>
      </c>
      <c r="I253" s="1">
        <v>1</v>
      </c>
      <c r="J253" s="1" t="s">
        <v>5785</v>
      </c>
      <c r="K253" s="1" t="s">
        <v>5785</v>
      </c>
      <c r="L253" s="1" t="s">
        <v>5785</v>
      </c>
      <c r="M253" s="1" t="s">
        <v>5785</v>
      </c>
      <c r="N253" s="3" t="s">
        <v>3994</v>
      </c>
      <c r="O253" t="s">
        <v>5529</v>
      </c>
      <c r="P253" t="str">
        <f t="shared" si="3"/>
        <v>INSERT INTO `details`(`restId`, `phone`, `website`, `menu`, `book`, `reservations`, `glutenfree`, `vegan`, `takeout`, `delivery`, `local`, `organic`, `happyhour`, `hintAuthor`, `hint`) VALUES (252,'(713) 993-9800','www.tastingroomwines.com/uptown-park/','www.tastingroomwines.com/uptown-park/menus/','http://www.tastingroomwines.com/uptown-park/reservations/','1','NULL','NULL','1','NULL','NULL','NULL','1','Veggie Girl','At The Tasting Room there are some small plates, a veggie panini and a couple of pizza''s to choose from while you try the wine.');</v>
      </c>
    </row>
    <row r="254" spans="1:16">
      <c r="A254">
        <v>253</v>
      </c>
      <c r="B254" t="s">
        <v>2129</v>
      </c>
      <c r="C254" s="2" t="s">
        <v>4895</v>
      </c>
      <c r="D254" s="2" t="s">
        <v>5231</v>
      </c>
      <c r="E254" s="2" t="s">
        <v>2132</v>
      </c>
      <c r="F254" s="3">
        <v>1</v>
      </c>
      <c r="G254" s="1">
        <v>1</v>
      </c>
      <c r="H254" s="1" t="s">
        <v>5785</v>
      </c>
      <c r="I254" s="1" t="s">
        <v>5785</v>
      </c>
      <c r="J254" s="1" t="s">
        <v>5785</v>
      </c>
      <c r="K254" s="1" t="s">
        <v>5785</v>
      </c>
      <c r="L254" s="1" t="s">
        <v>5785</v>
      </c>
      <c r="M254" s="1" t="s">
        <v>5785</v>
      </c>
      <c r="N254" s="3" t="s">
        <v>3994</v>
      </c>
      <c r="O254" t="s">
        <v>5529</v>
      </c>
      <c r="P254" t="str">
        <f t="shared" si="3"/>
        <v>INSERT INTO `details`(`restId`, `phone`, `website`, `menu`, `book`, `reservations`, `glutenfree`, `vegan`, `takeout`, `delivery`, `local`, `organic`, `happyhour`, `hintAuthor`, `hint`) VALUES (253,'(713) 526-2242','www.tastingroomwines.com/river-oaks/','www.tastingroomwines.com/river-oaks/menus/','http://www.tastingroomwines.com/river-oaks/reservations/','1','NULL','NULL','1','NULL','NULL','NULL','NULL','Veggie Girl','At The Tasting Room there are some small plates, a veggie panini and a couple of pizza''s to choose from while you try the wine.');</v>
      </c>
    </row>
    <row r="255" spans="1:16">
      <c r="A255">
        <v>254</v>
      </c>
      <c r="B255" t="s">
        <v>2137</v>
      </c>
      <c r="C255" s="2" t="s">
        <v>4896</v>
      </c>
      <c r="D255" s="2" t="s">
        <v>5232</v>
      </c>
      <c r="E255" s="2"/>
      <c r="F255" s="3">
        <v>1</v>
      </c>
      <c r="G255" s="1">
        <v>1</v>
      </c>
      <c r="H255" s="1" t="s">
        <v>5785</v>
      </c>
      <c r="I255" s="1">
        <v>1</v>
      </c>
      <c r="J255" s="1">
        <v>1</v>
      </c>
      <c r="K255" s="1" t="s">
        <v>5785</v>
      </c>
      <c r="L255" s="1">
        <v>1</v>
      </c>
      <c r="M255" s="1" t="s">
        <v>5785</v>
      </c>
      <c r="N255" s="3" t="s">
        <v>3994</v>
      </c>
      <c r="O255" t="s">
        <v>5530</v>
      </c>
      <c r="P255" t="str">
        <f t="shared" si="3"/>
        <v>INSERT INTO `details`(`restId`, `phone`, `website`, `menu`, `book`, `reservations`, `glutenfree`, `vegan`, `takeout`, `delivery`, `local`, `organic`, `happyhour`, `hintAuthor`, `hint`) VALUES (254,'(281) 822-1500','www.tastingroomwines.com/city-centre/','www.tastingroomwines.com/city-centre/menus/','','1','1','NULL','1','NULL','1','NULL','1','Veggie Girl','At The Tasting Room there are some small plates, a veggie panini and a couple of pizza''s to choose from while you try the wine. Brunch on the weekends.');</v>
      </c>
    </row>
    <row r="256" spans="1:16">
      <c r="A256">
        <v>255</v>
      </c>
      <c r="B256" t="s">
        <v>2144</v>
      </c>
      <c r="C256" s="2" t="s">
        <v>4897</v>
      </c>
      <c r="D256" s="2" t="s">
        <v>5233</v>
      </c>
      <c r="E256" s="2" t="s">
        <v>2147</v>
      </c>
      <c r="F256" s="3">
        <v>1</v>
      </c>
      <c r="G256" s="1">
        <v>1</v>
      </c>
      <c r="H256" s="1" t="s">
        <v>5785</v>
      </c>
      <c r="I256" s="1">
        <v>1</v>
      </c>
      <c r="J256" s="1" t="s">
        <v>5785</v>
      </c>
      <c r="K256" s="1" t="s">
        <v>5785</v>
      </c>
      <c r="L256" s="1">
        <v>1</v>
      </c>
      <c r="M256" s="1" t="s">
        <v>5785</v>
      </c>
      <c r="N256" s="3" t="s">
        <v>3994</v>
      </c>
      <c r="O256" t="s">
        <v>5531</v>
      </c>
      <c r="P256" t="str">
        <f t="shared" si="3"/>
        <v>INSERT INTO `details`(`restId`, `phone`, `website`, `menu`, `book`, `reservations`, `glutenfree`, `vegan`, `takeout`, `delivery`, `local`, `organic`, `happyhour`, `hintAuthor`, `hint`) VALUES (255,'713-880-8737','www.maxswinedive.com/houston-washington-ave/','www.maxswinedive.com/houston-washington-ave/menus/','http://www.maxswinedive.com/houston-washington-ave/reservations/','1','NULL','NULL','1','NULL','1','NULL','1','Veggie Girl','At Max''s Wine Dive they have a seasonal menu and currently there are a couple of dishes on it. Apparently the grilled cheese is amazing. Brunch on the weekends.');</v>
      </c>
    </row>
    <row r="257" spans="1:16">
      <c r="A257">
        <v>256</v>
      </c>
      <c r="B257" t="s">
        <v>2153</v>
      </c>
      <c r="C257" s="2" t="s">
        <v>4898</v>
      </c>
      <c r="D257" s="2" t="s">
        <v>5234</v>
      </c>
      <c r="E257" s="2" t="s">
        <v>2156</v>
      </c>
      <c r="F257" s="3">
        <v>1</v>
      </c>
      <c r="G257" s="1">
        <v>1</v>
      </c>
      <c r="H257" s="1" t="s">
        <v>5785</v>
      </c>
      <c r="I257" s="1">
        <v>1</v>
      </c>
      <c r="J257" s="1" t="s">
        <v>5785</v>
      </c>
      <c r="K257" s="1" t="s">
        <v>5785</v>
      </c>
      <c r="L257" s="1">
        <v>1</v>
      </c>
      <c r="M257" s="1" t="s">
        <v>5785</v>
      </c>
      <c r="N257" s="3" t="s">
        <v>3994</v>
      </c>
      <c r="O257" t="s">
        <v>5531</v>
      </c>
      <c r="P257" t="str">
        <f t="shared" si="3"/>
        <v>INSERT INTO `details`(`restId`, `phone`, `website`, `menu`, `book`, `reservations`, `glutenfree`, `vegan`, `takeout`, `delivery`, `local`, `organic`, `happyhour`, `hintAuthor`, `hint`) VALUES (256,'512-904-0111','www.maxswinedive.com/austin-san-jacinto-blvd/','www.maxswinedive.com/austin-san-jacinto-blvd/menus/','http://www.maxswinedive.com/austin-san-jacinto-blvd/reservations/','1','NULL','NULL','1','NULL','1','NULL','1','Veggie Girl','At Max''s Wine Dive they have a seasonal menu and currently there are a couple of dishes on it. Apparently the grilled cheese is amazing. Brunch on the weekends.');</v>
      </c>
    </row>
    <row r="258" spans="1:16">
      <c r="A258">
        <v>257</v>
      </c>
      <c r="B258" t="s">
        <v>2161</v>
      </c>
      <c r="C258" s="2" t="s">
        <v>4899</v>
      </c>
      <c r="D258" s="2" t="s">
        <v>5235</v>
      </c>
      <c r="E258" s="2" t="s">
        <v>2164</v>
      </c>
      <c r="F258" s="3">
        <v>1</v>
      </c>
      <c r="G258" s="1">
        <v>1</v>
      </c>
      <c r="H258" s="1" t="s">
        <v>5785</v>
      </c>
      <c r="I258" s="1">
        <v>1</v>
      </c>
      <c r="J258" s="1" t="s">
        <v>5785</v>
      </c>
      <c r="K258" s="1" t="s">
        <v>5785</v>
      </c>
      <c r="L258" s="1">
        <v>1</v>
      </c>
      <c r="M258" s="1" t="s">
        <v>5785</v>
      </c>
      <c r="N258" s="3" t="s">
        <v>3994</v>
      </c>
      <c r="O258" t="s">
        <v>5531</v>
      </c>
      <c r="P258" t="str">
        <f t="shared" si="3"/>
        <v>INSERT INTO `details`(`restId`, `phone`, `website`, `menu`, `book`, `reservations`, `glutenfree`, `vegan`, `takeout`, `delivery`, `local`, `organic`, `happyhour`, `hintAuthor`, `hint`) VALUES (257,'210-444-9547','www.maxswinedive.com/san-antonio-east-basse-rd/','www.maxswinedive.com/san-antonio-east-basse-rd/menus/','http://www.maxswinedive.com/san-antonio-east-basse-rd/reservations/','1','NULL','NULL','1','NULL','1','NULL','1','Veggie Girl','At Max''s Wine Dive they have a seasonal menu and currently there are a couple of dishes on it. Apparently the grilled cheese is amazing. Brunch on the weekends.');</v>
      </c>
    </row>
    <row r="259" spans="1:16">
      <c r="A259">
        <v>258</v>
      </c>
      <c r="B259" t="s">
        <v>2170</v>
      </c>
      <c r="C259" t="s">
        <v>4900</v>
      </c>
      <c r="D259" t="s">
        <v>4900</v>
      </c>
      <c r="F259" t="s">
        <v>5785</v>
      </c>
      <c r="G259" s="1">
        <v>1</v>
      </c>
      <c r="H259" s="1" t="s">
        <v>5785</v>
      </c>
      <c r="I259" s="1" t="s">
        <v>5785</v>
      </c>
      <c r="J259" s="1" t="s">
        <v>5785</v>
      </c>
      <c r="K259" s="1" t="s">
        <v>5785</v>
      </c>
      <c r="L259" s="1" t="s">
        <v>5785</v>
      </c>
      <c r="M259" s="1" t="s">
        <v>5785</v>
      </c>
      <c r="N259" s="3" t="s">
        <v>3994</v>
      </c>
      <c r="O259" t="s">
        <v>5532</v>
      </c>
      <c r="P259" t="str">
        <f t="shared" ref="P259:P322" si="4">"INSERT INTO `details`(`restId`, `phone`, `website`, `menu`, `book`, `reservations`, `glutenfree`, `vegan`, `takeout`, `delivery`, `local`, `organic`, `happyhour`, `hintAuthor`, `hint`) VALUES (" &amp; A259 &amp; "," &amp; CONCATENATE("'",B259,"'") &amp; "," &amp; CONCATENATE("'",C259,"'") &amp; "," &amp; CONCATENATE("'",D259,"'") &amp; "," &amp; CONCATENATE("'",E259,"'") &amp; "," &amp; CONCATENATE("'",F259,"'") &amp; "," &amp; CONCATENATE("'",J259,"'") &amp; "," &amp; CONCATENATE("'",K259,"'") &amp; "," &amp; CONCATENATE("'",G259,"'") &amp; "," &amp; CONCATENATE("'",H259,"'") &amp; "," &amp; CONCATENATE("'",L259,"'") &amp; "," &amp; CONCATENATE("'",M259,"'") &amp; "," &amp; CONCATENATE("'",I259,"'") &amp; "," &amp; CONCATENATE("'",N259,"'") &amp; "," &amp; CONCATENATE("'",O259,"'") &amp; ");"</f>
        <v>INSERT INTO `details`(`restId`, `phone`, `website`, `menu`, `book`, `reservations`, `glutenfree`, `vegan`, `takeout`, `delivery`, `local`, `organic`, `happyhour`, `hintAuthor`, `hint`) VALUES (258,'(323) 463-1552','franklinandcotavern.com/','franklinandcotavern.com/','','NULL','NULL','NULL','1','NULL','NULL','NULL','NULL','Veggie Girl','Franklin and Company Tavern has a veggie Shepard''s Pie, a veggie gyro (which is good) and a few share plates.');</v>
      </c>
    </row>
    <row r="260" spans="1:16">
      <c r="A260">
        <v>259</v>
      </c>
      <c r="B260" t="s">
        <v>2178</v>
      </c>
      <c r="C260" s="2" t="s">
        <v>4901</v>
      </c>
      <c r="D260" s="2" t="s">
        <v>5236</v>
      </c>
      <c r="E260" s="2"/>
      <c r="F260" t="s">
        <v>5785</v>
      </c>
      <c r="G260" s="1" t="s">
        <v>5785</v>
      </c>
      <c r="H260" s="1" t="s">
        <v>5785</v>
      </c>
      <c r="I260" s="1" t="s">
        <v>5785</v>
      </c>
      <c r="J260" s="1" t="s">
        <v>5785</v>
      </c>
      <c r="K260" s="1" t="s">
        <v>5785</v>
      </c>
      <c r="L260" s="1" t="s">
        <v>5785</v>
      </c>
      <c r="M260" s="1" t="s">
        <v>5785</v>
      </c>
      <c r="N260" s="3" t="s">
        <v>3994</v>
      </c>
      <c r="O260" t="s">
        <v>5533</v>
      </c>
      <c r="P260" t="str">
        <f t="shared" si="4"/>
        <v>INSERT INTO `details`(`restId`, `phone`, `website`, `menu`, `book`, `reservations`, `glutenfree`, `vegan`, `takeout`, `delivery`, `local`, `organic`, `happyhour`, `hintAuthor`, `hint`) VALUES (259,'323-930-2100','theparlorca.com/','theparlorca.com/menu','','NULL','NULL','NULL','NULL','NULL','NULL','NULL','NULL','Veggie Girl','The Parlor offers a few things');</v>
      </c>
    </row>
    <row r="261" spans="1:16">
      <c r="A261">
        <v>260</v>
      </c>
      <c r="B261" t="s">
        <v>2190</v>
      </c>
      <c r="C261" s="2" t="s">
        <v>4902</v>
      </c>
      <c r="D261" s="2" t="s">
        <v>5237</v>
      </c>
      <c r="E261" s="2"/>
      <c r="F261">
        <v>1</v>
      </c>
      <c r="G261" s="1">
        <v>1</v>
      </c>
      <c r="H261" s="1" t="s">
        <v>5785</v>
      </c>
      <c r="I261" s="1" t="s">
        <v>5785</v>
      </c>
      <c r="J261" s="1" t="s">
        <v>5785</v>
      </c>
      <c r="K261" s="1" t="s">
        <v>5785</v>
      </c>
      <c r="L261" s="1" t="s">
        <v>5785</v>
      </c>
      <c r="M261" s="1" t="s">
        <v>5785</v>
      </c>
      <c r="N261" s="3" t="s">
        <v>3994</v>
      </c>
      <c r="O261" t="s">
        <v>5534</v>
      </c>
      <c r="P261" t="str">
        <f t="shared" si="4"/>
        <v>INSERT INTO `details`(`restId`, `phone`, `website`, `menu`, `book`, `reservations`, `glutenfree`, `vegan`, `takeout`, `delivery`, `local`, `organic`, `happyhour`, `hintAuthor`, `hint`) VALUES (260,'636-947-7007','www.frankietoccos.com/','www.frankietoccos.com/menu.html','','1','NULL','NULL','1','NULL','NULL','NULL','NULL','Veggie Girl','At Frankie Tocco''s Pizzeria there are a couple of pasta options and some pizza''s to choose from.');</v>
      </c>
    </row>
    <row r="262" spans="1:16">
      <c r="A262">
        <v>261</v>
      </c>
      <c r="B262" s="17" t="s">
        <v>2197</v>
      </c>
      <c r="C262" s="2" t="s">
        <v>4903</v>
      </c>
      <c r="D262" s="2" t="s">
        <v>5238</v>
      </c>
      <c r="E262" s="2" t="s">
        <v>2200</v>
      </c>
      <c r="F262" s="3">
        <v>1</v>
      </c>
      <c r="G262" s="7">
        <v>1</v>
      </c>
      <c r="H262" s="7" t="s">
        <v>5785</v>
      </c>
      <c r="I262" s="7" t="s">
        <v>5785</v>
      </c>
      <c r="J262" s="7" t="s">
        <v>5785</v>
      </c>
      <c r="K262" s="7">
        <v>1</v>
      </c>
      <c r="L262" s="7" t="s">
        <v>5785</v>
      </c>
      <c r="M262" s="7" t="s">
        <v>5785</v>
      </c>
      <c r="N262" s="3" t="s">
        <v>3994</v>
      </c>
      <c r="O262" t="s">
        <v>5535</v>
      </c>
      <c r="P262" t="str">
        <f t="shared" si="4"/>
        <v>INSERT INTO `details`(`restId`, `phone`, `website`, `menu`, `book`, `reservations`, `glutenfree`, `vegan`, `takeout`, `delivery`, `local`, `organic`, `happyhour`, `hintAuthor`, `hint`) VALUES (261,'(323) 933-7675','dellaterrarestaurant.com/','dellaterrarestaurant.com/#/2','http://www.opentable.com/della-terra-reservations-los-angeles?rid=41659&amp;restref=41659&amp;rtype=ism','1','NULL','1','1','NULL','NULL','NULL','NULL','Veggie Girl','At Della Terra Restaurant there are a few pizza and pasta options as well as brunch on the weekends.');</v>
      </c>
    </row>
    <row r="263" spans="1:16">
      <c r="A263">
        <v>262</v>
      </c>
      <c r="B263" s="3" t="s">
        <v>2207</v>
      </c>
      <c r="C263" s="2" t="s">
        <v>4904</v>
      </c>
      <c r="D263" s="2" t="s">
        <v>4904</v>
      </c>
      <c r="E263" s="2"/>
      <c r="F263" s="3">
        <v>1</v>
      </c>
      <c r="G263" s="7">
        <v>1</v>
      </c>
      <c r="H263" s="7" t="s">
        <v>5785</v>
      </c>
      <c r="I263" s="7" t="s">
        <v>5785</v>
      </c>
      <c r="J263" s="7" t="s">
        <v>5785</v>
      </c>
      <c r="K263" s="7" t="s">
        <v>5785</v>
      </c>
      <c r="L263" s="7" t="s">
        <v>5785</v>
      </c>
      <c r="M263" s="7" t="s">
        <v>5785</v>
      </c>
      <c r="N263" s="3" t="s">
        <v>3994</v>
      </c>
      <c r="O263" t="s">
        <v>5536</v>
      </c>
      <c r="P263" t="str">
        <f t="shared" si="4"/>
        <v>INSERT INTO `details`(`restId`, `phone`, `website`, `menu`, `book`, `reservations`, `glutenfree`, `vegan`, `takeout`, `delivery`, `local`, `organic`, `happyhour`, `hintAuthor`, `hint`) VALUES (262,'805-927-3859','www.moonstonebeach.com/','www.moonstonebeach.com/','','1','NULL','NULL','1','NULL','NULL','NULL','NULL','Veggie Girl','Moonstone Beach Bar and Grill has a garden pasta primavera. Brunch on Sunday''s.');</v>
      </c>
    </row>
    <row r="264" spans="1:16">
      <c r="A264">
        <v>263</v>
      </c>
      <c r="B264" s="3" t="s">
        <v>2218</v>
      </c>
      <c r="C264" s="2" t="s">
        <v>4905</v>
      </c>
      <c r="D264" s="2" t="s">
        <v>5239</v>
      </c>
      <c r="E264" s="2"/>
      <c r="F264" s="3" t="s">
        <v>1150</v>
      </c>
      <c r="G264" s="7" t="s">
        <v>5785</v>
      </c>
      <c r="H264" s="7" t="s">
        <v>5785</v>
      </c>
      <c r="I264" s="7" t="s">
        <v>5785</v>
      </c>
      <c r="J264" s="7" t="s">
        <v>5785</v>
      </c>
      <c r="K264" s="7" t="s">
        <v>5785</v>
      </c>
      <c r="L264" s="7" t="s">
        <v>5785</v>
      </c>
      <c r="M264" s="7" t="s">
        <v>5785</v>
      </c>
      <c r="N264" s="3" t="s">
        <v>3994</v>
      </c>
      <c r="O264" t="s">
        <v>5537</v>
      </c>
      <c r="P264" t="str">
        <f t="shared" si="4"/>
        <v>INSERT INTO `details`(`restId`, `phone`, `website`, `menu`, `book`, `reservations`, `glutenfree`, `vegan`, `takeout`, `delivery`, `local`, `organic`, `happyhour`, `hintAuthor`, `hint`) VALUES (263,'888.322.2523','denaliperchresort.com/content/Denali_Perch_restaurant.html','denaliperchresort.com/content/Denali_menus.html','','-','NULL','NULL','NULL','NULL','NULL','NULL','NULL','Veggie Girl','At Perch Restaurant they offer an angel hair pasta with vegetables as well as breakfast.');</v>
      </c>
    </row>
    <row r="265" spans="1:16">
      <c r="A265">
        <v>264</v>
      </c>
      <c r="B265" s="3" t="s">
        <v>2225</v>
      </c>
      <c r="C265" s="2" t="s">
        <v>4906</v>
      </c>
      <c r="D265" s="2" t="s">
        <v>5240</v>
      </c>
      <c r="E265" s="2"/>
      <c r="F265" s="3">
        <v>1</v>
      </c>
      <c r="G265" s="7" t="s">
        <v>5785</v>
      </c>
      <c r="H265" s="7" t="s">
        <v>5785</v>
      </c>
      <c r="I265" s="7" t="s">
        <v>5785</v>
      </c>
      <c r="J265" s="7" t="s">
        <v>5785</v>
      </c>
      <c r="K265" s="7" t="s">
        <v>5785</v>
      </c>
      <c r="L265" s="7" t="s">
        <v>5785</v>
      </c>
      <c r="M265" s="7" t="s">
        <v>5785</v>
      </c>
      <c r="N265" s="3" t="s">
        <v>3994</v>
      </c>
      <c r="O265" t="s">
        <v>5538</v>
      </c>
      <c r="P265" t="str">
        <f t="shared" si="4"/>
        <v>INSERT INTO `details`(`restId`, `phone`, `website`, `menu`, `book`, `reservations`, `glutenfree`, `vegan`, `takeout`, `delivery`, `local`, `organic`, `happyhour`, `hintAuthor`, `hint`) VALUES (264,'055 241171','www.ilpizzaiuolo.it/','www.ilpizzaiuolo.it/menu/','','1','NULL','NULL','NULL','NULL','NULL','NULL','NULL','Veggie Girl','At Il Pizzaiuolo they have multiple pizza and pasta options to choose from.');</v>
      </c>
    </row>
    <row r="266" spans="1:16">
      <c r="A266">
        <v>265</v>
      </c>
      <c r="B266" s="3" t="s">
        <v>2233</v>
      </c>
      <c r="C266" s="2" t="s">
        <v>4907</v>
      </c>
      <c r="D266" s="2" t="s">
        <v>5241</v>
      </c>
      <c r="E266" s="2"/>
      <c r="F266" s="3">
        <v>1</v>
      </c>
      <c r="G266" s="7" t="s">
        <v>5785</v>
      </c>
      <c r="H266" s="7" t="s">
        <v>5785</v>
      </c>
      <c r="I266" s="7" t="s">
        <v>5785</v>
      </c>
      <c r="J266" s="7" t="s">
        <v>5785</v>
      </c>
      <c r="K266" s="7" t="s">
        <v>5785</v>
      </c>
      <c r="L266" s="7" t="s">
        <v>5785</v>
      </c>
      <c r="M266" s="7" t="s">
        <v>5785</v>
      </c>
      <c r="N266" s="3" t="s">
        <v>3994</v>
      </c>
      <c r="O266" t="s">
        <v>5539</v>
      </c>
      <c r="P266" t="str">
        <f t="shared" si="4"/>
        <v>INSERT INTO `details`(`restId`, `phone`, `website`, `menu`, `book`, `reservations`, `glutenfree`, `vegan`, `takeout`, `delivery`, `local`, `organic`, `happyhour`, `hintAuthor`, `hint`) VALUES (265,'(212) 777-0303','www.babbonyc.com/','www.babbonyc.com/menu/lunch/','','1','NULL','NULL','NULL','NULL','NULL','NULL','NULL','Veggie Girl','At Babbo Ristorante there are a couple of pasta''s to choose from. If you can get your table together they have a pasta tasting menu with a few more options on it.');</v>
      </c>
    </row>
    <row r="267" spans="1:16">
      <c r="A267">
        <v>266</v>
      </c>
      <c r="B267" s="3" t="s">
        <v>2242</v>
      </c>
      <c r="C267" s="2" t="s">
        <v>4908</v>
      </c>
      <c r="D267" s="2" t="s">
        <v>5242</v>
      </c>
      <c r="E267" s="2"/>
      <c r="F267" s="3">
        <v>1</v>
      </c>
      <c r="G267" s="7" t="s">
        <v>5785</v>
      </c>
      <c r="H267" s="7" t="s">
        <v>5785</v>
      </c>
      <c r="I267" s="7" t="s">
        <v>5785</v>
      </c>
      <c r="J267" s="7" t="s">
        <v>5785</v>
      </c>
      <c r="K267" s="7" t="s">
        <v>5785</v>
      </c>
      <c r="L267" s="7" t="s">
        <v>5785</v>
      </c>
      <c r="M267" s="7" t="s">
        <v>5785</v>
      </c>
      <c r="N267" s="3" t="s">
        <v>3994</v>
      </c>
      <c r="O267" t="s">
        <v>5540</v>
      </c>
      <c r="P267" t="str">
        <f t="shared" si="4"/>
        <v>INSERT INTO `details`(`restId`, `phone`, `website`, `menu`, `book`, `reservations`, `glutenfree`, `vegan`, `takeout`, `delivery`, `local`, `organic`, `happyhour`, `hintAuthor`, `hint`) VALUES (266,'702 266 9977','www.bandbristorante.com/restaurant.cfm','www.bandbristorante.com/menus.cfm','','1','NULL','NULL','NULL','NULL','NULL','NULL','NULL','Veggie Girl','At B&amp;B Ristorante they have a gnocchi and a tortellini to choose from.');</v>
      </c>
    </row>
    <row r="268" spans="1:16">
      <c r="A268">
        <v>267</v>
      </c>
      <c r="B268" s="3" t="s">
        <v>2250</v>
      </c>
      <c r="C268" s="2" t="s">
        <v>4909</v>
      </c>
      <c r="D268" s="2" t="s">
        <v>5243</v>
      </c>
      <c r="E268" s="2"/>
      <c r="F268" s="3">
        <v>1</v>
      </c>
      <c r="G268" s="7" t="s">
        <v>5785</v>
      </c>
      <c r="H268" s="7" t="s">
        <v>5785</v>
      </c>
      <c r="I268" s="7" t="s">
        <v>5785</v>
      </c>
      <c r="J268" s="7" t="s">
        <v>5785</v>
      </c>
      <c r="K268" s="7" t="s">
        <v>5785</v>
      </c>
      <c r="L268" s="7" t="s">
        <v>5785</v>
      </c>
      <c r="M268" s="7" t="s">
        <v>5785</v>
      </c>
      <c r="N268" s="3" t="s">
        <v>3994</v>
      </c>
      <c r="O268" t="s">
        <v>5541</v>
      </c>
      <c r="P268" t="str">
        <f t="shared" si="4"/>
        <v>INSERT INTO `details`(`restId`, `phone`, `website`, `menu`, `book`, `reservations`, `glutenfree`, `vegan`, `takeout`, `delivery`, `local`, `organic`, `happyhour`, `hintAuthor`, `hint`) VALUES (267,'212 564 7272','www.esca-nyc.com/','www.esca-nyc.com/menus.cfm','','1','NULL','NULL','NULL','NULL','NULL','NULL','NULL','Veggie Girl','Esca is mostly a seafood restaurant but they offer a gnocchi dish.');</v>
      </c>
    </row>
    <row r="269" spans="1:16">
      <c r="A269">
        <v>268</v>
      </c>
      <c r="B269" s="3" t="s">
        <v>2258</v>
      </c>
      <c r="C269" s="2" t="s">
        <v>4910</v>
      </c>
      <c r="D269" s="2" t="s">
        <v>5244</v>
      </c>
      <c r="E269" s="2" t="s">
        <v>2261</v>
      </c>
      <c r="F269" s="3">
        <v>1</v>
      </c>
      <c r="G269" s="7" t="s">
        <v>5785</v>
      </c>
      <c r="H269" s="7" t="s">
        <v>5785</v>
      </c>
      <c r="I269" s="7" t="s">
        <v>5785</v>
      </c>
      <c r="J269" s="7">
        <v>1</v>
      </c>
      <c r="K269" s="7" t="s">
        <v>5785</v>
      </c>
      <c r="L269" s="7" t="s">
        <v>5785</v>
      </c>
      <c r="M269" s="7" t="s">
        <v>5785</v>
      </c>
      <c r="N269" s="3" t="s">
        <v>3994</v>
      </c>
      <c r="O269" t="s">
        <v>5542</v>
      </c>
      <c r="P269" t="str">
        <f t="shared" si="4"/>
        <v>INSERT INTO `details`(`restId`, `phone`, `website`, `menu`, `book`, `reservations`, `glutenfree`, `vegan`, `takeout`, `delivery`, `local`, `organic`, `happyhour`, `hintAuthor`, `hint`) VALUES (268,'212.758.1479','www.felidia-nyc.com/','www.felidia-nyc.com/menus/','http://www.opentable.com/felidia-reservations-new-york?restref=983','1','1','NULL','NULL','NULL','NULL','NULL','NULL','Veggie Girl','Felidia offers a couple of pastas as well as a 5 course tasting menu.');</v>
      </c>
    </row>
    <row r="270" spans="1:16">
      <c r="A270">
        <v>269</v>
      </c>
      <c r="B270" s="3" t="s">
        <v>2269</v>
      </c>
      <c r="C270" s="2" t="s">
        <v>4911</v>
      </c>
      <c r="D270" s="2" t="s">
        <v>5245</v>
      </c>
      <c r="E270" s="2" t="s">
        <v>2272</v>
      </c>
      <c r="F270" s="3">
        <v>1</v>
      </c>
      <c r="G270" s="7" t="s">
        <v>5785</v>
      </c>
      <c r="H270" s="7" t="s">
        <v>5785</v>
      </c>
      <c r="I270" s="7" t="s">
        <v>5785</v>
      </c>
      <c r="J270" s="7" t="s">
        <v>5785</v>
      </c>
      <c r="K270" s="7" t="s">
        <v>5785</v>
      </c>
      <c r="L270" s="7" t="s">
        <v>5785</v>
      </c>
      <c r="M270" s="7" t="s">
        <v>5785</v>
      </c>
      <c r="N270" s="3" t="s">
        <v>3994</v>
      </c>
      <c r="O270" t="s">
        <v>5543</v>
      </c>
      <c r="P270" t="str">
        <f t="shared" si="4"/>
        <v>INSERT INTO `details`(`restId`, `phone`, `website`, `menu`, `book`, `reservations`, `glutenfree`, `vegan`, `takeout`, `delivery`, `local`, `organic`, `happyhour`, `hintAuthor`, `hint`) VALUES (269,'(716) 842-1000','dellaterrabuffalo.com/','dellaterrabuffalo.com/dinner-menu/','http://www.opentable.com/della-terra-buffalo?rid=42196&amp;restref=42196','1','NULL','NULL','NULL','NULL','NULL','NULL','NULL','Veggie Girl','There are 2 pasta options to choose from at Della Terra. There is also a polenta dish but it hasn''t been confirmed if it''s made with veggie broth or not.');</v>
      </c>
    </row>
    <row r="271" spans="1:16">
      <c r="A271">
        <v>270</v>
      </c>
      <c r="B271" t="s">
        <v>2280</v>
      </c>
      <c r="C271" s="2" t="s">
        <v>4912</v>
      </c>
      <c r="D271" s="2" t="s">
        <v>5246</v>
      </c>
      <c r="E271" s="2"/>
      <c r="F271" s="3">
        <v>1</v>
      </c>
      <c r="G271" s="1" t="s">
        <v>5785</v>
      </c>
      <c r="H271" s="1" t="s">
        <v>5785</v>
      </c>
      <c r="I271" s="1" t="s">
        <v>5785</v>
      </c>
      <c r="J271" s="1" t="s">
        <v>5785</v>
      </c>
      <c r="K271" s="1" t="s">
        <v>5785</v>
      </c>
      <c r="L271" s="1" t="s">
        <v>5785</v>
      </c>
      <c r="M271" s="1" t="s">
        <v>5785</v>
      </c>
      <c r="N271" s="3" t="s">
        <v>3994</v>
      </c>
      <c r="O271" t="s">
        <v>5544</v>
      </c>
      <c r="P271" t="str">
        <f t="shared" si="4"/>
        <v>INSERT INTO `details`(`restId`, `phone`, `website`, `menu`, `book`, `reservations`, `glutenfree`, `vegan`, `takeout`, `delivery`, `local`, `organic`, `happyhour`, `hintAuthor`, `hint`) VALUES (270,'212 982 5089','www.luparestaurant.com/restaurant.cfm','www.luparestaurant.com/menus.cfm','','1','NULL','NULL','NULL','NULL','NULL','NULL','NULL','Veggie Girl','At Lupa Osteria Romana they have 1-2 pasta options available.');</v>
      </c>
    </row>
    <row r="272" spans="1:16">
      <c r="A272">
        <v>271</v>
      </c>
      <c r="B272" t="s">
        <v>1150</v>
      </c>
      <c r="C272" s="2" t="s">
        <v>4913</v>
      </c>
      <c r="D272" s="2" t="s">
        <v>5247</v>
      </c>
      <c r="E272" s="2"/>
      <c r="F272" s="3">
        <v>1</v>
      </c>
      <c r="G272" s="1" t="s">
        <v>5785</v>
      </c>
      <c r="H272" s="1" t="s">
        <v>5785</v>
      </c>
      <c r="I272" s="1" t="s">
        <v>5785</v>
      </c>
      <c r="J272" s="1" t="s">
        <v>5785</v>
      </c>
      <c r="K272" s="1" t="s">
        <v>5785</v>
      </c>
      <c r="L272" s="1" t="s">
        <v>5785</v>
      </c>
      <c r="M272" s="1" t="s">
        <v>5785</v>
      </c>
      <c r="N272" s="3" t="s">
        <v>3994</v>
      </c>
      <c r="O272" t="s">
        <v>5545</v>
      </c>
      <c r="P272" t="str">
        <f t="shared" si="4"/>
        <v>INSERT INTO `details`(`restId`, `phone`, `website`, `menu`, `book`, `reservations`, `glutenfree`, `vegan`, `takeout`, `delivery`, `local`, `organic`, `happyhour`, `hintAuthor`, `hint`) VALUES (271,'-','www.luparestaurant.com/hongkong/restaurant.cfm','www.luparestaurant.com/hongkong/dinner.cfm','','1','NULL','NULL','NULL','NULL','NULL','NULL','NULL','Veggie Girl','At Lupa Osteria Romana they have 1 pasta and a couple of pizza''s available.');</v>
      </c>
    </row>
    <row r="273" spans="1:16">
      <c r="A273">
        <v>272</v>
      </c>
      <c r="B273" s="3" t="s">
        <v>2294</v>
      </c>
      <c r="C273" s="2" t="s">
        <v>4914</v>
      </c>
      <c r="D273" s="2" t="s">
        <v>5248</v>
      </c>
      <c r="E273" s="2"/>
      <c r="F273" s="3">
        <v>1</v>
      </c>
      <c r="G273" s="7" t="s">
        <v>5785</v>
      </c>
      <c r="H273" s="7" t="s">
        <v>5785</v>
      </c>
      <c r="I273" s="7" t="s">
        <v>5785</v>
      </c>
      <c r="J273" s="7" t="s">
        <v>5785</v>
      </c>
      <c r="K273" s="7" t="s">
        <v>5785</v>
      </c>
      <c r="L273" s="7" t="s">
        <v>5785</v>
      </c>
      <c r="M273" s="7" t="s">
        <v>5785</v>
      </c>
      <c r="N273" s="3" t="s">
        <v>3994</v>
      </c>
      <c r="O273" t="s">
        <v>5546</v>
      </c>
      <c r="P273" t="str">
        <f t="shared" si="4"/>
        <v>INSERT INTO `details`(`restId`, `phone`, `website`, `menu`, `book`, `reservations`, `glutenfree`, `vegan`, `takeout`, `delivery`, `local`, `organic`, `happyhour`, `hintAuthor`, `hint`) VALUES (272,'(323) 297-0100','www.osteriamozza.com/LA/restaurant.cfm','www.osteriamozza.com/LA/menus.cfm','','1','NULL','NULL','NULL','NULL','NULL','NULL','NULL','Veggie Girl','At Osteria Mozza they offer a variety of pasta options.');</v>
      </c>
    </row>
    <row r="274" spans="1:16">
      <c r="A274">
        <v>273</v>
      </c>
      <c r="B274" s="3" t="s">
        <v>2303</v>
      </c>
      <c r="C274" s="2" t="s">
        <v>4915</v>
      </c>
      <c r="D274" s="2" t="s">
        <v>5249</v>
      </c>
      <c r="E274" s="2"/>
      <c r="F274" s="3">
        <v>1</v>
      </c>
      <c r="G274" s="7">
        <v>1</v>
      </c>
      <c r="H274" s="7" t="s">
        <v>5785</v>
      </c>
      <c r="I274" s="7" t="s">
        <v>5785</v>
      </c>
      <c r="J274" s="7" t="s">
        <v>5785</v>
      </c>
      <c r="K274" s="7" t="s">
        <v>5785</v>
      </c>
      <c r="L274" s="7" t="s">
        <v>5785</v>
      </c>
      <c r="M274" s="7" t="s">
        <v>5785</v>
      </c>
      <c r="N274" s="3" t="s">
        <v>3994</v>
      </c>
      <c r="O274" t="s">
        <v>3874</v>
      </c>
      <c r="P274" t="str">
        <f t="shared" si="4"/>
        <v>INSERT INTO `details`(`restId`, `phone`, `website`, `menu`, `book`, `reservations`, `glutenfree`, `vegan`, `takeout`, `delivery`, `local`, `organic`, `happyhour`, `hintAuthor`, `hint`) VALUES (273,'212 995 9559','www.ottopizzeria.com/restaurant.cfm','www.ottopizzeria.com/menus.cfm','','1','NULL','NULL','1','NULL','NULL','NULL','NULL','Veggie Girl',' Otto Enoteca Pizzeria offers a few pasta and pizza options.');</v>
      </c>
    </row>
    <row r="275" spans="1:16">
      <c r="A275">
        <v>274</v>
      </c>
      <c r="B275" t="s">
        <v>2311</v>
      </c>
      <c r="C275" s="2" t="s">
        <v>4916</v>
      </c>
      <c r="D275" s="2" t="s">
        <v>5250</v>
      </c>
      <c r="E275" s="2"/>
      <c r="F275" s="3">
        <v>1</v>
      </c>
      <c r="G275" s="1">
        <v>1</v>
      </c>
      <c r="H275" s="1" t="s">
        <v>5785</v>
      </c>
      <c r="I275" s="1" t="s">
        <v>5785</v>
      </c>
      <c r="J275" s="1" t="s">
        <v>5785</v>
      </c>
      <c r="K275" s="1" t="s">
        <v>5785</v>
      </c>
      <c r="L275" s="1" t="s">
        <v>5785</v>
      </c>
      <c r="M275" s="1" t="s">
        <v>5785</v>
      </c>
      <c r="N275" s="3" t="s">
        <v>3994</v>
      </c>
      <c r="O275" t="s">
        <v>5547</v>
      </c>
      <c r="P275" t="str">
        <f t="shared" si="4"/>
        <v>INSERT INTO `details`(`restId`, `phone`, `website`, `menu`, `book`, `reservations`, `glutenfree`, `vegan`, `takeout`, `delivery`, `local`, `organic`, `happyhour`, `hintAuthor`, `hint`) VALUES (274,'(914) 939-3111','www.tarrylodge.com/home.cfm','www.tarrylodge.com/menus.cfm','','1','NULL','NULL','1','NULL','NULL','NULL','NULL','Veggie Girl','At Tarry Lodge they have a couple of pizza and pasta options as well as eggplant Parmesan.');</v>
      </c>
    </row>
    <row r="276" spans="1:16">
      <c r="A276">
        <v>275</v>
      </c>
      <c r="B276" t="s">
        <v>2320</v>
      </c>
      <c r="C276" s="2" t="s">
        <v>4917</v>
      </c>
      <c r="D276" s="2" t="s">
        <v>5251</v>
      </c>
      <c r="E276" s="2"/>
      <c r="F276" s="3">
        <v>1</v>
      </c>
      <c r="G276" s="1">
        <v>1</v>
      </c>
      <c r="H276" s="1" t="s">
        <v>5785</v>
      </c>
      <c r="I276" s="1" t="s">
        <v>5785</v>
      </c>
      <c r="J276" s="1" t="s">
        <v>5785</v>
      </c>
      <c r="K276" s="1" t="s">
        <v>5785</v>
      </c>
      <c r="L276" s="1" t="s">
        <v>5785</v>
      </c>
      <c r="M276" s="1" t="s">
        <v>5785</v>
      </c>
      <c r="N276" s="3" t="s">
        <v>3994</v>
      </c>
      <c r="O276" t="s">
        <v>5547</v>
      </c>
      <c r="P276" t="str">
        <f t="shared" si="4"/>
        <v>INSERT INTO `details`(`restId`, `phone`, `website`, `menu`, `book`, `reservations`, `glutenfree`, `vegan`, `takeout`, `delivery`, `local`, `organic`, `happyhour`, `hintAuthor`, `hint`) VALUES (275,'(203) 571-1038','www.tarrylodge.com/westport/home.cfm','www.tarrylodge.com/westport/menus.cfm','','1','NULL','NULL','1','NULL','NULL','NULL','NULL','Veggie Girl','At Tarry Lodge they have a couple of pizza and pasta options as well as eggplant Parmesan.');</v>
      </c>
    </row>
    <row r="277" spans="1:16">
      <c r="A277">
        <v>276</v>
      </c>
      <c r="B277" t="s">
        <v>2326</v>
      </c>
      <c r="C277" s="2" t="s">
        <v>4918</v>
      </c>
      <c r="D277" s="2" t="s">
        <v>5252</v>
      </c>
      <c r="E277" s="2"/>
      <c r="F277" s="3" t="s">
        <v>5785</v>
      </c>
      <c r="G277" s="1">
        <v>1</v>
      </c>
      <c r="H277" s="1" t="s">
        <v>5785</v>
      </c>
      <c r="I277" s="1" t="s">
        <v>5785</v>
      </c>
      <c r="J277" s="1" t="s">
        <v>5785</v>
      </c>
      <c r="K277" s="1" t="s">
        <v>5785</v>
      </c>
      <c r="L277" s="1" t="s">
        <v>5785</v>
      </c>
      <c r="M277" s="1" t="s">
        <v>5785</v>
      </c>
      <c r="N277" s="3" t="s">
        <v>3994</v>
      </c>
      <c r="O277" t="s">
        <v>5548</v>
      </c>
      <c r="P277" t="str">
        <f t="shared" si="4"/>
        <v>INSERT INTO `details`(`restId`, `phone`, `website`, `menu`, `book`, `reservations`, `glutenfree`, `vegan`, `takeout`, `delivery`, `local`, `organic`, `happyhour`, `hintAuthor`, `hint`) VALUES (276,'(914) 253-5680','www.tarrymarket.com/','www.tarrymarket.com/pdf/cafe_menu.pdf','','NULL','NULL','NULL','1','NULL','NULL','NULL','NULL','Veggie Girl','At the Tarry Market they have a couple of panini’s to choose from.');</v>
      </c>
    </row>
    <row r="278" spans="1:16">
      <c r="A278">
        <v>277</v>
      </c>
      <c r="B278" t="s">
        <v>2333</v>
      </c>
      <c r="C278" s="2" t="s">
        <v>4919</v>
      </c>
      <c r="D278" s="2" t="s">
        <v>5253</v>
      </c>
      <c r="E278" s="2"/>
      <c r="F278" s="3">
        <v>1</v>
      </c>
      <c r="G278" s="1">
        <v>1</v>
      </c>
      <c r="H278" s="1" t="s">
        <v>5785</v>
      </c>
      <c r="I278" s="1" t="s">
        <v>5785</v>
      </c>
      <c r="J278" s="1" t="s">
        <v>5785</v>
      </c>
      <c r="K278" s="1" t="s">
        <v>5785</v>
      </c>
      <c r="L278" s="1" t="s">
        <v>5785</v>
      </c>
      <c r="M278" s="1" t="s">
        <v>5785</v>
      </c>
      <c r="N278" s="3" t="s">
        <v>3994</v>
      </c>
      <c r="O278" t="s">
        <v>5549</v>
      </c>
      <c r="P278" t="str">
        <f t="shared" si="4"/>
        <v>INSERT INTO `details`(`restId`, `phone`, `website`, `menu`, `book`, `reservations`, `glutenfree`, `vegan`, `takeout`, `delivery`, `local`, `organic`, `happyhour`, `hintAuthor`, `hint`) VALUES (277,'(949) 945-1126','www.pizzeriamozza.com/NewportBeach/home.cfm','www.pizzeriamozza.com/NewportBeach/menus.cfm','','1','NULL','NULL','1','NULL','NULL','NULL','NULL','Veggie Girl','At Pizzeria Mozza tere are a couple of panini’s and of course, Pizza!! There are some great one to choose from so try a few.');</v>
      </c>
    </row>
    <row r="279" spans="1:16">
      <c r="A279">
        <v>278</v>
      </c>
      <c r="B279" t="s">
        <v>2340</v>
      </c>
      <c r="C279" s="2" t="s">
        <v>4920</v>
      </c>
      <c r="D279" s="2" t="s">
        <v>5254</v>
      </c>
      <c r="E279" s="2"/>
      <c r="F279" s="3" t="s">
        <v>5785</v>
      </c>
      <c r="G279" s="1">
        <v>1</v>
      </c>
      <c r="H279" s="1">
        <v>1</v>
      </c>
      <c r="I279" s="1" t="s">
        <v>5785</v>
      </c>
      <c r="J279" s="1">
        <v>1</v>
      </c>
      <c r="K279" s="1">
        <v>1</v>
      </c>
      <c r="L279" s="1">
        <v>1</v>
      </c>
      <c r="M279" s="1" t="s">
        <v>5785</v>
      </c>
      <c r="N279" s="3" t="s">
        <v>3994</v>
      </c>
      <c r="O279" t="s">
        <v>5550</v>
      </c>
      <c r="P279" t="str">
        <f t="shared" si="4"/>
        <v>INSERT INTO `details`(`restId`, `phone`, `website`, `menu`, `book`, `reservations`, `glutenfree`, `vegan`, `takeout`, `delivery`, `local`, `organic`, `happyhour`, `hintAuthor`, `hint`) VALUES (278,'(323) 906-8603','www.luciferspizza.com/','www.luciferspizza.com/?cat=6','','NULL','1','1','1','1','1','NULL','NULL','Veggie Girl','Lucifers pizza offers a smattering of pizza''s to choose from.');</v>
      </c>
    </row>
    <row r="280" spans="1:16">
      <c r="A280">
        <v>279</v>
      </c>
      <c r="B280" t="s">
        <v>2347</v>
      </c>
      <c r="C280" s="2" t="s">
        <v>4920</v>
      </c>
      <c r="D280" s="2" t="s">
        <v>5254</v>
      </c>
      <c r="E280" s="2"/>
      <c r="F280" s="3" t="s">
        <v>5785</v>
      </c>
      <c r="G280" s="1">
        <v>1</v>
      </c>
      <c r="H280" s="1">
        <v>1</v>
      </c>
      <c r="I280" s="1" t="s">
        <v>5785</v>
      </c>
      <c r="J280" s="1">
        <v>1</v>
      </c>
      <c r="K280" s="1">
        <v>1</v>
      </c>
      <c r="L280" s="1">
        <v>1</v>
      </c>
      <c r="M280" s="1" t="s">
        <v>5785</v>
      </c>
      <c r="N280" s="3" t="s">
        <v>3994</v>
      </c>
      <c r="O280" t="s">
        <v>5550</v>
      </c>
      <c r="P280" t="str">
        <f t="shared" si="4"/>
        <v>INSERT INTO `details`(`restId`, `phone`, `website`, `menu`, `book`, `reservations`, `glutenfree`, `vegan`, `takeout`, `delivery`, `local`, `organic`, `happyhour`, `hintAuthor`, `hint`) VALUES (279,'323-906-8603','www.luciferspizza.com/','www.luciferspizza.com/?cat=6','','NULL','1','1','1','1','1','NULL','NULL','Veggie Girl','Lucifers pizza offers a smattering of pizza''s to choose from.');</v>
      </c>
    </row>
    <row r="281" spans="1:16">
      <c r="A281">
        <v>280</v>
      </c>
      <c r="B281" t="s">
        <v>2351</v>
      </c>
      <c r="C281" s="2" t="s">
        <v>4921</v>
      </c>
      <c r="D281" s="2" t="s">
        <v>5255</v>
      </c>
      <c r="E281" s="2" t="s">
        <v>2354</v>
      </c>
      <c r="F281" s="3">
        <v>1</v>
      </c>
      <c r="G281" s="1" t="s">
        <v>5785</v>
      </c>
      <c r="H281" s="1" t="s">
        <v>5785</v>
      </c>
      <c r="I281" s="1">
        <v>1</v>
      </c>
      <c r="J281" s="1" t="s">
        <v>5785</v>
      </c>
      <c r="K281" s="1" t="s">
        <v>5785</v>
      </c>
      <c r="L281" s="1" t="s">
        <v>5785</v>
      </c>
      <c r="M281" s="1" t="s">
        <v>5785</v>
      </c>
      <c r="N281" s="3" t="s">
        <v>3994</v>
      </c>
      <c r="O281" t="s">
        <v>5551</v>
      </c>
      <c r="P281" t="str">
        <f t="shared" si="4"/>
        <v>INSERT INTO `details`(`restId`, `phone`, `website`, `menu`, `book`, `reservations`, `glutenfree`, `vegan`, `takeout`, `delivery`, `local`, `organic`, `happyhour`, `hintAuthor`, `hint`) VALUES (280,'310-313-5810','thecornerdoorla.com/','thecornerdoorla.com/menu/dinner.pdf','http://www.opentable.com/the-corner-door-reservations-culver-city?rtype=ism&amp;restref=105163','1','NULL','NULL','NULL','NULL','NULL','NULL','1','Veggie Girl','At The Corner Door there is usually a pasta dish on the mains but I really like the grilled cheese on the starters.');</v>
      </c>
    </row>
    <row r="282" spans="1:16">
      <c r="A282">
        <v>281</v>
      </c>
      <c r="B282" t="s">
        <v>2360</v>
      </c>
      <c r="C282" s="2" t="s">
        <v>4922</v>
      </c>
      <c r="D282" s="2" t="s">
        <v>5256</v>
      </c>
      <c r="E282" s="2"/>
      <c r="F282" s="3">
        <v>1</v>
      </c>
      <c r="G282" s="1">
        <v>1</v>
      </c>
      <c r="H282" s="1" t="s">
        <v>5785</v>
      </c>
      <c r="I282" s="1" t="s">
        <v>5785</v>
      </c>
      <c r="J282" s="1" t="s">
        <v>5785</v>
      </c>
      <c r="K282" s="1">
        <v>1</v>
      </c>
      <c r="L282" s="1" t="s">
        <v>5785</v>
      </c>
      <c r="M282" s="1" t="s">
        <v>5785</v>
      </c>
      <c r="N282" s="3" t="s">
        <v>3994</v>
      </c>
      <c r="O282" t="s">
        <v>5552</v>
      </c>
      <c r="P282" t="str">
        <f t="shared" si="4"/>
        <v>INSERT INTO `details`(`restId`, `phone`, `website`, `menu`, `book`, `reservations`, `glutenfree`, `vegan`, `takeout`, `delivery`, `local`, `organic`, `happyhour`, `hintAuthor`, `hint`) VALUES (281,'(818) 752-9222','thevillagestudiocity.com/','thevillagestudiocity.com/#%2Feat','','1','NULL','1','1','NULL','NULL','NULL','NULL','Veggie Girl','At The Village there are some interesting pizza''s to choose from as well as a bunch of "bites" all marked for your locating convenience.');</v>
      </c>
    </row>
    <row r="283" spans="1:16">
      <c r="A283">
        <v>282</v>
      </c>
      <c r="B283" t="s">
        <v>2368</v>
      </c>
      <c r="C283" s="2" t="s">
        <v>4923</v>
      </c>
      <c r="D283" s="2" t="s">
        <v>5257</v>
      </c>
      <c r="E283" s="2"/>
      <c r="F283" s="3">
        <v>1</v>
      </c>
      <c r="G283" s="1">
        <v>1</v>
      </c>
      <c r="H283" s="1" t="s">
        <v>5785</v>
      </c>
      <c r="I283" s="1">
        <v>1</v>
      </c>
      <c r="J283" s="1" t="s">
        <v>5785</v>
      </c>
      <c r="K283" s="1" t="s">
        <v>5785</v>
      </c>
      <c r="L283" s="1">
        <v>1</v>
      </c>
      <c r="M283" s="1" t="s">
        <v>5785</v>
      </c>
      <c r="N283" s="3" t="s">
        <v>3994</v>
      </c>
      <c r="O283" t="s">
        <v>5553</v>
      </c>
      <c r="P283" t="str">
        <f t="shared" si="4"/>
        <v>INSERT INTO `details`(`restId`, `phone`, `website`, `menu`, `book`, `reservations`, `glutenfree`, `vegan`, `takeout`, `delivery`, `local`, `organic`, `happyhour`, `hintAuthor`, `hint`) VALUES (282,'214-559-3483','www.maxswinedive.com/dallas-mckinney-ave/','www.maxswinedive.com/dallas-mckinney-ave/menus/','','1','NULL','NULL','1','NULL','1','NULL','1','Veggie Girl','At Max''s Wine Dive they have a seasonal menu and currently there are a couple of sandwiches on it. Apparently the grilled cheese is amazing. Brunch Fri-Sun.');</v>
      </c>
    </row>
    <row r="284" spans="1:16">
      <c r="A284">
        <v>283</v>
      </c>
      <c r="B284" t="s">
        <v>2376</v>
      </c>
      <c r="C284" s="2" t="s">
        <v>4924</v>
      </c>
      <c r="D284" s="2" t="s">
        <v>4924</v>
      </c>
      <c r="E284" s="2"/>
      <c r="F284" s="3" t="s">
        <v>5785</v>
      </c>
      <c r="G284" s="1">
        <v>1</v>
      </c>
      <c r="H284" s="1">
        <v>1</v>
      </c>
      <c r="I284" s="1" t="s">
        <v>5785</v>
      </c>
      <c r="J284" s="1">
        <v>1</v>
      </c>
      <c r="K284" s="1">
        <v>1</v>
      </c>
      <c r="L284" s="1">
        <v>1</v>
      </c>
      <c r="M284" s="1">
        <v>1</v>
      </c>
      <c r="N284" s="3" t="s">
        <v>3994</v>
      </c>
      <c r="O284" t="s">
        <v>5554</v>
      </c>
      <c r="P284" t="str">
        <f t="shared" si="4"/>
        <v>INSERT INTO `details`(`restId`, `phone`, `website`, `menu`, `book`, `reservations`, `glutenfree`, `vegan`, `takeout`, `delivery`, `local`, `organic`, `happyhour`, `hintAuthor`, `hint`) VALUES (283,'(818) 980-2949','www.pitfirepizza.com/Default.aspx','www.pitfirepizza.com/Default.aspx','','NULL','1','1','1','1','1','1','NULL','Veggie Girl','At Pitfire Pizza there is a veggie sandwich and a few pizza''s to choose from as well as a make your own pie section.');</v>
      </c>
    </row>
    <row r="285" spans="1:16">
      <c r="A285">
        <v>284</v>
      </c>
      <c r="B285" t="s">
        <v>2382</v>
      </c>
      <c r="C285" s="2" t="s">
        <v>4924</v>
      </c>
      <c r="D285" s="2" t="s">
        <v>4924</v>
      </c>
      <c r="E285" s="2"/>
      <c r="F285" s="3" t="s">
        <v>5785</v>
      </c>
      <c r="G285" s="1">
        <v>1</v>
      </c>
      <c r="H285" s="1">
        <v>1</v>
      </c>
      <c r="I285" s="1" t="s">
        <v>5785</v>
      </c>
      <c r="J285" s="1">
        <v>1</v>
      </c>
      <c r="K285" s="1">
        <v>1</v>
      </c>
      <c r="L285" s="1">
        <v>1</v>
      </c>
      <c r="M285" s="1">
        <v>1</v>
      </c>
      <c r="N285" s="3" t="s">
        <v>3994</v>
      </c>
      <c r="O285" t="s">
        <v>5554</v>
      </c>
      <c r="P285" t="str">
        <f t="shared" si="4"/>
        <v>INSERT INTO `details`(`restId`, `phone`, `website`, `menu`, `book`, `reservations`, `glutenfree`, `vegan`, `takeout`, `delivery`, `local`, `organic`, `happyhour`, `hintAuthor`, `hint`) VALUES (284,'(213) 808-1200','www.pitfirepizza.com/Default.aspx','www.pitfirepizza.com/Default.aspx','','NULL','1','1','1','1','1','1','NULL','Veggie Girl','At Pitfire Pizza there is a veggie sandwich and a few pizza''s to choose from as well as a make your own pie section.');</v>
      </c>
    </row>
    <row r="286" spans="1:16">
      <c r="A286">
        <v>285</v>
      </c>
      <c r="B286" t="s">
        <v>2386</v>
      </c>
      <c r="C286" s="2" t="s">
        <v>4924</v>
      </c>
      <c r="D286" s="2" t="s">
        <v>4924</v>
      </c>
      <c r="E286" s="2"/>
      <c r="F286" s="3" t="s">
        <v>5785</v>
      </c>
      <c r="G286" s="1">
        <v>1</v>
      </c>
      <c r="H286" s="1">
        <v>1</v>
      </c>
      <c r="I286" s="1" t="s">
        <v>5785</v>
      </c>
      <c r="J286" s="1">
        <v>1</v>
      </c>
      <c r="K286" s="1">
        <v>1</v>
      </c>
      <c r="L286" s="1">
        <v>1</v>
      </c>
      <c r="M286" s="1">
        <v>1</v>
      </c>
      <c r="N286" s="3" t="s">
        <v>3994</v>
      </c>
      <c r="O286" t="s">
        <v>5554</v>
      </c>
      <c r="P286" t="str">
        <f t="shared" si="4"/>
        <v>INSERT INTO `details`(`restId`, `phone`, `website`, `menu`, `book`, `reservations`, `glutenfree`, `vegan`, `takeout`, `delivery`, `local`, `organic`, `happyhour`, `hintAuthor`, `hint`) VALUES (285,'(323) 544-6240','www.pitfirepizza.com/Default.aspx','www.pitfirepizza.com/Default.aspx','','NULL','1','1','1','1','1','1','NULL','Veggie Girl','At Pitfire Pizza there is a veggie sandwich and a few pizza''s to choose from as well as a make your own pie section.');</v>
      </c>
    </row>
    <row r="287" spans="1:16">
      <c r="A287">
        <v>286</v>
      </c>
      <c r="B287" t="s">
        <v>2390</v>
      </c>
      <c r="C287" s="2" t="s">
        <v>4924</v>
      </c>
      <c r="D287" s="2" t="s">
        <v>4924</v>
      </c>
      <c r="E287" s="2"/>
      <c r="F287" s="3" t="s">
        <v>5785</v>
      </c>
      <c r="G287" s="1">
        <v>1</v>
      </c>
      <c r="H287" s="1">
        <v>1</v>
      </c>
      <c r="I287" s="1" t="s">
        <v>5785</v>
      </c>
      <c r="J287" s="1">
        <v>1</v>
      </c>
      <c r="K287" s="1">
        <v>1</v>
      </c>
      <c r="L287" s="1">
        <v>1</v>
      </c>
      <c r="M287" s="1">
        <v>1</v>
      </c>
      <c r="N287" s="3" t="s">
        <v>3994</v>
      </c>
      <c r="O287" t="s">
        <v>5554</v>
      </c>
      <c r="P287" t="str">
        <f t="shared" si="4"/>
        <v>INSERT INTO `details`(`restId`, `phone`, `website`, `menu`, `book`, `reservations`, `glutenfree`, `vegan`, `takeout`, `delivery`, `local`, `organic`, `happyhour`, `hintAuthor`, `hint`) VALUES (286,'(310) 481-9860','www.pitfirepizza.com/Default.aspx','www.pitfirepizza.com/Default.aspx','','NULL','1','1','1','1','1','1','NULL','Veggie Girl','At Pitfire Pizza there is a veggie sandwich and a few pizza''s to choose from as well as a make your own pie section.');</v>
      </c>
    </row>
    <row r="288" spans="1:16">
      <c r="A288">
        <v>287</v>
      </c>
      <c r="B288" t="s">
        <v>2393</v>
      </c>
      <c r="C288" s="2" t="s">
        <v>4924</v>
      </c>
      <c r="D288" s="2" t="s">
        <v>4924</v>
      </c>
      <c r="E288" s="2"/>
      <c r="F288" s="3" t="s">
        <v>5785</v>
      </c>
      <c r="G288" s="1">
        <v>1</v>
      </c>
      <c r="H288" s="1">
        <v>1</v>
      </c>
      <c r="I288" s="1" t="s">
        <v>5785</v>
      </c>
      <c r="J288" s="1">
        <v>1</v>
      </c>
      <c r="K288" s="1">
        <v>1</v>
      </c>
      <c r="L288" s="1">
        <v>1</v>
      </c>
      <c r="M288" s="1">
        <v>1</v>
      </c>
      <c r="N288" s="3" t="s">
        <v>3994</v>
      </c>
      <c r="O288" t="s">
        <v>5554</v>
      </c>
      <c r="P288" t="str">
        <f t="shared" si="4"/>
        <v>INSERT INTO `details`(`restId`, `phone`, `website`, `menu`, `book`, `reservations`, `glutenfree`, `vegan`, `takeout`, `delivery`, `local`, `organic`, `happyhour`, `hintAuthor`, `hint`) VALUES (287,'(424) 835-4088','www.pitfirepizza.com/Default.aspx','www.pitfirepizza.com/Default.aspx','','NULL','1','1','1','1','1','1','NULL','Veggie Girl','At Pitfire Pizza there is a veggie sandwich and a few pizza''s to choose from as well as a make your own pie section.');</v>
      </c>
    </row>
    <row r="289" spans="1:16">
      <c r="A289">
        <v>288</v>
      </c>
      <c r="B289" t="s">
        <v>2399</v>
      </c>
      <c r="C289" s="2" t="s">
        <v>4925</v>
      </c>
      <c r="D289" s="2" t="s">
        <v>5258</v>
      </c>
      <c r="E289" s="2"/>
      <c r="F289" s="3" t="s">
        <v>5785</v>
      </c>
      <c r="G289" s="1">
        <v>1</v>
      </c>
      <c r="H289" s="1" t="s">
        <v>5785</v>
      </c>
      <c r="I289" s="1">
        <v>1</v>
      </c>
      <c r="J289" s="1" t="s">
        <v>5785</v>
      </c>
      <c r="K289" s="1" t="s">
        <v>5785</v>
      </c>
      <c r="L289" s="1" t="s">
        <v>5785</v>
      </c>
      <c r="M289" s="1" t="s">
        <v>5785</v>
      </c>
      <c r="N289" s="3" t="s">
        <v>3994</v>
      </c>
      <c r="O289" t="s">
        <v>5555</v>
      </c>
      <c r="P289" t="str">
        <f t="shared" si="4"/>
        <v>INSERT INTO `details`(`restId`, `phone`, `website`, `menu`, `book`, `reservations`, `glutenfree`, `vegan`, `takeout`, `delivery`, `local`, `organic`, `happyhour`, `hintAuthor`, `hint`) VALUES (288,'(310) 437-0970','lezinque.com/','lezinque.com/menu/','','NULL','NULL','NULL','1','NULL','NULL','NULL','1','Veggie Girl','Zinque is mostly a coffee shop/wine bar but they have some good bites too.');</v>
      </c>
    </row>
    <row r="290" spans="1:16">
      <c r="A290">
        <v>289</v>
      </c>
      <c r="B290" t="s">
        <v>2407</v>
      </c>
      <c r="C290" s="2" t="s">
        <v>4926</v>
      </c>
      <c r="D290" s="2" t="s">
        <v>5259</v>
      </c>
      <c r="E290" s="2" t="s">
        <v>2410</v>
      </c>
      <c r="F290" s="3">
        <v>1</v>
      </c>
      <c r="G290" s="1">
        <v>1</v>
      </c>
      <c r="H290" s="1" t="s">
        <v>5785</v>
      </c>
      <c r="I290" s="1" t="s">
        <v>5785</v>
      </c>
      <c r="J290" s="1" t="s">
        <v>5785</v>
      </c>
      <c r="K290" s="1" t="s">
        <v>5785</v>
      </c>
      <c r="L290" s="1" t="s">
        <v>5785</v>
      </c>
      <c r="M290" s="1" t="s">
        <v>5785</v>
      </c>
      <c r="N290" s="3" t="s">
        <v>3994</v>
      </c>
      <c r="O290" t="s">
        <v>5556</v>
      </c>
      <c r="P290" t="str">
        <f t="shared" si="4"/>
        <v>INSERT INTO `details`(`restId`, `phone`, `website`, `menu`, `book`, `reservations`, `glutenfree`, `vegan`, `takeout`, `delivery`, `local`, `organic`, `happyhour`, `hintAuthor`, `hint`) VALUES (289,'(310) 587-0700','tarandroses.com/','tarandroses.com/wp-content/uploads/2011/11/TR_MENU_web5.pdf','http://tarandroses.com/reservations','1','NULL','NULL','1','NULL','NULL','NULL','NULL','Veggie Girl','At Tar &amp; Roses there are a few small plates and veggie plates for sharing.');</v>
      </c>
    </row>
    <row r="291" spans="1:16">
      <c r="A291">
        <v>290</v>
      </c>
      <c r="B291" t="s">
        <v>2415</v>
      </c>
      <c r="C291" s="2" t="s">
        <v>4927</v>
      </c>
      <c r="D291" s="2" t="s">
        <v>5260</v>
      </c>
      <c r="E291" s="2"/>
      <c r="F291" s="3" t="s">
        <v>5785</v>
      </c>
      <c r="G291" s="1">
        <v>1</v>
      </c>
      <c r="H291" s="1" t="s">
        <v>5785</v>
      </c>
      <c r="I291" s="1" t="s">
        <v>5785</v>
      </c>
      <c r="J291" s="1" t="s">
        <v>5785</v>
      </c>
      <c r="K291" s="1" t="s">
        <v>5785</v>
      </c>
      <c r="L291" s="1">
        <v>1</v>
      </c>
      <c r="M291" s="1">
        <v>1</v>
      </c>
      <c r="N291" s="3" t="s">
        <v>3994</v>
      </c>
      <c r="O291" t="s">
        <v>5557</v>
      </c>
      <c r="P291" t="str">
        <f t="shared" si="4"/>
        <v>INSERT INTO `details`(`restId`, `phone`, `website`, `menu`, `book`, `reservations`, `glutenfree`, `vegan`, `takeout`, `delivery`, `local`, `organic`, `happyhour`, `hintAuthor`, `hint`) VALUES (290,'(907) 683-2623','www.panoramapizzapub.com/Home/','www.panoramapizzapub.com/Menu/','','NULL','NULL','NULL','1','NULL','1','1','NULL','Veggie Girl','Panorama Pizza Pub has a couple of pizza''s plus a make your own section as well as a mozzarella sandwich.');</v>
      </c>
    </row>
    <row r="292" spans="1:16">
      <c r="A292">
        <v>291</v>
      </c>
      <c r="B292" t="s">
        <v>2423</v>
      </c>
      <c r="C292" s="2" t="s">
        <v>4928</v>
      </c>
      <c r="D292" s="2" t="s">
        <v>4928</v>
      </c>
      <c r="E292" s="2"/>
      <c r="F292" s="3" t="s">
        <v>5785</v>
      </c>
      <c r="G292" s="1">
        <v>1</v>
      </c>
      <c r="H292" s="1" t="s">
        <v>5785</v>
      </c>
      <c r="I292" s="1" t="s">
        <v>5785</v>
      </c>
      <c r="J292" s="1" t="s">
        <v>5785</v>
      </c>
      <c r="K292" s="1">
        <v>1</v>
      </c>
      <c r="L292" s="1" t="s">
        <v>5785</v>
      </c>
      <c r="M292" s="1" t="s">
        <v>5785</v>
      </c>
      <c r="N292" s="3" t="s">
        <v>3994</v>
      </c>
      <c r="O292" t="s">
        <v>5558</v>
      </c>
      <c r="P292" t="str">
        <f t="shared" si="4"/>
        <v>INSERT INTO `details`(`restId`, `phone`, `website`, `menu`, `book`, `reservations`, `glutenfree`, `vegan`, `takeout`, `delivery`, `local`, `organic`, `happyhour`, `hintAuthor`, `hint`) VALUES (291,'212.414.1717','www.cafeteriagroup.com/','www.cafeteriagroup.com/','','NULL','NULL','1','1','NULL','NULL','NULL','NULL','Veggie Girl','At Cafeteria they have breakfast, a veggie burger all day and on Monday’s a spinach artichoke ravioli.');</v>
      </c>
    </row>
    <row r="293" spans="1:16">
      <c r="A293">
        <v>292</v>
      </c>
      <c r="B293" t="s">
        <v>2430</v>
      </c>
      <c r="C293" s="2" t="s">
        <v>4929</v>
      </c>
      <c r="D293" s="2" t="s">
        <v>4929</v>
      </c>
      <c r="E293" s="2"/>
      <c r="F293" s="3">
        <v>1</v>
      </c>
      <c r="G293" s="1">
        <v>1</v>
      </c>
      <c r="H293" s="1">
        <v>1</v>
      </c>
      <c r="I293" s="1" t="s">
        <v>5785</v>
      </c>
      <c r="J293" s="1" t="s">
        <v>5785</v>
      </c>
      <c r="K293" s="1" t="s">
        <v>5785</v>
      </c>
      <c r="L293" s="1" t="s">
        <v>5785</v>
      </c>
      <c r="M293" s="1" t="s">
        <v>5785</v>
      </c>
      <c r="N293" s="3" t="s">
        <v>3994</v>
      </c>
      <c r="O293" t="s">
        <v>5559</v>
      </c>
      <c r="P293" t="str">
        <f t="shared" si="4"/>
        <v>INSERT INTO `details`(`restId`, `phone`, `website`, `menu`, `book`, `reservations`, `glutenfree`, `vegan`, `takeout`, `delivery`, `local`, `organic`, `happyhour`, `hintAuthor`, `hint`) VALUES (292,'(212) 255-9981','mikadosushibar.com/','mikadosushibar.com/','','1','NULL','NULL','1','1','NULL','NULL','NULL','Veggie Girl','Plenty of choices to choose from at Mikado with veggie options under every section of the menu. Sushi, Noodles, Hibachi....');</v>
      </c>
    </row>
    <row r="294" spans="1:16">
      <c r="A294">
        <v>293</v>
      </c>
      <c r="B294" t="s">
        <v>2437</v>
      </c>
      <c r="C294" s="2" t="s">
        <v>4930</v>
      </c>
      <c r="D294" s="2" t="s">
        <v>5261</v>
      </c>
      <c r="E294" s="2"/>
      <c r="F294" s="3" t="s">
        <v>5785</v>
      </c>
      <c r="G294" s="1">
        <v>1</v>
      </c>
      <c r="H294" s="1" t="s">
        <v>5785</v>
      </c>
      <c r="I294" s="1" t="s">
        <v>5785</v>
      </c>
      <c r="J294" s="1">
        <v>1</v>
      </c>
      <c r="K294" s="1">
        <v>1</v>
      </c>
      <c r="L294" s="1" t="s">
        <v>5785</v>
      </c>
      <c r="M294" s="1" t="s">
        <v>5785</v>
      </c>
      <c r="N294" s="3" t="s">
        <v>3994</v>
      </c>
      <c r="O294" t="s">
        <v>5560</v>
      </c>
      <c r="P294" t="str">
        <f t="shared" si="4"/>
        <v>INSERT INTO `details`(`restId`, `phone`, `website`, `menu`, `book`, `reservations`, `glutenfree`, `vegan`, `takeout`, `delivery`, `local`, `organic`, `happyhour`, `hintAuthor`, `hint`) VALUES (293,'323.822.7575','www.veggiegrill.com/','www.veggiegrill.com/menu.html','','NULL','1','1','1','NULL','NULL','NULL','NULL','Veggie Girl','Everything here at Veggie Grill is vegan but my pick is the Santa Fe Crispy Chicken sandwich, yum!');</v>
      </c>
    </row>
    <row r="295" spans="1:16">
      <c r="A295">
        <v>294</v>
      </c>
      <c r="B295" t="s">
        <v>2445</v>
      </c>
      <c r="C295" s="2" t="s">
        <v>4930</v>
      </c>
      <c r="D295" s="2" t="s">
        <v>5261</v>
      </c>
      <c r="E295" s="2"/>
      <c r="F295" s="3" t="s">
        <v>5785</v>
      </c>
      <c r="G295" s="1">
        <v>1</v>
      </c>
      <c r="H295" s="1" t="s">
        <v>5785</v>
      </c>
      <c r="I295" s="1"/>
      <c r="J295" s="1">
        <v>1</v>
      </c>
      <c r="K295" s="1">
        <v>1</v>
      </c>
      <c r="L295" s="1" t="s">
        <v>5785</v>
      </c>
      <c r="M295" s="1" t="s">
        <v>5785</v>
      </c>
      <c r="N295" s="3" t="s">
        <v>3994</v>
      </c>
      <c r="O295" t="s">
        <v>5560</v>
      </c>
      <c r="P295" t="str">
        <f t="shared" si="4"/>
        <v>INSERT INTO `details`(`restId`, `phone`, `website`, `menu`, `book`, `reservations`, `glutenfree`, `vegan`, `takeout`, `delivery`, `local`, `organic`, `happyhour`, `hintAuthor`, `hint`) VALUES (294,'323.933.3997','www.veggiegrill.com/','www.veggiegrill.com/menu.html','','NULL','1','1','1','NULL','NULL','NULL','','Veggie Girl','Everything here at Veggie Grill is vegan but my pick is the Santa Fe Crispy Chicken sandwich, yum!');</v>
      </c>
    </row>
    <row r="296" spans="1:16">
      <c r="A296">
        <v>295</v>
      </c>
      <c r="B296" t="s">
        <v>2448</v>
      </c>
      <c r="C296" s="2" t="s">
        <v>4930</v>
      </c>
      <c r="D296" s="2" t="s">
        <v>5261</v>
      </c>
      <c r="E296" s="2"/>
      <c r="F296" s="3" t="s">
        <v>5785</v>
      </c>
      <c r="G296" s="1">
        <v>1</v>
      </c>
      <c r="H296" s="1" t="s">
        <v>5785</v>
      </c>
      <c r="I296" s="1"/>
      <c r="J296" s="1">
        <v>1</v>
      </c>
      <c r="K296" s="1">
        <v>1</v>
      </c>
      <c r="L296" s="1" t="s">
        <v>5785</v>
      </c>
      <c r="M296" s="1" t="s">
        <v>5785</v>
      </c>
      <c r="N296" s="3" t="s">
        <v>3994</v>
      </c>
      <c r="O296" t="s">
        <v>5560</v>
      </c>
      <c r="P296" t="str">
        <f t="shared" si="4"/>
        <v>INSERT INTO `details`(`restId`, `phone`, `website`, `menu`, `book`, `reservations`, `glutenfree`, `vegan`, `takeout`, `delivery`, `local`, `organic`, `happyhour`, `hintAuthor`, `hint`) VALUES (295,'310.829.1155','www.veggiegrill.com/','www.veggiegrill.com/menu.html','','NULL','1','1','1','NULL','NULL','NULL','','Veggie Girl','Everything here at Veggie Grill is vegan but my pick is the Santa Fe Crispy Chicken sandwich, yum!');</v>
      </c>
    </row>
    <row r="297" spans="1:16">
      <c r="A297">
        <v>296</v>
      </c>
      <c r="B297" t="s">
        <v>2451</v>
      </c>
      <c r="C297" s="2" t="s">
        <v>4930</v>
      </c>
      <c r="D297" s="2" t="s">
        <v>5261</v>
      </c>
      <c r="E297" s="2"/>
      <c r="F297" s="3" t="s">
        <v>5785</v>
      </c>
      <c r="G297" s="1">
        <v>1</v>
      </c>
      <c r="H297" s="1" t="s">
        <v>5785</v>
      </c>
      <c r="I297" s="1"/>
      <c r="J297" s="1">
        <v>1</v>
      </c>
      <c r="K297" s="1">
        <v>1</v>
      </c>
      <c r="L297" s="1" t="s">
        <v>5785</v>
      </c>
      <c r="M297" s="1" t="s">
        <v>5785</v>
      </c>
      <c r="N297" s="3" t="s">
        <v>3994</v>
      </c>
      <c r="O297" t="s">
        <v>5560</v>
      </c>
      <c r="P297" t="str">
        <f t="shared" si="4"/>
        <v>INSERT INTO `details`(`restId`, `phone`, `website`, `menu`, `book`, `reservations`, `glutenfree`, `vegan`, `takeout`, `delivery`, `local`, `organic`, `happyhour`, `hintAuthor`, `hint`) VALUES (296,'310.535.0025','www.veggiegrill.com/','www.veggiegrill.com/menu.html','','NULL','1','1','1','NULL','NULL','NULL','','Veggie Girl','Everything here at Veggie Grill is vegan but my pick is the Santa Fe Crispy Chicken sandwich, yum!');</v>
      </c>
    </row>
    <row r="298" spans="1:16">
      <c r="A298">
        <v>297</v>
      </c>
      <c r="B298" t="s">
        <v>2456</v>
      </c>
      <c r="C298" s="2" t="s">
        <v>4930</v>
      </c>
      <c r="D298" s="2" t="s">
        <v>5261</v>
      </c>
      <c r="E298" s="2"/>
      <c r="F298" s="3" t="s">
        <v>5785</v>
      </c>
      <c r="G298" s="1">
        <v>1</v>
      </c>
      <c r="H298" s="1" t="s">
        <v>5785</v>
      </c>
      <c r="I298" s="1"/>
      <c r="J298" s="1">
        <v>1</v>
      </c>
      <c r="K298" s="1">
        <v>1</v>
      </c>
      <c r="L298" s="1" t="s">
        <v>5785</v>
      </c>
      <c r="M298" s="1" t="s">
        <v>5785</v>
      </c>
      <c r="N298" s="3" t="s">
        <v>3994</v>
      </c>
      <c r="O298" t="s">
        <v>5560</v>
      </c>
      <c r="P298" t="str">
        <f t="shared" si="4"/>
        <v>INSERT INTO `details`(`restId`, `phone`, `website`, `menu`, `book`, `reservations`, `glutenfree`, `vegan`, `takeout`, `delivery`, `local`, `organic`, `happyhour`, `hintAuthor`, `hint`) VALUES (297,'310.325.6689','www.veggiegrill.com/','www.veggiegrill.com/menu.html','','NULL','1','1','1','NULL','NULL','NULL','','Veggie Girl','Everything here at Veggie Grill is vegan but my pick is the Santa Fe Crispy Chicken sandwich, yum!');</v>
      </c>
    </row>
    <row r="299" spans="1:16">
      <c r="A299">
        <v>298</v>
      </c>
      <c r="B299" t="s">
        <v>2459</v>
      </c>
      <c r="C299" s="2" t="s">
        <v>4930</v>
      </c>
      <c r="D299" s="2" t="s">
        <v>5261</v>
      </c>
      <c r="E299" s="2"/>
      <c r="F299" s="3" t="s">
        <v>5785</v>
      </c>
      <c r="G299" s="1">
        <v>1</v>
      </c>
      <c r="H299" s="1" t="s">
        <v>5785</v>
      </c>
      <c r="I299" s="1"/>
      <c r="J299" s="1">
        <v>1</v>
      </c>
      <c r="K299" s="1">
        <v>1</v>
      </c>
      <c r="L299" s="1" t="s">
        <v>5785</v>
      </c>
      <c r="M299" s="1" t="s">
        <v>5785</v>
      </c>
      <c r="N299" s="3" t="s">
        <v>3994</v>
      </c>
      <c r="O299" t="s">
        <v>5560</v>
      </c>
      <c r="P299" t="str">
        <f t="shared" si="4"/>
        <v>INSERT INTO `details`(`restId`, `phone`, `website`, `menu`, `book`, `reservations`, `glutenfree`, `vegan`, `takeout`, `delivery`, `local`, `organic`, `happyhour`, `hintAuthor`, `hint`) VALUES (298,'562.430.4986','www.veggiegrill.com/','www.veggiegrill.com/menu.html','','NULL','1','1','1','NULL','NULL','NULL','','Veggie Girl','Everything here at Veggie Grill is vegan but my pick is the Santa Fe Crispy Chicken sandwich, yum!');</v>
      </c>
    </row>
    <row r="300" spans="1:16">
      <c r="A300">
        <v>299</v>
      </c>
      <c r="B300" s="3" t="s">
        <v>2462</v>
      </c>
      <c r="C300" s="2" t="s">
        <v>4930</v>
      </c>
      <c r="D300" s="2" t="s">
        <v>5261</v>
      </c>
      <c r="E300" s="2"/>
      <c r="F300" s="3" t="s">
        <v>5785</v>
      </c>
      <c r="G300" s="1">
        <v>1</v>
      </c>
      <c r="H300" s="1" t="s">
        <v>5785</v>
      </c>
      <c r="I300" s="1"/>
      <c r="J300" s="1">
        <v>1</v>
      </c>
      <c r="K300" s="1">
        <v>1</v>
      </c>
      <c r="L300" s="1" t="s">
        <v>5785</v>
      </c>
      <c r="M300" s="1" t="s">
        <v>5785</v>
      </c>
      <c r="N300" s="3" t="s">
        <v>3994</v>
      </c>
      <c r="O300" t="s">
        <v>5560</v>
      </c>
      <c r="P300" t="str">
        <f t="shared" si="4"/>
        <v>INSERT INTO `details`(`restId`, `phone`, `website`, `menu`, `book`, `reservations`, `glutenfree`, `vegan`, `takeout`, `delivery`, `local`, `organic`, `happyhour`, `hintAuthor`, `hint`) VALUES (299,'949.509.0003','www.veggiegrill.com/','www.veggiegrill.com/menu.html','','NULL','1','1','1','NULL','NULL','NULL','','Veggie Girl','Everything here at Veggie Grill is vegan but my pick is the Santa Fe Crispy Chicken sandwich, yum!');</v>
      </c>
    </row>
    <row r="301" spans="1:16">
      <c r="A301">
        <v>300</v>
      </c>
      <c r="B301" s="3" t="s">
        <v>2465</v>
      </c>
      <c r="C301" s="2" t="s">
        <v>4930</v>
      </c>
      <c r="D301" s="2" t="s">
        <v>5261</v>
      </c>
      <c r="E301" s="2"/>
      <c r="F301" s="3" t="s">
        <v>5785</v>
      </c>
      <c r="G301" s="1">
        <v>1</v>
      </c>
      <c r="H301" s="1" t="s">
        <v>5785</v>
      </c>
      <c r="I301" s="1"/>
      <c r="J301" s="1">
        <v>1</v>
      </c>
      <c r="K301" s="1">
        <v>1</v>
      </c>
      <c r="L301" s="1" t="s">
        <v>5785</v>
      </c>
      <c r="M301" s="1" t="s">
        <v>5785</v>
      </c>
      <c r="N301" s="3" t="s">
        <v>3994</v>
      </c>
      <c r="O301" t="s">
        <v>5560</v>
      </c>
      <c r="P301" t="str">
        <f t="shared" si="4"/>
        <v>INSERT INTO `details`(`restId`, `phone`, `website`, `menu`, `book`, `reservations`, `glutenfree`, `vegan`, `takeout`, `delivery`, `local`, `organic`, `happyhour`, `hintAuthor`, `hint`) VALUES (300,'949.727.9900','www.veggiegrill.com/','www.veggiegrill.com/menu.html','','NULL','1','1','1','NULL','NULL','NULL','','Veggie Girl','Everything here at Veggie Grill is vegan but my pick is the Santa Fe Crispy Chicken sandwich, yum!');</v>
      </c>
    </row>
    <row r="302" spans="1:16">
      <c r="A302">
        <v>301</v>
      </c>
      <c r="B302" s="3" t="s">
        <v>2471</v>
      </c>
      <c r="C302" s="2" t="s">
        <v>4930</v>
      </c>
      <c r="D302" s="2" t="s">
        <v>5261</v>
      </c>
      <c r="E302" s="2"/>
      <c r="F302" s="3" t="s">
        <v>5785</v>
      </c>
      <c r="G302" s="1">
        <v>1</v>
      </c>
      <c r="H302" s="1" t="s">
        <v>5785</v>
      </c>
      <c r="I302" s="1"/>
      <c r="J302" s="1">
        <v>1</v>
      </c>
      <c r="K302" s="1">
        <v>1</v>
      </c>
      <c r="L302" s="1" t="s">
        <v>5785</v>
      </c>
      <c r="M302" s="1" t="s">
        <v>5785</v>
      </c>
      <c r="N302" s="3" t="s">
        <v>3994</v>
      </c>
      <c r="O302" t="s">
        <v>5560</v>
      </c>
      <c r="P302" t="str">
        <f t="shared" si="4"/>
        <v>INSERT INTO `details`(`restId`, `phone`, `website`, `menu`, `book`, `reservations`, `glutenfree`, `vegan`, `takeout`, `delivery`, `local`, `organic`, `happyhour`, `hintAuthor`, `hint`) VALUES (301,'503.350.2369','www.veggiegrill.com/','www.veggiegrill.com/menu.html','','NULL','1','1','1','NULL','NULL','NULL','','Veggie Girl','Everything here at Veggie Grill is vegan but my pick is the Santa Fe Crispy Chicken sandwich, yum!');</v>
      </c>
    </row>
    <row r="303" spans="1:16">
      <c r="A303">
        <v>302</v>
      </c>
      <c r="B303" s="3" t="s">
        <v>2476</v>
      </c>
      <c r="C303" s="2" t="s">
        <v>4930</v>
      </c>
      <c r="D303" s="2" t="s">
        <v>5261</v>
      </c>
      <c r="E303" s="2"/>
      <c r="F303" s="3" t="s">
        <v>5785</v>
      </c>
      <c r="G303" s="1">
        <v>1</v>
      </c>
      <c r="H303" s="1" t="s">
        <v>5785</v>
      </c>
      <c r="I303" s="1"/>
      <c r="J303" s="1">
        <v>1</v>
      </c>
      <c r="K303" s="1">
        <v>1</v>
      </c>
      <c r="L303" s="1" t="s">
        <v>5785</v>
      </c>
      <c r="M303" s="1" t="s">
        <v>5785</v>
      </c>
      <c r="N303" s="3" t="s">
        <v>3994</v>
      </c>
      <c r="O303" t="s">
        <v>5560</v>
      </c>
      <c r="P303" t="str">
        <f t="shared" si="4"/>
        <v>INSERT INTO `details`(`restId`, `phone`, `website`, `menu`, `book`, `reservations`, `glutenfree`, `vegan`, `takeout`, `delivery`, `local`, `organic`, `happyhour`, `hintAuthor`, `hint`) VALUES (302,'503.841.6647','www.veggiegrill.com/','www.veggiegrill.com/menu.html','','NULL','1','1','1','NULL','NULL','NULL','','Veggie Girl','Everything here at Veggie Grill is vegan but my pick is the Santa Fe Crispy Chicken sandwich, yum!');</v>
      </c>
    </row>
    <row r="304" spans="1:16">
      <c r="A304">
        <v>303</v>
      </c>
      <c r="B304" s="3" t="s">
        <v>2482</v>
      </c>
      <c r="C304" s="2" t="s">
        <v>4930</v>
      </c>
      <c r="D304" s="2" t="s">
        <v>5261</v>
      </c>
      <c r="E304" s="2"/>
      <c r="F304" s="3" t="s">
        <v>5785</v>
      </c>
      <c r="G304" s="1">
        <v>1</v>
      </c>
      <c r="H304" s="1" t="s">
        <v>5785</v>
      </c>
      <c r="I304" s="1"/>
      <c r="J304" s="1">
        <v>1</v>
      </c>
      <c r="K304" s="1">
        <v>1</v>
      </c>
      <c r="L304" s="1" t="s">
        <v>5785</v>
      </c>
      <c r="M304" s="1" t="s">
        <v>5785</v>
      </c>
      <c r="N304" s="3" t="s">
        <v>3994</v>
      </c>
      <c r="O304" t="s">
        <v>5560</v>
      </c>
      <c r="P304" t="str">
        <f t="shared" si="4"/>
        <v>INSERT INTO `details`(`restId`, `phone`, `website`, `menu`, `book`, `reservations`, `glutenfree`, `vegan`, `takeout`, `delivery`, `local`, `organic`, `happyhour`, `hintAuthor`, `hint`) VALUES (303,'206.623.0336','www.veggiegrill.com/','www.veggiegrill.com/menu.html','','NULL','1','1','1','NULL','NULL','NULL','','Veggie Girl','Everything here at Veggie Grill is vegan but my pick is the Santa Fe Crispy Chicken sandwich, yum!');</v>
      </c>
    </row>
    <row r="305" spans="1:16">
      <c r="A305">
        <v>304</v>
      </c>
      <c r="B305" t="s">
        <v>2487</v>
      </c>
      <c r="C305" s="2" t="s">
        <v>4931</v>
      </c>
      <c r="D305" s="2" t="s">
        <v>5262</v>
      </c>
      <c r="E305" s="2"/>
      <c r="F305" s="3" t="s">
        <v>5785</v>
      </c>
      <c r="G305" s="1">
        <v>1</v>
      </c>
      <c r="H305" s="1" t="s">
        <v>5785</v>
      </c>
      <c r="I305" s="1" t="s">
        <v>5785</v>
      </c>
      <c r="J305" s="1" t="s">
        <v>5785</v>
      </c>
      <c r="K305" s="1">
        <v>1</v>
      </c>
      <c r="L305" s="1" t="s">
        <v>5785</v>
      </c>
      <c r="M305" s="1" t="s">
        <v>5785</v>
      </c>
      <c r="N305" s="3" t="s">
        <v>3994</v>
      </c>
      <c r="O305" t="s">
        <v>5561</v>
      </c>
      <c r="P305" t="str">
        <f t="shared" si="4"/>
        <v>INSERT INTO `details`(`restId`, `phone`, `website`, `menu`, `book`, `reservations`, `glutenfree`, `vegan`, `takeout`, `delivery`, `local`, `organic`, `happyhour`, `hintAuthor`, `hint`) VALUES (304,'(323) 257-5600','www.eatatspitz.com/eaglerock.html','www.eatatspitz.com/menu.html','','NULL','NULL','1','1','NULL','NULL','NULL','NULL','Veggie Girl','At Spitz they will make all of their sandwiches with either veggies for falafel for you. Cheaper too which is a nice switch.');</v>
      </c>
    </row>
    <row r="306" spans="1:16">
      <c r="A306">
        <v>305</v>
      </c>
      <c r="B306" t="s">
        <v>2493</v>
      </c>
      <c r="C306" s="2" t="s">
        <v>4932</v>
      </c>
      <c r="D306" s="2" t="s">
        <v>5262</v>
      </c>
      <c r="E306" s="2"/>
      <c r="F306" s="3" t="s">
        <v>5785</v>
      </c>
      <c r="G306" s="1">
        <v>1</v>
      </c>
      <c r="H306" s="1" t="s">
        <v>5785</v>
      </c>
      <c r="I306" s="1">
        <v>1</v>
      </c>
      <c r="J306" s="1" t="s">
        <v>5785</v>
      </c>
      <c r="K306" s="1">
        <v>1</v>
      </c>
      <c r="L306" s="1" t="s">
        <v>5785</v>
      </c>
      <c r="M306" s="1" t="s">
        <v>5785</v>
      </c>
      <c r="N306" s="3" t="s">
        <v>3994</v>
      </c>
      <c r="O306" t="s">
        <v>5561</v>
      </c>
      <c r="P306" t="str">
        <f t="shared" si="4"/>
        <v>INSERT INTO `details`(`restId`, `phone`, `website`, `menu`, `book`, `reservations`, `glutenfree`, `vegan`, `takeout`, `delivery`, `local`, `organic`, `happyhour`, `hintAuthor`, `hint`) VALUES (305,'(323) 522-3309','www.eatatspitz.com/losfeliz.html','www.eatatspitz.com/menu.html','','NULL','NULL','1','1','NULL','NULL','NULL','1','Veggie Girl','At Spitz they will make all of their sandwiches with either veggies for falafel for you. Cheaper too which is a nice switch.');</v>
      </c>
    </row>
    <row r="307" spans="1:16">
      <c r="A307">
        <v>306</v>
      </c>
      <c r="B307" t="s">
        <v>2498</v>
      </c>
      <c r="C307" s="2" t="s">
        <v>4933</v>
      </c>
      <c r="D307" s="2" t="s">
        <v>5262</v>
      </c>
      <c r="E307" s="2"/>
      <c r="F307" s="3" t="s">
        <v>5785</v>
      </c>
      <c r="G307" s="1">
        <v>1</v>
      </c>
      <c r="H307" s="1" t="s">
        <v>5785</v>
      </c>
      <c r="I307" s="1">
        <v>1</v>
      </c>
      <c r="J307" s="1" t="s">
        <v>5785</v>
      </c>
      <c r="K307" s="1">
        <v>1</v>
      </c>
      <c r="L307" s="1" t="s">
        <v>5785</v>
      </c>
      <c r="M307" s="1" t="s">
        <v>5785</v>
      </c>
      <c r="N307" s="3" t="s">
        <v>3994</v>
      </c>
      <c r="O307" t="s">
        <v>5561</v>
      </c>
      <c r="P307" t="str">
        <f t="shared" si="4"/>
        <v>INSERT INTO `details`(`restId`, `phone`, `website`, `menu`, `book`, `reservations`, `glutenfree`, `vegan`, `takeout`, `delivery`, `local`, `organic`, `happyhour`, `hintAuthor`, `hint`) VALUES (306,'(213) 613-0101','www.eatatspitz.com/littletokyo.html','www.eatatspitz.com/menu.html','','NULL','NULL','1','1','NULL','NULL','NULL','1','Veggie Girl','At Spitz they will make all of their sandwiches with either veggies for falafel for you. Cheaper too which is a nice switch.');</v>
      </c>
    </row>
    <row r="308" spans="1:16">
      <c r="A308">
        <v>307</v>
      </c>
      <c r="B308" t="s">
        <v>2503</v>
      </c>
      <c r="C308" s="2" t="s">
        <v>4934</v>
      </c>
      <c r="D308" s="2" t="s">
        <v>5263</v>
      </c>
      <c r="E308" s="2"/>
      <c r="F308" s="3">
        <v>1</v>
      </c>
      <c r="G308" s="1">
        <v>1</v>
      </c>
      <c r="H308" s="1" t="s">
        <v>5785</v>
      </c>
      <c r="I308" s="1" t="s">
        <v>5785</v>
      </c>
      <c r="J308" s="1" t="s">
        <v>5785</v>
      </c>
      <c r="K308" s="1" t="s">
        <v>5785</v>
      </c>
      <c r="L308" s="1" t="s">
        <v>5785</v>
      </c>
      <c r="M308" s="1" t="s">
        <v>5785</v>
      </c>
      <c r="N308" s="3" t="s">
        <v>3994</v>
      </c>
      <c r="O308" t="s">
        <v>5562</v>
      </c>
      <c r="P308" t="str">
        <f t="shared" si="4"/>
        <v>INSERT INTO `details`(`restId`, `phone`, `website`, `menu`, `book`, `reservations`, `glutenfree`, `vegan`, `takeout`, `delivery`, `local`, `organic`, `happyhour`, `hintAuthor`, `hint`) VALUES (307,'(818) 995-2933','www.fabscornercucina.com/','www.fabscornercucina.com/menu/','','1','NULL','NULL','1','NULL','NULL','NULL','NULL','Veggie Girl','At Fab''s Corner Cucina there are a bunch of pizza''s and pasta''s to choose from as well eggplant parmigiano.');</v>
      </c>
    </row>
    <row r="309" spans="1:16">
      <c r="A309">
        <v>308</v>
      </c>
      <c r="B309" t="s">
        <v>2511</v>
      </c>
      <c r="C309" s="2" t="s">
        <v>4935</v>
      </c>
      <c r="D309" s="2" t="s">
        <v>5264</v>
      </c>
      <c r="E309" s="2" t="s">
        <v>2514</v>
      </c>
      <c r="F309" s="3">
        <v>1</v>
      </c>
      <c r="G309" s="1">
        <v>1</v>
      </c>
      <c r="H309" s="1" t="s">
        <v>5785</v>
      </c>
      <c r="I309" s="1">
        <v>1</v>
      </c>
      <c r="J309" s="1" t="s">
        <v>5785</v>
      </c>
      <c r="K309" s="1" t="s">
        <v>5785</v>
      </c>
      <c r="L309" s="1" t="s">
        <v>5785</v>
      </c>
      <c r="M309" s="1" t="s">
        <v>5785</v>
      </c>
      <c r="N309" s="3" t="s">
        <v>3994</v>
      </c>
      <c r="O309" t="s">
        <v>5563</v>
      </c>
      <c r="P309" t="str">
        <f t="shared" si="4"/>
        <v>INSERT INTO `details`(`restId`, `phone`, `website`, `menu`, `book`, `reservations`, `glutenfree`, `vegan`, `takeout`, `delivery`, `local`, `organic`, `happyhour`, `hintAuthor`, `hint`) VALUES (308,'323.933.3229','rascalla.com/','rascalla.com/wp-content/uploads/2014/03/food1.jpg','http://www.opentable.com/rascal-reservations-los-angeles?rid=107944&amp;restref=107944','1','NULL','NULL','1','NULL','NULL','NULL','1','Veggie Girl','At Rascal they offer at least one main and a couple of share plates.');</v>
      </c>
    </row>
    <row r="310" spans="1:16">
      <c r="A310">
        <v>309</v>
      </c>
      <c r="B310" t="s">
        <v>2521</v>
      </c>
      <c r="C310" s="2" t="s">
        <v>4936</v>
      </c>
      <c r="D310" s="2" t="s">
        <v>5265</v>
      </c>
      <c r="E310" s="2"/>
      <c r="F310" s="3" t="s">
        <v>5785</v>
      </c>
      <c r="G310" s="1">
        <v>1</v>
      </c>
      <c r="H310" s="1" t="s">
        <v>5785</v>
      </c>
      <c r="I310" s="1" t="s">
        <v>5785</v>
      </c>
      <c r="J310" s="1">
        <v>1</v>
      </c>
      <c r="K310" s="1">
        <v>1</v>
      </c>
      <c r="L310" s="1" t="s">
        <v>5785</v>
      </c>
      <c r="M310" s="1" t="s">
        <v>5785</v>
      </c>
      <c r="N310" s="3" t="s">
        <v>3994</v>
      </c>
      <c r="O310" t="s">
        <v>5564</v>
      </c>
      <c r="P310" t="str">
        <f t="shared" si="4"/>
        <v>INSERT INTO `details`(`restId`, `phone`, `website`, `menu`, `book`, `reservations`, `glutenfree`, `vegan`, `takeout`, `delivery`, `local`, `organic`, `happyhour`, `hintAuthor`, `hint`) VALUES (309,'(323) 667-1522','www.heywoodgrilledcheese.com/','www.heywoodgrilledcheese.com/menu/','','NULL','1','1','1','NULL','NULL','NULL','NULL','Veggie Girl','At Heywood all of their sandwiches are veggie...It''s grilled cheese for days...');</v>
      </c>
    </row>
    <row r="311" spans="1:16">
      <c r="A311">
        <v>310</v>
      </c>
      <c r="B311" t="s">
        <v>2529</v>
      </c>
      <c r="C311" s="2" t="s">
        <v>4937</v>
      </c>
      <c r="D311" s="2" t="s">
        <v>5266</v>
      </c>
      <c r="E311" s="2" t="s">
        <v>2532</v>
      </c>
      <c r="F311" s="3">
        <v>1</v>
      </c>
      <c r="G311" s="1">
        <v>1</v>
      </c>
      <c r="H311" s="1" t="s">
        <v>5785</v>
      </c>
      <c r="I311" s="1" t="s">
        <v>5785</v>
      </c>
      <c r="J311" s="1" t="s">
        <v>5785</v>
      </c>
      <c r="K311" s="1">
        <v>1</v>
      </c>
      <c r="L311" s="1" t="s">
        <v>5785</v>
      </c>
      <c r="M311" s="1" t="s">
        <v>5785</v>
      </c>
      <c r="N311" s="3" t="s">
        <v>3994</v>
      </c>
      <c r="O311" t="s">
        <v>5565</v>
      </c>
      <c r="P311" t="str">
        <f t="shared" si="4"/>
        <v>INSERT INTO `details`(`restId`, `phone`, `website`, `menu`, `book`, `reservations`, `glutenfree`, `vegan`, `takeout`, `delivery`, `local`, `organic`, `happyhour`, `hintAuthor`, `hint`) VALUES (310,'(323) 930-9744','www.bldrestaurant.com/','www.bldrestaurant.com/menus.php','http://www.opentable.com/bld-reservations-los-angeles?rid=13507&amp;restref=13507','1','NULL','1','1','NULL','NULL','NULL','NULL','Veggie Girl','At BLD there is a Vegan burger and at dinner you can pick your protein (tofu) and a few sides to make your own meal.');</v>
      </c>
    </row>
    <row r="312" spans="1:16">
      <c r="A312">
        <v>311</v>
      </c>
      <c r="B312" t="s">
        <v>2539</v>
      </c>
      <c r="C312" s="2" t="s">
        <v>4938</v>
      </c>
      <c r="D312" s="2" t="s">
        <v>5267</v>
      </c>
      <c r="E312" s="2"/>
      <c r="F312" s="3" t="s">
        <v>5785</v>
      </c>
      <c r="G312" s="1">
        <v>1</v>
      </c>
      <c r="H312" s="1" t="s">
        <v>5785</v>
      </c>
      <c r="I312" s="1" t="s">
        <v>5785</v>
      </c>
      <c r="J312" s="1" t="s">
        <v>5785</v>
      </c>
      <c r="K312" s="1">
        <v>1</v>
      </c>
      <c r="L312" s="1" t="s">
        <v>5785</v>
      </c>
      <c r="M312" s="1" t="s">
        <v>5785</v>
      </c>
      <c r="N312" s="3" t="s">
        <v>3994</v>
      </c>
      <c r="O312" t="s">
        <v>5566</v>
      </c>
      <c r="P312" t="str">
        <f t="shared" si="4"/>
        <v>INSERT INTO `details`(`restId`, `phone`, `website`, `menu`, `book`, `reservations`, `glutenfree`, `vegan`, `takeout`, `delivery`, `local`, `organic`, `happyhour`, `hintAuthor`, `hint`) VALUES (311,'(510) 594-1221','iamrudy.com/','iamrudy.com/food-menus/','','NULL','NULL','1','1','NULL','NULL','NULL','NULL','Veggie Girl','At Rudy''s Can''t Fail Cafe there are a few sandwiches as well as burgers to choose from and a veggie chili all marked for your convenience. Breakfast is served all day.');</v>
      </c>
    </row>
    <row r="313" spans="1:16">
      <c r="A313">
        <v>312</v>
      </c>
      <c r="B313" t="s">
        <v>2547</v>
      </c>
      <c r="C313" s="2" t="s">
        <v>4938</v>
      </c>
      <c r="D313" s="2" t="s">
        <v>5267</v>
      </c>
      <c r="E313" s="2"/>
      <c r="F313" s="3" t="s">
        <v>5785</v>
      </c>
      <c r="G313" s="1">
        <v>1</v>
      </c>
      <c r="H313" s="1" t="s">
        <v>5785</v>
      </c>
      <c r="I313" s="1" t="s">
        <v>5785</v>
      </c>
      <c r="J313" s="1" t="s">
        <v>5785</v>
      </c>
      <c r="K313" s="1">
        <v>1</v>
      </c>
      <c r="L313" s="1" t="s">
        <v>5785</v>
      </c>
      <c r="M313" s="1" t="s">
        <v>5785</v>
      </c>
      <c r="N313" s="3" t="s">
        <v>3994</v>
      </c>
      <c r="O313" t="s">
        <v>5566</v>
      </c>
      <c r="P313" t="str">
        <f t="shared" si="4"/>
        <v>INSERT INTO `details`(`restId`, `phone`, `website`, `menu`, `book`, `reservations`, `glutenfree`, `vegan`, `takeout`, `delivery`, `local`, `organic`, `happyhour`, `hintAuthor`, `hint`) VALUES (312,'(510) 251-9400','iamrudy.com/','iamrudy.com/food-menus/','','NULL','NULL','1','1','NULL','NULL','NULL','NULL','Veggie Girl','At Rudy''s Can''t Fail Cafe there are a few sandwiches as well as burgers to choose from and a veggie chili all marked for your convenience. Breakfast is served all day.');</v>
      </c>
    </row>
    <row r="314" spans="1:16">
      <c r="A314">
        <v>313</v>
      </c>
      <c r="B314" t="s">
        <v>2552</v>
      </c>
      <c r="C314" s="2" t="s">
        <v>4939</v>
      </c>
      <c r="D314" s="2" t="s">
        <v>4939</v>
      </c>
      <c r="E314" s="2"/>
      <c r="F314" s="3">
        <v>1</v>
      </c>
      <c r="G314" s="1">
        <v>1</v>
      </c>
      <c r="H314" s="1" t="s">
        <v>5785</v>
      </c>
      <c r="I314" s="1">
        <v>1</v>
      </c>
      <c r="J314" s="1">
        <v>1</v>
      </c>
      <c r="K314" s="1" t="s">
        <v>5785</v>
      </c>
      <c r="L314" s="1" t="s">
        <v>5785</v>
      </c>
      <c r="M314" s="1" t="s">
        <v>5785</v>
      </c>
      <c r="N314" s="3" t="s">
        <v>3994</v>
      </c>
      <c r="O314" t="s">
        <v>5567</v>
      </c>
      <c r="P314" t="str">
        <f t="shared" si="4"/>
        <v>INSERT INTO `details`(`restId`, `phone`, `website`, `menu`, `book`, `reservations`, `glutenfree`, `vegan`, `takeout`, `delivery`, `local`, `organic`, `happyhour`, `hintAuthor`, `hint`) VALUES (313,'480.751.2200','www.foxrc.com/restaurants/olive-ivy-restaurant-marketplace/','www.foxrc.com/restaurants/olive-ivy-restaurant-marketplace/','','1','1','NULL','1','NULL','NULL','NULL','1','Veggie Girl','Olive &amp; Ivy Restaurant has some small dishes to share and pasta or flatbreads. More options and dinner and everything is marked "veg" for your convenience. Brunch is served on the weekends.');</v>
      </c>
    </row>
    <row r="315" spans="1:16">
      <c r="A315">
        <v>314</v>
      </c>
      <c r="B315" t="s">
        <v>2558</v>
      </c>
      <c r="C315" s="2" t="s">
        <v>4940</v>
      </c>
      <c r="D315" s="2" t="s">
        <v>4940</v>
      </c>
      <c r="E315" s="2"/>
      <c r="F315" s="3" t="s">
        <v>5785</v>
      </c>
      <c r="G315" s="1">
        <v>1</v>
      </c>
      <c r="H315" s="1" t="s">
        <v>5785</v>
      </c>
      <c r="I315" s="1" t="s">
        <v>5785</v>
      </c>
      <c r="J315" s="1">
        <v>1</v>
      </c>
      <c r="K315" s="1">
        <v>1</v>
      </c>
      <c r="L315" s="1">
        <v>1</v>
      </c>
      <c r="M315" s="1">
        <v>1</v>
      </c>
      <c r="N315" s="3" t="s">
        <v>3994</v>
      </c>
      <c r="O315" t="s">
        <v>5568</v>
      </c>
      <c r="P315" t="str">
        <f t="shared" si="4"/>
        <v>INSERT INTO `details`(`restId`, `phone`, `website`, `menu`, `book`, `reservations`, `glutenfree`, `vegan`, `takeout`, `delivery`, `local`, `organic`, `happyhour`, `hintAuthor`, `hint`) VALUES (314,'602.774.3488','truefoodkitchen.com/locations/phoenix/','truefoodkitchen.com/locations/phoenix/','','NULL','1','1','1','NULL','1','1','NULL','Veggie Girl','At True Food Kitchen the ingredients are sourced locally and most are organic. There is a very large selection of vegetarian and vegan appetizers, entrees and even desserts! Nutritious without sacrificing flavor! Brunch is served on the weekends.');</v>
      </c>
    </row>
    <row r="316" spans="1:16">
      <c r="A316">
        <v>315</v>
      </c>
      <c r="B316" t="s">
        <v>2564</v>
      </c>
      <c r="C316" s="2" t="s">
        <v>4941</v>
      </c>
      <c r="D316" s="2" t="s">
        <v>4941</v>
      </c>
      <c r="E316" s="2"/>
      <c r="F316" s="3" t="s">
        <v>5785</v>
      </c>
      <c r="G316" s="1">
        <v>1</v>
      </c>
      <c r="H316" s="1" t="s">
        <v>5785</v>
      </c>
      <c r="I316" s="1" t="s">
        <v>5785</v>
      </c>
      <c r="J316" s="1">
        <v>1</v>
      </c>
      <c r="K316" s="1">
        <v>1</v>
      </c>
      <c r="L316" s="1">
        <v>1</v>
      </c>
      <c r="M316" s="1">
        <v>1</v>
      </c>
      <c r="N316" s="3" t="s">
        <v>3994</v>
      </c>
      <c r="O316" t="s">
        <v>5568</v>
      </c>
      <c r="P316" t="str">
        <f t="shared" si="4"/>
        <v>INSERT INTO `details`(`restId`, `phone`, `website`, `menu`, `book`, `reservations`, `glutenfree`, `vegan`, `takeout`, `delivery`, `local`, `organic`, `happyhour`, `hintAuthor`, `hint`) VALUES (315,'480.265.4500','truefoodkitchen.com/locations/scottsdale/','truefoodkitchen.com/locations/scottsdale/','','NULL','1','1','1','NULL','1','1','NULL','Veggie Girl','At True Food Kitchen the ingredients are sourced locally and most are organic. There is a very large selection of vegetarian and vegan appetizers, entrees and even desserts! Nutritious without sacrificing flavor! Brunch is served on the weekends.');</v>
      </c>
    </row>
    <row r="317" spans="1:16">
      <c r="A317">
        <v>316</v>
      </c>
      <c r="B317" t="s">
        <v>2569</v>
      </c>
      <c r="C317" s="2" t="s">
        <v>4942</v>
      </c>
      <c r="D317" s="2" t="s">
        <v>4942</v>
      </c>
      <c r="E317" s="2"/>
      <c r="F317" s="3" t="s">
        <v>5785</v>
      </c>
      <c r="G317" s="1">
        <v>1</v>
      </c>
      <c r="H317" s="1" t="s">
        <v>5785</v>
      </c>
      <c r="I317" s="1" t="s">
        <v>5785</v>
      </c>
      <c r="J317" s="1">
        <v>1</v>
      </c>
      <c r="K317" s="1">
        <v>1</v>
      </c>
      <c r="L317" s="1">
        <v>1</v>
      </c>
      <c r="M317" s="1">
        <v>1</v>
      </c>
      <c r="N317" s="3" t="s">
        <v>3994</v>
      </c>
      <c r="O317" t="s">
        <v>5568</v>
      </c>
      <c r="P317" t="str">
        <f t="shared" si="4"/>
        <v>INSERT INTO `details`(`restId`, `phone`, `website`, `menu`, `book`, `reservations`, `glutenfree`, `vegan`, `takeout`, `delivery`, `local`, `organic`, `happyhour`, `hintAuthor`, `hint`) VALUES (316,'310.593.8300','truefoodkitchen.com/locations/santa-monica/','truefoodkitchen.com/locations/santa-monica/','','NULL','1','1','1','NULL','1','1','NULL','Veggie Girl','At True Food Kitchen the ingredients are sourced locally and most are organic. There is a very large selection of vegetarian and vegan appetizers, entrees and even desserts! Nutritious without sacrificing flavor! Brunch is served on the weekends.');</v>
      </c>
    </row>
    <row r="318" spans="1:16">
      <c r="A318">
        <v>317</v>
      </c>
      <c r="B318" t="s">
        <v>2574</v>
      </c>
      <c r="C318" s="2" t="s">
        <v>4943</v>
      </c>
      <c r="D318" s="2" t="s">
        <v>4943</v>
      </c>
      <c r="E318" s="2"/>
      <c r="F318" s="3" t="s">
        <v>5785</v>
      </c>
      <c r="G318" s="1">
        <v>1</v>
      </c>
      <c r="H318" s="1" t="s">
        <v>5785</v>
      </c>
      <c r="I318" s="1" t="s">
        <v>5785</v>
      </c>
      <c r="J318" s="1">
        <v>1</v>
      </c>
      <c r="K318" s="1">
        <v>1</v>
      </c>
      <c r="L318" s="1">
        <v>1</v>
      </c>
      <c r="M318" s="1">
        <v>1</v>
      </c>
      <c r="N318" s="3" t="s">
        <v>3994</v>
      </c>
      <c r="O318" t="s">
        <v>5568</v>
      </c>
      <c r="P318" t="str">
        <f t="shared" si="4"/>
        <v>INSERT INTO `details`(`restId`, `phone`, `website`, `menu`, `book`, `reservations`, `glutenfree`, `vegan`, `takeout`, `delivery`, `local`, `organic`, `happyhour`, `hintAuthor`, `hint`) VALUES (317,'619.810.2929','truefoodkitchen.com/locations/san-diego/','truefoodkitchen.com/locations/san-diego/','','NULL','1','1','1','NULL','1','1','NULL','Veggie Girl','At True Food Kitchen the ingredients are sourced locally and most are organic. There is a very large selection of vegetarian and vegan appetizers, entrees and even desserts! Nutritious without sacrificing flavor! Brunch is served on the weekends.');</v>
      </c>
    </row>
    <row r="319" spans="1:16">
      <c r="A319">
        <v>318</v>
      </c>
      <c r="B319" t="s">
        <v>2580</v>
      </c>
      <c r="C319" s="2" t="s">
        <v>4944</v>
      </c>
      <c r="D319" s="2" t="s">
        <v>4944</v>
      </c>
      <c r="E319" s="2" t="s">
        <v>2582</v>
      </c>
      <c r="F319" s="3">
        <v>1</v>
      </c>
      <c r="G319" s="1">
        <v>1</v>
      </c>
      <c r="H319" s="1" t="s">
        <v>5785</v>
      </c>
      <c r="I319" s="1">
        <v>1</v>
      </c>
      <c r="J319" s="1" t="s">
        <v>5785</v>
      </c>
      <c r="K319" s="1" t="s">
        <v>5785</v>
      </c>
      <c r="L319" s="1" t="s">
        <v>5785</v>
      </c>
      <c r="M319" s="1" t="s">
        <v>5785</v>
      </c>
      <c r="N319" s="3" t="s">
        <v>3994</v>
      </c>
      <c r="O319" t="s">
        <v>5569</v>
      </c>
      <c r="P319" t="str">
        <f t="shared" si="4"/>
        <v>INSERT INTO `details`(`restId`, `phone`, `website`, `menu`, `book`, `reservations`, `glutenfree`, `vegan`, `takeout`, `delivery`, `local`, `organic`, `happyhour`, `hintAuthor`, `hint`) VALUES (318,'480.948.2055','www.northitaliarestaurant.com/locations/kierland-commons/','www.northitaliarestaurant.com/locations/kierland-commons/','http://www.opentable.com/north-reservations-scottsdale?restref=5644','1','NULL','NULL','1','NULL','NULL','NULL','1','Veggie Girl','At North they have a couple of pizza''s and 1 pasta to choose from.');</v>
      </c>
    </row>
    <row r="320" spans="1:16">
      <c r="A320">
        <v>319</v>
      </c>
      <c r="B320" t="s">
        <v>2590</v>
      </c>
      <c r="C320" s="2" t="s">
        <v>4945</v>
      </c>
      <c r="D320" s="2" t="s">
        <v>4945</v>
      </c>
      <c r="E320" s="2" t="s">
        <v>2592</v>
      </c>
      <c r="F320" s="3">
        <v>1</v>
      </c>
      <c r="G320" s="1" t="s">
        <v>5785</v>
      </c>
      <c r="H320" s="1" t="s">
        <v>5785</v>
      </c>
      <c r="I320" s="1">
        <v>1</v>
      </c>
      <c r="J320" s="1" t="s">
        <v>5785</v>
      </c>
      <c r="K320" s="1" t="s">
        <v>5785</v>
      </c>
      <c r="L320" s="1" t="s">
        <v>5785</v>
      </c>
      <c r="M320" s="1" t="s">
        <v>5785</v>
      </c>
      <c r="N320" s="3" t="s">
        <v>3994</v>
      </c>
      <c r="O320" t="s">
        <v>5570</v>
      </c>
      <c r="P320" t="str">
        <f t="shared" si="4"/>
        <v>INSERT INTO `details`(`restId`, `phone`, `website`, `menu`, `book`, `reservations`, `glutenfree`, `vegan`, `takeout`, `delivery`, `local`, `organic`, `happyhour`, `hintAuthor`, `hint`) VALUES (319,'720.941.7700','www.northitaliarestaurant.com/locations/cherry-creek/','www.northitaliarestaurant.com/locations/cherry-creek/','http://www.opentable.com/north-reservations-denver?restref=4413','1','NULL','NULL','NULL','NULL','NULL','NULL','1','Veggie Girl','At North Italia Restaurant they have a couple of pizza''s and 1 pasta to choose from. Brunch on the weekends.');</v>
      </c>
    </row>
    <row r="321" spans="1:16">
      <c r="A321">
        <v>320</v>
      </c>
      <c r="B321" t="s">
        <v>2599</v>
      </c>
      <c r="C321" s="2" t="s">
        <v>4946</v>
      </c>
      <c r="D321" s="2" t="s">
        <v>4946</v>
      </c>
      <c r="E321" s="2" t="s">
        <v>2601</v>
      </c>
      <c r="F321" s="3">
        <v>1</v>
      </c>
      <c r="G321" s="1" t="s">
        <v>5785</v>
      </c>
      <c r="H321" s="1" t="s">
        <v>5785</v>
      </c>
      <c r="I321" s="1">
        <v>1</v>
      </c>
      <c r="J321" s="1" t="s">
        <v>5785</v>
      </c>
      <c r="K321" s="1" t="s">
        <v>5785</v>
      </c>
      <c r="L321" s="1" t="s">
        <v>5785</v>
      </c>
      <c r="M321" s="1" t="s">
        <v>5785</v>
      </c>
      <c r="N321" s="3" t="s">
        <v>3994</v>
      </c>
      <c r="O321" t="s">
        <v>5569</v>
      </c>
      <c r="P321" t="str">
        <f t="shared" si="4"/>
        <v>INSERT INTO `details`(`restId`, `phone`, `website`, `menu`, `book`, `reservations`, `glutenfree`, `vegan`, `takeout`, `delivery`, `local`, `organic`, `happyhour`, `hintAuthor`, `hint`) VALUES (320,'913.232.5191','www.northitaliarestaurant.com/locations/kansas-city/','www.northitaliarestaurant.com/locations/kansas-city/','http://www.opentable.com/north-kansas-city-reservations-leawood?restref=32161','1','NULL','NULL','NULL','NULL','NULL','NULL','1','Veggie Girl','At North they have a couple of pizza''s and 1 pasta to choose from.');</v>
      </c>
    </row>
    <row r="322" spans="1:16">
      <c r="A322">
        <v>321</v>
      </c>
      <c r="B322" t="s">
        <v>2604</v>
      </c>
      <c r="C322" s="2" t="s">
        <v>4947</v>
      </c>
      <c r="D322" s="2" t="s">
        <v>4947</v>
      </c>
      <c r="E322" s="2" t="s">
        <v>2606</v>
      </c>
      <c r="F322" s="3">
        <v>1</v>
      </c>
      <c r="G322" s="1" t="s">
        <v>5785</v>
      </c>
      <c r="H322" s="1" t="s">
        <v>5785</v>
      </c>
      <c r="I322" s="1">
        <v>1</v>
      </c>
      <c r="J322" s="1" t="s">
        <v>5785</v>
      </c>
      <c r="K322" s="1" t="s">
        <v>5785</v>
      </c>
      <c r="L322" s="1" t="s">
        <v>5785</v>
      </c>
      <c r="M322" s="1" t="s">
        <v>5785</v>
      </c>
      <c r="N322" s="3" t="s">
        <v>3994</v>
      </c>
      <c r="O322" t="s">
        <v>5571</v>
      </c>
      <c r="P322" t="str">
        <f t="shared" si="4"/>
        <v>INSERT INTO `details`(`restId`, `phone`, `website`, `menu`, `book`, `reservations`, `glutenfree`, `vegan`, `takeout`, `delivery`, `local`, `organic`, `happyhour`, `hintAuthor`, `hint`) VALUES (321,'512.339.4400','www.northitaliarestaurant.com/locations/austin/','www.northitaliarestaurant.com/locations/austin/','http://www.opentable.com/north-reservations-austin?restref=34642','1','NULL','NULL','NULL','NULL','NULL','NULL','1','Veggie Girl','At North Italia Restaurant they have a couple of pizza''s and 1 pasta to choose from.');</v>
      </c>
    </row>
    <row r="323" spans="1:16">
      <c r="A323">
        <v>322</v>
      </c>
      <c r="B323" t="s">
        <v>2610</v>
      </c>
      <c r="C323" s="2" t="s">
        <v>4948</v>
      </c>
      <c r="D323" s="2" t="s">
        <v>5268</v>
      </c>
      <c r="E323" s="2"/>
      <c r="F323" s="3">
        <v>1</v>
      </c>
      <c r="G323" s="1">
        <v>1</v>
      </c>
      <c r="H323" s="1" t="s">
        <v>5785</v>
      </c>
      <c r="I323" s="1">
        <v>1</v>
      </c>
      <c r="J323" s="1" t="s">
        <v>5785</v>
      </c>
      <c r="K323" s="1" t="s">
        <v>5785</v>
      </c>
      <c r="L323" s="1">
        <v>1</v>
      </c>
      <c r="M323" s="1" t="s">
        <v>5785</v>
      </c>
      <c r="N323" t="s">
        <v>3994</v>
      </c>
      <c r="O323" t="s">
        <v>5572</v>
      </c>
      <c r="P323" t="str">
        <f t="shared" ref="P323:P386" si="5">"INSERT INTO `details`(`restId`, `phone`, `website`, `menu`, `book`, `reservations`, `glutenfree`, `vegan`, `takeout`, `delivery`, `local`, `organic`, `happyhour`, `hintAuthor`, `hint`) VALUES (" &amp; A323 &amp; "," &amp; CONCATENATE("'",B323,"'") &amp; "," &amp; CONCATENATE("'",C323,"'") &amp; "," &amp; CONCATENATE("'",D323,"'") &amp; "," &amp; CONCATENATE("'",E323,"'") &amp; "," &amp; CONCATENATE("'",F323,"'") &amp; "," &amp; CONCATENATE("'",J323,"'") &amp; "," &amp; CONCATENATE("'",K323,"'") &amp; "," &amp; CONCATENATE("'",G323,"'") &amp; "," &amp; CONCATENATE("'",H323,"'") &amp; "," &amp; CONCATENATE("'",L323,"'") &amp; "," &amp; CONCATENATE("'",M323,"'") &amp; "," &amp; CONCATENATE("'",I323,"'") &amp; "," &amp; CONCATENATE("'",N323,"'") &amp; "," &amp; CONCATENATE("'",O323,"'") &amp; ");"</f>
        <v>INSERT INTO `details`(`restId`, `phone`, `website`, `menu`, `book`, `reservations`, `glutenfree`, `vegan`, `takeout`, `delivery`, `local`, `organic`, `happyhour`, `hintAuthor`, `hint`) VALUES (322,'714-445-4900','www.pizzeriaortica.com/','www.pizzeriaortica.com/menus/','','1','NULL','NULL','1','NULL','1','NULL','1','Veggie Girl','At Pizzeria Ortica they have a few pasta and pizza options to choose from.');</v>
      </c>
    </row>
    <row r="324" spans="1:16">
      <c r="A324">
        <v>323</v>
      </c>
      <c r="B324" t="s">
        <v>2621</v>
      </c>
      <c r="C324" s="2" t="s">
        <v>4949</v>
      </c>
      <c r="D324" s="2" t="s">
        <v>4949</v>
      </c>
      <c r="E324" s="2"/>
      <c r="F324" s="3" t="s">
        <v>5785</v>
      </c>
      <c r="G324" s="1">
        <v>1</v>
      </c>
      <c r="H324" s="1">
        <v>1</v>
      </c>
      <c r="I324" s="1" t="s">
        <v>5785</v>
      </c>
      <c r="J324" s="1" t="s">
        <v>5785</v>
      </c>
      <c r="K324" s="1">
        <v>1</v>
      </c>
      <c r="L324" s="1" t="s">
        <v>5785</v>
      </c>
      <c r="M324" s="1" t="s">
        <v>5785</v>
      </c>
      <c r="N324" s="3" t="s">
        <v>3994</v>
      </c>
      <c r="O324" t="s">
        <v>5573</v>
      </c>
      <c r="P324" t="str">
        <f t="shared" si="5"/>
        <v>INSERT INTO `details`(`restId`, `phone`, `website`, `menu`, `book`, `reservations`, `glutenfree`, `vegan`, `takeout`, `delivery`, `local`, `organic`, `happyhour`, `hintAuthor`, `hint`) VALUES (323,'718.389.7775','www.no7sub.com/greenpoint-menu.html','www.no7sub.com/greenpoint-menu.html','','NULL','NULL','1','1','1','NULL','NULL','NULL','Veggie Girl','At No. 7 Sub they offer a selection of unique submarine sandwiches for you to choose from.');</v>
      </c>
    </row>
    <row r="325" spans="1:16">
      <c r="A325">
        <v>324</v>
      </c>
      <c r="B325" t="s">
        <v>2627</v>
      </c>
      <c r="C325" s="2" t="s">
        <v>4950</v>
      </c>
      <c r="D325" s="2" t="s">
        <v>4950</v>
      </c>
      <c r="E325" s="2"/>
      <c r="F325" s="3" t="s">
        <v>5785</v>
      </c>
      <c r="G325" s="1">
        <v>1</v>
      </c>
      <c r="H325" s="1">
        <v>1</v>
      </c>
      <c r="I325" s="1" t="s">
        <v>5785</v>
      </c>
      <c r="J325" s="1" t="s">
        <v>5785</v>
      </c>
      <c r="K325" s="1">
        <v>1</v>
      </c>
      <c r="L325" s="1" t="s">
        <v>5785</v>
      </c>
      <c r="M325" s="1" t="s">
        <v>5785</v>
      </c>
      <c r="N325" s="3" t="s">
        <v>3994</v>
      </c>
      <c r="O325" t="s">
        <v>5573</v>
      </c>
      <c r="P325" t="str">
        <f t="shared" si="5"/>
        <v>INSERT INTO `details`(`restId`, `phone`, `website`, `menu`, `book`, `reservations`, `glutenfree`, `vegan`, `takeout`, `delivery`, `local`, `organic`, `happyhour`, `hintAuthor`, `hint`) VALUES (324,'212.532.1680','www.no7sub.com/ace-menu.html','www.no7sub.com/ace-menu.html','','NULL','NULL','1','1','1','NULL','NULL','NULL','Veggie Girl','At No. 7 Sub they offer a selection of unique submarine sandwiches for you to choose from.');</v>
      </c>
    </row>
    <row r="326" spans="1:16">
      <c r="A326">
        <v>325</v>
      </c>
      <c r="B326" t="s">
        <v>2632</v>
      </c>
      <c r="C326" s="2" t="s">
        <v>4951</v>
      </c>
      <c r="D326" s="2" t="s">
        <v>4951</v>
      </c>
      <c r="E326" s="2"/>
      <c r="F326" s="3" t="s">
        <v>5785</v>
      </c>
      <c r="G326" s="1">
        <v>1</v>
      </c>
      <c r="H326" s="1" t="s">
        <v>5785</v>
      </c>
      <c r="I326" s="1" t="s">
        <v>5785</v>
      </c>
      <c r="J326" s="1" t="s">
        <v>5785</v>
      </c>
      <c r="K326" s="1">
        <v>1</v>
      </c>
      <c r="L326" s="1" t="s">
        <v>5785</v>
      </c>
      <c r="M326" s="1" t="s">
        <v>5785</v>
      </c>
      <c r="N326" s="3" t="s">
        <v>3994</v>
      </c>
      <c r="O326" t="s">
        <v>5574</v>
      </c>
      <c r="P326" t="str">
        <f t="shared" si="5"/>
        <v>INSERT INTO `details`(`restId`, `phone`, `website`, `menu`, `book`, `reservations`, `glutenfree`, `vegan`, `takeout`, `delivery`, `local`, `organic`, `happyhour`, `hintAuthor`, `hint`) VALUES (325,'646.755.3228','www.no7sub.com/plaza-menu.html','www.no7sub.com/plaza-menu.html','','NULL','NULL','1','1','NULL','NULL','NULL','NULL','Veggie Girl','At No. 7 Sub they offer a couple of unique submarine sandwiches for you to choose from including a breakfast one.');</v>
      </c>
    </row>
    <row r="327" spans="1:16">
      <c r="A327">
        <v>326</v>
      </c>
      <c r="B327" t="s">
        <v>2638</v>
      </c>
      <c r="C327" s="2" t="s">
        <v>4952</v>
      </c>
      <c r="D327" s="2" t="s">
        <v>5269</v>
      </c>
      <c r="E327" s="2"/>
      <c r="F327" s="3" t="s">
        <v>5785</v>
      </c>
      <c r="G327" s="1" t="s">
        <v>5785</v>
      </c>
      <c r="H327" s="1" t="s">
        <v>5785</v>
      </c>
      <c r="I327" s="1" t="s">
        <v>5785</v>
      </c>
      <c r="J327" s="1" t="s">
        <v>5785</v>
      </c>
      <c r="K327" s="1" t="s">
        <v>5785</v>
      </c>
      <c r="L327" s="1" t="s">
        <v>5785</v>
      </c>
      <c r="M327" s="1" t="s">
        <v>5785</v>
      </c>
      <c r="N327" t="s">
        <v>3994</v>
      </c>
      <c r="O327" t="s">
        <v>5575</v>
      </c>
      <c r="P327" t="str">
        <f t="shared" si="5"/>
        <v>INSERT INTO `details`(`restId`, `phone`, `website`, `menu`, `book`, `reservations`, `glutenfree`, `vegan`, `takeout`, `delivery`, `local`, `organic`, `happyhour`, `hintAuthor`, `hint`) VALUES (326,'718 522 6370','www.no7restaurant.com/','www.no7restaurant.com/menu-dinner-01.html','','NULL','NULL','NULL','NULL','NULL','NULL','NULL','NULL','Veggie Girl','At No. 7 Restaurant they currently have a grilled mushroom entree and an option for brunch but you might want to call ahead to make sure it hasn''t changed with the season.');</v>
      </c>
    </row>
    <row r="328" spans="1:16">
      <c r="A328">
        <v>327</v>
      </c>
      <c r="B328" t="s">
        <v>2647</v>
      </c>
      <c r="C328" s="2" t="s">
        <v>4953</v>
      </c>
      <c r="D328" s="2" t="s">
        <v>5270</v>
      </c>
      <c r="E328" s="2"/>
      <c r="F328" s="3" t="s">
        <v>5785</v>
      </c>
      <c r="G328" s="1" t="s">
        <v>5785</v>
      </c>
      <c r="H328" s="1" t="s">
        <v>5785</v>
      </c>
      <c r="I328" s="1" t="s">
        <v>5785</v>
      </c>
      <c r="J328" s="1" t="s">
        <v>5785</v>
      </c>
      <c r="K328" s="1" t="s">
        <v>5785</v>
      </c>
      <c r="L328" s="1">
        <v>1</v>
      </c>
      <c r="M328" s="1" t="s">
        <v>5785</v>
      </c>
      <c r="N328" t="s">
        <v>3994</v>
      </c>
      <c r="O328" t="s">
        <v>5576</v>
      </c>
      <c r="P328" t="str">
        <f t="shared" si="5"/>
        <v>INSERT INTO `details`(`restId`, `phone`, `website`, `menu`, `book`, `reservations`, `glutenfree`, `vegan`, `takeout`, `delivery`, `local`, `organic`, `happyhour`, `hintAuthor`, `hint`) VALUES (327,'323. 655.3331','www.villageidiotla.com/','www.villageidiotla.com/food.html','','NULL','NULL','NULL','NULL','NULL','1','NULL','NULL','Veggie Girl','The Village Idiot is a lively pub that offers a veggie pie all day, a sandwich at lunch and brunch on the weekends.');</v>
      </c>
    </row>
    <row r="329" spans="1:16">
      <c r="A329">
        <v>328</v>
      </c>
      <c r="B329" s="3" t="s">
        <v>2656</v>
      </c>
      <c r="C329" s="2" t="s">
        <v>4954</v>
      </c>
      <c r="D329" s="2" t="s">
        <v>5271</v>
      </c>
      <c r="E329" s="2" t="s">
        <v>2659</v>
      </c>
      <c r="F329" s="3">
        <v>1</v>
      </c>
      <c r="G329" s="7">
        <v>1</v>
      </c>
      <c r="H329" s="7" t="s">
        <v>5785</v>
      </c>
      <c r="I329" s="7">
        <v>1</v>
      </c>
      <c r="J329" s="7" t="s">
        <v>5785</v>
      </c>
      <c r="K329" s="7" t="s">
        <v>5785</v>
      </c>
      <c r="L329" s="7" t="s">
        <v>5785</v>
      </c>
      <c r="M329" s="7" t="s">
        <v>5785</v>
      </c>
      <c r="N329" s="3" t="s">
        <v>3994</v>
      </c>
      <c r="O329" t="s">
        <v>5577</v>
      </c>
      <c r="P329" t="str">
        <f t="shared" si="5"/>
        <v>INSERT INTO `details`(`restId`, `phone`, `website`, `menu`, `book`, `reservations`, `glutenfree`, `vegan`, `takeout`, `delivery`, `local`, `organic`, `happyhour`, `hintAuthor`, `hint`) VALUES (328,'310.310.8937','cervetecala.com/','cervetecala.com/food','https://rez.opentable.com/reservation/start/3730?source=selfhost','1','NULL','NULL','1','NULL','NULL','NULL','1','Veggie Girl','At Oscar''s Cerveteca they have some unique veggie options from tacos to mole tofu.');</v>
      </c>
    </row>
    <row r="330" spans="1:16">
      <c r="A330">
        <v>329</v>
      </c>
      <c r="B330" s="3" t="s">
        <v>2664</v>
      </c>
      <c r="C330" s="2" t="s">
        <v>4955</v>
      </c>
      <c r="D330" s="2" t="s">
        <v>4955</v>
      </c>
      <c r="E330" s="2"/>
      <c r="F330" s="3" t="s">
        <v>5785</v>
      </c>
      <c r="G330" s="7" t="s">
        <v>5785</v>
      </c>
      <c r="H330" s="7" t="s">
        <v>5785</v>
      </c>
      <c r="I330" s="7">
        <v>1</v>
      </c>
      <c r="J330" s="7" t="s">
        <v>5785</v>
      </c>
      <c r="K330" s="7" t="s">
        <v>5785</v>
      </c>
      <c r="L330" s="7">
        <v>1</v>
      </c>
      <c r="M330" s="7" t="s">
        <v>5785</v>
      </c>
      <c r="N330" s="3" t="s">
        <v>3994</v>
      </c>
      <c r="O330" t="s">
        <v>5578</v>
      </c>
      <c r="P330" t="str">
        <f t="shared" si="5"/>
        <v>INSERT INTO `details`(`restId`, `phone`, `website`, `menu`, `book`, `reservations`, `glutenfree`, `vegan`, `takeout`, `delivery`, `local`, `organic`, `happyhour`, `hintAuthor`, `hint`) VALUES (329,'310.606.2529','venicebeachwines.com/','venicebeachwines.com/','','NULL','NULL','NULL','NULL','NULL','1','NULL','1','Veggie Girl','At Venice Beach Wines they have a couple of sandwiches and pizettes at this great wine bar. Brunch on the weekends.');</v>
      </c>
    </row>
    <row r="331" spans="1:16">
      <c r="A331">
        <v>330</v>
      </c>
      <c r="B331" s="3" t="s">
        <v>2672</v>
      </c>
      <c r="C331" s="2" t="s">
        <v>4956</v>
      </c>
      <c r="D331" s="2" t="s">
        <v>5272</v>
      </c>
      <c r="E331" s="2" t="s">
        <v>2675</v>
      </c>
      <c r="F331" s="3">
        <v>1</v>
      </c>
      <c r="G331" s="7" t="s">
        <v>5785</v>
      </c>
      <c r="H331" s="7" t="s">
        <v>5785</v>
      </c>
      <c r="I331" s="7" t="s">
        <v>5785</v>
      </c>
      <c r="J331" s="7" t="s">
        <v>5785</v>
      </c>
      <c r="K331" s="7" t="s">
        <v>5785</v>
      </c>
      <c r="L331" s="7">
        <v>1</v>
      </c>
      <c r="M331" s="7">
        <v>1</v>
      </c>
      <c r="N331" s="3" t="s">
        <v>3994</v>
      </c>
      <c r="O331" t="s">
        <v>5579</v>
      </c>
      <c r="P331" t="str">
        <f t="shared" si="5"/>
        <v>INSERT INTO `details`(`restId`, `phone`, `website`, `menu`, `book`, `reservations`, `glutenfree`, `vegan`, `takeout`, `delivery`, `local`, `organic`, `happyhour`, `hintAuthor`, `hint`) VALUES (330,'604-299-8002','cotto.ca/','cotto.ca/index.php?page=food','http://www.opentable.com/cotto-enoteca-pizzeria-reservations-burnaby?rid=95995&amp;restref=95995','1','NULL','NULL','NULL','NULL','1','1','NULL','Veggie Girl','At Cotto Enoteca Pizzeria they have a couple of pizza''s and pasta''s to choose from.');</v>
      </c>
    </row>
    <row r="332" spans="1:16">
      <c r="A332">
        <v>331</v>
      </c>
      <c r="B332" s="3" t="s">
        <v>2682</v>
      </c>
      <c r="C332" s="3" t="s">
        <v>4957</v>
      </c>
      <c r="D332" s="3" t="s">
        <v>5273</v>
      </c>
      <c r="E332" s="3" t="s">
        <v>2685</v>
      </c>
      <c r="F332" s="3">
        <v>1</v>
      </c>
      <c r="G332" s="7" t="s">
        <v>5785</v>
      </c>
      <c r="H332" s="7" t="s">
        <v>5785</v>
      </c>
      <c r="I332" s="7" t="s">
        <v>5785</v>
      </c>
      <c r="J332" s="7" t="s">
        <v>5785</v>
      </c>
      <c r="K332" s="7" t="s">
        <v>5785</v>
      </c>
      <c r="L332" s="7" t="s">
        <v>5785</v>
      </c>
      <c r="M332" s="7" t="s">
        <v>5785</v>
      </c>
      <c r="N332" s="3" t="s">
        <v>3994</v>
      </c>
      <c r="O332" t="s">
        <v>5580</v>
      </c>
      <c r="P332" t="str">
        <f t="shared" si="5"/>
        <v>INSERT INTO `details`(`restId`, `phone`, `website`, `menu`, `book`, `reservations`, `glutenfree`, `vegan`, `takeout`, `delivery`, `local`, `organic`, `happyhour`, `hintAuthor`, `hint`) VALUES (331,'(212) 920-3300','www.gramercyparkhotel.com/dining/maialino','www.maialinonyc.com/#/menus/','http://www.maialinonyc.com/#/reservations/','1','NULL','NULL','NULL','NULL','NULL','NULL','NULL','Veggie Girl','At Maialino New York they have a couple of Italian options as well as breakfast daily and brunch on the weekends.');</v>
      </c>
    </row>
    <row r="333" spans="1:16">
      <c r="A333">
        <v>332</v>
      </c>
      <c r="B333" t="s">
        <v>2691</v>
      </c>
      <c r="C333" s="2" t="s">
        <v>4958</v>
      </c>
      <c r="D333" s="2" t="s">
        <v>4958</v>
      </c>
      <c r="E333" s="2" t="s">
        <v>2693</v>
      </c>
      <c r="F333" s="3">
        <v>1</v>
      </c>
      <c r="G333" s="1">
        <v>1</v>
      </c>
      <c r="H333" s="1" t="s">
        <v>5785</v>
      </c>
      <c r="I333" s="1" t="s">
        <v>5785</v>
      </c>
      <c r="J333" s="1" t="s">
        <v>5785</v>
      </c>
      <c r="K333" s="1" t="s">
        <v>5785</v>
      </c>
      <c r="L333" s="1" t="s">
        <v>5785</v>
      </c>
      <c r="M333" s="1" t="s">
        <v>5785</v>
      </c>
      <c r="N333" s="3" t="s">
        <v>3994</v>
      </c>
      <c r="O333" t="s">
        <v>5581</v>
      </c>
      <c r="P333" t="str">
        <f t="shared" si="5"/>
        <v>INSERT INTO `details`(`restId`, `phone`, `website`, `menu`, `book`, `reservations`, `glutenfree`, `vegan`, `takeout`, `delivery`, `local`, `organic`, `happyhour`, `hintAuthor`, `hint`) VALUES (332,'(323) 954-0300','beverly.terroni.com/','beverly.terroni.com/','http://www.opentable.com/terroni-beverley-reservations-los-angeles','1','NULL','NULL','1','NULL','NULL','NULL','NULL','Veggie Girl','At Terroni they have a plethora of pasta''s and pizza''s to choose from with some unusual combinations as well. Brunch on the weekends. (Note-no modifications)');</v>
      </c>
    </row>
    <row r="334" spans="1:16">
      <c r="A334">
        <v>333</v>
      </c>
      <c r="B334" t="s">
        <v>2700</v>
      </c>
      <c r="C334" s="2" t="s">
        <v>4959</v>
      </c>
      <c r="D334" s="2" t="s">
        <v>5274</v>
      </c>
      <c r="E334" s="2"/>
      <c r="F334" s="3" t="s">
        <v>5785</v>
      </c>
      <c r="G334" s="1">
        <v>1</v>
      </c>
      <c r="H334" s="1" t="s">
        <v>5785</v>
      </c>
      <c r="I334" s="1" t="s">
        <v>5785</v>
      </c>
      <c r="J334" s="1" t="s">
        <v>5785</v>
      </c>
      <c r="K334" s="1" t="s">
        <v>5785</v>
      </c>
      <c r="L334" s="1" t="s">
        <v>5785</v>
      </c>
      <c r="M334" s="1" t="s">
        <v>5785</v>
      </c>
      <c r="N334" t="s">
        <v>3994</v>
      </c>
      <c r="O334" t="s">
        <v>5582</v>
      </c>
      <c r="P334" t="str">
        <f t="shared" si="5"/>
        <v>INSERT INTO `details`(`restId`, `phone`, `website`, `menu`, `book`, `reservations`, `glutenfree`, `vegan`, `takeout`, `delivery`, `local`, `organic`, `happyhour`, `hintAuthor`, `hint`) VALUES (333,'(310) 260-8877','blueplatesantamonica.com/bpsm/home/','blueplatesantamonica.com/bpsm/menu/','','NULL','NULL','NULL','1','NULL','NULL','NULL','NULL','Veggie Girl','At Blue Plate they have a few sandwich options, a rice bowl and a pick 3 quesadilla. Breakfast served all day.');</v>
      </c>
    </row>
    <row r="335" spans="1:16">
      <c r="A335">
        <v>334</v>
      </c>
      <c r="B335" t="s">
        <v>2708</v>
      </c>
      <c r="C335" s="2" t="s">
        <v>4960</v>
      </c>
      <c r="D335" s="2" t="s">
        <v>5275</v>
      </c>
      <c r="E335" s="2"/>
      <c r="F335" s="3">
        <v>1</v>
      </c>
      <c r="G335" s="1" t="s">
        <v>5785</v>
      </c>
      <c r="H335" s="1" t="s">
        <v>5785</v>
      </c>
      <c r="I335" s="1">
        <v>1</v>
      </c>
      <c r="J335" s="1" t="s">
        <v>5785</v>
      </c>
      <c r="K335" s="1" t="s">
        <v>5785</v>
      </c>
      <c r="L335" s="1" t="s">
        <v>5785</v>
      </c>
      <c r="M335" s="1" t="s">
        <v>5785</v>
      </c>
      <c r="N335" s="3" t="s">
        <v>3994</v>
      </c>
      <c r="O335" t="s">
        <v>5583</v>
      </c>
      <c r="P335" t="str">
        <f t="shared" si="5"/>
        <v>INSERT INTO `details`(`restId`, `phone`, `website`, `menu`, `book`, `reservations`, `glutenfree`, `vegan`, `takeout`, `delivery`, `local`, `organic`, `happyhour`, `hintAuthor`, `hint`) VALUES (334,'(503) 228-3333','www.clydecommon.com/','www.clydecommon.com/menu/','','1','NULL','NULL','NULL','NULL','NULL','NULL','1','Veggie Girl','They use seasonal ingredients but there is usually at least 1 main option that is sure to please. ');</v>
      </c>
    </row>
    <row r="336" spans="1:16">
      <c r="A336">
        <v>335</v>
      </c>
      <c r="B336" t="s">
        <v>2717</v>
      </c>
      <c r="C336" s="2" t="s">
        <v>4961</v>
      </c>
      <c r="D336" s="2" t="s">
        <v>4961</v>
      </c>
      <c r="E336" s="2"/>
      <c r="F336" s="3">
        <v>1</v>
      </c>
      <c r="G336" s="1" t="s">
        <v>5785</v>
      </c>
      <c r="H336" s="1" t="s">
        <v>5785</v>
      </c>
      <c r="I336" s="1">
        <v>1</v>
      </c>
      <c r="J336" s="1" t="s">
        <v>5785</v>
      </c>
      <c r="K336" s="1" t="s">
        <v>5785</v>
      </c>
      <c r="L336" s="1" t="s">
        <v>5785</v>
      </c>
      <c r="M336" s="1" t="s">
        <v>5785</v>
      </c>
      <c r="N336" s="3" t="s">
        <v>3994</v>
      </c>
      <c r="O336" t="s">
        <v>5584</v>
      </c>
      <c r="P336" t="str">
        <f t="shared" si="5"/>
        <v>INSERT INTO `details`(`restId`, `phone`, `website`, `menu`, `book`, `reservations`, `glutenfree`, `vegan`, `takeout`, `delivery`, `local`, `organic`, `happyhour`, `hintAuthor`, `hint`) VALUES (335,'(503) 894-8136','www.olympicprovisions.com/blogs/about-locations/8098701-northwest-restaurant','www.olympicprovisions.com/blogs/about-locations/8098701-northwest-restaurant','','1','NULL','NULL','NULL','NULL','NULL','NULL','1','Veggie Girl','Olympic Provisions is a seasonal ingredient based restaurant, there are usually at least 1 main option to choose from. Call ahead just in case. Brunch on the weekends.');</v>
      </c>
    </row>
    <row r="337" spans="1:16">
      <c r="A337">
        <v>336</v>
      </c>
      <c r="B337" t="s">
        <v>2724</v>
      </c>
      <c r="C337" s="2" t="s">
        <v>4962</v>
      </c>
      <c r="D337" s="2" t="s">
        <v>4962</v>
      </c>
      <c r="E337" s="2"/>
      <c r="F337" s="3">
        <v>1</v>
      </c>
      <c r="G337" s="1" t="s">
        <v>5785</v>
      </c>
      <c r="H337" s="1" t="s">
        <v>5785</v>
      </c>
      <c r="I337" s="1">
        <v>1</v>
      </c>
      <c r="J337" s="1" t="s">
        <v>5785</v>
      </c>
      <c r="K337" s="1" t="s">
        <v>5785</v>
      </c>
      <c r="L337" s="1" t="s">
        <v>5785</v>
      </c>
      <c r="M337" s="1" t="s">
        <v>5785</v>
      </c>
      <c r="N337" s="3" t="s">
        <v>3994</v>
      </c>
      <c r="O337" t="s">
        <v>5584</v>
      </c>
      <c r="P337" t="str">
        <f t="shared" si="5"/>
        <v>INSERT INTO `details`(`restId`, `phone`, `website`, `menu`, `book`, `reservations`, `glutenfree`, `vegan`, `takeout`, `delivery`, `local`, `organic`, `happyhour`, `hintAuthor`, `hint`) VALUES (336,'(503) 954-3663','www.olympicprovisions.com/blogs/about-locations/8098615-southeast-restaurant','www.olympicprovisions.com/blogs/about-locations/8098615-southeast-restaurant','','1','NULL','NULL','NULL','NULL','NULL','NULL','1','Veggie Girl','Olympic Provisions is a seasonal ingredient based restaurant, there are usually at least 1 main option to choose from. Call ahead just in case. Brunch on the weekends.');</v>
      </c>
    </row>
    <row r="338" spans="1:16">
      <c r="A338">
        <v>337</v>
      </c>
      <c r="B338" t="s">
        <v>2729</v>
      </c>
      <c r="C338" s="2" t="s">
        <v>4963</v>
      </c>
      <c r="D338" s="2" t="s">
        <v>4963</v>
      </c>
      <c r="E338" s="2"/>
      <c r="F338" s="3" t="s">
        <v>5785</v>
      </c>
      <c r="G338" s="1">
        <v>1</v>
      </c>
      <c r="H338" s="1" t="s">
        <v>5785</v>
      </c>
      <c r="I338" s="1" t="s">
        <v>5785</v>
      </c>
      <c r="J338" s="1" t="s">
        <v>5785</v>
      </c>
      <c r="K338" s="1">
        <v>1</v>
      </c>
      <c r="L338" s="1">
        <v>1</v>
      </c>
      <c r="M338" s="1" t="s">
        <v>5785</v>
      </c>
      <c r="N338" s="3" t="s">
        <v>3994</v>
      </c>
      <c r="O338" t="s">
        <v>5585</v>
      </c>
      <c r="P338" t="str">
        <f t="shared" si="5"/>
        <v>INSERT INTO `details`(`restId`, `phone`, `website`, `menu`, `book`, `reservations`, `glutenfree`, `vegan`, `takeout`, `delivery`, `local`, `organic`, `happyhour`, `hintAuthor`, `hint`) VALUES (337,'(773) 697-7578','northdownchicago.com/','northdownchicago.com/','','NULL','NULL','1','1','NULL','1','NULL','NULL','Veggie Girl','At Northdown Cafe and Taproom they have some good old comfort food rethought to be vegetarian or vegan. Brunch is served on the weekends.');</v>
      </c>
    </row>
    <row r="339" spans="1:16">
      <c r="A339">
        <v>338</v>
      </c>
      <c r="B339" t="s">
        <v>2737</v>
      </c>
      <c r="C339" s="2" t="s">
        <v>4964</v>
      </c>
      <c r="D339" s="2" t="s">
        <v>5276</v>
      </c>
      <c r="E339" s="2" t="s">
        <v>2740</v>
      </c>
      <c r="F339" s="3">
        <v>1</v>
      </c>
      <c r="G339" s="1" t="s">
        <v>5785</v>
      </c>
      <c r="H339" s="1" t="s">
        <v>5785</v>
      </c>
      <c r="I339" s="1" t="s">
        <v>5785</v>
      </c>
      <c r="J339" s="1" t="s">
        <v>5785</v>
      </c>
      <c r="K339" s="1" t="s">
        <v>5785</v>
      </c>
      <c r="L339" s="1" t="s">
        <v>5785</v>
      </c>
      <c r="M339" s="1" t="s">
        <v>5785</v>
      </c>
      <c r="N339" s="3" t="s">
        <v>3994</v>
      </c>
      <c r="O339" t="s">
        <v>5586</v>
      </c>
      <c r="P339" t="str">
        <f t="shared" si="5"/>
        <v>INSERT INTO `details`(`restId`, `phone`, `website`, `menu`, `book`, `reservations`, `glutenfree`, `vegan`, `takeout`, `delivery`, `local`, `organic`, `happyhour`, `hintAuthor`, `hint`) VALUES (338,'44 (0)20 7434 1500','www.cecconis.co.uk/','www.cecconis.co.uk/menus','http://www.toptable.co.uk/cecconis-london','1','NULL','NULL','NULL','NULL','NULL','NULL','NULL','Veggie Girl','At Cecconi''s in London they usually have at least 1 pasta item on their menu.');</v>
      </c>
    </row>
    <row r="340" spans="1:16">
      <c r="A340">
        <v>339</v>
      </c>
      <c r="B340" t="s">
        <v>2748</v>
      </c>
      <c r="C340" s="2" t="s">
        <v>4965</v>
      </c>
      <c r="D340" s="2" t="s">
        <v>5277</v>
      </c>
      <c r="E340" s="2" t="s">
        <v>2751</v>
      </c>
      <c r="F340" s="3">
        <v>1</v>
      </c>
      <c r="G340" s="1" t="s">
        <v>5785</v>
      </c>
      <c r="H340" s="1" t="s">
        <v>5785</v>
      </c>
      <c r="I340" s="1" t="s">
        <v>5785</v>
      </c>
      <c r="J340" s="1" t="s">
        <v>5785</v>
      </c>
      <c r="K340" s="1" t="s">
        <v>5785</v>
      </c>
      <c r="L340" s="1" t="s">
        <v>5785</v>
      </c>
      <c r="M340" s="1" t="s">
        <v>5785</v>
      </c>
      <c r="N340" s="3" t="s">
        <v>3994</v>
      </c>
      <c r="O340" t="s">
        <v>5587</v>
      </c>
      <c r="P340" t="str">
        <f t="shared" si="5"/>
        <v>INSERT INTO `details`(`restId`, `phone`, `website`, `menu`, `book`, `reservations`, `glutenfree`, `vegan`, `takeout`, `delivery`, `local`, `organic`, `happyhour`, `hintAuthor`, `hint`) VALUES (339,'44 (0)20 8969 4500','www.pizzaeast.com/portobello','www.pizzaeast.com/portobello/menus','http://www.toptable.co.uk/pizza-east-portobello-reservations-london','1','NULL','NULL','NULL','NULL','NULL','NULL','NULL','Veggie Girl','At Pizza East they have a few different pizza''s to choose from as well as breakfast served everyday and brunch on Sunday''s.');</v>
      </c>
    </row>
    <row r="341" spans="1:16">
      <c r="A341">
        <v>340</v>
      </c>
      <c r="B341" t="s">
        <v>2758</v>
      </c>
      <c r="C341" s="2" t="s">
        <v>4966</v>
      </c>
      <c r="D341" s="2" t="s">
        <v>5278</v>
      </c>
      <c r="E341" s="2" t="s">
        <v>2761</v>
      </c>
      <c r="F341" s="3">
        <v>1</v>
      </c>
      <c r="G341" s="1" t="s">
        <v>5785</v>
      </c>
      <c r="H341" s="1" t="s">
        <v>5785</v>
      </c>
      <c r="I341" s="1" t="s">
        <v>5785</v>
      </c>
      <c r="J341" s="1" t="s">
        <v>5785</v>
      </c>
      <c r="K341" s="1" t="s">
        <v>5785</v>
      </c>
      <c r="L341" s="1" t="s">
        <v>5785</v>
      </c>
      <c r="M341" s="1" t="s">
        <v>5785</v>
      </c>
      <c r="N341" s="3" t="s">
        <v>3994</v>
      </c>
      <c r="O341" t="s">
        <v>5588</v>
      </c>
      <c r="P341" t="str">
        <f t="shared" si="5"/>
        <v>INSERT INTO `details`(`restId`, `phone`, `website`, `menu`, `book`, `reservations`, `glutenfree`, `vegan`, `takeout`, `delivery`, `local`, `organic`, `happyhour`, `hintAuthor`, `hint`) VALUES (340,'0203 310 2000','www.pizzaeast.com/kentish-town','www.pizzaeast.com/kentish-town/menus','http://www.toptable.co.uk/pizza-east-kentish-town-reservations-london','1','NULL','NULL','NULL','NULL','NULL','NULL','NULL','Veggie Girl','At Pizza East they have a few pizza''s and a mac n cheese to choose from, breakfast served everyday and brunch on the weekends.');</v>
      </c>
    </row>
    <row r="342" spans="1:16">
      <c r="A342">
        <v>341</v>
      </c>
      <c r="B342" t="s">
        <v>2768</v>
      </c>
      <c r="C342" s="2" t="s">
        <v>4967</v>
      </c>
      <c r="D342" s="2" t="s">
        <v>5279</v>
      </c>
      <c r="E342" s="2" t="s">
        <v>2771</v>
      </c>
      <c r="F342" s="3">
        <v>1</v>
      </c>
      <c r="G342" s="1">
        <v>1</v>
      </c>
      <c r="H342" s="1" t="s">
        <v>5785</v>
      </c>
      <c r="I342" s="1" t="s">
        <v>5785</v>
      </c>
      <c r="J342" s="1" t="s">
        <v>5785</v>
      </c>
      <c r="K342" s="1" t="s">
        <v>5785</v>
      </c>
      <c r="L342" s="1" t="s">
        <v>5785</v>
      </c>
      <c r="M342" s="1" t="s">
        <v>5785</v>
      </c>
      <c r="N342" s="3" t="s">
        <v>3994</v>
      </c>
      <c r="O342" t="s">
        <v>5589</v>
      </c>
      <c r="P342" t="str">
        <f t="shared" si="5"/>
        <v>INSERT INTO `details`(`restId`, `phone`, `website`, `menu`, `book`, `reservations`, `glutenfree`, `vegan`, `takeout`, `delivery`, `local`, `organic`, `happyhour`, `hintAuthor`, `hint`) VALUES (341,'44 (0)20 7729 1888','www.pizzaeast.com/shoreditch','www.pizzaeast.com/shoreditch/menus','http://www.toptable.co.uk/pizza-east-shoreditch-reservations-london','1','NULL','NULL','1','NULL','NULL','NULL','NULL','Veggie Girl','At Pizza East they have a couple of pizza options as well as some friend pics and mac n cheese. Brunch on Sunday''s.');</v>
      </c>
    </row>
    <row r="343" spans="1:16">
      <c r="A343">
        <v>342</v>
      </c>
      <c r="B343" t="s">
        <v>2778</v>
      </c>
      <c r="C343" s="2" t="s">
        <v>4968</v>
      </c>
      <c r="D343" s="2" t="s">
        <v>5280</v>
      </c>
      <c r="E343" s="2" t="s">
        <v>2781</v>
      </c>
      <c r="F343" s="3">
        <v>1</v>
      </c>
      <c r="G343" s="1" t="s">
        <v>5785</v>
      </c>
      <c r="H343" s="1" t="s">
        <v>5785</v>
      </c>
      <c r="I343" s="1" t="s">
        <v>5785</v>
      </c>
      <c r="J343" s="1" t="s">
        <v>5785</v>
      </c>
      <c r="K343" s="1" t="s">
        <v>5785</v>
      </c>
      <c r="L343" s="1" t="s">
        <v>5785</v>
      </c>
      <c r="M343" s="1" t="s">
        <v>5785</v>
      </c>
      <c r="N343" s="3" t="s">
        <v>3994</v>
      </c>
      <c r="O343" t="s">
        <v>5590</v>
      </c>
      <c r="P343" t="str">
        <f t="shared" si="5"/>
        <v>INSERT INTO `details`(`restId`, `phone`, `website`, `menu`, `book`, `reservations`, `glutenfree`, `vegan`, `takeout`, `delivery`, `local`, `organic`, `happyhour`, `hintAuthor`, `hint`) VALUES (342,'44 (0)20 7739 9111','www.hoxtongrill.com/','www.hoxtongrill.com/menu','http://www.toptable.co.uk/hoxton-grill-reservations-london','1','NULL','NULL','NULL','NULL','NULL','NULL','NULL','Veggie Girl','At Hoxton Grill they have a spicy bean burger, mac n cheese as well as breakfast daily.');</v>
      </c>
    </row>
    <row r="344" spans="1:16">
      <c r="A344">
        <v>343</v>
      </c>
      <c r="B344" t="s">
        <v>2789</v>
      </c>
      <c r="C344" s="2" t="s">
        <v>4969</v>
      </c>
      <c r="D344" s="2" t="s">
        <v>5281</v>
      </c>
      <c r="E344" s="2" t="s">
        <v>2792</v>
      </c>
      <c r="F344" s="3">
        <v>1</v>
      </c>
      <c r="G344" s="1" t="s">
        <v>5785</v>
      </c>
      <c r="H344" s="1" t="s">
        <v>5785</v>
      </c>
      <c r="I344" s="1" t="s">
        <v>5785</v>
      </c>
      <c r="J344" s="1" t="s">
        <v>5785</v>
      </c>
      <c r="K344" s="1" t="s">
        <v>5785</v>
      </c>
      <c r="L344" s="1" t="s">
        <v>5785</v>
      </c>
      <c r="M344" s="1" t="s">
        <v>5785</v>
      </c>
      <c r="N344" s="3" t="s">
        <v>3994</v>
      </c>
      <c r="O344" t="s">
        <v>5591</v>
      </c>
      <c r="P344" t="str">
        <f t="shared" si="5"/>
        <v>INSERT INTO `details`(`restId`, `phone`, `website`, `menu`, `book`, `reservations`, `glutenfree`, `vegan`, `takeout`, `delivery`, `local`, `organic`, `happyhour`, `hintAuthor`, `hint`) VALUES (343,'44 (0)20 8742 7474','brasserie.highroadhouse.co.uk/','brasserie.highroadhouse.co.uk/menu','http://www.toptable.co.uk/high-road-brasserie-reservations-london','1','NULL','NULL','NULL','NULL','NULL','NULL','NULL','Veggie Girl','At High Road Brasserie they offer a couple of fresh Italian styled options. Brunch is served on Sunday''s.');</v>
      </c>
    </row>
    <row r="345" spans="1:16">
      <c r="A345">
        <v>344</v>
      </c>
      <c r="B345" t="s">
        <v>2800</v>
      </c>
      <c r="C345" s="2" t="s">
        <v>2801</v>
      </c>
      <c r="D345" t="s">
        <v>2802</v>
      </c>
      <c r="E345" s="2" t="s">
        <v>2803</v>
      </c>
      <c r="F345" s="3">
        <v>1</v>
      </c>
      <c r="G345" s="1" t="s">
        <v>5785</v>
      </c>
      <c r="H345" s="1" t="s">
        <v>5785</v>
      </c>
      <c r="I345" s="1" t="s">
        <v>5785</v>
      </c>
      <c r="J345" s="1" t="s">
        <v>5785</v>
      </c>
      <c r="K345" s="1" t="s">
        <v>5785</v>
      </c>
      <c r="L345" s="1">
        <v>1</v>
      </c>
      <c r="M345" s="1" t="s">
        <v>5785</v>
      </c>
      <c r="N345" s="3" t="s">
        <v>3994</v>
      </c>
      <c r="O345" t="s">
        <v>5592</v>
      </c>
      <c r="P345" t="str">
        <f t="shared" si="5"/>
        <v>INSERT INTO `details`(`restId`, `phone`, `website`, `menu`, `book`, `reservations`, `glutenfree`, `vegan`, `takeout`, `delivery`, `local`, `organic`, `happyhour`, `hintAuthor`, `hint`) VALUES (344,'44 (0)207 434 1775','https://www.deanstreettownhouse.com/','https://www.deanstreettownhouse.com/menus','http://www.toptable.co.uk/dean-street-townhouse-reservations-london','1','NULL','NULL','NULL','NULL','1','NULL','NULL','Veggie Girl','At Dean Street Townhouse they show a separate vegetarian menu for you to choose from and breakfast is served all day. (Vegetarian menu not shown on their website)');</v>
      </c>
    </row>
    <row r="346" spans="1:16">
      <c r="A346">
        <v>345</v>
      </c>
      <c r="B346" t="s">
        <v>2809</v>
      </c>
      <c r="C346" s="2" t="s">
        <v>4970</v>
      </c>
      <c r="D346" t="s">
        <v>5282</v>
      </c>
      <c r="E346" t="s">
        <v>2812</v>
      </c>
      <c r="F346" s="3">
        <v>1</v>
      </c>
      <c r="G346" s="1" t="s">
        <v>5785</v>
      </c>
      <c r="H346" s="1" t="s">
        <v>5785</v>
      </c>
      <c r="I346" s="1" t="s">
        <v>5785</v>
      </c>
      <c r="J346" s="1">
        <v>1</v>
      </c>
      <c r="K346" s="1" t="s">
        <v>5785</v>
      </c>
      <c r="L346" s="1" t="s">
        <v>5785</v>
      </c>
      <c r="M346" s="1" t="s">
        <v>5785</v>
      </c>
      <c r="N346" t="s">
        <v>3994</v>
      </c>
      <c r="O346" t="s">
        <v>5593</v>
      </c>
      <c r="P346" t="str">
        <f t="shared" si="5"/>
        <v>INSERT INTO `details`(`restId`, `phone`, `website`, `menu`, `book`, `reservations`, `glutenfree`, `vegan`, `takeout`, `delivery`, `local`, `organic`, `happyhour`, `hintAuthor`, `hint`) VALUES (345,'(312) 222-1888','rpmitalian.com/','rpmitalian.com/menu/','http://www.opentable.com/rpm-italian-reservations-chicago','1','1','NULL','NULL','NULL','NULL','NULL','NULL','Veggie Girl','RPM Italian has a couple of pasta options to choose from.');</v>
      </c>
    </row>
    <row r="347" spans="1:16">
      <c r="A347">
        <v>346</v>
      </c>
      <c r="B347" t="s">
        <v>2819</v>
      </c>
      <c r="C347" s="2" t="s">
        <v>4971</v>
      </c>
      <c r="D347" t="s">
        <v>5283</v>
      </c>
      <c r="E347" s="2" t="s">
        <v>2822</v>
      </c>
      <c r="F347" s="3">
        <v>1</v>
      </c>
      <c r="G347" s="1">
        <v>1</v>
      </c>
      <c r="H347" s="1" t="s">
        <v>5785</v>
      </c>
      <c r="I347" s="1" t="s">
        <v>5785</v>
      </c>
      <c r="J347" s="1" t="s">
        <v>5785</v>
      </c>
      <c r="K347" s="1" t="s">
        <v>5785</v>
      </c>
      <c r="L347" s="1" t="s">
        <v>5785</v>
      </c>
      <c r="M347" s="1" t="s">
        <v>5785</v>
      </c>
      <c r="N347" s="3" t="s">
        <v>3994</v>
      </c>
      <c r="O347" t="s">
        <v>5594</v>
      </c>
      <c r="P347" t="str">
        <f t="shared" si="5"/>
        <v>INSERT INTO `details`(`restId`, `phone`, `website`, `menu`, `book`, `reservations`, `glutenfree`, `vegan`, `takeout`, `delivery`, `local`, `organic`, `happyhour`, `hintAuthor`, `hint`) VALUES (346,'(415) 643-5656','www.lolosf.com/','www.lolosf.com/menu/','http://www.opentable.com/lolo','1','NULL','NULL','1','NULL','NULL','NULL','NULL','Veggie Girl','Lolo Restaurant has a couple of Tapas options to choose from.');</v>
      </c>
    </row>
    <row r="348" spans="1:16">
      <c r="A348">
        <v>347</v>
      </c>
      <c r="B348" t="s">
        <v>2829</v>
      </c>
      <c r="C348" s="2" t="s">
        <v>4972</v>
      </c>
      <c r="D348" t="s">
        <v>5284</v>
      </c>
      <c r="E348" t="s">
        <v>2832</v>
      </c>
      <c r="F348" s="3">
        <v>1</v>
      </c>
      <c r="G348" s="1">
        <v>1</v>
      </c>
      <c r="H348" s="1" t="s">
        <v>5785</v>
      </c>
      <c r="I348" s="1" t="s">
        <v>5785</v>
      </c>
      <c r="J348" s="1">
        <v>1</v>
      </c>
      <c r="K348" s="1" t="s">
        <v>5785</v>
      </c>
      <c r="L348" s="1" t="s">
        <v>5785</v>
      </c>
      <c r="M348" s="1" t="s">
        <v>5785</v>
      </c>
      <c r="N348" s="3" t="s">
        <v>3994</v>
      </c>
      <c r="O348" t="s">
        <v>5595</v>
      </c>
      <c r="P348" t="str">
        <f t="shared" si="5"/>
        <v>INSERT INTO `details`(`restId`, `phone`, `website`, `menu`, `book`, `reservations`, `glutenfree`, `vegan`, `takeout`, `delivery`, `local`, `organic`, `happyhour`, `hintAuthor`, `hint`) VALUES (347,'312-828-0051','www.hub51chicago.com/','www.hub51chicago.com/menu/','http://www.opentable.com/hub-51-reservations-chicago','1','1','NULL','1','NULL','NULL','NULL','NULL','Veggie Girl','Hub 51 has a few unique options from vegetarian sushi rolls to a grilled veggie burger as well as brunch on the weekends.');</v>
      </c>
    </row>
    <row r="349" spans="1:16">
      <c r="A349">
        <v>348</v>
      </c>
      <c r="B349" t="s">
        <v>2839</v>
      </c>
      <c r="C349" s="2" t="s">
        <v>4973</v>
      </c>
      <c r="D349" t="s">
        <v>5285</v>
      </c>
      <c r="F349" s="3">
        <v>1</v>
      </c>
      <c r="G349" s="1">
        <v>1</v>
      </c>
      <c r="H349" s="1" t="s">
        <v>5785</v>
      </c>
      <c r="I349" s="1" t="s">
        <v>5785</v>
      </c>
      <c r="J349" s="1">
        <v>1</v>
      </c>
      <c r="K349" s="1" t="s">
        <v>5785</v>
      </c>
      <c r="L349" s="1" t="s">
        <v>5785</v>
      </c>
      <c r="M349" s="1" t="s">
        <v>5785</v>
      </c>
      <c r="N349" s="3" t="s">
        <v>3994</v>
      </c>
      <c r="O349" t="s">
        <v>5596</v>
      </c>
      <c r="P349" t="str">
        <f t="shared" si="5"/>
        <v>INSERT INTO `details`(`restId`, `phone`, `website`, `menu`, `book`, `reservations`, `glutenfree`, `vegan`, `takeout`, `delivery`, `local`, `organic`, `happyhour`, `hintAuthor`, `hint`) VALUES (348,'(630) 586-9200','www.antico-posto.com/','www.antico-posto.com/menus/','','1','1','NULL','1','NULL','NULL','NULL','NULL','Veggie Girl','Antico Posto has an assortment of pasta''s and pizza''s to choose from.');</v>
      </c>
    </row>
    <row r="350" spans="1:16">
      <c r="A350">
        <v>349</v>
      </c>
      <c r="B350" t="s">
        <v>2849</v>
      </c>
      <c r="C350" s="2" t="s">
        <v>4974</v>
      </c>
      <c r="D350" t="s">
        <v>5286</v>
      </c>
      <c r="E350" t="s">
        <v>2852</v>
      </c>
      <c r="F350" s="3">
        <v>1</v>
      </c>
      <c r="G350" s="1">
        <v>1</v>
      </c>
      <c r="H350" s="1">
        <v>1</v>
      </c>
      <c r="I350" s="1" t="s">
        <v>5785</v>
      </c>
      <c r="J350" s="1">
        <v>1</v>
      </c>
      <c r="K350" s="1" t="s">
        <v>5785</v>
      </c>
      <c r="L350" s="1">
        <v>1</v>
      </c>
      <c r="M350" s="1" t="s">
        <v>5785</v>
      </c>
      <c r="N350" s="3" t="s">
        <v>3994</v>
      </c>
      <c r="O350" t="s">
        <v>5597</v>
      </c>
      <c r="P350" t="str">
        <f t="shared" si="5"/>
        <v>INSERT INTO `details`(`restId`, `phone`, `website`, `menu`, `book`, `reservations`, `glutenfree`, `vegan`, `takeout`, `delivery`, `local`, `organic`, `happyhour`, `hintAuthor`, `hint`) VALUES (349,'312-640-8888','bigbowl.com/','bigbowl.com/menu/','http://www.opentable.com/big-bowl-cedar-reservations-chicago','1','1','NULL','1','1','1','NULL','NULL','Veggie Girl','Big Bowl has a good assortment of Chinese and Thai to choose from plus a mix your own section to make just want you want.');</v>
      </c>
    </row>
    <row r="351" spans="1:16">
      <c r="A351">
        <v>350</v>
      </c>
      <c r="B351" t="s">
        <v>2858</v>
      </c>
      <c r="C351" s="2" t="s">
        <v>4975</v>
      </c>
      <c r="D351" t="s">
        <v>5286</v>
      </c>
      <c r="E351" t="s">
        <v>2860</v>
      </c>
      <c r="F351" s="3">
        <v>1</v>
      </c>
      <c r="G351" s="1">
        <v>1</v>
      </c>
      <c r="H351" s="1">
        <v>1</v>
      </c>
      <c r="I351" s="1" t="s">
        <v>5785</v>
      </c>
      <c r="J351" s="1">
        <v>1</v>
      </c>
      <c r="K351" s="1" t="s">
        <v>5785</v>
      </c>
      <c r="L351" s="1">
        <v>1</v>
      </c>
      <c r="M351" s="1" t="s">
        <v>5785</v>
      </c>
      <c r="N351" s="3" t="s">
        <v>3994</v>
      </c>
      <c r="O351" t="s">
        <v>5597</v>
      </c>
      <c r="P351" t="str">
        <f t="shared" si="5"/>
        <v>INSERT INTO `details`(`restId`, `phone`, `website`, `menu`, `book`, `reservations`, `glutenfree`, `vegan`, `takeout`, `delivery`, `local`, `organic`, `happyhour`, `hintAuthor`, `hint`) VALUES (350,'312-951-1888','bigbowl.com/store/ohio/','bigbowl.com/menu/','http://www.opentable.com/big-bowl-ohio-reservations-chicago','1','1','NULL','1','1','1','NULL','NULL','Veggie Girl','Big Bowl has a good assortment of Chinese and Thai to choose from plus a mix your own section to make just want you want.');</v>
      </c>
    </row>
    <row r="352" spans="1:16">
      <c r="A352">
        <v>351</v>
      </c>
      <c r="B352" t="s">
        <v>2865</v>
      </c>
      <c r="C352" s="2" t="s">
        <v>4976</v>
      </c>
      <c r="D352" t="s">
        <v>5286</v>
      </c>
      <c r="E352" t="s">
        <v>2867</v>
      </c>
      <c r="F352" s="3">
        <v>1</v>
      </c>
      <c r="G352" s="1">
        <v>1</v>
      </c>
      <c r="H352" s="1">
        <v>1</v>
      </c>
      <c r="I352" s="1" t="s">
        <v>5785</v>
      </c>
      <c r="J352" s="1">
        <v>1</v>
      </c>
      <c r="K352" s="1" t="s">
        <v>5785</v>
      </c>
      <c r="L352" s="1">
        <v>1</v>
      </c>
      <c r="M352" s="1" t="s">
        <v>5785</v>
      </c>
      <c r="N352" s="3" t="s">
        <v>3994</v>
      </c>
      <c r="O352" t="s">
        <v>5597</v>
      </c>
      <c r="P352" t="str">
        <f t="shared" si="5"/>
        <v>INSERT INTO `details`(`restId`, `phone`, `website`, `menu`, `book`, `reservations`, `glutenfree`, `vegan`, `takeout`, `delivery`, `local`, `organic`, `happyhour`, `hintAuthor`, `hint`) VALUES (351,'952-928-7888','bigbowl.com/store/edina/','bigbowl.com/menu/','http://www.opentable.com/big-bowl-reservations-edina','1','1','NULL','1','1','1','NULL','NULL','Veggie Girl','Big Bowl has a good assortment of Chinese and Thai to choose from plus a mix your own section to make just want you want.');</v>
      </c>
    </row>
    <row r="353" spans="1:16">
      <c r="A353">
        <v>352</v>
      </c>
      <c r="B353" t="s">
        <v>2871</v>
      </c>
      <c r="C353" s="2" t="s">
        <v>2872</v>
      </c>
      <c r="D353" t="s">
        <v>5286</v>
      </c>
      <c r="E353" t="s">
        <v>2873</v>
      </c>
      <c r="F353" s="3">
        <v>1</v>
      </c>
      <c r="G353" s="1">
        <v>1</v>
      </c>
      <c r="H353" s="1">
        <v>1</v>
      </c>
      <c r="I353" s="1" t="s">
        <v>5785</v>
      </c>
      <c r="J353" s="1">
        <v>1</v>
      </c>
      <c r="K353" s="1" t="s">
        <v>5785</v>
      </c>
      <c r="L353" s="1">
        <v>1</v>
      </c>
      <c r="M353" s="1" t="s">
        <v>5785</v>
      </c>
      <c r="N353" s="3" t="s">
        <v>3994</v>
      </c>
      <c r="O353" t="s">
        <v>5597</v>
      </c>
      <c r="P353" t="str">
        <f t="shared" si="5"/>
        <v>INSERT INTO `details`(`restId`, `phone`, `website`, `menu`, `book`, `reservations`, `glutenfree`, `vegan`, `takeout`, `delivery`, `local`, `organic`, `happyhour`, `hintAuthor`, `hint`) VALUES (352,'847-808-8880','www.bigbowl.com','bigbowl.com/menu/','http://www.opentable.com/big-bowl-reservations-lincolnshire','1','1','NULL','1','1','1','NULL','NULL','Veggie Girl','Big Bowl has a good assortment of Chinese and Thai to choose from plus a mix your own section to make just want you want.');</v>
      </c>
    </row>
    <row r="354" spans="1:16">
      <c r="A354">
        <v>353</v>
      </c>
      <c r="B354" t="s">
        <v>2877</v>
      </c>
      <c r="C354" s="2" t="s">
        <v>4977</v>
      </c>
      <c r="D354" t="s">
        <v>5286</v>
      </c>
      <c r="E354" t="s">
        <v>2879</v>
      </c>
      <c r="F354" s="3">
        <v>1</v>
      </c>
      <c r="G354" s="1">
        <v>1</v>
      </c>
      <c r="H354" s="1">
        <v>1</v>
      </c>
      <c r="I354" s="1" t="s">
        <v>5785</v>
      </c>
      <c r="J354" s="1">
        <v>1</v>
      </c>
      <c r="K354" s="1" t="s">
        <v>5785</v>
      </c>
      <c r="L354" s="1">
        <v>1</v>
      </c>
      <c r="M354" s="1" t="s">
        <v>5785</v>
      </c>
      <c r="N354" s="3" t="s">
        <v>3994</v>
      </c>
      <c r="O354" t="s">
        <v>5597</v>
      </c>
      <c r="P354" t="str">
        <f t="shared" si="5"/>
        <v>INSERT INTO `details`(`restId`, `phone`, `website`, `menu`, `book`, `reservations`, `glutenfree`, `vegan`, `takeout`, `delivery`, `local`, `organic`, `happyhour`, `hintAuthor`, `hint`) VALUES (353,'952-797-9888','bigbowl.com/store/minnetonka/','bigbowl.com/menu/','http://www.opentable.com/big-bowl-reservations-minnetonka','1','1','NULL','1','1','1','NULL','NULL','Veggie Girl','Big Bowl has a good assortment of Chinese and Thai to choose from plus a mix your own section to make just want you want.');</v>
      </c>
    </row>
    <row r="355" spans="1:16">
      <c r="A355">
        <v>354</v>
      </c>
      <c r="B355" t="s">
        <v>2884</v>
      </c>
      <c r="C355" s="2" t="s">
        <v>2872</v>
      </c>
      <c r="D355" t="s">
        <v>5286</v>
      </c>
      <c r="E355" t="s">
        <v>2885</v>
      </c>
      <c r="F355" s="3">
        <v>1</v>
      </c>
      <c r="G355" s="1">
        <v>1</v>
      </c>
      <c r="H355" s="1">
        <v>1</v>
      </c>
      <c r="I355" s="1" t="s">
        <v>5785</v>
      </c>
      <c r="J355" s="1">
        <v>1</v>
      </c>
      <c r="K355" s="1" t="s">
        <v>5785</v>
      </c>
      <c r="L355" s="1">
        <v>1</v>
      </c>
      <c r="M355" s="1" t="s">
        <v>5785</v>
      </c>
      <c r="N355" s="3" t="s">
        <v>3994</v>
      </c>
      <c r="O355" t="s">
        <v>5597</v>
      </c>
      <c r="P355" t="str">
        <f t="shared" si="5"/>
        <v>INSERT INTO `details`(`restId`, `phone`, `website`, `menu`, `book`, `reservations`, `glutenfree`, `vegan`, `takeout`, `delivery`, `local`, `organic`, `happyhour`, `hintAuthor`, `hint`) VALUES (354,'703-787-8852','www.bigbowl.com','bigbowl.com/menu/','http://www.opentable.com/big-bowl-reston-reservations-herndon','1','1','NULL','1','1','1','NULL','NULL','Veggie Girl','Big Bowl has a good assortment of Chinese and Thai to choose from plus a mix your own section to make just want you want.');</v>
      </c>
    </row>
    <row r="356" spans="1:16">
      <c r="A356">
        <v>355</v>
      </c>
      <c r="B356" t="s">
        <v>2889</v>
      </c>
      <c r="C356" s="2" t="s">
        <v>4978</v>
      </c>
      <c r="D356" t="s">
        <v>5286</v>
      </c>
      <c r="E356" t="s">
        <v>2891</v>
      </c>
      <c r="F356" s="3">
        <v>1</v>
      </c>
      <c r="G356" s="1">
        <v>1</v>
      </c>
      <c r="H356" s="1">
        <v>1</v>
      </c>
      <c r="I356" s="1" t="s">
        <v>5785</v>
      </c>
      <c r="J356" s="1">
        <v>1</v>
      </c>
      <c r="K356" s="1" t="s">
        <v>5785</v>
      </c>
      <c r="L356" s="1">
        <v>1</v>
      </c>
      <c r="M356" s="1" t="s">
        <v>5785</v>
      </c>
      <c r="N356" s="3" t="s">
        <v>3994</v>
      </c>
      <c r="O356" t="s">
        <v>5597</v>
      </c>
      <c r="P356" t="str">
        <f t="shared" si="5"/>
        <v>INSERT INTO `details`(`restId`, `phone`, `website`, `menu`, `book`, `reservations`, `glutenfree`, `vegan`, `takeout`, `delivery`, `local`, `organic`, `happyhour`, `hintAuthor`, `hint`) VALUES (355,'651-636-7173','bigbowl.com/store/roseville/','bigbowl.com/menu/','http://www.opentable.com/big-bowl-rosedale-mall-reservations-roseville','1','1','NULL','1','1','1','NULL','NULL','Veggie Girl','Big Bowl has a good assortment of Chinese and Thai to choose from plus a mix your own section to make just want you want.');</v>
      </c>
    </row>
    <row r="357" spans="1:16">
      <c r="A357">
        <v>356</v>
      </c>
      <c r="B357" t="s">
        <v>2895</v>
      </c>
      <c r="C357" s="2" t="s">
        <v>4979</v>
      </c>
      <c r="D357" t="s">
        <v>5286</v>
      </c>
      <c r="E357" t="s">
        <v>2897</v>
      </c>
      <c r="F357" s="3">
        <v>1</v>
      </c>
      <c r="G357" s="1">
        <v>1</v>
      </c>
      <c r="H357" s="1">
        <v>1</v>
      </c>
      <c r="I357" s="1" t="s">
        <v>5785</v>
      </c>
      <c r="J357" s="1">
        <v>1</v>
      </c>
      <c r="K357" s="1" t="s">
        <v>5785</v>
      </c>
      <c r="L357" s="1">
        <v>1</v>
      </c>
      <c r="M357" s="1" t="s">
        <v>5785</v>
      </c>
      <c r="N357" s="3" t="s">
        <v>3994</v>
      </c>
      <c r="O357" t="s">
        <v>5597</v>
      </c>
      <c r="P357" t="str">
        <f t="shared" si="5"/>
        <v>INSERT INTO `details`(`restId`, `phone`, `website`, `menu`, `book`, `reservations`, `glutenfree`, `vegan`, `takeout`, `delivery`, `local`, `organic`, `happyhour`, `hintAuthor`, `hint`) VALUES (356,'847-517-8881','bigbowl.com/store/schaumburg/','bigbowl.com/menu/','http://www.opentable.com/big-bowl-reservations-schaumburg','1','1','NULL','1','1','1','NULL','NULL','Veggie Girl','Big Bowl has a good assortment of Chinese and Thai to choose from plus a mix your own section to make just want you want.');</v>
      </c>
    </row>
    <row r="358" spans="1:16">
      <c r="A358">
        <v>357</v>
      </c>
      <c r="B358" t="s">
        <v>2902</v>
      </c>
      <c r="C358" s="2" t="s">
        <v>4980</v>
      </c>
      <c r="D358" t="s">
        <v>4980</v>
      </c>
      <c r="E358" s="2"/>
      <c r="F358" s="3" t="s">
        <v>5785</v>
      </c>
      <c r="G358" s="1">
        <v>1</v>
      </c>
      <c r="H358" s="1" t="s">
        <v>5785</v>
      </c>
      <c r="I358" s="1" t="s">
        <v>5785</v>
      </c>
      <c r="J358" s="1">
        <v>1</v>
      </c>
      <c r="K358" s="1" t="s">
        <v>5785</v>
      </c>
      <c r="L358" s="1" t="s">
        <v>5785</v>
      </c>
      <c r="M358" s="1" t="s">
        <v>5785</v>
      </c>
      <c r="N358" s="3" t="s">
        <v>3994</v>
      </c>
      <c r="O358" t="s">
        <v>5598</v>
      </c>
      <c r="P358" t="str">
        <f t="shared" si="5"/>
        <v>INSERT INTO `details`(`restId`, `phone`, `website`, `menu`, `book`, `reservations`, `glutenfree`, `vegan`, `takeout`, `delivery`, `local`, `organic`, `happyhour`, `hintAuthor`, `hint`) VALUES (357,'480.388.3640','www.saucepizzaandwine.com/locations/chandler/','www.saucepizzaandwine.com/locations/chandler/','','NULL','1','NULL','1','NULL','NULL','NULL','NULL','Veggie Girl','Sauce Pizza &amp; Wine has a couple of pasta and pizza''s to choose from as well as a grilled cheese.');</v>
      </c>
    </row>
    <row r="359" spans="1:16">
      <c r="A359">
        <v>358</v>
      </c>
      <c r="B359" t="s">
        <v>2909</v>
      </c>
      <c r="C359" s="2" t="s">
        <v>4981</v>
      </c>
      <c r="D359" t="s">
        <v>4981</v>
      </c>
      <c r="E359" s="2"/>
      <c r="F359" s="3" t="s">
        <v>5785</v>
      </c>
      <c r="G359" s="1">
        <v>1</v>
      </c>
      <c r="H359" s="1" t="s">
        <v>5785</v>
      </c>
      <c r="I359" s="1" t="s">
        <v>5785</v>
      </c>
      <c r="J359" s="1">
        <v>1</v>
      </c>
      <c r="K359" s="1" t="s">
        <v>5785</v>
      </c>
      <c r="L359" s="1" t="s">
        <v>5785</v>
      </c>
      <c r="M359" s="1" t="s">
        <v>5785</v>
      </c>
      <c r="N359" s="3" t="s">
        <v>3994</v>
      </c>
      <c r="O359" t="s">
        <v>5598</v>
      </c>
      <c r="P359" t="str">
        <f t="shared" si="5"/>
        <v>INSERT INTO `details`(`restId`, `phone`, `website`, `menu`, `book`, `reservations`, `glutenfree`, `vegan`, `takeout`, `delivery`, `local`, `organic`, `happyhour`, `hintAuthor`, `hint`) VALUES (358,'480.497.3500','www.saucepizzaandwine.com/locations/mesa/','www.saucepizzaandwine.com/locations/mesa/','','NULL','1','NULL','1','NULL','NULL','NULL','NULL','Veggie Girl','Sauce Pizza &amp; Wine has a couple of pasta and pizza''s to choose from as well as a grilled cheese.');</v>
      </c>
    </row>
    <row r="360" spans="1:16">
      <c r="A360">
        <v>359</v>
      </c>
      <c r="B360" t="s">
        <v>2914</v>
      </c>
      <c r="C360" s="2" t="s">
        <v>4982</v>
      </c>
      <c r="D360" t="s">
        <v>4982</v>
      </c>
      <c r="E360" s="2"/>
      <c r="F360" s="3" t="s">
        <v>5785</v>
      </c>
      <c r="G360" s="1">
        <v>1</v>
      </c>
      <c r="H360" s="1" t="s">
        <v>5785</v>
      </c>
      <c r="I360" s="1" t="s">
        <v>5785</v>
      </c>
      <c r="J360" s="1">
        <v>1</v>
      </c>
      <c r="K360" s="1" t="s">
        <v>5785</v>
      </c>
      <c r="L360" s="1" t="s">
        <v>5785</v>
      </c>
      <c r="M360" s="1" t="s">
        <v>5785</v>
      </c>
      <c r="N360" s="3" t="s">
        <v>3994</v>
      </c>
      <c r="O360" t="s">
        <v>5598</v>
      </c>
      <c r="P360" t="str">
        <f t="shared" si="5"/>
        <v>INSERT INTO `details`(`restId`, `phone`, `website`, `menu`, `book`, `reservations`, `glutenfree`, `vegan`, `takeout`, `delivery`, `local`, `organic`, `happyhour`, `hintAuthor`, `hint`) VALUES (359,'602.216.2400','www.saucepizzaandwine.com/locations/madison-village/','www.saucepizzaandwine.com/locations/madison-village/','','NULL','1','NULL','1','NULL','NULL','NULL','NULL','Veggie Girl','Sauce Pizza &amp; Wine has a couple of pasta and pizza''s to choose from as well as a grilled cheese.');</v>
      </c>
    </row>
    <row r="361" spans="1:16">
      <c r="A361">
        <v>360</v>
      </c>
      <c r="B361" t="s">
        <v>2919</v>
      </c>
      <c r="C361" s="2" t="s">
        <v>4983</v>
      </c>
      <c r="D361" t="s">
        <v>4983</v>
      </c>
      <c r="E361" s="2"/>
      <c r="F361" s="3" t="s">
        <v>5785</v>
      </c>
      <c r="G361" s="1">
        <v>1</v>
      </c>
      <c r="H361" s="1" t="s">
        <v>5785</v>
      </c>
      <c r="I361" s="1" t="s">
        <v>5785</v>
      </c>
      <c r="J361" s="1">
        <v>1</v>
      </c>
      <c r="K361" s="1" t="s">
        <v>5785</v>
      </c>
      <c r="L361" s="1" t="s">
        <v>5785</v>
      </c>
      <c r="M361" s="1" t="s">
        <v>5785</v>
      </c>
      <c r="N361" s="3" t="s">
        <v>3994</v>
      </c>
      <c r="O361" t="s">
        <v>5598</v>
      </c>
      <c r="P361" t="str">
        <f t="shared" si="5"/>
        <v>INSERT INTO `details`(`restId`, `phone`, `website`, `menu`, `book`, `reservations`, `glutenfree`, `vegan`, `takeout`, `delivery`, `local`, `organic`, `happyhour`, `hintAuthor`, `hint`) VALUES (360,'623.414.4866','www.saucepizzaandwine.com/locations/shops-at-norterra/','www.saucepizzaandwine.com/locations/shops-at-norterra/','','NULL','1','NULL','1','NULL','NULL','NULL','NULL','Veggie Girl','Sauce Pizza &amp; Wine has a couple of pasta and pizza''s to choose from as well as a grilled cheese.');</v>
      </c>
    </row>
    <row r="362" spans="1:16">
      <c r="A362">
        <v>361</v>
      </c>
      <c r="B362" t="s">
        <v>2923</v>
      </c>
      <c r="C362" s="2" t="s">
        <v>4984</v>
      </c>
      <c r="D362" t="s">
        <v>4984</v>
      </c>
      <c r="E362" s="2"/>
      <c r="F362" s="3" t="s">
        <v>5785</v>
      </c>
      <c r="G362" s="1">
        <v>1</v>
      </c>
      <c r="H362" s="1" t="s">
        <v>5785</v>
      </c>
      <c r="I362" s="1" t="s">
        <v>5785</v>
      </c>
      <c r="J362" s="1">
        <v>1</v>
      </c>
      <c r="K362" s="1" t="s">
        <v>5785</v>
      </c>
      <c r="L362" s="1" t="s">
        <v>5785</v>
      </c>
      <c r="M362" s="1" t="s">
        <v>5785</v>
      </c>
      <c r="N362" s="3" t="s">
        <v>3994</v>
      </c>
      <c r="O362" t="s">
        <v>5598</v>
      </c>
      <c r="P362" t="str">
        <f t="shared" si="5"/>
        <v>INSERT INTO `details`(`restId`, `phone`, `website`, `menu`, `book`, `reservations`, `glutenfree`, `vegan`, `takeout`, `delivery`, `local`, `organic`, `happyhour`, `hintAuthor`, `hint`) VALUES (361,'480.321.8800','www.saucepizzaandwine.com/locations/thunderbird-square/','www.saucepizzaandwine.com/locations/thunderbird-square/','','NULL','1','NULL','1','NULL','NULL','NULL','NULL','Veggie Girl','Sauce Pizza &amp; Wine has a couple of pasta and pizza''s to choose from as well as a grilled cheese.');</v>
      </c>
    </row>
    <row r="363" spans="1:16">
      <c r="A363">
        <v>362</v>
      </c>
      <c r="B363" t="s">
        <v>2927</v>
      </c>
      <c r="C363" s="2" t="s">
        <v>4985</v>
      </c>
      <c r="D363" t="s">
        <v>4985</v>
      </c>
      <c r="E363" s="2"/>
      <c r="F363" s="3" t="s">
        <v>5785</v>
      </c>
      <c r="G363" s="1">
        <v>1</v>
      </c>
      <c r="H363" s="1" t="s">
        <v>5785</v>
      </c>
      <c r="I363" s="1" t="s">
        <v>5785</v>
      </c>
      <c r="J363" s="1">
        <v>1</v>
      </c>
      <c r="K363" s="1" t="s">
        <v>5785</v>
      </c>
      <c r="L363" s="1" t="s">
        <v>5785</v>
      </c>
      <c r="M363" s="1" t="s">
        <v>5785</v>
      </c>
      <c r="N363" s="3" t="s">
        <v>3994</v>
      </c>
      <c r="O363" t="s">
        <v>5598</v>
      </c>
      <c r="P363" t="str">
        <f t="shared" si="5"/>
        <v>INSERT INTO `details`(`restId`, `phone`, `website`, `menu`, `book`, `reservations`, `glutenfree`, `vegan`, `takeout`, `delivery`, `local`, `organic`, `happyhour`, `hintAuthor`, `hint`) VALUES (362,'480.321.8844','www.saucepizzaandwine.com/locations/scottsdale-waterfront/','www.saucepizzaandwine.com/locations/scottsdale-waterfront/','','NULL','1','NULL','1','NULL','NULL','NULL','NULL','Veggie Girl','Sauce Pizza &amp; Wine has a couple of pasta and pizza''s to choose from as well as a grilled cheese.');</v>
      </c>
    </row>
    <row r="364" spans="1:16">
      <c r="A364">
        <v>363</v>
      </c>
      <c r="B364" t="s">
        <v>2932</v>
      </c>
      <c r="C364" s="2" t="s">
        <v>4986</v>
      </c>
      <c r="D364" t="s">
        <v>4986</v>
      </c>
      <c r="E364" s="2"/>
      <c r="F364" s="3" t="s">
        <v>5785</v>
      </c>
      <c r="G364" s="1">
        <v>1</v>
      </c>
      <c r="H364" s="1" t="s">
        <v>5785</v>
      </c>
      <c r="I364" s="1" t="s">
        <v>5785</v>
      </c>
      <c r="J364" s="1">
        <v>1</v>
      </c>
      <c r="K364" s="1" t="s">
        <v>5785</v>
      </c>
      <c r="L364" s="1" t="s">
        <v>5785</v>
      </c>
      <c r="M364" s="1" t="s">
        <v>5785</v>
      </c>
      <c r="N364" s="3" t="s">
        <v>3994</v>
      </c>
      <c r="O364" t="s">
        <v>5598</v>
      </c>
      <c r="P364" t="str">
        <f t="shared" si="5"/>
        <v>INSERT INTO `details`(`restId`, `phone`, `website`, `menu`, `book`, `reservations`, `glutenfree`, `vegan`, `takeout`, `delivery`, `local`, `organic`, `happyhour`, `hintAuthor`, `hint`) VALUES (363,'520.297.8575','www.saucepizzaandwine.com/locations/tucson/','www.saucepizzaandwine.com/locations/tucson/','','NULL','1','NULL','1','NULL','NULL','NULL','NULL','Veggie Girl','Sauce Pizza &amp; Wine has a couple of pasta and pizza''s to choose from as well as a grilled cheese.');</v>
      </c>
    </row>
    <row r="365" spans="1:16">
      <c r="A365">
        <v>364</v>
      </c>
      <c r="B365" t="s">
        <v>2936</v>
      </c>
      <c r="C365" s="2" t="s">
        <v>4987</v>
      </c>
      <c r="D365" t="s">
        <v>4987</v>
      </c>
      <c r="E365" s="2"/>
      <c r="F365" s="3" t="s">
        <v>5785</v>
      </c>
      <c r="G365" s="1">
        <v>1</v>
      </c>
      <c r="H365" s="1" t="s">
        <v>5785</v>
      </c>
      <c r="I365" s="1" t="s">
        <v>5785</v>
      </c>
      <c r="J365" s="1">
        <v>1</v>
      </c>
      <c r="K365" s="1" t="s">
        <v>5785</v>
      </c>
      <c r="L365" s="1" t="s">
        <v>5785</v>
      </c>
      <c r="M365" s="1" t="s">
        <v>5785</v>
      </c>
      <c r="N365" s="3" t="s">
        <v>3994</v>
      </c>
      <c r="O365" t="s">
        <v>5598</v>
      </c>
      <c r="P365" t="str">
        <f t="shared" si="5"/>
        <v>INSERT INTO `details`(`restId`, `phone`, `website`, `menu`, `book`, `reservations`, `glutenfree`, `vegan`, `takeout`, `delivery`, `local`, `organic`, `happyhour`, `hintAuthor`, `hint`) VALUES (364,'520.514.1122','www.saucepizzaandwine.com/locations/tucson-2/','www.saucepizzaandwine.com/locations/tucson-2/','','NULL','1','NULL','1','NULL','NULL','NULL','NULL','Veggie Girl','Sauce Pizza &amp; Wine has a couple of pasta and pizza''s to choose from as well as a grilled cheese.');</v>
      </c>
    </row>
    <row r="366" spans="1:16">
      <c r="A366">
        <v>365</v>
      </c>
      <c r="B366" t="s">
        <v>2940</v>
      </c>
      <c r="C366" s="2" t="s">
        <v>4988</v>
      </c>
      <c r="D366" t="s">
        <v>4988</v>
      </c>
      <c r="E366" s="2"/>
      <c r="F366" s="3" t="s">
        <v>5785</v>
      </c>
      <c r="G366" s="1">
        <v>1</v>
      </c>
      <c r="H366" s="1" t="s">
        <v>5785</v>
      </c>
      <c r="I366" s="1" t="s">
        <v>5785</v>
      </c>
      <c r="J366" s="1">
        <v>1</v>
      </c>
      <c r="K366" s="1" t="s">
        <v>5785</v>
      </c>
      <c r="L366" s="1" t="s">
        <v>5785</v>
      </c>
      <c r="M366" s="1" t="s">
        <v>5785</v>
      </c>
      <c r="N366" s="3" t="s">
        <v>3994</v>
      </c>
      <c r="O366" t="s">
        <v>5598</v>
      </c>
      <c r="P366" t="str">
        <f t="shared" si="5"/>
        <v>INSERT INTO `details`(`restId`, `phone`, `website`, `menu`, `book`, `reservations`, `glutenfree`, `vegan`, `takeout`, `delivery`, `local`, `organic`, `happyhour`, `hintAuthor`, `hint`) VALUES (365,'520.795.0344','www.saucepizzaandwine.com/locations/tucson-3/','www.saucepizzaandwine.com/locations/tucson-3/','','NULL','1','NULL','1','NULL','NULL','NULL','NULL','Veggie Girl','Sauce Pizza &amp; Wine has a couple of pasta and pizza''s to choose from as well as a grilled cheese.');</v>
      </c>
    </row>
    <row r="367" spans="1:16">
      <c r="A367">
        <v>366</v>
      </c>
      <c r="B367" t="s">
        <v>2945</v>
      </c>
      <c r="C367" s="2" t="s">
        <v>4989</v>
      </c>
      <c r="D367" t="s">
        <v>4989</v>
      </c>
      <c r="E367" s="2"/>
      <c r="F367" s="3" t="s">
        <v>5785</v>
      </c>
      <c r="G367" s="1">
        <v>1</v>
      </c>
      <c r="H367" s="1" t="s">
        <v>5785</v>
      </c>
      <c r="I367" s="1" t="s">
        <v>5785</v>
      </c>
      <c r="J367" s="1" t="s">
        <v>5785</v>
      </c>
      <c r="K367" s="1" t="s">
        <v>5785</v>
      </c>
      <c r="L367" s="1" t="s">
        <v>5785</v>
      </c>
      <c r="M367" s="1" t="s">
        <v>5785</v>
      </c>
      <c r="N367" s="3" t="s">
        <v>3994</v>
      </c>
      <c r="O367" t="s">
        <v>5599</v>
      </c>
      <c r="P367" t="str">
        <f t="shared" si="5"/>
        <v>INSERT INTO `details`(`restId`, `phone`, `website`, `menu`, `book`, `reservations`, `glutenfree`, `vegan`, `takeout`, `delivery`, `local`, `organic`, `happyhour`, `hintAuthor`, `hint`) VALUES (366,'602-424-9500','www.zinburgeraz.com/locations/phoenix/','www.zinburgeraz.com/locations/phoenix/','','NULL','NULL','NULL','1','NULL','NULL','NULL','NULL','Veggie Girl','At Zinburger they have a veggie burger.');</v>
      </c>
    </row>
    <row r="368" spans="1:16">
      <c r="A368">
        <v>367</v>
      </c>
      <c r="B368" t="s">
        <v>2950</v>
      </c>
      <c r="C368" s="2" t="s">
        <v>4990</v>
      </c>
      <c r="D368" t="s">
        <v>4990</v>
      </c>
      <c r="E368" s="2"/>
      <c r="F368" s="3" t="s">
        <v>5785</v>
      </c>
      <c r="G368" s="1">
        <v>1</v>
      </c>
      <c r="H368" s="1" t="s">
        <v>5785</v>
      </c>
      <c r="I368" s="1" t="s">
        <v>5785</v>
      </c>
      <c r="J368" s="1" t="s">
        <v>5785</v>
      </c>
      <c r="K368" s="1" t="s">
        <v>5785</v>
      </c>
      <c r="L368" s="1" t="s">
        <v>5785</v>
      </c>
      <c r="M368" s="1" t="s">
        <v>5785</v>
      </c>
      <c r="N368" s="3" t="s">
        <v>3994</v>
      </c>
      <c r="O368" t="s">
        <v>5599</v>
      </c>
      <c r="P368" t="str">
        <f t="shared" si="5"/>
        <v>INSERT INTO `details`(`restId`, `phone`, `website`, `menu`, `book`, `reservations`, `glutenfree`, `vegan`, `takeout`, `delivery`, `local`, `organic`, `happyhour`, `hintAuthor`, `hint`) VALUES (367,'520.298.2020','www.zinburgeraz.com/locations/tucson-grant-road/','www.zinburgeraz.com/locations/tucson-grant-road/','','NULL','NULL','NULL','1','NULL','NULL','NULL','NULL','Veggie Girl','At Zinburger they have a veggie burger.');</v>
      </c>
    </row>
    <row r="369" spans="1:16">
      <c r="A369">
        <v>368</v>
      </c>
      <c r="B369" t="s">
        <v>2955</v>
      </c>
      <c r="C369" s="2" t="s">
        <v>4991</v>
      </c>
      <c r="D369" t="s">
        <v>4991</v>
      </c>
      <c r="E369" s="2"/>
      <c r="F369" s="3" t="s">
        <v>5785</v>
      </c>
      <c r="G369" s="1">
        <v>1</v>
      </c>
      <c r="H369" s="1" t="s">
        <v>5785</v>
      </c>
      <c r="I369" s="1" t="s">
        <v>5785</v>
      </c>
      <c r="J369" s="1" t="s">
        <v>5785</v>
      </c>
      <c r="K369" s="1" t="s">
        <v>5785</v>
      </c>
      <c r="L369" s="1" t="s">
        <v>5785</v>
      </c>
      <c r="M369" s="1" t="s">
        <v>5785</v>
      </c>
      <c r="N369" s="3" t="s">
        <v>3994</v>
      </c>
      <c r="O369" t="s">
        <v>5599</v>
      </c>
      <c r="P369" t="str">
        <f t="shared" si="5"/>
        <v>INSERT INTO `details`(`restId`, `phone`, `website`, `menu`, `book`, `reservations`, `glutenfree`, `vegan`, `takeout`, `delivery`, `local`, `organic`, `happyhour`, `hintAuthor`, `hint`) VALUES (368,'520.299.7799','www.zinburgeraz.com/locations/tucson-river-road/','www.zinburgeraz.com/locations/tucson-river-road/','','NULL','NULL','NULL','1','NULL','NULL','NULL','NULL','Veggie Girl','At Zinburger they have a veggie burger.');</v>
      </c>
    </row>
    <row r="370" spans="1:16">
      <c r="A370">
        <v>369</v>
      </c>
      <c r="B370" t="s">
        <v>2961</v>
      </c>
      <c r="C370" s="2" t="s">
        <v>4992</v>
      </c>
      <c r="D370" t="s">
        <v>4992</v>
      </c>
      <c r="F370" s="3" t="s">
        <v>5785</v>
      </c>
      <c r="G370" s="1">
        <v>1</v>
      </c>
      <c r="H370" s="1" t="s">
        <v>5785</v>
      </c>
      <c r="I370" s="1">
        <v>1</v>
      </c>
      <c r="J370" s="1" t="s">
        <v>5785</v>
      </c>
      <c r="K370" s="1" t="s">
        <v>5785</v>
      </c>
      <c r="L370" s="1" t="s">
        <v>5785</v>
      </c>
      <c r="M370" s="1" t="s">
        <v>5785</v>
      </c>
      <c r="N370" s="3" t="s">
        <v>3994</v>
      </c>
      <c r="O370" t="s">
        <v>5600</v>
      </c>
      <c r="P370" t="str">
        <f t="shared" si="5"/>
        <v>INSERT INTO `details`(`restId`, `phone`, `website`, `menu`, `book`, `reservations`, `glutenfree`, `vegan`, `takeout`, `delivery`, `local`, `organic`, `happyhour`, `hintAuthor`, `hint`) VALUES (369,'973.272.1492','zinburgereast.com/','zinburgereast.com/','','NULL','NULL','NULL','1','NULL','NULL','NULL','1','Veggie Girl','At Zinburger they offer a veggie burger.');</v>
      </c>
    </row>
    <row r="371" spans="1:16">
      <c r="A371">
        <v>370</v>
      </c>
      <c r="B371" t="s">
        <v>2967</v>
      </c>
      <c r="C371" s="2" t="s">
        <v>4993</v>
      </c>
      <c r="D371" t="s">
        <v>4993</v>
      </c>
      <c r="F371" s="3" t="s">
        <v>5785</v>
      </c>
      <c r="G371" s="1">
        <v>1</v>
      </c>
      <c r="H371" s="1" t="s">
        <v>5785</v>
      </c>
      <c r="I371" s="1">
        <v>1</v>
      </c>
      <c r="J371" s="1" t="s">
        <v>5785</v>
      </c>
      <c r="K371" s="1" t="s">
        <v>5785</v>
      </c>
      <c r="L371" s="1" t="s">
        <v>5785</v>
      </c>
      <c r="M371" s="1" t="s">
        <v>5785</v>
      </c>
      <c r="N371" s="3" t="s">
        <v>3994</v>
      </c>
      <c r="O371" t="s">
        <v>5601</v>
      </c>
      <c r="P371" t="str">
        <f t="shared" si="5"/>
        <v>INSERT INTO `details`(`restId`, `phone`, `website`, `menu`, `book`, `reservations`, `glutenfree`, `vegan`, `takeout`, `delivery`, `local`, `organic`, `happyhour`, `hintAuthor`, `hint`) VALUES (370,'480.970.1700','www.culinarydropout.com/locations/scottsdale/','www.culinarydropout.com/locations/scottsdale/','','NULL','NULL','NULL','1','NULL','NULL','NULL','1','Veggie Girl','At Culinary Dropout they offer a cannelloni entree and goulash.');</v>
      </c>
    </row>
    <row r="372" spans="1:16">
      <c r="A372">
        <v>371</v>
      </c>
      <c r="B372" t="s">
        <v>2974</v>
      </c>
      <c r="C372" s="2" t="s">
        <v>4994</v>
      </c>
      <c r="D372" t="s">
        <v>4994</v>
      </c>
      <c r="F372" s="3" t="s">
        <v>5785</v>
      </c>
      <c r="G372" s="1">
        <v>1</v>
      </c>
      <c r="H372" s="1" t="s">
        <v>5785</v>
      </c>
      <c r="I372" s="1">
        <v>1</v>
      </c>
      <c r="J372" s="1" t="s">
        <v>5785</v>
      </c>
      <c r="K372" s="1" t="s">
        <v>5785</v>
      </c>
      <c r="L372" s="1" t="s">
        <v>5785</v>
      </c>
      <c r="M372" s="1" t="s">
        <v>5785</v>
      </c>
      <c r="N372" s="3" t="s">
        <v>3994</v>
      </c>
      <c r="O372" t="s">
        <v>5601</v>
      </c>
      <c r="P372" t="str">
        <f t="shared" si="5"/>
        <v>INSERT INTO `details`(`restId`, `phone`, `website`, `menu`, `book`, `reservations`, `glutenfree`, `vegan`, `takeout`, `delivery`, `local`, `organic`, `happyhour`, `hintAuthor`, `hint`) VALUES (371,'702.522.8100','www.culinarydropout.com/locations/las-vegas/','www.culinarydropout.com/locations/las-vegas/','','NULL','NULL','NULL','1','NULL','NULL','NULL','1','Veggie Girl','At Culinary Dropout they offer a cannelloni entree and goulash.');</v>
      </c>
    </row>
    <row r="373" spans="1:16">
      <c r="A373">
        <v>372</v>
      </c>
      <c r="B373" t="s">
        <v>2980</v>
      </c>
      <c r="C373" s="2" t="s">
        <v>4995</v>
      </c>
      <c r="D373" t="s">
        <v>4995</v>
      </c>
      <c r="E373" t="s">
        <v>2982</v>
      </c>
      <c r="F373" s="3">
        <v>1</v>
      </c>
      <c r="G373" s="1">
        <v>1</v>
      </c>
      <c r="H373" s="1" t="s">
        <v>5785</v>
      </c>
      <c r="I373" s="1">
        <v>1</v>
      </c>
      <c r="J373" s="1">
        <v>1</v>
      </c>
      <c r="K373" s="1" t="s">
        <v>5785</v>
      </c>
      <c r="L373" s="1" t="s">
        <v>5785</v>
      </c>
      <c r="M373" s="1" t="s">
        <v>5785</v>
      </c>
      <c r="N373" s="3" t="s">
        <v>3994</v>
      </c>
      <c r="O373" t="s">
        <v>5602</v>
      </c>
      <c r="P373" t="str">
        <f t="shared" si="5"/>
        <v>INSERT INTO `details`(`restId`, `phone`, `website`, `menu`, `book`, `reservations`, `glutenfree`, `vegan`, `takeout`, `delivery`, `local`, `organic`, `happyhour`, `hintAuthor`, `hint`) VALUES (372,'602.324.5600','www.northitaliarestaurant.com/locations/arcadia/','www.northitaliarestaurant.com/locations/arcadia/','http://www.opentable.com/north-arcadia-reservations-phoenix','1','1','NULL','1','NULL','NULL','NULL','1','Veggie Girl','North Fattoria has pasta and pizza''s are available for dinner. Those options and a couple panini''s are available at lunch. Brunch on the weekends.');</v>
      </c>
    </row>
    <row r="374" spans="1:16">
      <c r="A374">
        <v>373</v>
      </c>
      <c r="B374" t="s">
        <v>2987</v>
      </c>
      <c r="C374" s="2" t="s">
        <v>4996</v>
      </c>
      <c r="D374" t="s">
        <v>4996</v>
      </c>
      <c r="E374" t="s">
        <v>2989</v>
      </c>
      <c r="F374" s="3">
        <v>1</v>
      </c>
      <c r="G374" s="1">
        <v>1</v>
      </c>
      <c r="H374" s="1" t="s">
        <v>5785</v>
      </c>
      <c r="I374" s="1">
        <v>1</v>
      </c>
      <c r="J374" s="1">
        <v>1</v>
      </c>
      <c r="K374" s="1" t="s">
        <v>5785</v>
      </c>
      <c r="L374" s="1" t="s">
        <v>5785</v>
      </c>
      <c r="M374" s="1" t="s">
        <v>5785</v>
      </c>
      <c r="N374" s="3" t="s">
        <v>3994</v>
      </c>
      <c r="O374" s="3" t="s">
        <v>5603</v>
      </c>
      <c r="P374" t="str">
        <f t="shared" si="5"/>
        <v>INSERT INTO `details`(`restId`, `phone`, `website`, `menu`, `book`, `reservations`, `glutenfree`, `vegan`, `takeout`, `delivery`, `local`, `organic`, `happyhour`, `hintAuthor`, `hint`) VALUES (373,'520.299.1600','www.northitaliarestaurant.com/locations/la-encantada/','www.northitaliarestaurant.com/locations/la-encantada/','http://www.opentable.com/north-reservations-tucson','1','1','NULL','1','NULL','NULL','NULL','1','Veggie Girl','At North Italia Restaurant they have a couple of pizza’s and 1 pasta to choose from. Brunch is served on the weekends.');</v>
      </c>
    </row>
    <row r="375" spans="1:16">
      <c r="A375">
        <v>374</v>
      </c>
      <c r="B375" t="s">
        <v>2994</v>
      </c>
      <c r="C375" s="2" t="s">
        <v>4997</v>
      </c>
      <c r="D375" t="s">
        <v>4997</v>
      </c>
      <c r="F375" s="3">
        <v>1</v>
      </c>
      <c r="G375" s="1">
        <v>1</v>
      </c>
      <c r="H375" s="1" t="s">
        <v>5785</v>
      </c>
      <c r="I375" s="1">
        <v>1</v>
      </c>
      <c r="J375" s="1" t="s">
        <v>5785</v>
      </c>
      <c r="K375" s="1" t="s">
        <v>5785</v>
      </c>
      <c r="L375" s="1" t="s">
        <v>5785</v>
      </c>
      <c r="M375" s="1" t="s">
        <v>5785</v>
      </c>
      <c r="N375" s="3" t="s">
        <v>3994</v>
      </c>
      <c r="O375" t="s">
        <v>5604</v>
      </c>
      <c r="P375" t="str">
        <f t="shared" si="5"/>
        <v>INSERT INTO `details`(`restId`, `phone`, `website`, `menu`, `book`, `reservations`, `glutenfree`, `vegan`, `takeout`, `delivery`, `local`, `organic`, `happyhour`, `hintAuthor`, `hint`) VALUES (374,'480.889.9494','www.foxrc.com/restaurants/the-green-house/','www.foxrc.com/restaurants/the-green-house/','','1','NULL','NULL','1','NULL','NULL','NULL','1','Veggie Girl','At The Greene House they off 1 fresh pasta dish.');</v>
      </c>
    </row>
    <row r="376" spans="1:16">
      <c r="A376">
        <v>375</v>
      </c>
      <c r="B376" t="s">
        <v>3001</v>
      </c>
      <c r="C376" s="2" t="s">
        <v>4998</v>
      </c>
      <c r="D376" t="s">
        <v>4998</v>
      </c>
      <c r="F376" s="3" t="s">
        <v>5785</v>
      </c>
      <c r="G376" s="1">
        <v>1</v>
      </c>
      <c r="H376" s="1" t="s">
        <v>5785</v>
      </c>
      <c r="I376" s="1">
        <v>1</v>
      </c>
      <c r="J376" s="1" t="s">
        <v>5785</v>
      </c>
      <c r="K376" s="1" t="s">
        <v>5785</v>
      </c>
      <c r="L376" s="1" t="s">
        <v>5785</v>
      </c>
      <c r="M376" s="1" t="s">
        <v>5785</v>
      </c>
      <c r="N376" s="3" t="s">
        <v>3994</v>
      </c>
      <c r="O376" t="s">
        <v>5605</v>
      </c>
      <c r="P376" t="str">
        <f t="shared" si="5"/>
        <v>INSERT INTO `details`(`restId`, `phone`, `website`, `menu`, `book`, `reservations`, `glutenfree`, `vegan`, `takeout`, `delivery`, `local`, `organic`, `happyhour`, `hintAuthor`, `hint`) VALUES (375,'520.232.1007','www.foxrc.com/restaurants/blanco-tacos-tequila/','www.foxrc.com/restaurants/blanco-tacos-tequila/','','NULL','NULL','NULL','1','NULL','NULL','NULL','1','Veggie Girl','At Blanco Tacos + Tequila they offer a traditional cheese enchilada.');</v>
      </c>
    </row>
    <row r="377" spans="1:16">
      <c r="A377">
        <v>376</v>
      </c>
      <c r="B377" t="s">
        <v>3007</v>
      </c>
      <c r="C377" s="2" t="s">
        <v>4998</v>
      </c>
      <c r="D377" t="s">
        <v>4998</v>
      </c>
      <c r="F377" s="3" t="s">
        <v>5785</v>
      </c>
      <c r="G377" s="1">
        <v>1</v>
      </c>
      <c r="H377" s="1" t="s">
        <v>5785</v>
      </c>
      <c r="I377" s="1">
        <v>1</v>
      </c>
      <c r="J377" s="1" t="s">
        <v>5785</v>
      </c>
      <c r="K377" s="1" t="s">
        <v>5785</v>
      </c>
      <c r="L377" s="1" t="s">
        <v>5785</v>
      </c>
      <c r="M377" s="1" t="s">
        <v>5785</v>
      </c>
      <c r="N377" s="3" t="s">
        <v>3994</v>
      </c>
      <c r="O377" t="s">
        <v>5605</v>
      </c>
      <c r="P377" t="str">
        <f t="shared" si="5"/>
        <v>INSERT INTO `details`(`restId`, `phone`, `website`, `menu`, `book`, `reservations`, `glutenfree`, `vegan`, `takeout`, `delivery`, `local`, `organic`, `happyhour`, `hintAuthor`, `hint`) VALUES (376,'480.305.6692','www.foxrc.com/restaurants/blanco-tacos-tequila/','www.foxrc.com/restaurants/blanco-tacos-tequila/','','NULL','NULL','NULL','1','NULL','NULL','NULL','1','Veggie Girl','At Blanco Tacos + Tequila they offer a traditional cheese enchilada.');</v>
      </c>
    </row>
    <row r="378" spans="1:16">
      <c r="A378">
        <v>377</v>
      </c>
      <c r="B378" t="s">
        <v>3011</v>
      </c>
      <c r="C378" s="2" t="s">
        <v>4999</v>
      </c>
      <c r="D378" t="s">
        <v>4999</v>
      </c>
      <c r="F378" s="3">
        <v>1</v>
      </c>
      <c r="G378" s="1">
        <v>1</v>
      </c>
      <c r="H378" s="1">
        <v>1</v>
      </c>
      <c r="I378" s="1" t="s">
        <v>5785</v>
      </c>
      <c r="J378" s="1">
        <v>1</v>
      </c>
      <c r="K378" s="1">
        <v>1</v>
      </c>
      <c r="L378" s="1" t="s">
        <v>5785</v>
      </c>
      <c r="M378" s="1" t="s">
        <v>5785</v>
      </c>
      <c r="N378" s="3" t="s">
        <v>3994</v>
      </c>
      <c r="O378" t="s">
        <v>5606</v>
      </c>
      <c r="P378" t="str">
        <f t="shared" si="5"/>
        <v>INSERT INTO `details`(`restId`, `phone`, `website`, `menu`, `book`, `reservations`, `glutenfree`, `vegan`, `takeout`, `delivery`, `local`, `organic`, `happyhour`, `hintAuthor`, `hint`) VALUES (377,'(213) 483-7778','www.cowboysandturbans.com/','www.cowboysandturbans.com/','','1','1','1','1','1','NULL','NULL','NULL','Veggie Girl','At Cowboys &amp; Turbans they have a bunch of Indian options, plus some twists on some Mexican favorites.');</v>
      </c>
    </row>
    <row r="379" spans="1:16">
      <c r="A379">
        <v>378</v>
      </c>
      <c r="B379" t="s">
        <v>3018</v>
      </c>
      <c r="C379" s="2" t="s">
        <v>5000</v>
      </c>
      <c r="F379" s="3">
        <v>1</v>
      </c>
      <c r="G379" s="1" t="s">
        <v>5785</v>
      </c>
      <c r="H379" s="1" t="s">
        <v>5785</v>
      </c>
      <c r="I379" s="1" t="s">
        <v>5785</v>
      </c>
      <c r="J379" s="1" t="s">
        <v>5785</v>
      </c>
      <c r="K379" s="1" t="s">
        <v>5785</v>
      </c>
      <c r="L379" s="1">
        <v>1</v>
      </c>
      <c r="M379" s="1" t="s">
        <v>5785</v>
      </c>
      <c r="N379" s="3" t="s">
        <v>3994</v>
      </c>
      <c r="O379" t="s">
        <v>5607</v>
      </c>
      <c r="P379" t="str">
        <f t="shared" si="5"/>
        <v>INSERT INTO `details`(`restId`, `phone`, `website`, `menu`, `book`, `reservations`, `glutenfree`, `vegan`, `takeout`, `delivery`, `local`, `organic`, `happyhour`, `hintAuthor`, `hint`) VALUES (378,'213-444-0984','www.alma-la.com/','','','1','NULL','NULL','NULL','NULL','1','NULL','NULL','Veggie Girl','At Alma they have gone to a 9 course tasting menu only. They have stated that they have a vegetarian option but double check.');</v>
      </c>
    </row>
    <row r="380" spans="1:16">
      <c r="A380">
        <v>379</v>
      </c>
      <c r="B380" t="s">
        <v>3025</v>
      </c>
      <c r="C380" s="2" t="s">
        <v>5001</v>
      </c>
      <c r="D380" t="s">
        <v>5287</v>
      </c>
      <c r="E380" s="2" t="s">
        <v>3026</v>
      </c>
      <c r="F380" s="3">
        <v>1</v>
      </c>
      <c r="G380" s="1">
        <v>1</v>
      </c>
      <c r="H380" s="1" t="s">
        <v>5785</v>
      </c>
      <c r="I380" s="1" t="s">
        <v>5785</v>
      </c>
      <c r="J380" s="1" t="s">
        <v>5785</v>
      </c>
      <c r="K380" s="1" t="s">
        <v>5785</v>
      </c>
      <c r="L380" s="1">
        <v>1</v>
      </c>
      <c r="M380" s="1" t="s">
        <v>5785</v>
      </c>
      <c r="N380" s="3" t="s">
        <v>3994</v>
      </c>
      <c r="O380" t="s">
        <v>5608</v>
      </c>
      <c r="P380" t="str">
        <f t="shared" si="5"/>
        <v>INSERT INTO `details`(`restId`, `phone`, `website`, `menu`, `book`, `reservations`, `glutenfree`, `vegan`, `takeout`, `delivery`, `local`, `organic`, `happyhour`, `hintAuthor`, `hint`) VALUES (379,'(213) 620-0781','eatdrinkamericano.com/','eatdrinkamericano.com/menu/','http://eatdrinkamericano.com/','1','NULL','NULL','1','NULL','1','NULL','NULL','Veggie Girl','At Eat Drink Americano they offer a veggie sandwich and a mushroom and egg special.');</v>
      </c>
    </row>
    <row r="381" spans="1:16">
      <c r="A381">
        <v>380</v>
      </c>
      <c r="B381" s="3" t="s">
        <v>3035</v>
      </c>
      <c r="C381" s="2" t="s">
        <v>5002</v>
      </c>
      <c r="D381" t="s">
        <v>5002</v>
      </c>
      <c r="E381" s="19"/>
      <c r="F381" s="3" t="s">
        <v>5785</v>
      </c>
      <c r="G381" s="7">
        <v>1</v>
      </c>
      <c r="H381" s="7" t="s">
        <v>5785</v>
      </c>
      <c r="I381" s="7" t="s">
        <v>5785</v>
      </c>
      <c r="J381" s="7" t="s">
        <v>5785</v>
      </c>
      <c r="K381" s="7" t="s">
        <v>5785</v>
      </c>
      <c r="L381" s="7">
        <v>1</v>
      </c>
      <c r="M381" s="7">
        <v>1</v>
      </c>
      <c r="N381" s="3" t="s">
        <v>4000</v>
      </c>
      <c r="O381" t="s">
        <v>5609</v>
      </c>
      <c r="P381" t="str">
        <f t="shared" si="5"/>
        <v>INSERT INTO `details`(`restId`, `phone`, `website`, `menu`, `book`, `reservations`, `glutenfree`, `vegan`, `takeout`, `delivery`, `local`, `organic`, `happyhour`, `hintAuthor`, `hint`) VALUES (380,'(505) 2276-2652','www.olaverdesa.com/index_eng.php','www.olaverdesa.com/index_eng.php','','NULL','NULL','NULL','1','NULL','1','1','NULL','Nica Girl','At Ola Verde they have a nice variety on their vegetarian menu. Vietnamese Tofu with brown rice and fresh steamed vegetables was perfect. Incredible juice bar too!');</v>
      </c>
    </row>
    <row r="382" spans="1:16">
      <c r="A382">
        <v>381</v>
      </c>
      <c r="B382" t="s">
        <v>3042</v>
      </c>
      <c r="C382" s="2" t="s">
        <v>5003</v>
      </c>
      <c r="D382" t="s">
        <v>5288</v>
      </c>
      <c r="E382" s="2"/>
      <c r="F382" t="s">
        <v>5785</v>
      </c>
      <c r="G382" s="1">
        <v>1</v>
      </c>
      <c r="H382" s="1" t="s">
        <v>5785</v>
      </c>
      <c r="I382" s="1" t="s">
        <v>5785</v>
      </c>
      <c r="J382" s="1" t="s">
        <v>5785</v>
      </c>
      <c r="K382" s="1" t="s">
        <v>5785</v>
      </c>
      <c r="L382" s="1" t="s">
        <v>5785</v>
      </c>
      <c r="M382" s="1" t="s">
        <v>5785</v>
      </c>
      <c r="N382" s="3" t="s">
        <v>3994</v>
      </c>
      <c r="O382" t="s">
        <v>5610</v>
      </c>
      <c r="P382" t="str">
        <f t="shared" si="5"/>
        <v>INSERT INTO `details`(`restId`, `phone`, `website`, `menu`, `book`, `reservations`, `glutenfree`, `vegan`, `takeout`, `delivery`, `local`, `organic`, `happyhour`, `hintAuthor`, `hint`) VALUES (381,'770-674-1782','www.thelocal7.com/','www.thelocal7.com/menu.php','','NULL','NULL','NULL','1','NULL','NULL','NULL','NULL','Veggie Girl','At The Local No. 7 they have a "make your own" bean burger spot on the menu as well as a sandwich and a wrap. Brunch on Sunday''s.');</v>
      </c>
    </row>
    <row r="383" spans="1:16">
      <c r="A383">
        <v>382</v>
      </c>
      <c r="B383" s="3" t="s">
        <v>3051</v>
      </c>
      <c r="C383" s="2" t="s">
        <v>5004</v>
      </c>
      <c r="D383" t="s">
        <v>5289</v>
      </c>
      <c r="E383" s="2"/>
      <c r="F383" s="3" t="s">
        <v>5785</v>
      </c>
      <c r="G383" s="7">
        <v>1</v>
      </c>
      <c r="H383" s="7" t="s">
        <v>5785</v>
      </c>
      <c r="I383" s="7" t="s">
        <v>5785</v>
      </c>
      <c r="J383" s="7" t="s">
        <v>5785</v>
      </c>
      <c r="K383" s="7" t="s">
        <v>5785</v>
      </c>
      <c r="L383" s="7" t="s">
        <v>5785</v>
      </c>
      <c r="M383" s="7" t="s">
        <v>5785</v>
      </c>
      <c r="N383" s="3" t="s">
        <v>3994</v>
      </c>
      <c r="O383" t="s">
        <v>5611</v>
      </c>
      <c r="P383" t="str">
        <f t="shared" si="5"/>
        <v>INSERT INTO `details`(`restId`, `phone`, `website`, `menu`, `book`, `reservations`, `glutenfree`, `vegan`, `takeout`, `delivery`, `local`, `organic`, `happyhour`, `hintAuthor`, `hint`) VALUES (382,'(404) 377-0808','matadorcantina.com/','matadorcantina.com/menu/','','NULL','NULL','NULL','1','NULL','NULL','NULL','NULL','Veggie Girl','At Matador Cantina they offer a bunch of Mexican favorites with veggie options for all. Marked on the menu for a quick reference.');</v>
      </c>
    </row>
    <row r="384" spans="1:16">
      <c r="A384">
        <v>383</v>
      </c>
      <c r="B384" s="3" t="s">
        <v>3060</v>
      </c>
      <c r="C384" s="2" t="s">
        <v>5005</v>
      </c>
      <c r="D384" t="s">
        <v>5290</v>
      </c>
      <c r="E384" s="2"/>
      <c r="F384" s="3">
        <v>1</v>
      </c>
      <c r="G384" s="7" t="s">
        <v>5785</v>
      </c>
      <c r="H384" s="7" t="s">
        <v>5785</v>
      </c>
      <c r="I384" s="7" t="s">
        <v>5785</v>
      </c>
      <c r="J384" s="7" t="s">
        <v>5785</v>
      </c>
      <c r="K384" s="7" t="s">
        <v>5785</v>
      </c>
      <c r="L384" s="7">
        <v>1</v>
      </c>
      <c r="M384" s="7" t="s">
        <v>5785</v>
      </c>
      <c r="N384" t="s">
        <v>3994</v>
      </c>
      <c r="O384" t="s">
        <v>5612</v>
      </c>
      <c r="P384" t="str">
        <f t="shared" si="5"/>
        <v>INSERT INTO `details`(`restId`, `phone`, `website`, `menu`, `book`, `reservations`, `glutenfree`, `vegan`, `takeout`, `delivery`, `local`, `organic`, `happyhour`, `hintAuthor`, `hint`) VALUES (383,'(210) 354-4644','www.boilerhousesa.com/','www.boilerhousesa.com/menu-chef/','','1','NULL','NULL','NULL','NULL','1','NULL','NULL','Veggie Girl','At the Boiler House they offer a ravioli. Brunch is served on the weekends.');</v>
      </c>
    </row>
    <row r="385" spans="1:16">
      <c r="A385">
        <v>384</v>
      </c>
      <c r="B385" s="3" t="s">
        <v>3068</v>
      </c>
      <c r="C385" s="2" t="s">
        <v>5006</v>
      </c>
      <c r="D385" t="s">
        <v>5291</v>
      </c>
      <c r="E385" s="2"/>
      <c r="F385" s="3">
        <v>1</v>
      </c>
      <c r="G385" s="7">
        <v>1</v>
      </c>
      <c r="H385" s="7" t="s">
        <v>5785</v>
      </c>
      <c r="I385" s="7" t="s">
        <v>5785</v>
      </c>
      <c r="J385" s="7" t="s">
        <v>5785</v>
      </c>
      <c r="K385" s="7">
        <v>1</v>
      </c>
      <c r="L385" s="7" t="s">
        <v>5785</v>
      </c>
      <c r="M385" s="7" t="s">
        <v>5785</v>
      </c>
      <c r="N385" s="3" t="s">
        <v>3994</v>
      </c>
      <c r="O385" t="s">
        <v>5613</v>
      </c>
      <c r="P385" t="str">
        <f t="shared" si="5"/>
        <v>INSERT INTO `details`(`restId`, `phone`, `website`, `menu`, `book`, `reservations`, `glutenfree`, `vegan`, `takeout`, `delivery`, `local`, `organic`, `happyhour`, `hintAuthor`, `hint`) VALUES (384,'(310) 392-5711','www.lulacocinamexicana.com/','www.lulacocinamexicana.com/menus.html','','1','NULL','1','1','NULL','NULL','NULL','NULL','Veggie Girl','At Lula Cocina Mexicana they offer an extensive vegetarian menu with plenty to choose from.');</v>
      </c>
    </row>
    <row r="386" spans="1:16">
      <c r="A386">
        <v>385</v>
      </c>
      <c r="B386" t="s">
        <v>3075</v>
      </c>
      <c r="C386" s="2" t="s">
        <v>5007</v>
      </c>
      <c r="D386" t="s">
        <v>5292</v>
      </c>
      <c r="E386" s="2"/>
      <c r="F386" s="3" t="s">
        <v>5785</v>
      </c>
      <c r="G386" s="1">
        <v>1</v>
      </c>
      <c r="H386" s="1" t="s">
        <v>5785</v>
      </c>
      <c r="I386" s="1" t="s">
        <v>5785</v>
      </c>
      <c r="J386" s="1" t="s">
        <v>5785</v>
      </c>
      <c r="K386" s="1" t="s">
        <v>5785</v>
      </c>
      <c r="L386" s="1">
        <v>1</v>
      </c>
      <c r="M386" s="1" t="s">
        <v>5785</v>
      </c>
      <c r="N386" s="3" t="s">
        <v>3994</v>
      </c>
      <c r="O386" t="s">
        <v>5614</v>
      </c>
      <c r="P386" t="str">
        <f t="shared" si="5"/>
        <v>INSERT INTO `details`(`restId`, `phone`, `website`, `menu`, `book`, `reservations`, `glutenfree`, `vegan`, `takeout`, `delivery`, `local`, `organic`, `happyhour`, `hintAuthor`, `hint`) VALUES (385,'310.461.0600','beverlyhills.clementineonline.com/','beverlyhills.clementineonline.com/docs/menu_bh_allday','','NULL','NULL','NULL','1','NULL','1','NULL','NULL','Veggie Girl','At Clementine Bakery they offer breakfast and a couple of sandwiches (including "build your own grilled cheese!).');</v>
      </c>
    </row>
    <row r="387" spans="1:16">
      <c r="A387">
        <v>386</v>
      </c>
      <c r="B387" t="s">
        <v>3082</v>
      </c>
      <c r="C387" s="2" t="s">
        <v>5008</v>
      </c>
      <c r="D387" t="s">
        <v>5293</v>
      </c>
      <c r="E387" s="2"/>
      <c r="F387" s="3">
        <v>1</v>
      </c>
      <c r="G387" s="1">
        <v>1</v>
      </c>
      <c r="H387" s="1" t="s">
        <v>5785</v>
      </c>
      <c r="I387" s="1" t="s">
        <v>5785</v>
      </c>
      <c r="J387" s="1" t="s">
        <v>5785</v>
      </c>
      <c r="K387" s="1" t="s">
        <v>5785</v>
      </c>
      <c r="L387" s="1">
        <v>1</v>
      </c>
      <c r="M387" s="1" t="s">
        <v>5785</v>
      </c>
      <c r="N387" s="3" t="s">
        <v>3994</v>
      </c>
      <c r="O387" t="s">
        <v>5614</v>
      </c>
      <c r="P387" t="str">
        <f t="shared" ref="P387:P450" si="6">"INSERT INTO `details`(`restId`, `phone`, `website`, `menu`, `book`, `reservations`, `glutenfree`, `vegan`, `takeout`, `delivery`, `local`, `organic`, `happyhour`, `hintAuthor`, `hint`) VALUES (" &amp; A387 &amp; "," &amp; CONCATENATE("'",B387,"'") &amp; "," &amp; CONCATENATE("'",C387,"'") &amp; "," &amp; CONCATENATE("'",D387,"'") &amp; "," &amp; CONCATENATE("'",E387,"'") &amp; "," &amp; CONCATENATE("'",F387,"'") &amp; "," &amp; CONCATENATE("'",J387,"'") &amp; "," &amp; CONCATENATE("'",K387,"'") &amp; "," &amp; CONCATENATE("'",G387,"'") &amp; "," &amp; CONCATENATE("'",H387,"'") &amp; "," &amp; CONCATENATE("'",L387,"'") &amp; "," &amp; CONCATENATE("'",M387,"'") &amp; "," &amp; CONCATENATE("'",I387,"'") &amp; "," &amp; CONCATENATE("'",N387,"'") &amp; "," &amp; CONCATENATE("'",O387,"'") &amp; ");"</f>
        <v>INSERT INTO `details`(`restId`, `phone`, `website`, `menu`, `book`, `reservations`, `glutenfree`, `vegan`, `takeout`, `delivery`, `local`, `organic`, `happyhour`, `hintAuthor`, `hint`) VALUES (386,'(310) 552-1080','centurycity.clementineonline.com/','centurycity.clementineonline.com/docs/menu_allday','','1','NULL','NULL','1','NULL','1','NULL','NULL','Veggie Girl','At Clementine Bakery they offer breakfast and a couple of sandwiches (including "build your own grilled cheese!).');</v>
      </c>
    </row>
    <row r="388" spans="1:16">
      <c r="A388">
        <v>387</v>
      </c>
      <c r="B388" t="s">
        <v>3090</v>
      </c>
      <c r="C388" s="2" t="s">
        <v>5009</v>
      </c>
      <c r="D388" t="s">
        <v>5294</v>
      </c>
      <c r="E388" s="2"/>
      <c r="F388" s="3" t="s">
        <v>5785</v>
      </c>
      <c r="G388" s="1" t="s">
        <v>5785</v>
      </c>
      <c r="H388" s="1" t="s">
        <v>5785</v>
      </c>
      <c r="I388" s="1" t="s">
        <v>5785</v>
      </c>
      <c r="J388" s="1" t="s">
        <v>5785</v>
      </c>
      <c r="K388" s="1" t="s">
        <v>5785</v>
      </c>
      <c r="L388" s="1">
        <v>1</v>
      </c>
      <c r="M388" s="1" t="s">
        <v>5785</v>
      </c>
      <c r="N388" s="3" t="s">
        <v>3994</v>
      </c>
      <c r="O388" t="s">
        <v>5615</v>
      </c>
      <c r="P388" t="str">
        <f t="shared" si="6"/>
        <v>INSERT INTO `details`(`restId`, `phone`, `website`, `menu`, `book`, `reservations`, `glutenfree`, `vegan`, `takeout`, `delivery`, `local`, `organic`, `happyhour`, `hintAuthor`, `hint`) VALUES (387,'414.672.1040','www.chezjacques.com/','www.chezjacques.com/food.html','','NULL','NULL','NULL','NULL','NULL','1','NULL','NULL','Veggie Girl','At Chez Jacques they have a couple of main veggie options as well as breakfast.');</v>
      </c>
    </row>
    <row r="389" spans="1:16">
      <c r="A389">
        <v>388</v>
      </c>
      <c r="B389" t="s">
        <v>3099</v>
      </c>
      <c r="C389" s="2" t="s">
        <v>5010</v>
      </c>
      <c r="D389" t="s">
        <v>5010</v>
      </c>
      <c r="F389" s="3">
        <v>1</v>
      </c>
      <c r="G389" s="1" t="s">
        <v>5785</v>
      </c>
      <c r="H389" s="1" t="s">
        <v>5785</v>
      </c>
      <c r="I389" s="1" t="s">
        <v>5785</v>
      </c>
      <c r="J389" s="1" t="s">
        <v>5785</v>
      </c>
      <c r="K389" s="1" t="s">
        <v>5785</v>
      </c>
      <c r="L389" s="1" t="s">
        <v>5785</v>
      </c>
      <c r="M389" s="1" t="s">
        <v>5785</v>
      </c>
      <c r="N389" s="3" t="s">
        <v>3994</v>
      </c>
      <c r="O389" t="s">
        <v>5616</v>
      </c>
      <c r="P389" t="str">
        <f t="shared" si="6"/>
        <v>INSERT INTO `details`(`restId`, `phone`, `website`, `menu`, `book`, `reservations`, `glutenfree`, `vegan`, `takeout`, `delivery`, `local`, `organic`, `happyhour`, `hintAuthor`, `hint`) VALUES (388,'(818) 709-8393','bistroalessio.com/','bistroalessio.com/','','1','NULL','NULL','NULL','NULL','NULL','NULL','NULL','Veggie Girl','Multiple Italian classics are available to choose from at Bistro Alessio.');</v>
      </c>
    </row>
    <row r="390" spans="1:16">
      <c r="A390">
        <v>389</v>
      </c>
      <c r="B390" t="s">
        <v>3105</v>
      </c>
      <c r="C390" s="2" t="s">
        <v>5011</v>
      </c>
      <c r="D390" t="s">
        <v>5295</v>
      </c>
      <c r="E390" s="2" t="s">
        <v>3108</v>
      </c>
      <c r="F390" s="3">
        <v>1</v>
      </c>
      <c r="G390" s="1">
        <v>1</v>
      </c>
      <c r="H390" s="1" t="s">
        <v>5785</v>
      </c>
      <c r="I390" s="1" t="s">
        <v>5785</v>
      </c>
      <c r="J390" s="1">
        <v>1</v>
      </c>
      <c r="K390" s="1" t="s">
        <v>5785</v>
      </c>
      <c r="L390" s="1">
        <v>1</v>
      </c>
      <c r="M390" s="1">
        <v>1</v>
      </c>
      <c r="N390" t="s">
        <v>3994</v>
      </c>
      <c r="O390" t="s">
        <v>3944</v>
      </c>
      <c r="P390" t="str">
        <f t="shared" si="6"/>
        <v>INSERT INTO `details`(`restId`, `phone`, `website`, `menu`, `book`, `reservations`, `glutenfree`, `vegan`, `takeout`, `delivery`, `local`, `organic`, `happyhour`, `hintAuthor`, `hint`) VALUES (389,'773 - 866 - 5266','breadandwinechicago.com/','breadandwinechicago.com/menu-new/','http://www.opentable.com/bread-and-wine-reservations-chicago','1','1','NULL','1','NULL','1','1','NULL','Veggie Girl','  Bread &amp; Wine usually has at least one main that is vegetarian as well as a couple of shared plates.');</v>
      </c>
    </row>
    <row r="391" spans="1:16">
      <c r="A391">
        <v>390</v>
      </c>
      <c r="B391" t="s">
        <v>3115</v>
      </c>
      <c r="C391" s="2" t="s">
        <v>5012</v>
      </c>
      <c r="D391" t="s">
        <v>5012</v>
      </c>
      <c r="F391" s="3">
        <v>1</v>
      </c>
      <c r="G391" s="1" t="s">
        <v>5785</v>
      </c>
      <c r="H391" s="1" t="s">
        <v>5785</v>
      </c>
      <c r="I391" s="1" t="s">
        <v>5785</v>
      </c>
      <c r="J391" s="1" t="s">
        <v>5785</v>
      </c>
      <c r="K391" s="1" t="s">
        <v>5785</v>
      </c>
      <c r="L391" s="1" t="s">
        <v>5785</v>
      </c>
      <c r="M391" s="1" t="s">
        <v>5785</v>
      </c>
      <c r="N391" s="3" t="s">
        <v>3994</v>
      </c>
      <c r="O391" t="s">
        <v>5617</v>
      </c>
      <c r="P391" t="str">
        <f t="shared" si="6"/>
        <v>INSERT INTO `details`(`restId`, `phone`, `website`, `menu`, `book`, `reservations`, `glutenfree`, `vegan`, `takeout`, `delivery`, `local`, `organic`, `happyhour`, `hintAuthor`, `hint`) VALUES (390,'800-221-7117','www.skamania.com/hood-river-restaurants.php','www.skamania.com/hood-river-restaurants.php','','1','NULL','NULL','NULL','NULL','NULL','NULL','NULL','Veggie Girl','At Skamania Lodge they offer a couple of pizza''s at lunch and a gnocchi at dinner. Breakfast served all day with brunch on Sunday''s.');</v>
      </c>
    </row>
    <row r="392" spans="1:16">
      <c r="A392">
        <v>391</v>
      </c>
      <c r="B392" t="s">
        <v>3115</v>
      </c>
      <c r="C392" s="2" t="s">
        <v>5013</v>
      </c>
      <c r="D392" t="s">
        <v>5013</v>
      </c>
      <c r="F392" s="3">
        <v>1</v>
      </c>
      <c r="G392" s="1" t="s">
        <v>5785</v>
      </c>
      <c r="H392" s="1" t="s">
        <v>5785</v>
      </c>
      <c r="I392" s="1" t="s">
        <v>5785</v>
      </c>
      <c r="J392" s="1">
        <v>1</v>
      </c>
      <c r="K392" s="1" t="s">
        <v>5785</v>
      </c>
      <c r="L392" s="1" t="s">
        <v>5785</v>
      </c>
      <c r="M392" s="1" t="s">
        <v>5785</v>
      </c>
      <c r="N392" s="3" t="s">
        <v>3994</v>
      </c>
      <c r="O392" t="s">
        <v>5618</v>
      </c>
      <c r="P392" t="str">
        <f t="shared" si="6"/>
        <v>INSERT INTO `details`(`restId`, `phone`, `website`, `menu`, `book`, `reservations`, `glutenfree`, `vegan`, `takeout`, `delivery`, `local`, `organic`, `happyhour`, `hintAuthor`, `hint`) VALUES (391,'800-221-7117','www.skamania.com/stevenson-wa-restaurants.php','www.skamania.com/stevenson-wa-restaurants.php','','1','1','NULL','NULL','NULL','NULL','NULL','NULL','Veggie Girl','Skamania Lodge offers a couple of pizza''s and a grilled portabella sandwich. Brunch is served on Sunday''s.');</v>
      </c>
    </row>
    <row r="393" spans="1:16">
      <c r="A393">
        <v>392</v>
      </c>
      <c r="B393" t="s">
        <v>3128</v>
      </c>
      <c r="C393" s="2" t="s">
        <v>5014</v>
      </c>
      <c r="D393" t="s">
        <v>5296</v>
      </c>
      <c r="F393" s="3">
        <v>1</v>
      </c>
      <c r="G393" s="1" t="s">
        <v>5785</v>
      </c>
      <c r="H393" s="1" t="s">
        <v>5785</v>
      </c>
      <c r="I393" s="1" t="s">
        <v>5785</v>
      </c>
      <c r="J393" s="1" t="s">
        <v>5785</v>
      </c>
      <c r="K393" s="1" t="s">
        <v>5785</v>
      </c>
      <c r="L393" s="1">
        <v>1</v>
      </c>
      <c r="M393" s="1" t="s">
        <v>5785</v>
      </c>
      <c r="N393" t="s">
        <v>3994</v>
      </c>
      <c r="O393" t="s">
        <v>5619</v>
      </c>
      <c r="P393" t="str">
        <f t="shared" si="6"/>
        <v>INSERT INTO `details`(`restId`, `phone`, `website`, `menu`, `book`, `reservations`, `glutenfree`, `vegan`, `takeout`, `delivery`, `local`, `organic`, `happyhour`, `hintAuthor`, `hint`) VALUES (392,'828-295-7075','www.storiestreetgrille.com/','www.storiestreetgrille.com/menus.html','','1','NULL','NULL','NULL','NULL','1','NULL','NULL','Veggie Girl','At Storie Street Grille they offer at least 2 options at either lunch or dinner. Sandwich, eggplant napoleon, and a veggie platter.');</v>
      </c>
    </row>
    <row r="394" spans="1:16">
      <c r="A394">
        <v>393</v>
      </c>
      <c r="B394" t="s">
        <v>3140</v>
      </c>
      <c r="C394" s="2" t="s">
        <v>5015</v>
      </c>
      <c r="D394" t="s">
        <v>5015</v>
      </c>
      <c r="E394" t="s">
        <v>3142</v>
      </c>
      <c r="F394" s="3">
        <v>1</v>
      </c>
      <c r="G394" s="1">
        <v>1</v>
      </c>
      <c r="H394" s="1" t="s">
        <v>5785</v>
      </c>
      <c r="I394" s="1" t="s">
        <v>5785</v>
      </c>
      <c r="J394" s="1" t="s">
        <v>5785</v>
      </c>
      <c r="K394" s="1" t="s">
        <v>5785</v>
      </c>
      <c r="L394" s="1" t="s">
        <v>5785</v>
      </c>
      <c r="M394" s="1" t="s">
        <v>5785</v>
      </c>
      <c r="N394" s="3" t="s">
        <v>3994</v>
      </c>
      <c r="O394" t="s">
        <v>5620</v>
      </c>
      <c r="P394" t="str">
        <f t="shared" si="6"/>
        <v>INSERT INTO `details`(`restId`, `phone`, `website`, `menu`, `book`, `reservations`, `glutenfree`, `vegan`, `takeout`, `delivery`, `local`, `organic`, `happyhour`, `hintAuthor`, `hint`) VALUES (393,'416 203 3093','adelaide.terroni.com/','adelaide.terroni.com/','http://www.opentable.com/terroni-adelaide-reservations-toronto','1','NULL','NULL','1','NULL','NULL','NULL','NULL','Veggie Girl','At Terroni they have a plethora of pasta''s and pizza''s to choose from with some unusual combinations as well.');</v>
      </c>
    </row>
    <row r="395" spans="1:16">
      <c r="A395">
        <v>394</v>
      </c>
      <c r="B395" t="s">
        <v>3149</v>
      </c>
      <c r="C395" s="2" t="s">
        <v>5016</v>
      </c>
      <c r="D395" t="s">
        <v>5016</v>
      </c>
      <c r="E395" t="s">
        <v>3151</v>
      </c>
      <c r="F395" s="3">
        <v>1</v>
      </c>
      <c r="G395" s="1">
        <v>1</v>
      </c>
      <c r="H395" s="1" t="s">
        <v>5785</v>
      </c>
      <c r="I395" s="1" t="s">
        <v>5785</v>
      </c>
      <c r="J395" s="1" t="s">
        <v>5785</v>
      </c>
      <c r="K395" s="1" t="s">
        <v>5785</v>
      </c>
      <c r="L395" s="1" t="s">
        <v>5785</v>
      </c>
      <c r="M395" s="1" t="s">
        <v>5785</v>
      </c>
      <c r="N395" s="3" t="s">
        <v>3994</v>
      </c>
      <c r="O395" t="s">
        <v>5620</v>
      </c>
      <c r="P395" t="str">
        <f t="shared" si="6"/>
        <v>INSERT INTO `details`(`restId`, `phone`, `website`, `menu`, `book`, `reservations`, `glutenfree`, `vegan`, `takeout`, `delivery`, `local`, `organic`, `happyhour`, `hintAuthor`, `hint`) VALUES (394,'416 504 0320','queen.terroni.com/','queen.terroni.com/','http://www.opentable.com/terroni-queen-reservations-toronto','1','NULL','NULL','1','NULL','NULL','NULL','NULL','Veggie Girl','At Terroni they have a plethora of pasta''s and pizza''s to choose from with some unusual combinations as well.');</v>
      </c>
    </row>
    <row r="396" spans="1:16">
      <c r="A396">
        <v>395</v>
      </c>
      <c r="B396" t="s">
        <v>3157</v>
      </c>
      <c r="C396" s="2" t="s">
        <v>5017</v>
      </c>
      <c r="D396" t="s">
        <v>5017</v>
      </c>
      <c r="E396" t="s">
        <v>3159</v>
      </c>
      <c r="F396" s="3">
        <v>1</v>
      </c>
      <c r="G396" s="1">
        <v>1</v>
      </c>
      <c r="H396" s="1" t="s">
        <v>5785</v>
      </c>
      <c r="I396" s="1" t="s">
        <v>5785</v>
      </c>
      <c r="J396" s="1" t="s">
        <v>5785</v>
      </c>
      <c r="K396" s="1" t="s">
        <v>5785</v>
      </c>
      <c r="L396" s="1" t="s">
        <v>5785</v>
      </c>
      <c r="M396" s="1" t="s">
        <v>5785</v>
      </c>
      <c r="N396" s="3" t="s">
        <v>3994</v>
      </c>
      <c r="O396" t="s">
        <v>5620</v>
      </c>
      <c r="P396" t="str">
        <f t="shared" si="6"/>
        <v>INSERT INTO `details`(`restId`, `phone`, `website`, `menu`, `book`, `reservations`, `glutenfree`, `vegan`, `takeout`, `delivery`, `local`, `organic`, `happyhour`, `hintAuthor`, `hint`) VALUES (395,'416 925 4020','yonge.terroni.com/','yonge.terroni.com/','http://www.opentable.com/terroni-yonge-at-price-st-reservations-toronto','1','NULL','NULL','1','NULL','NULL','NULL','NULL','Veggie Girl','At Terroni they have a plethora of pasta''s and pizza''s to choose from with some unusual combinations as well.');</v>
      </c>
    </row>
    <row r="397" spans="1:16">
      <c r="A397">
        <v>396</v>
      </c>
      <c r="B397" s="3" t="s">
        <v>3165</v>
      </c>
      <c r="C397" s="2" t="s">
        <v>5018</v>
      </c>
      <c r="D397" t="s">
        <v>5018</v>
      </c>
      <c r="E397" t="s">
        <v>3167</v>
      </c>
      <c r="F397" s="3">
        <v>1</v>
      </c>
      <c r="G397" s="7" t="s">
        <v>5785</v>
      </c>
      <c r="H397" s="7" t="s">
        <v>5785</v>
      </c>
      <c r="I397" s="7" t="s">
        <v>5785</v>
      </c>
      <c r="J397" s="7" t="s">
        <v>5785</v>
      </c>
      <c r="K397" s="7" t="s">
        <v>5785</v>
      </c>
      <c r="L397" s="7" t="s">
        <v>5785</v>
      </c>
      <c r="M397" s="7" t="s">
        <v>5785</v>
      </c>
      <c r="N397" s="3" t="s">
        <v>3994</v>
      </c>
      <c r="O397" t="s">
        <v>5621</v>
      </c>
      <c r="P397" t="str">
        <f t="shared" si="6"/>
        <v>INSERT INTO `details`(`restId`, `phone`, `website`, `menu`, `book`, `reservations`, `glutenfree`, `vegan`, `takeout`, `delivery`, `local`, `organic`, `happyhour`, `hintAuthor`, `hint`) VALUES (396,'416 955 0258','osteriacicerietria.com/','osteriacicerietria.com/','http://www.opentable.com/la-bettola-osteria-reservations-toronto','1','NULL','NULL','NULL','NULL','NULL','NULL','NULL','Veggie Girl','At Osteria Ciceri E Tria they offer a couple of pasta''s, pizza''s and an eggplant sandwich.');</v>
      </c>
    </row>
    <row r="398" spans="1:16">
      <c r="A398">
        <v>397</v>
      </c>
      <c r="B398" s="3" t="s">
        <v>3172</v>
      </c>
      <c r="C398" s="2" t="s">
        <v>5019</v>
      </c>
      <c r="D398" t="s">
        <v>5019</v>
      </c>
      <c r="E398" t="s">
        <v>3167</v>
      </c>
      <c r="F398" s="3">
        <v>1</v>
      </c>
      <c r="G398" s="7" t="s">
        <v>5785</v>
      </c>
      <c r="H398" s="7" t="s">
        <v>5785</v>
      </c>
      <c r="I398" s="7" t="s">
        <v>5785</v>
      </c>
      <c r="J398" s="7" t="s">
        <v>5785</v>
      </c>
      <c r="K398" s="7" t="s">
        <v>5785</v>
      </c>
      <c r="L398" s="7" t="s">
        <v>5785</v>
      </c>
      <c r="M398" s="7" t="s">
        <v>5785</v>
      </c>
      <c r="N398" t="s">
        <v>3994</v>
      </c>
      <c r="O398" t="s">
        <v>5622</v>
      </c>
      <c r="P398" t="str">
        <f t="shared" si="6"/>
        <v>INSERT INTO `details`(`restId`, `phone`, `website`, `menu`, `book`, `reservations`, `glutenfree`, `vegan`, `takeout`, `delivery`, `local`, `organic`, `happyhour`, `hintAuthor`, `hint`) VALUES (397,'416 504 9998','labettola.ca/','labettola.ca/','http://www.opentable.com/la-bettola-osteria-reservations-toronto','1','NULL','NULL','NULL','NULL','NULL','NULL','NULL','Veggie Girl','At La Bettola di Terroni there are a couple of Italian options for you to pick from.');</v>
      </c>
    </row>
    <row r="399" spans="1:16">
      <c r="A399">
        <v>398</v>
      </c>
      <c r="B399" t="s">
        <v>3179</v>
      </c>
      <c r="C399" s="2" t="s">
        <v>5020</v>
      </c>
      <c r="D399" t="s">
        <v>5297</v>
      </c>
      <c r="F399" s="3" t="s">
        <v>5785</v>
      </c>
      <c r="G399" s="1">
        <v>1</v>
      </c>
      <c r="H399" s="1" t="s">
        <v>5785</v>
      </c>
      <c r="I399" s="1" t="s">
        <v>5785</v>
      </c>
      <c r="J399" s="1" t="s">
        <v>5785</v>
      </c>
      <c r="K399" s="1" t="s">
        <v>5785</v>
      </c>
      <c r="L399" s="1">
        <v>1</v>
      </c>
      <c r="M399" s="1">
        <v>1</v>
      </c>
      <c r="N399" s="3" t="s">
        <v>3994</v>
      </c>
      <c r="O399" t="s">
        <v>5623</v>
      </c>
      <c r="P399" t="str">
        <f t="shared" si="6"/>
        <v>INSERT INTO `details`(`restId`, `phone`, `website`, `menu`, `book`, `reservations`, `glutenfree`, `vegan`, `takeout`, `delivery`, `local`, `organic`, `happyhour`, `hintAuthor`, `hint`) VALUES (398,'760.325.9900','www.acehotel.com/palmsprings?page=dining#dining','assets.acehotel.com/images/dining/PSP_KH_WINTER_2013_MENU_12.13.13.pdf','','NULL','NULL','NULL','1','NULL','1','1','NULL','Veggie Girl','At King''s Highway they offer a couple of sandwiches as well as some main dishes at this cute roadside diner. The chilaquiles are great.');</v>
      </c>
    </row>
    <row r="400" spans="1:16">
      <c r="A400">
        <v>399</v>
      </c>
      <c r="B400" t="s">
        <v>3187</v>
      </c>
      <c r="C400" s="2" t="s">
        <v>5021</v>
      </c>
      <c r="D400" t="s">
        <v>5298</v>
      </c>
      <c r="E400" t="s">
        <v>3190</v>
      </c>
      <c r="F400" s="3">
        <v>1</v>
      </c>
      <c r="G400" s="1" t="s">
        <v>5785</v>
      </c>
      <c r="H400" s="1" t="s">
        <v>5785</v>
      </c>
      <c r="I400" s="1">
        <v>1</v>
      </c>
      <c r="J400" s="1" t="s">
        <v>5785</v>
      </c>
      <c r="K400" s="1" t="s">
        <v>5785</v>
      </c>
      <c r="L400" s="1" t="s">
        <v>5785</v>
      </c>
      <c r="M400" s="1" t="s">
        <v>5785</v>
      </c>
      <c r="N400" t="s">
        <v>3994</v>
      </c>
      <c r="O400" t="s">
        <v>5624</v>
      </c>
      <c r="P400" t="str">
        <f t="shared" si="6"/>
        <v>INSERT INTO `details`(`restId`, `phone`, `website`, `menu`, `book`, `reservations`, `glutenfree`, `vegan`, `takeout`, `delivery`, `local`, `organic`, `happyhour`, `hintAuthor`, `hint`) VALUES (399,'(323) 962-8202','www.themercantilela.com/','www.themercantilela.com/menu.html','http://www.opentable.com/the-mercantile-reservations-los-angeles','1','NULL','NULL','NULL','NULL','NULL','NULL','1','Veggie Girl','At The Mercantile they have a couple of sandwiches at lunch and a vegan curry stew at dinner.');</v>
      </c>
    </row>
    <row r="401" spans="1:16">
      <c r="A401">
        <v>400</v>
      </c>
      <c r="B401" s="17" t="s">
        <v>3197</v>
      </c>
      <c r="C401" s="2" t="s">
        <v>5022</v>
      </c>
      <c r="D401" t="s">
        <v>5299</v>
      </c>
      <c r="E401" t="s">
        <v>3200</v>
      </c>
      <c r="F401" s="3">
        <v>1</v>
      </c>
      <c r="G401" s="1" t="s">
        <v>5785</v>
      </c>
      <c r="H401" s="1" t="s">
        <v>5785</v>
      </c>
      <c r="I401" s="1">
        <v>1</v>
      </c>
      <c r="J401" s="1" t="s">
        <v>5785</v>
      </c>
      <c r="K401" s="1" t="s">
        <v>5785</v>
      </c>
      <c r="L401" s="1" t="s">
        <v>5785</v>
      </c>
      <c r="M401" s="1" t="s">
        <v>5785</v>
      </c>
      <c r="N401" s="3" t="s">
        <v>3994</v>
      </c>
      <c r="O401" t="s">
        <v>5625</v>
      </c>
      <c r="P401" t="str">
        <f t="shared" si="6"/>
        <v>INSERT INTO `details`(`restId`, `phone`, `website`, `menu`, `book`, `reservations`, `glutenfree`, `vegan`, `takeout`, `delivery`, `local`, `organic`, `happyhour`, `hintAuthor`, `hint`) VALUES (400,'(310) 289-2824','www.surrestaurantandbar.com/','www.surrestaurantandbar.com/index.php?option=com_content&amp;view=article&amp;id=3&amp;Itemid=5','http://www.opentable.com/sur-restaurant-reservations-west-hollywood','1','NULL','NULL','NULL','NULL','NULL','NULL','1','Veggie Girl','At SUR Restaurant they offer a pasta dish.');</v>
      </c>
    </row>
    <row r="402" spans="1:16">
      <c r="A402">
        <v>401</v>
      </c>
      <c r="B402" t="s">
        <v>3207</v>
      </c>
      <c r="C402" s="2" t="s">
        <v>5023</v>
      </c>
      <c r="D402" t="s">
        <v>5300</v>
      </c>
      <c r="F402" s="3" t="s">
        <v>5785</v>
      </c>
      <c r="G402" s="1">
        <v>1</v>
      </c>
      <c r="H402" s="1" t="s">
        <v>5785</v>
      </c>
      <c r="I402" s="1" t="s">
        <v>5785</v>
      </c>
      <c r="J402" s="1" t="s">
        <v>5785</v>
      </c>
      <c r="K402" s="1" t="s">
        <v>5785</v>
      </c>
      <c r="L402" s="1" t="s">
        <v>5785</v>
      </c>
      <c r="M402" s="1" t="s">
        <v>5785</v>
      </c>
      <c r="N402" s="3" t="s">
        <v>3994</v>
      </c>
      <c r="O402" t="s">
        <v>5626</v>
      </c>
      <c r="P402" t="str">
        <f t="shared" si="6"/>
        <v>INSERT INTO `details`(`restId`, `phone`, `website`, `menu`, `book`, `reservations`, `glutenfree`, `vegan`, `takeout`, `delivery`, `local`, `organic`, `happyhour`, `hintAuthor`, `hint`) VALUES (401,'323.951.9911','planchatacos.com/','planchatacos.com/menus.php','','NULL','NULL','NULL','1','NULL','NULL','NULL','NULL','Veggie Girl','Plancha Tacos has a full vegetarian menu with a couple of things you don''t normally get at other Mexican spots.');</v>
      </c>
    </row>
    <row r="403" spans="1:16">
      <c r="A403">
        <v>402</v>
      </c>
      <c r="B403" t="s">
        <v>3215</v>
      </c>
      <c r="C403" s="2" t="s">
        <v>5024</v>
      </c>
      <c r="D403" t="s">
        <v>5301</v>
      </c>
      <c r="E403" s="2"/>
      <c r="F403" s="3" t="s">
        <v>5785</v>
      </c>
      <c r="G403" s="1">
        <v>1</v>
      </c>
      <c r="H403" s="1" t="s">
        <v>5785</v>
      </c>
      <c r="I403" s="1" t="s">
        <v>5785</v>
      </c>
      <c r="J403" s="1" t="s">
        <v>5785</v>
      </c>
      <c r="K403" s="1" t="s">
        <v>5785</v>
      </c>
      <c r="L403" s="1" t="s">
        <v>5785</v>
      </c>
      <c r="M403" s="1" t="s">
        <v>5785</v>
      </c>
      <c r="N403" s="3" t="s">
        <v>3994</v>
      </c>
      <c r="O403" t="s">
        <v>5627</v>
      </c>
      <c r="P403" t="str">
        <f t="shared" si="6"/>
        <v>INSERT INTO `details`(`restId`, `phone`, `website`, `menu`, `book`, `reservations`, `glutenfree`, `vegan`, `takeout`, `delivery`, `local`, `organic`, `happyhour`, `hintAuthor`, `hint`) VALUES (402,'(310) 310-8922','mondotaco.com/wp-mondotaco/','mondotaco.com/wp-mondotaco/menu/','','NULL','NULL','NULL','1','NULL','NULL','NULL','NULL','Veggie Girl','Mondo taco has a large assortment of unusual taco options to pick from that can also be made into a wrap or bowl.');</v>
      </c>
    </row>
    <row r="404" spans="1:16">
      <c r="A404">
        <v>403</v>
      </c>
      <c r="B404" t="s">
        <v>3223</v>
      </c>
      <c r="C404" s="2" t="s">
        <v>5025</v>
      </c>
      <c r="D404" t="s">
        <v>5302</v>
      </c>
      <c r="E404" t="s">
        <v>3226</v>
      </c>
      <c r="F404" s="3">
        <v>1</v>
      </c>
      <c r="G404" s="1">
        <v>1</v>
      </c>
      <c r="H404" s="1" t="s">
        <v>5785</v>
      </c>
      <c r="I404" s="1">
        <v>1</v>
      </c>
      <c r="J404" s="1" t="s">
        <v>5785</v>
      </c>
      <c r="K404" s="1" t="s">
        <v>5785</v>
      </c>
      <c r="L404" s="1" t="s">
        <v>5785</v>
      </c>
      <c r="M404" s="1" t="s">
        <v>5785</v>
      </c>
      <c r="N404" s="3" t="s">
        <v>3994</v>
      </c>
      <c r="O404" t="s">
        <v>5628</v>
      </c>
      <c r="P404" t="str">
        <f t="shared" si="6"/>
        <v>INSERT INTO `details`(`restId`, `phone`, `website`, `menu`, `book`, `reservations`, `glutenfree`, `vegan`, `takeout`, `delivery`, `local`, `organic`, `happyhour`, `hintAuthor`, `hint`) VALUES (403,'(818) 889-9105','www.med-rest.com/','www.med-rest.com/menus/','http://www.opentable.com/mediterraneo','1','NULL','NULL','1','NULL','NULL','NULL','1','Veggie Girl','At Mediterraneo they offer a couple of pasta or pizza options as well as breakfast and brunch.');</v>
      </c>
    </row>
    <row r="405" spans="1:16">
      <c r="A405">
        <v>404</v>
      </c>
      <c r="B405" t="s">
        <v>3232</v>
      </c>
      <c r="C405" s="2" t="s">
        <v>5026</v>
      </c>
      <c r="D405" t="s">
        <v>5303</v>
      </c>
      <c r="F405" s="3" t="s">
        <v>5785</v>
      </c>
      <c r="G405" s="1" t="s">
        <v>5785</v>
      </c>
      <c r="H405" s="1" t="s">
        <v>5785</v>
      </c>
      <c r="I405" s="1" t="s">
        <v>5785</v>
      </c>
      <c r="J405" s="1" t="s">
        <v>5785</v>
      </c>
      <c r="K405" s="1" t="s">
        <v>5785</v>
      </c>
      <c r="L405" s="1" t="s">
        <v>5785</v>
      </c>
      <c r="M405" s="1" t="s">
        <v>5785</v>
      </c>
      <c r="N405" s="3" t="s">
        <v>3994</v>
      </c>
      <c r="O405" t="s">
        <v>5629</v>
      </c>
      <c r="P405" t="str">
        <f t="shared" si="6"/>
        <v>INSERT INTO `details`(`restId`, `phone`, `website`, `menu`, `book`, `reservations`, `glutenfree`, `vegan`, `takeout`, `delivery`, `local`, `organic`, `happyhour`, `hintAuthor`, `hint`) VALUES (404,'818.483.1152','www.the-stonehaus.com/','www.the-stonehaus.com/menu','','NULL','NULL','NULL','NULL','NULL','NULL','NULL','NULL','Veggie Girl','Grab a panini at while you sip some wine (or coffee). At Stonehaus they usually have a large variety of wines available.');</v>
      </c>
    </row>
    <row r="406" spans="1:16">
      <c r="A406">
        <v>405</v>
      </c>
      <c r="B406" t="s">
        <v>3241</v>
      </c>
      <c r="C406" s="2" t="s">
        <v>5027</v>
      </c>
      <c r="D406" t="s">
        <v>5304</v>
      </c>
      <c r="F406" s="3">
        <v>1</v>
      </c>
      <c r="G406" s="1" t="s">
        <v>5785</v>
      </c>
      <c r="H406" s="1" t="s">
        <v>5785</v>
      </c>
      <c r="I406" s="1">
        <v>1</v>
      </c>
      <c r="J406" s="1" t="s">
        <v>5785</v>
      </c>
      <c r="K406" s="1" t="s">
        <v>5785</v>
      </c>
      <c r="L406" s="1" t="s">
        <v>5785</v>
      </c>
      <c r="M406" s="1" t="s">
        <v>5785</v>
      </c>
      <c r="N406" s="3" t="s">
        <v>3994</v>
      </c>
      <c r="O406" t="s">
        <v>5630</v>
      </c>
      <c r="P406" t="str">
        <f t="shared" si="6"/>
        <v>INSERT INTO `details`(`restId`, `phone`, `website`, `menu`, `book`, `reservations`, `glutenfree`, `vegan`, `takeout`, `delivery`, `local`, `organic`, `happyhour`, `hintAuthor`, `hint`) VALUES (405,'(818) 889-2394','www.bogies-bar.com/','www.bogies-bar.com/menu/','','1','NULL','NULL','NULL','NULL','NULL','NULL','1','Veggie Girl','At Bogies Bar &amp; Lounge they offer a couple of pizza''s, a grilled cheese and some small plates to choose from.');</v>
      </c>
    </row>
    <row r="407" spans="1:16">
      <c r="A407">
        <v>406</v>
      </c>
      <c r="B407" t="s">
        <v>3249</v>
      </c>
      <c r="C407" s="2" t="s">
        <v>5028</v>
      </c>
      <c r="D407" t="s">
        <v>5305</v>
      </c>
      <c r="F407" s="3" t="s">
        <v>5785</v>
      </c>
      <c r="G407" s="1">
        <v>1</v>
      </c>
      <c r="H407" s="1" t="s">
        <v>5785</v>
      </c>
      <c r="I407" s="1" t="s">
        <v>5785</v>
      </c>
      <c r="J407" s="1" t="s">
        <v>5785</v>
      </c>
      <c r="K407" s="1" t="s">
        <v>5785</v>
      </c>
      <c r="L407" s="1" t="s">
        <v>5785</v>
      </c>
      <c r="M407" s="1" t="s">
        <v>5785</v>
      </c>
      <c r="N407" s="3" t="s">
        <v>3994</v>
      </c>
      <c r="O407" t="s">
        <v>5631</v>
      </c>
      <c r="P407" t="str">
        <f t="shared" si="6"/>
        <v>INSERT INTO `details`(`restId`, `phone`, `website`, `menu`, `book`, `reservations`, `glutenfree`, `vegan`, `takeout`, `delivery`, `local`, `organic`, `happyhour`, `hintAuthor`, `hint`) VALUES (406,'(310) 395-3314','www.hillstone.com/#/restaurants/cafeRandD/','www.hillstone.com/pdf_menus/cafeRandD/R_and_D_Kitchen.pdf','','NULL','NULL','NULL','1','NULL','NULL','NULL','NULL','Veggie Girl','R+D Kitchen offers a veggie burger and may have 1 other option under daily specials.');</v>
      </c>
    </row>
    <row r="408" spans="1:16">
      <c r="A408">
        <v>407</v>
      </c>
      <c r="B408" t="s">
        <v>3257</v>
      </c>
      <c r="C408" s="2" t="s">
        <v>5028</v>
      </c>
      <c r="D408" t="s">
        <v>5306</v>
      </c>
      <c r="F408" s="3">
        <v>1</v>
      </c>
      <c r="G408" s="1">
        <v>1</v>
      </c>
      <c r="H408" s="1" t="s">
        <v>5785</v>
      </c>
      <c r="I408" s="1" t="s">
        <v>5785</v>
      </c>
      <c r="J408" s="1" t="s">
        <v>5785</v>
      </c>
      <c r="K408" s="1" t="s">
        <v>5785</v>
      </c>
      <c r="L408" s="1" t="s">
        <v>5785</v>
      </c>
      <c r="M408" s="1" t="s">
        <v>5785</v>
      </c>
      <c r="N408" s="3" t="s">
        <v>3994</v>
      </c>
      <c r="O408" t="s">
        <v>5632</v>
      </c>
      <c r="P408" t="str">
        <f t="shared" si="6"/>
        <v>INSERT INTO `details`(`restId`, `phone`, `website`, `menu`, `book`, `reservations`, `glutenfree`, `vegan`, `takeout`, `delivery`, `local`, `organic`, `happyhour`, `hintAuthor`, `hint`) VALUES (407,'(214) 890-7900','www.hillstone.com/#/restaurants/cafeRandD/','www.hillstone.com/pdf_menus/cafeRandD/Cafe_R_and_D_Dallas.pdf','','1','NULL','NULL','1','NULL','NULL','NULL','NULL','Veggie Girl','At R+D Kitchen they offer a spinach omelet all day (according to their site-you may want to double check)');</v>
      </c>
    </row>
    <row r="409" spans="1:16">
      <c r="A409">
        <v>408</v>
      </c>
      <c r="B409" t="s">
        <v>3262</v>
      </c>
      <c r="C409" s="2" t="s">
        <v>5028</v>
      </c>
      <c r="D409" t="s">
        <v>5307</v>
      </c>
      <c r="F409" s="3">
        <v>1</v>
      </c>
      <c r="G409" s="1">
        <v>1</v>
      </c>
      <c r="H409" s="1" t="s">
        <v>5785</v>
      </c>
      <c r="I409" s="1" t="s">
        <v>5785</v>
      </c>
      <c r="J409" s="1" t="s">
        <v>5785</v>
      </c>
      <c r="K409" s="1" t="s">
        <v>5785</v>
      </c>
      <c r="L409" s="1" t="s">
        <v>5785</v>
      </c>
      <c r="M409" s="1" t="s">
        <v>5785</v>
      </c>
      <c r="N409" s="3" t="s">
        <v>3994</v>
      </c>
      <c r="O409" t="s">
        <v>5633</v>
      </c>
      <c r="P409" t="str">
        <f t="shared" si="6"/>
        <v>INSERT INTO `details`(`restId`, `phone`, `website`, `menu`, `book`, `reservations`, `glutenfree`, `vegan`, `takeout`, `delivery`, `local`, `organic`, `happyhour`, `hintAuthor`, `hint`) VALUES (408,'(949) 219-0555','www.hillstone.com/#/restaurants/cafeRandD/','www.hillstone.com/pdf_menus/cafeRandD/Cafe_R_and_D_Newport.pdf','','1','NULL','NULL','1','NULL','NULL','NULL','NULL','Veggie Girl','At R+D Kitchen they offer a veggie burger and may have 1 other option under daily specials.');</v>
      </c>
    </row>
    <row r="410" spans="1:16">
      <c r="A410">
        <v>409</v>
      </c>
      <c r="B410" t="s">
        <v>3268</v>
      </c>
      <c r="C410" s="2" t="s">
        <v>5029</v>
      </c>
      <c r="D410" t="s">
        <v>5308</v>
      </c>
      <c r="E410" t="s">
        <v>3271</v>
      </c>
      <c r="F410" s="3">
        <v>1</v>
      </c>
      <c r="G410" s="1">
        <v>1</v>
      </c>
      <c r="H410" s="1" t="s">
        <v>5785</v>
      </c>
      <c r="I410" s="1" t="s">
        <v>5785</v>
      </c>
      <c r="J410" s="1" t="s">
        <v>5785</v>
      </c>
      <c r="K410" s="1" t="s">
        <v>5785</v>
      </c>
      <c r="L410" s="1" t="s">
        <v>5785</v>
      </c>
      <c r="M410" s="1" t="s">
        <v>5785</v>
      </c>
      <c r="N410" s="3" t="s">
        <v>3994</v>
      </c>
      <c r="O410" t="s">
        <v>5634</v>
      </c>
      <c r="P410" t="str">
        <f t="shared" si="6"/>
        <v>INSERT INTO `details`(`restId`, `phone`, `website`, `menu`, `book`, `reservations`, `glutenfree`, `vegan`, `takeout`, `delivery`, `local`, `organic`, `happyhour`, `hintAuthor`, `hint`) VALUES (409,'714.871.8226','www.thematador.com/','www.thematador.com/menu/dinner.aspx','http://www.opentable.com/matador-cantina','1','NULL','NULL','1','NULL','NULL','NULL','NULL','Veggie Girl','The Matador Cantina has a large menu and you can substitute veggie "meat" for any other meat on the menu for no additional charge. Brunch on Sunday''s.');</v>
      </c>
    </row>
    <row r="411" spans="1:16">
      <c r="A411">
        <v>410</v>
      </c>
      <c r="B411" t="s">
        <v>3278</v>
      </c>
      <c r="C411" s="2" t="s">
        <v>5030</v>
      </c>
      <c r="D411" t="s">
        <v>5309</v>
      </c>
      <c r="F411" s="3" t="s">
        <v>5785</v>
      </c>
      <c r="G411" s="1">
        <v>1</v>
      </c>
      <c r="H411" s="1" t="s">
        <v>5785</v>
      </c>
      <c r="I411" s="1" t="s">
        <v>5785</v>
      </c>
      <c r="J411" s="1" t="s">
        <v>5785</v>
      </c>
      <c r="K411" s="1">
        <v>1</v>
      </c>
      <c r="L411" s="1" t="s">
        <v>5785</v>
      </c>
      <c r="M411" s="1" t="s">
        <v>5785</v>
      </c>
      <c r="N411" t="s">
        <v>3994</v>
      </c>
      <c r="O411" t="s">
        <v>3963</v>
      </c>
      <c r="P411" t="str">
        <f t="shared" si="6"/>
        <v>INSERT INTO `details`(`restId`, `phone`, `website`, `menu`, `book`, `reservations`, `glutenfree`, `vegan`, `takeout`, `delivery`, `local`, `organic`, `happyhour`, `hintAuthor`, `hint`) VALUES (410,'(323) 413-2627','currywurstus.com/','currywurstus.com/menu/','','NULL','NULL','1','1','NULL','NULL','NULL','NULL','Veggie Girl',' Currywurst offers 2 options of vegan sausage to dress as you like.');</v>
      </c>
    </row>
    <row r="412" spans="1:16">
      <c r="A412">
        <v>411</v>
      </c>
      <c r="B412" t="s">
        <v>3287</v>
      </c>
      <c r="C412" s="2" t="s">
        <v>5031</v>
      </c>
      <c r="D412" t="s">
        <v>5310</v>
      </c>
      <c r="F412" s="3">
        <v>1</v>
      </c>
      <c r="G412" s="1">
        <v>1</v>
      </c>
      <c r="H412" s="1" t="s">
        <v>5785</v>
      </c>
      <c r="I412" s="1">
        <v>1</v>
      </c>
      <c r="J412" s="1" t="s">
        <v>5785</v>
      </c>
      <c r="K412" s="1" t="s">
        <v>5785</v>
      </c>
      <c r="L412" s="1" t="s">
        <v>5785</v>
      </c>
      <c r="M412" s="1" t="s">
        <v>5785</v>
      </c>
      <c r="N412" t="s">
        <v>3994</v>
      </c>
      <c r="O412" t="s">
        <v>5635</v>
      </c>
      <c r="P412" t="str">
        <f t="shared" si="6"/>
        <v>INSERT INTO `details`(`restId`, `phone`, `website`, `menu`, `book`, `reservations`, `glutenfree`, `vegan`, `takeout`, `delivery`, `local`, `organic`, `happyhour`, `hintAuthor`, `hint`) VALUES (411,'(818) 710-0270','www.alessiobistro.com/restaurant/','www.alessiobistro.com/restaurant/menu/','','1','NULL','NULL','1','NULL','NULL','NULL','1','Veggie Girl','At Alessio Bistro they offer a couple of pasta and pizza options.');</v>
      </c>
    </row>
    <row r="413" spans="1:16">
      <c r="A413">
        <v>412</v>
      </c>
      <c r="B413" t="s">
        <v>3297</v>
      </c>
      <c r="C413" s="2" t="s">
        <v>5032</v>
      </c>
      <c r="D413" t="s">
        <v>5311</v>
      </c>
      <c r="E413" t="s">
        <v>3300</v>
      </c>
      <c r="F413" s="3">
        <v>1</v>
      </c>
      <c r="G413" s="1">
        <v>1</v>
      </c>
      <c r="H413" s="1" t="s">
        <v>5785</v>
      </c>
      <c r="I413" s="1" t="s">
        <v>5785</v>
      </c>
      <c r="J413" s="1" t="s">
        <v>5785</v>
      </c>
      <c r="K413" s="1">
        <v>1</v>
      </c>
      <c r="L413" s="1">
        <v>1</v>
      </c>
      <c r="M413" s="1">
        <v>1</v>
      </c>
      <c r="N413" s="3" t="s">
        <v>3994</v>
      </c>
      <c r="O413" t="s">
        <v>5636</v>
      </c>
      <c r="P413" t="str">
        <f t="shared" si="6"/>
        <v>INSERT INTO `details`(`restId`, `phone`, `website`, `menu`, `book`, `reservations`, `glutenfree`, `vegan`, `takeout`, `delivery`, `local`, `organic`, `happyhour`, `hintAuthor`, `hint`) VALUES (412,'(212) 537-7179','www.candle79.com/index.html','www.candle79.com/menu.html','http://www.opentable.com/candle-79-reservations-new-york','1','NULL','1','1','NULL','1','1','NULL','Veggie Girl','Candle 79 offers a variety of unique vegan dishes made with mostly organic ingredients.');</v>
      </c>
    </row>
    <row r="414" spans="1:16">
      <c r="A414">
        <v>413</v>
      </c>
      <c r="B414" t="s">
        <v>3307</v>
      </c>
      <c r="C414" s="2" t="s">
        <v>5033</v>
      </c>
      <c r="D414" t="s">
        <v>5033</v>
      </c>
      <c r="F414" s="3" t="s">
        <v>5785</v>
      </c>
      <c r="G414" s="1">
        <v>1</v>
      </c>
      <c r="H414" s="1" t="s">
        <v>5785</v>
      </c>
      <c r="I414" s="1" t="s">
        <v>5785</v>
      </c>
      <c r="J414" s="1" t="s">
        <v>5785</v>
      </c>
      <c r="K414" s="1">
        <v>1</v>
      </c>
      <c r="L414" s="1" t="s">
        <v>5785</v>
      </c>
      <c r="M414" s="1" t="s">
        <v>5785</v>
      </c>
      <c r="N414" s="3" t="s">
        <v>3994</v>
      </c>
      <c r="O414" t="s">
        <v>5637</v>
      </c>
      <c r="P414" t="str">
        <f t="shared" si="6"/>
        <v>INSERT INTO `details`(`restId`, `phone`, `website`, `menu`, `book`, `reservations`, `glutenfree`, `vegan`, `takeout`, `delivery`, `local`, `organic`, `happyhour`, `hintAuthor`, `hint`) VALUES (413,'(323) 284-8013','www.bonvivantmarketcafe.com/','www.bonvivantmarketcafe.com/','','NULL','NULL','1','1','NULL','NULL','NULL','NULL','Veggie Girl','At Bon Vivant Market &amp; Cafe they offer breakfast as well as some sandwiches and small plates.');</v>
      </c>
    </row>
    <row r="415" spans="1:16">
      <c r="A415">
        <v>414</v>
      </c>
      <c r="B415" t="s">
        <v>3317</v>
      </c>
      <c r="C415" s="2" t="s">
        <v>5034</v>
      </c>
      <c r="D415" t="s">
        <v>5312</v>
      </c>
      <c r="E415" s="20"/>
      <c r="F415" s="3" t="s">
        <v>5785</v>
      </c>
      <c r="G415" s="1">
        <v>1</v>
      </c>
      <c r="H415" s="1" t="s">
        <v>5785</v>
      </c>
      <c r="I415" s="1" t="s">
        <v>5785</v>
      </c>
      <c r="J415" s="1" t="s">
        <v>5785</v>
      </c>
      <c r="K415" s="1">
        <v>1</v>
      </c>
      <c r="L415" s="1">
        <v>1</v>
      </c>
      <c r="M415" s="1" t="s">
        <v>5785</v>
      </c>
      <c r="N415" s="3" t="s">
        <v>3994</v>
      </c>
      <c r="O415" t="s">
        <v>5638</v>
      </c>
      <c r="P415" t="str">
        <f t="shared" si="6"/>
        <v>INSERT INTO `details`(`restId`, `phone`, `website`, `menu`, `book`, `reservations`, `glutenfree`, `vegan`, `takeout`, `delivery`, `local`, `organic`, `happyhour`, `hintAuthor`, `hint`) VALUES (414,'701.232.3380','www.drunkennoodle.com/','www.drunkennoodle.com/menu.aspx','','NULL','NULL','1','1','NULL','1','NULL','NULL','Veggie Girl','At Drunken Noodle Restaurant they offer a variety of Asian and modern dishes and lots of noodles to go around.');</v>
      </c>
    </row>
    <row r="416" spans="1:16">
      <c r="A416">
        <v>415</v>
      </c>
      <c r="B416" t="s">
        <v>3326</v>
      </c>
      <c r="C416" s="2" t="s">
        <v>5035</v>
      </c>
      <c r="D416" t="s">
        <v>5313</v>
      </c>
      <c r="E416" s="2"/>
      <c r="F416" s="3" t="s">
        <v>5785</v>
      </c>
      <c r="G416" s="1">
        <v>1</v>
      </c>
      <c r="H416" s="1">
        <v>1</v>
      </c>
      <c r="I416" s="1" t="s">
        <v>5785</v>
      </c>
      <c r="J416" s="1" t="s">
        <v>5785</v>
      </c>
      <c r="K416" s="1" t="s">
        <v>5785</v>
      </c>
      <c r="L416" s="1" t="s">
        <v>5785</v>
      </c>
      <c r="M416" s="1" t="s">
        <v>5785</v>
      </c>
      <c r="N416" s="3" t="s">
        <v>3994</v>
      </c>
      <c r="O416" t="s">
        <v>5639</v>
      </c>
      <c r="P416" t="str">
        <f t="shared" si="6"/>
        <v>INSERT INTO `details`(`restId`, `phone`, `website`, `menu`, `book`, `reservations`, `glutenfree`, `vegan`, `takeout`, `delivery`, `local`, `organic`, `happyhour`, `hintAuthor`, `hint`) VALUES (415,'661.799.8282','www.stonefiregrill.com/locations/valencia/','www.stonefiregrill.com/menu/','','NULL','NULL','NULL','1','1','NULL','NULL','NULL','Veggie Girl','At Stonefire Grill they offer a few pasta and pizza options to choose from.');</v>
      </c>
    </row>
    <row r="417" spans="1:16">
      <c r="A417">
        <v>416</v>
      </c>
      <c r="B417" s="3" t="s">
        <v>3332</v>
      </c>
      <c r="C417" s="2" t="s">
        <v>5036</v>
      </c>
      <c r="D417" t="s">
        <v>5313</v>
      </c>
      <c r="E417" s="2"/>
      <c r="F417" s="3" t="s">
        <v>5785</v>
      </c>
      <c r="G417" s="1">
        <v>1</v>
      </c>
      <c r="H417" s="1">
        <v>1</v>
      </c>
      <c r="I417" s="1" t="s">
        <v>5785</v>
      </c>
      <c r="J417" s="1" t="s">
        <v>5785</v>
      </c>
      <c r="K417" s="1" t="s">
        <v>5785</v>
      </c>
      <c r="L417" s="1" t="s">
        <v>5785</v>
      </c>
      <c r="M417" s="1" t="s">
        <v>5785</v>
      </c>
      <c r="N417" s="3" t="s">
        <v>3994</v>
      </c>
      <c r="O417" t="s">
        <v>5639</v>
      </c>
      <c r="P417" t="str">
        <f t="shared" si="6"/>
        <v>INSERT INTO `details`(`restId`, `phone`, `website`, `menu`, `book`, `reservations`, `glutenfree`, `vegan`, `takeout`, `delivery`, `local`, `organic`, `happyhour`, `hintAuthor`, `hint`) VALUES (416,'818.887.4145','www.stonefiregrill.com/locations/west-hills/','www.stonefiregrill.com/menu/','','NULL','NULL','NULL','1','1','NULL','NULL','NULL','Veggie Girl','At Stonefire Grill they offer a few pasta and pizza options to choose from.');</v>
      </c>
    </row>
    <row r="418" spans="1:16">
      <c r="A418">
        <v>417</v>
      </c>
      <c r="B418" t="s">
        <v>3337</v>
      </c>
      <c r="C418" s="2" t="s">
        <v>5037</v>
      </c>
      <c r="D418" s="2" t="s">
        <v>5037</v>
      </c>
      <c r="F418" s="3" t="s">
        <v>5785</v>
      </c>
      <c r="G418" s="1">
        <v>1</v>
      </c>
      <c r="H418" s="1" t="s">
        <v>5785</v>
      </c>
      <c r="I418" s="1" t="s">
        <v>5785</v>
      </c>
      <c r="J418" s="1" t="s">
        <v>5785</v>
      </c>
      <c r="K418" s="1" t="s">
        <v>5785</v>
      </c>
      <c r="L418" s="1" t="s">
        <v>5785</v>
      </c>
      <c r="M418" s="1" t="s">
        <v>5785</v>
      </c>
      <c r="N418" t="s">
        <v>3994</v>
      </c>
      <c r="O418" t="s">
        <v>3968</v>
      </c>
      <c r="P418" t="str">
        <f t="shared" si="6"/>
        <v>INSERT INTO `details`(`restId`, `phone`, `website`, `menu`, `book`, `reservations`, `glutenfree`, `vegan`, `takeout`, `delivery`, `local`, `organic`, `happyhour`, `hintAuthor`, `hint`) VALUES (417,'323.264.7201','guisados.co/','guisados.co/','','NULL','NULL','NULL','1','NULL','NULL','NULL','NULL','Veggie Girl',' Guisado Tacos offers a few vegetarian taco options on their short menu.');</v>
      </c>
    </row>
    <row r="419" spans="1:16">
      <c r="A419">
        <v>418</v>
      </c>
      <c r="B419" t="s">
        <v>3344</v>
      </c>
      <c r="C419" s="2" t="s">
        <v>5037</v>
      </c>
      <c r="D419" t="s">
        <v>5037</v>
      </c>
      <c r="F419" s="3" t="s">
        <v>5785</v>
      </c>
      <c r="G419" s="1">
        <v>1</v>
      </c>
      <c r="H419" s="1" t="s">
        <v>5785</v>
      </c>
      <c r="I419" s="1" t="s">
        <v>5785</v>
      </c>
      <c r="J419" s="1" t="s">
        <v>5785</v>
      </c>
      <c r="K419" s="1" t="s">
        <v>5785</v>
      </c>
      <c r="L419" s="1" t="s">
        <v>5785</v>
      </c>
      <c r="M419" s="1" t="s">
        <v>5785</v>
      </c>
      <c r="N419" t="s">
        <v>3994</v>
      </c>
      <c r="O419" t="s">
        <v>3968</v>
      </c>
      <c r="P419" t="str">
        <f t="shared" si="6"/>
        <v>INSERT INTO `details`(`restId`, `phone`, `website`, `menu`, `book`, `reservations`, `glutenfree`, `vegan`, `takeout`, `delivery`, `local`, `organic`, `happyhour`, `hintAuthor`, `hint`) VALUES (418,'(213) 250-7600','guisados.co/','guisados.co/','','NULL','NULL','NULL','1','NULL','NULL','NULL','NULL','Veggie Girl',' Guisado Tacos offers a few vegetarian taco options on their short menu.');</v>
      </c>
    </row>
    <row r="420" spans="1:16">
      <c r="A420">
        <v>419</v>
      </c>
      <c r="B420" t="s">
        <v>3349</v>
      </c>
      <c r="C420" s="2" t="s">
        <v>5038</v>
      </c>
      <c r="D420" t="s">
        <v>5314</v>
      </c>
      <c r="F420" s="3">
        <v>1</v>
      </c>
      <c r="G420" s="1">
        <v>1</v>
      </c>
      <c r="H420" s="1" t="s">
        <v>5785</v>
      </c>
      <c r="I420" s="1">
        <v>1</v>
      </c>
      <c r="J420" s="1" t="s">
        <v>5785</v>
      </c>
      <c r="K420" s="1" t="s">
        <v>5785</v>
      </c>
      <c r="L420" s="1">
        <v>1</v>
      </c>
      <c r="M420" s="1">
        <v>1</v>
      </c>
      <c r="N420" s="3" t="s">
        <v>3994</v>
      </c>
      <c r="O420" t="s">
        <v>5640</v>
      </c>
      <c r="P420" t="str">
        <f t="shared" si="6"/>
        <v>INSERT INTO `details`(`restId`, `phone`, `website`, `menu`, `book`, `reservations`, `glutenfree`, `vegan`, `takeout`, `delivery`, `local`, `organic`, `happyhour`, `hintAuthor`, `hint`) VALUES (419,'(310) 838-2281','www.muddyleek.com/index.html','www.muddyleek.com/menus.html','','1','NULL','NULL','1','NULL','1','1','1','Veggie Girl','At Muddy Leek they offer a potato leek tart for lunch and a spinach, mushroom &amp; leek tart for dinner. (Menu may change due to seasonal offerings so double check before you go)');</v>
      </c>
    </row>
    <row r="421" spans="1:16">
      <c r="A421">
        <v>420</v>
      </c>
      <c r="B421" t="s">
        <v>3357</v>
      </c>
      <c r="C421" s="2" t="s">
        <v>5039</v>
      </c>
      <c r="D421" t="s">
        <v>5315</v>
      </c>
      <c r="F421" s="3" t="s">
        <v>5785</v>
      </c>
      <c r="G421" s="1">
        <v>1</v>
      </c>
      <c r="H421" s="1" t="s">
        <v>5785</v>
      </c>
      <c r="I421" s="1" t="s">
        <v>5785</v>
      </c>
      <c r="J421" s="1" t="s">
        <v>5785</v>
      </c>
      <c r="K421" s="1" t="s">
        <v>5785</v>
      </c>
      <c r="L421" s="1" t="s">
        <v>5785</v>
      </c>
      <c r="M421" s="1">
        <v>1</v>
      </c>
      <c r="N421" t="s">
        <v>3994</v>
      </c>
      <c r="O421" t="s">
        <v>5641</v>
      </c>
      <c r="P421" t="str">
        <f t="shared" si="6"/>
        <v>INSERT INTO `details`(`restId`, `phone`, `website`, `menu`, `book`, `reservations`, `glutenfree`, `vegan`, `takeout`, `delivery`, `local`, `organic`, `happyhour`, `hintAuthor`, `hint`) VALUES (420,'323.663.1989','www.berlincurrywurst.com/','www.berlincurrywurst.com/what.php','','NULL','NULL','NULL','1','NULL','NULL','1','NULL','Veggie Girl','At Berlin Currywurst they offer a couple or tofu sausage options for you to finish off as you like.');</v>
      </c>
    </row>
    <row r="422" spans="1:16">
      <c r="A422">
        <v>421</v>
      </c>
      <c r="B422" t="s">
        <v>3364</v>
      </c>
      <c r="C422" s="2" t="s">
        <v>5039</v>
      </c>
      <c r="D422" t="s">
        <v>5315</v>
      </c>
      <c r="F422" s="3" t="s">
        <v>5785</v>
      </c>
      <c r="G422" s="1">
        <v>1</v>
      </c>
      <c r="H422" s="1" t="s">
        <v>5785</v>
      </c>
      <c r="I422" s="1" t="s">
        <v>5785</v>
      </c>
      <c r="J422" s="1" t="s">
        <v>5785</v>
      </c>
      <c r="K422" s="1" t="s">
        <v>5785</v>
      </c>
      <c r="L422" s="1" t="s">
        <v>5785</v>
      </c>
      <c r="M422" s="1">
        <v>1</v>
      </c>
      <c r="N422" t="s">
        <v>3994</v>
      </c>
      <c r="O422" t="s">
        <v>5641</v>
      </c>
      <c r="P422" t="str">
        <f t="shared" si="6"/>
        <v>INSERT INTO `details`(`restId`, `phone`, `website`, `menu`, `book`, `reservations`, `glutenfree`, `vegan`, `takeout`, `delivery`, `local`, `organic`, `happyhour`, `hintAuthor`, `hint`) VALUES (421,'323.467.7593','www.berlincurrywurst.com/','www.berlincurrywurst.com/what.php','','NULL','NULL','NULL','1','NULL','NULL','1','NULL','Veggie Girl','At Berlin Currywurst they offer a couple or tofu sausage options for you to finish off as you like.');</v>
      </c>
    </row>
    <row r="423" spans="1:16">
      <c r="A423">
        <v>422</v>
      </c>
      <c r="B423" t="s">
        <v>3368</v>
      </c>
      <c r="C423" s="2" t="s">
        <v>5040</v>
      </c>
      <c r="D423" t="s">
        <v>5316</v>
      </c>
      <c r="E423" t="s">
        <v>3371</v>
      </c>
      <c r="F423" s="3">
        <v>1</v>
      </c>
      <c r="G423" s="1">
        <v>1</v>
      </c>
      <c r="H423" s="1" t="s">
        <v>5785</v>
      </c>
      <c r="I423" s="1">
        <v>1</v>
      </c>
      <c r="J423" s="1" t="s">
        <v>5785</v>
      </c>
      <c r="K423" s="1" t="s">
        <v>5785</v>
      </c>
      <c r="L423" s="1">
        <v>1</v>
      </c>
      <c r="M423" s="1" t="s">
        <v>5785</v>
      </c>
      <c r="N423" t="s">
        <v>3994</v>
      </c>
      <c r="O423" t="s">
        <v>5642</v>
      </c>
      <c r="P423" t="str">
        <f t="shared" si="6"/>
        <v>INSERT INTO `details`(`restId`, `phone`, `website`, `menu`, `book`, `reservations`, `glutenfree`, `vegan`, `takeout`, `delivery`, `local`, `organic`, `happyhour`, `hintAuthor`, `hint`) VALUES (422,'310.581.1015','www.barnyardvenice.com/home','www.barnyardvenice.com/dinner','http://www.opentable.com/barnyard-reservations-venice','1','NULL','NULL','1','NULL','1','NULL','1','Veggie Girl','At Barnyard Venice they offer a risotto as well as a couple tapas. Opening for lunch soon.');</v>
      </c>
    </row>
    <row r="424" spans="1:16">
      <c r="A424">
        <v>423</v>
      </c>
      <c r="B424" s="17" t="s">
        <v>3377</v>
      </c>
      <c r="C424" s="2" t="s">
        <v>5041</v>
      </c>
      <c r="D424" t="s">
        <v>5317</v>
      </c>
      <c r="F424" s="3">
        <v>1</v>
      </c>
      <c r="G424" s="1">
        <v>1</v>
      </c>
      <c r="H424" s="1" t="s">
        <v>5785</v>
      </c>
      <c r="I424" s="1" t="s">
        <v>5785</v>
      </c>
      <c r="J424" s="1" t="s">
        <v>5785</v>
      </c>
      <c r="K424" s="1" t="s">
        <v>5785</v>
      </c>
      <c r="L424" s="1" t="s">
        <v>5785</v>
      </c>
      <c r="M424" s="1" t="s">
        <v>5785</v>
      </c>
      <c r="N424" t="s">
        <v>3994</v>
      </c>
      <c r="O424" t="s">
        <v>5643</v>
      </c>
      <c r="P424" t="str">
        <f t="shared" si="6"/>
        <v>INSERT INTO `details`(`restId`, `phone`, `website`, `menu`, `book`, `reservations`, `glutenfree`, `vegan`, `takeout`, `delivery`, `local`, `organic`, `happyhour`, `hintAuthor`, `hint`) VALUES (423,'(310) 278-3699','katemantilinirestaurant.com/','katemantilinirestaurant.com/category/menus/','','1','NULL','NULL','1','NULL','NULL','NULL','NULL','Veggie Girl','At Kate Mantilini Restaurant they offer a few pasta''s as well as a sandwich or two. They have a few more options at dinner. Breakfast served all day.');</v>
      </c>
    </row>
    <row r="425" spans="1:16">
      <c r="A425">
        <v>424</v>
      </c>
      <c r="B425" s="17" t="s">
        <v>3385</v>
      </c>
      <c r="C425" s="2" t="s">
        <v>5041</v>
      </c>
      <c r="D425" t="s">
        <v>5317</v>
      </c>
      <c r="F425" s="3">
        <v>1</v>
      </c>
      <c r="G425" s="1">
        <v>1</v>
      </c>
      <c r="H425" s="1" t="s">
        <v>5785</v>
      </c>
      <c r="I425" s="1">
        <v>1</v>
      </c>
      <c r="J425" s="1" t="s">
        <v>5785</v>
      </c>
      <c r="K425" s="1" t="s">
        <v>5785</v>
      </c>
      <c r="L425" s="1" t="s">
        <v>5785</v>
      </c>
      <c r="M425" s="1" t="s">
        <v>5785</v>
      </c>
      <c r="N425" t="s">
        <v>3994</v>
      </c>
      <c r="O425" t="s">
        <v>5644</v>
      </c>
      <c r="P425" t="str">
        <f t="shared" si="6"/>
        <v>INSERT INTO `details`(`restId`, `phone`, `website`, `menu`, `book`, `reservations`, `glutenfree`, `vegan`, `takeout`, `delivery`, `local`, `organic`, `happyhour`, `hintAuthor`, `hint`) VALUES (424,'(818) 348-1095','katemantilinirestaurant.com/','katemantilinirestaurant.com/category/menus/','','1','NULL','NULL','1','NULL','NULL','NULL','1','Veggie Girl','At Kate Mantilini Restaurant they offer a couple of sandwiches and veggie plates for both lunch and dinner.');</v>
      </c>
    </row>
    <row r="426" spans="1:16">
      <c r="A426">
        <v>425</v>
      </c>
      <c r="B426" t="s">
        <v>3391</v>
      </c>
      <c r="C426" s="2" t="s">
        <v>5042</v>
      </c>
      <c r="D426" t="s">
        <v>5318</v>
      </c>
      <c r="F426" s="3" t="s">
        <v>5785</v>
      </c>
      <c r="G426" s="1">
        <v>1</v>
      </c>
      <c r="H426" s="1">
        <v>1</v>
      </c>
      <c r="I426" s="1">
        <v>1</v>
      </c>
      <c r="J426" s="1" t="s">
        <v>5785</v>
      </c>
      <c r="K426" s="1">
        <v>1</v>
      </c>
      <c r="L426" s="1" t="s">
        <v>5785</v>
      </c>
      <c r="M426" s="1" t="s">
        <v>5785</v>
      </c>
      <c r="N426" s="3" t="s">
        <v>3994</v>
      </c>
      <c r="O426" t="s">
        <v>5645</v>
      </c>
      <c r="P426" t="str">
        <f t="shared" si="6"/>
        <v>INSERT INTO `details`(`restId`, `phone`, `website`, `menu`, `book`, `reservations`, `glutenfree`, `vegan`, `takeout`, `delivery`, `local`, `organic`, `happyhour`, `hintAuthor`, `hint`) VALUES (425,'323.848.9888','www.kpbistro.com/','www.kpbistro.com/menu/','','NULL','NULL','1','1','1','NULL','NULL','1','Veggie Girl','Kung Pao Bistro has an extensive menu with all your Chinese favorites using a wheat gluten meat substitute.');</v>
      </c>
    </row>
    <row r="427" spans="1:16">
      <c r="A427">
        <v>426</v>
      </c>
      <c r="B427" t="s">
        <v>3398</v>
      </c>
      <c r="C427" s="2" t="s">
        <v>5043</v>
      </c>
      <c r="D427" t="s">
        <v>5313</v>
      </c>
      <c r="E427" s="2"/>
      <c r="F427" s="3" t="s">
        <v>5785</v>
      </c>
      <c r="G427" s="1">
        <v>1</v>
      </c>
      <c r="H427" s="1">
        <v>1</v>
      </c>
      <c r="I427" s="1" t="s">
        <v>5785</v>
      </c>
      <c r="J427" s="1" t="s">
        <v>5785</v>
      </c>
      <c r="K427" s="1" t="s">
        <v>5785</v>
      </c>
      <c r="L427" s="1" t="s">
        <v>5785</v>
      </c>
      <c r="M427" s="1" t="s">
        <v>5785</v>
      </c>
      <c r="N427" s="3" t="s">
        <v>3994</v>
      </c>
      <c r="O427" t="s">
        <v>5639</v>
      </c>
      <c r="P427" t="str">
        <f t="shared" si="6"/>
        <v>INSERT INTO `details`(`restId`, `phone`, `website`, `menu`, `book`, `reservations`, `glutenfree`, `vegan`, `takeout`, `delivery`, `local`, `organic`, `happyhour`, `hintAuthor`, `hint`) VALUES (426,'714.968.8300','www.stonefiregrill.com/locations/fountain-valley/','www.stonefiregrill.com/menu/','','NULL','NULL','NULL','1','1','NULL','NULL','NULL','Veggie Girl','At Stonefire Grill they offer a few pasta and pizza options to choose from.');</v>
      </c>
    </row>
    <row r="428" spans="1:16">
      <c r="A428">
        <v>427</v>
      </c>
      <c r="B428" t="s">
        <v>3401</v>
      </c>
      <c r="C428" s="2" t="s">
        <v>5044</v>
      </c>
      <c r="D428" t="s">
        <v>5313</v>
      </c>
      <c r="E428" s="2"/>
      <c r="F428" s="3" t="s">
        <v>5785</v>
      </c>
      <c r="G428" s="1">
        <v>1</v>
      </c>
      <c r="H428" s="1">
        <v>1</v>
      </c>
      <c r="I428" s="1" t="s">
        <v>5785</v>
      </c>
      <c r="J428" s="1" t="s">
        <v>5785</v>
      </c>
      <c r="K428" s="1" t="s">
        <v>5785</v>
      </c>
      <c r="L428" s="1" t="s">
        <v>5785</v>
      </c>
      <c r="M428" s="1" t="s">
        <v>5785</v>
      </c>
      <c r="N428" s="3" t="s">
        <v>3994</v>
      </c>
      <c r="O428" t="s">
        <v>5639</v>
      </c>
      <c r="P428" t="str">
        <f t="shared" si="6"/>
        <v>INSERT INTO `details`(`restId`, `phone`, `website`, `menu`, `book`, `reservations`, `glutenfree`, `vegan`, `takeout`, `delivery`, `local`, `organic`, `happyhour`, `hintAuthor`, `hint`) VALUES (427,'949.777.1177','www.stonefiregrill.com/locations/irvine/','www.stonefiregrill.com/menu/','','NULL','NULL','NULL','1','1','NULL','NULL','NULL','Veggie Girl','At Stonefire Grill they offer a few pasta and pizza options to choose from.');</v>
      </c>
    </row>
    <row r="429" spans="1:16">
      <c r="A429">
        <v>428</v>
      </c>
      <c r="B429" t="s">
        <v>3405</v>
      </c>
      <c r="C429" s="2" t="s">
        <v>5045</v>
      </c>
      <c r="D429" t="s">
        <v>5313</v>
      </c>
      <c r="E429" s="2"/>
      <c r="F429" s="3" t="s">
        <v>5785</v>
      </c>
      <c r="G429" s="1">
        <v>1</v>
      </c>
      <c r="H429" s="1">
        <v>1</v>
      </c>
      <c r="I429" s="1" t="s">
        <v>5785</v>
      </c>
      <c r="J429" s="1" t="s">
        <v>5785</v>
      </c>
      <c r="K429" s="1" t="s">
        <v>5785</v>
      </c>
      <c r="L429" s="1" t="s">
        <v>5785</v>
      </c>
      <c r="M429" s="1" t="s">
        <v>5785</v>
      </c>
      <c r="N429" s="3" t="s">
        <v>3994</v>
      </c>
      <c r="O429" t="s">
        <v>5639</v>
      </c>
      <c r="P429" t="str">
        <f t="shared" si="6"/>
        <v>INSERT INTO `details`(`restId`, `phone`, `website`, `menu`, `book`, `reservations`, `glutenfree`, `vegan`, `takeout`, `delivery`, `local`, `organic`, `happyhour`, `hintAuthor`, `hint`) VALUES (428,'818.534.3364','www.stonefiregrill.com/locations/chatsworth/','www.stonefiregrill.com/menu/','','NULL','NULL','NULL','1','1','NULL','NULL','NULL','Veggie Girl','At Stonefire Grill they offer a few pasta and pizza options to choose from.');</v>
      </c>
    </row>
    <row r="430" spans="1:16">
      <c r="A430">
        <v>429</v>
      </c>
      <c r="B430" t="s">
        <v>3408</v>
      </c>
      <c r="C430" s="2" t="s">
        <v>5046</v>
      </c>
      <c r="D430" t="s">
        <v>5313</v>
      </c>
      <c r="E430" s="2"/>
      <c r="F430" s="3" t="s">
        <v>5785</v>
      </c>
      <c r="G430" s="1">
        <v>1</v>
      </c>
      <c r="H430" s="1">
        <v>1</v>
      </c>
      <c r="I430" s="1" t="s">
        <v>5785</v>
      </c>
      <c r="J430" s="1" t="s">
        <v>5785</v>
      </c>
      <c r="K430" s="1" t="s">
        <v>5785</v>
      </c>
      <c r="L430" s="1" t="s">
        <v>5785</v>
      </c>
      <c r="M430" s="1" t="s">
        <v>5785</v>
      </c>
      <c r="N430" s="3" t="s">
        <v>3994</v>
      </c>
      <c r="O430" t="s">
        <v>5639</v>
      </c>
      <c r="P430" t="str">
        <f t="shared" si="6"/>
        <v>INSERT INTO `details`(`restId`, `phone`, `website`, `menu`, `book`, `reservations`, `glutenfree`, `vegan`, `takeout`, `delivery`, `local`, `organic`, `happyhour`, `hintAuthor`, `hint`) VALUES (429,'626.921.1255','www.stonefiregrill.com/locations/pasadena/','www.stonefiregrill.com/menu/','','NULL','NULL','NULL','1','1','NULL','NULL','NULL','Veggie Girl','At Stonefire Grill they offer a few pasta and pizza options to choose from.');</v>
      </c>
    </row>
    <row r="431" spans="1:16">
      <c r="A431">
        <v>430</v>
      </c>
      <c r="B431" s="3" t="s">
        <v>3411</v>
      </c>
      <c r="C431" s="2" t="s">
        <v>5046</v>
      </c>
      <c r="D431" t="s">
        <v>5313</v>
      </c>
      <c r="E431" s="2"/>
      <c r="F431" s="3" t="s">
        <v>5785</v>
      </c>
      <c r="G431" s="1">
        <v>1</v>
      </c>
      <c r="H431" s="1">
        <v>1</v>
      </c>
      <c r="I431" s="1" t="s">
        <v>5785</v>
      </c>
      <c r="J431" s="1" t="s">
        <v>5785</v>
      </c>
      <c r="K431" s="1" t="s">
        <v>5785</v>
      </c>
      <c r="L431" s="1" t="s">
        <v>5785</v>
      </c>
      <c r="M431" s="1" t="s">
        <v>5785</v>
      </c>
      <c r="N431" s="3" t="s">
        <v>3994</v>
      </c>
      <c r="O431" t="s">
        <v>5639</v>
      </c>
      <c r="P431" t="str">
        <f t="shared" si="6"/>
        <v>INSERT INTO `details`(`restId`, `phone`, `website`, `menu`, `book`, `reservations`, `glutenfree`, `vegan`, `takeout`, `delivery`, `local`, `organic`, `happyhour`, `hintAuthor`, `hint`) VALUES (430,'805.413.0300','www.stonefiregrill.com/locations/pasadena/','www.stonefiregrill.com/menu/','','NULL','NULL','NULL','1','1','NULL','NULL','NULL','Veggie Girl','At Stonefire Grill they offer a few pasta and pizza options to choose from.');</v>
      </c>
    </row>
    <row r="432" spans="1:16">
      <c r="A432">
        <v>431</v>
      </c>
      <c r="B432" t="s">
        <v>3414</v>
      </c>
      <c r="C432" s="2" t="s">
        <v>5047</v>
      </c>
      <c r="D432" t="s">
        <v>5047</v>
      </c>
      <c r="E432" t="s">
        <v>3416</v>
      </c>
      <c r="F432">
        <v>1</v>
      </c>
      <c r="G432" s="1">
        <v>1</v>
      </c>
      <c r="H432" s="1">
        <v>1</v>
      </c>
      <c r="I432" s="1">
        <v>1</v>
      </c>
      <c r="J432" s="1">
        <v>1</v>
      </c>
      <c r="K432" s="1" t="s">
        <v>5785</v>
      </c>
      <c r="L432" s="1" t="s">
        <v>5785</v>
      </c>
      <c r="M432" s="1">
        <v>1</v>
      </c>
      <c r="N432" s="3" t="s">
        <v>3994</v>
      </c>
      <c r="O432" t="s">
        <v>5646</v>
      </c>
      <c r="P432" t="str">
        <f t="shared" si="6"/>
        <v>INSERT INTO `details`(`restId`, `phone`, `website`, `menu`, `book`, `reservations`, `glutenfree`, `vegan`, `takeout`, `delivery`, `local`, `organic`, `happyhour`, `hintAuthor`, `hint`) VALUES (431,'310.450.5550','feedbodyandsoul.com/','feedbodyandsoul.com/','http://www.opentable.com/feed-body-and-soul-reservations-venice','1','1','NULL','1','1','NULL','1','1','Veggie Girl','FEED body &amp; soul Restaurant offers a smattering of of small plates, sandwiches and savory bowls for both lunch and dinner. Stop in for breakfast too!');</v>
      </c>
    </row>
    <row r="433" spans="1:16">
      <c r="A433">
        <v>432</v>
      </c>
      <c r="B433" s="3" t="s">
        <v>3422</v>
      </c>
      <c r="C433" s="2" t="s">
        <v>5048</v>
      </c>
      <c r="D433" t="s">
        <v>5319</v>
      </c>
      <c r="F433" s="3">
        <v>1</v>
      </c>
      <c r="G433" s="7" t="s">
        <v>5785</v>
      </c>
      <c r="H433" s="7" t="s">
        <v>5785</v>
      </c>
      <c r="I433" s="7">
        <v>1</v>
      </c>
      <c r="J433" s="7" t="s">
        <v>5785</v>
      </c>
      <c r="K433" s="7" t="s">
        <v>5785</v>
      </c>
      <c r="L433" s="7" t="s">
        <v>5785</v>
      </c>
      <c r="M433" s="7" t="s">
        <v>5785</v>
      </c>
      <c r="N433" s="3" t="s">
        <v>3994</v>
      </c>
      <c r="O433" t="s">
        <v>5647</v>
      </c>
      <c r="P433" t="str">
        <f t="shared" si="6"/>
        <v>INSERT INTO `details`(`restId`, `phone`, `website`, `menu`, `book`, `reservations`, `glutenfree`, `vegan`, `takeout`, `delivery`, `local`, `organic`, `happyhour`, `hintAuthor`, `hint`) VALUES (432,'310.277.7346','domabh.com/','domabh.com/?page_id=19','','1','NULL','NULL','NULL','NULL','NULL','NULL','1','Veggie Girl','At DOMA they offer a few pizza''s and pasta''s all day and a veggie sandwich for lunch.');</v>
      </c>
    </row>
    <row r="434" spans="1:16">
      <c r="A434">
        <v>433</v>
      </c>
      <c r="B434" s="3" t="s">
        <v>3431</v>
      </c>
      <c r="C434" s="2" t="s">
        <v>5049</v>
      </c>
      <c r="D434" t="s">
        <v>5049</v>
      </c>
      <c r="E434" t="s">
        <v>3433</v>
      </c>
      <c r="F434" s="3">
        <v>1</v>
      </c>
      <c r="G434" s="7">
        <v>1</v>
      </c>
      <c r="H434" s="7" t="s">
        <v>5785</v>
      </c>
      <c r="I434" s="7" t="s">
        <v>5785</v>
      </c>
      <c r="J434" s="7" t="s">
        <v>5785</v>
      </c>
      <c r="K434" s="7" t="s">
        <v>5785</v>
      </c>
      <c r="L434" s="7">
        <v>1</v>
      </c>
      <c r="M434" s="7">
        <v>1</v>
      </c>
      <c r="N434" s="3" t="s">
        <v>3994</v>
      </c>
      <c r="O434" t="s">
        <v>5648</v>
      </c>
      <c r="P434" t="str">
        <f t="shared" si="6"/>
        <v>INSERT INTO `details`(`restId`, `phone`, `website`, `menu`, `book`, `reservations`, `glutenfree`, `vegan`, `takeout`, `delivery`, `local`, `organic`, `happyhour`, `hintAuthor`, `hint`) VALUES (433,'773-929-3680','www.uncommonground.com/pages/clark_home/19.php','www.uncommonground.com/pages/clark_home/19.php','http://www.uncommonground.com/pages/lakeview_reservations/158.php','1','NULL','NULL','1','NULL','1','1','NULL','Veggie Girl','Breakfast, lunch and dinner are served at Uncommon Ground with produce from their sidewalk garden. Some unique items to pick from.');</v>
      </c>
    </row>
    <row r="435" spans="1:16">
      <c r="A435">
        <v>434</v>
      </c>
      <c r="B435" s="3" t="s">
        <v>3439</v>
      </c>
      <c r="C435" s="2" t="s">
        <v>5050</v>
      </c>
      <c r="D435" t="s">
        <v>5050</v>
      </c>
      <c r="E435" t="s">
        <v>3441</v>
      </c>
      <c r="F435" s="3">
        <v>1</v>
      </c>
      <c r="G435" s="7">
        <v>1</v>
      </c>
      <c r="H435" s="7" t="s">
        <v>5785</v>
      </c>
      <c r="I435" s="7" t="s">
        <v>5785</v>
      </c>
      <c r="J435" s="7" t="s">
        <v>5785</v>
      </c>
      <c r="K435" s="7" t="s">
        <v>5785</v>
      </c>
      <c r="L435" s="7">
        <v>1</v>
      </c>
      <c r="M435" s="7">
        <v>1</v>
      </c>
      <c r="N435" s="3" t="s">
        <v>3994</v>
      </c>
      <c r="O435" t="s">
        <v>5648</v>
      </c>
      <c r="P435" t="str">
        <f t="shared" si="6"/>
        <v>INSERT INTO `details`(`restId`, `phone`, `website`, `menu`, `book`, `reservations`, `glutenfree`, `vegan`, `takeout`, `delivery`, `local`, `organic`, `happyhour`, `hintAuthor`, `hint`) VALUES (434,'(773) 465-9801','www.uncommonground.com/pages/devon_home/35.php','www.uncommonground.com/pages/devon_home/35.php','http://www.uncommonground.com/pages/devon_reservations/159.php','1','NULL','NULL','1','NULL','1','1','NULL','Veggie Girl','Breakfast, lunch and dinner are served at Uncommon Ground with produce from their sidewalk garden. Some unique items to pick from.');</v>
      </c>
    </row>
    <row r="436" spans="1:16">
      <c r="A436">
        <v>435</v>
      </c>
      <c r="B436" t="s">
        <v>3446</v>
      </c>
      <c r="C436" t="s">
        <v>5051</v>
      </c>
      <c r="D436" t="s">
        <v>5320</v>
      </c>
      <c r="F436" s="3" t="s">
        <v>5785</v>
      </c>
      <c r="G436" s="1">
        <v>1</v>
      </c>
      <c r="H436" s="1" t="s">
        <v>5785</v>
      </c>
      <c r="I436" s="1" t="s">
        <v>5785</v>
      </c>
      <c r="J436" s="1" t="s">
        <v>5785</v>
      </c>
      <c r="K436" s="1">
        <v>1</v>
      </c>
      <c r="L436" s="1" t="s">
        <v>5785</v>
      </c>
      <c r="M436" s="1" t="s">
        <v>5785</v>
      </c>
      <c r="N436" s="3" t="s">
        <v>3996</v>
      </c>
      <c r="O436" t="s">
        <v>5649</v>
      </c>
      <c r="P436" t="str">
        <f t="shared" si="6"/>
        <v>INSERT INTO `details`(`restId`, `phone`, `website`, `menu`, `book`, `reservations`, `glutenfree`, `vegan`, `takeout`, `delivery`, `local`, `organic`, `happyhour`, `hintAuthor`, `hint`) VALUES (435,'(504) 891-3447','slimgoodiesdiner.com/','slimgoodiesdiner.com/page2---food.html','','NULL','NULL','1','1','NULL','NULL','NULL','NULL','India Girl','I like the Garden Slammer. Slim Goodies Diner is one of my favorite breakfast places. You can have a tofu scramble as well.');</v>
      </c>
    </row>
    <row r="437" spans="1:16">
      <c r="A437">
        <v>436</v>
      </c>
      <c r="B437" s="3" t="s">
        <v>3455</v>
      </c>
      <c r="C437" s="2" t="s">
        <v>5052</v>
      </c>
      <c r="D437" t="s">
        <v>5052</v>
      </c>
      <c r="F437" s="3" t="s">
        <v>5785</v>
      </c>
      <c r="G437" s="7">
        <v>1</v>
      </c>
      <c r="H437" s="7" t="s">
        <v>5785</v>
      </c>
      <c r="I437" s="7" t="s">
        <v>5785</v>
      </c>
      <c r="J437" s="7" t="s">
        <v>5785</v>
      </c>
      <c r="K437" s="7" t="s">
        <v>5785</v>
      </c>
      <c r="L437" s="7" t="s">
        <v>5785</v>
      </c>
      <c r="M437" s="7" t="s">
        <v>5785</v>
      </c>
      <c r="N437" s="3" t="s">
        <v>4001</v>
      </c>
      <c r="O437" t="s">
        <v>5650</v>
      </c>
      <c r="P437" t="str">
        <f t="shared" si="6"/>
        <v>INSERT INTO `details`(`restId`, `phone`, `website`, `menu`, `book`, `reservations`, `glutenfree`, `vegan`, `takeout`, `delivery`, `local`, `organic`, `happyhour`, `hintAuthor`, `hint`) VALUES (436,'(626) 403-5751','www.nicolesgourmetfoods.com/','www.nicolesgourmetfoods.com/','','NULL','NULL','NULL','1','NULL','NULL','NULL','NULL','South Pas Girl','Nicole''s Gourmet Foods has a wonderful selection of cheeses, salads, soups, sandwiches and delicious desserts. Try the brie sandwich or hearts of palm salad.');</v>
      </c>
    </row>
    <row r="438" spans="1:16">
      <c r="A438">
        <v>437</v>
      </c>
      <c r="B438" s="3" t="s">
        <v>3463</v>
      </c>
      <c r="C438" s="2" t="s">
        <v>5053</v>
      </c>
      <c r="D438" t="s">
        <v>5321</v>
      </c>
      <c r="F438" s="3">
        <v>1</v>
      </c>
      <c r="G438" s="7">
        <v>1</v>
      </c>
      <c r="H438" s="7" t="s">
        <v>5785</v>
      </c>
      <c r="I438" s="7">
        <v>1</v>
      </c>
      <c r="J438" s="7" t="s">
        <v>5785</v>
      </c>
      <c r="K438" s="7" t="s">
        <v>5785</v>
      </c>
      <c r="L438" s="7" t="s">
        <v>5785</v>
      </c>
      <c r="M438" s="7" t="s">
        <v>5785</v>
      </c>
      <c r="N438" s="3" t="s">
        <v>3994</v>
      </c>
      <c r="O438" t="s">
        <v>5651</v>
      </c>
      <c r="P438" t="str">
        <f t="shared" si="6"/>
        <v>INSERT INTO `details`(`restId`, `phone`, `website`, `menu`, `book`, `reservations`, `glutenfree`, `vegan`, `takeout`, `delivery`, `local`, `organic`, `happyhour`, `hintAuthor`, `hint`) VALUES (437,'(213) 680-3770','zipizakaya.com/','zipizakaya.com/html2/menu.html','','1','NULL','NULL','1','NULL','NULL','NULL','1','Veggie Girl','At Zip Sushi Izakaya they offer a couple of vegetarian share plates as well as veggie sushi. Be sure to sit out on the back patio, so relaxing.');</v>
      </c>
    </row>
    <row r="439" spans="1:16">
      <c r="A439">
        <v>438</v>
      </c>
      <c r="B439" s="3" t="s">
        <v>3471</v>
      </c>
      <c r="C439" s="2" t="s">
        <v>5054</v>
      </c>
      <c r="D439" t="s">
        <v>5054</v>
      </c>
      <c r="E439" t="s">
        <v>3473</v>
      </c>
      <c r="F439" s="3">
        <v>1</v>
      </c>
      <c r="G439" s="7" t="s">
        <v>5785</v>
      </c>
      <c r="H439" s="7" t="s">
        <v>5785</v>
      </c>
      <c r="I439" s="7" t="s">
        <v>5785</v>
      </c>
      <c r="J439" s="7" t="s">
        <v>5785</v>
      </c>
      <c r="K439" s="7" t="s">
        <v>5785</v>
      </c>
      <c r="L439" s="7">
        <v>1</v>
      </c>
      <c r="M439" s="7">
        <v>1</v>
      </c>
      <c r="N439" t="s">
        <v>3994</v>
      </c>
      <c r="O439" t="s">
        <v>5652</v>
      </c>
      <c r="P439" t="str">
        <f t="shared" si="6"/>
        <v>INSERT INTO `details`(`restId`, `phone`, `website`, `menu`, `book`, `reservations`, `glutenfree`, `vegan`, `takeout`, `delivery`, `local`, `organic`, `happyhour`, `hintAuthor`, `hint`) VALUES (438,'(323) 656-6070','laurelhardware.com/','laurelhardware.com/','http://www.opentable.com/laurel-hardware-reservations-los-angeles','1','NULL','NULL','NULL','NULL','1','1','NULL','Veggie Girl','At Laurel Hardware they offer a couple of sandwiches at lunch as well as veggie share plates and pizzas. Brunch on the weekends. The fries and aioli are addictive!! Try to get a seat on the back patio.');</v>
      </c>
    </row>
    <row r="440" spans="1:16">
      <c r="A440">
        <v>439</v>
      </c>
      <c r="B440" s="3" t="s">
        <v>3480</v>
      </c>
      <c r="C440" s="2" t="s">
        <v>5055</v>
      </c>
      <c r="D440" t="s">
        <v>5055</v>
      </c>
      <c r="E440" t="s">
        <v>3482</v>
      </c>
      <c r="F440" s="3">
        <v>1</v>
      </c>
      <c r="G440" s="7">
        <v>1</v>
      </c>
      <c r="H440" s="7">
        <v>1</v>
      </c>
      <c r="I440" s="7" t="s">
        <v>5785</v>
      </c>
      <c r="J440" s="7">
        <v>1</v>
      </c>
      <c r="K440" s="7" t="s">
        <v>5785</v>
      </c>
      <c r="L440" s="7" t="s">
        <v>5785</v>
      </c>
      <c r="M440" s="7" t="s">
        <v>5785</v>
      </c>
      <c r="N440" s="3" t="s">
        <v>3994</v>
      </c>
      <c r="O440" t="s">
        <v>5653</v>
      </c>
      <c r="P440" t="str">
        <f t="shared" si="6"/>
        <v>INSERT INTO `details`(`restId`, `phone`, `website`, `menu`, `book`, `reservations`, `glutenfree`, `vegan`, `takeout`, `delivery`, `local`, `organic`, `happyhour`, `hintAuthor`, `hint`) VALUES (439,'(323) 467-2882','fabiolus.info/','fabiolus.info/','http://www.opentable.com/fabiolus-cucina','1','1','NULL','1','1','NULL','NULL','NULL','Veggie Girl','At Fabiolus Cucina Italiana they offer a few sandwich and pasta options. Grab a seat on their patio.');</v>
      </c>
    </row>
    <row r="441" spans="1:16">
      <c r="A441">
        <v>440</v>
      </c>
      <c r="B441" s="3" t="s">
        <v>3489</v>
      </c>
      <c r="C441" s="2" t="s">
        <v>5056</v>
      </c>
      <c r="D441" t="s">
        <v>5056</v>
      </c>
      <c r="F441" s="3">
        <v>1</v>
      </c>
      <c r="G441" s="7">
        <v>1</v>
      </c>
      <c r="H441" s="7" t="s">
        <v>5785</v>
      </c>
      <c r="I441" s="7">
        <v>1</v>
      </c>
      <c r="J441" s="7" t="s">
        <v>5785</v>
      </c>
      <c r="K441" s="7" t="s">
        <v>5785</v>
      </c>
      <c r="L441" s="7" t="s">
        <v>5785</v>
      </c>
      <c r="M441" s="7" t="s">
        <v>5785</v>
      </c>
      <c r="N441" t="s">
        <v>3994</v>
      </c>
      <c r="O441" t="s">
        <v>5654</v>
      </c>
      <c r="P441" t="str">
        <f t="shared" si="6"/>
        <v>INSERT INTO `details`(`restId`, `phone`, `website`, `menu`, `book`, `reservations`, `glutenfree`, `vegan`, `takeout`, `delivery`, `local`, `organic`, `happyhour`, `hintAuthor`, `hint`) VALUES (440,'213.488.3408','thegorbalsla.com/','thegorbalsla.com/','','1','NULL','NULL','1','NULL','NULL','NULL','1','Veggie Girl','At The Gorbals they offer a unique smattering of herbivore share plates. The combinations will make you want to try all of them.');</v>
      </c>
    </row>
    <row r="442" spans="1:16">
      <c r="A442">
        <v>441</v>
      </c>
      <c r="B442" s="3" t="s">
        <v>3497</v>
      </c>
      <c r="C442" s="2" t="s">
        <v>5057</v>
      </c>
      <c r="D442" t="s">
        <v>5057</v>
      </c>
      <c r="F442" s="3">
        <v>1</v>
      </c>
      <c r="G442" s="7">
        <v>1</v>
      </c>
      <c r="H442" s="7">
        <v>1</v>
      </c>
      <c r="I442" s="7">
        <v>1</v>
      </c>
      <c r="J442" s="7" t="s">
        <v>5785</v>
      </c>
      <c r="K442" s="7" t="s">
        <v>5785</v>
      </c>
      <c r="L442" s="7">
        <v>1</v>
      </c>
      <c r="M442" s="7">
        <v>1</v>
      </c>
      <c r="N442" t="s">
        <v>3994</v>
      </c>
      <c r="O442" t="s">
        <v>5655</v>
      </c>
      <c r="P442" t="str">
        <f t="shared" si="6"/>
        <v>INSERT INTO `details`(`restId`, `phone`, `website`, `menu`, `book`, `reservations`, `glutenfree`, `vegan`, `takeout`, `delivery`, `local`, `organic`, `happyhour`, `hintAuthor`, `hint`) VALUES (441,'(818) 848-4726','www.granvillecafe.com/','www.granvillecafe.com/','','1','NULL','NULL','1','1','1','1','1','Veggie Girl','At Granville Cafe they offer a couple of pizza''s, a sandwich, pasta and veggie platter. Breakfast on the weekends too.');</v>
      </c>
    </row>
    <row r="443" spans="1:16">
      <c r="A443">
        <v>442</v>
      </c>
      <c r="B443" s="3" t="s">
        <v>3505</v>
      </c>
      <c r="C443" s="2" t="s">
        <v>5057</v>
      </c>
      <c r="D443" t="s">
        <v>5057</v>
      </c>
      <c r="F443" s="3">
        <v>1</v>
      </c>
      <c r="G443" s="7">
        <v>1</v>
      </c>
      <c r="H443" s="7">
        <v>1</v>
      </c>
      <c r="I443" s="7">
        <v>1</v>
      </c>
      <c r="J443" s="7" t="s">
        <v>5785</v>
      </c>
      <c r="K443" s="7" t="s">
        <v>5785</v>
      </c>
      <c r="L443" s="7">
        <v>1</v>
      </c>
      <c r="M443" s="7">
        <v>1</v>
      </c>
      <c r="N443" t="s">
        <v>3994</v>
      </c>
      <c r="O443" t="s">
        <v>5655</v>
      </c>
      <c r="P443" t="str">
        <f t="shared" si="6"/>
        <v>INSERT INTO `details`(`restId`, `phone`, `website`, `menu`, `book`, `reservations`, `glutenfree`, `vegan`, `takeout`, `delivery`, `local`, `organic`, `happyhour`, `hintAuthor`, `hint`) VALUES (442,'(818) 550-0472','www.granvillecafe.com/','www.granvillecafe.com/','','1','NULL','NULL','1','1','1','1','1','Veggie Girl','At Granville Cafe they offer a couple of pizza''s, a sandwich, pasta and veggie platter. Breakfast on the weekends too.');</v>
      </c>
    </row>
    <row r="444" spans="1:16">
      <c r="A444">
        <v>443</v>
      </c>
      <c r="B444" s="3" t="s">
        <v>3510</v>
      </c>
      <c r="C444" s="3" t="s">
        <v>5058</v>
      </c>
      <c r="D444" t="s">
        <v>5322</v>
      </c>
      <c r="F444" s="3">
        <v>1</v>
      </c>
      <c r="G444" s="7">
        <v>1</v>
      </c>
      <c r="H444" s="7" t="s">
        <v>5785</v>
      </c>
      <c r="I444" s="7" t="s">
        <v>5785</v>
      </c>
      <c r="J444" s="7" t="s">
        <v>5785</v>
      </c>
      <c r="K444" s="7" t="s">
        <v>5785</v>
      </c>
      <c r="L444" s="7">
        <v>1</v>
      </c>
      <c r="M444" s="7" t="s">
        <v>5785</v>
      </c>
      <c r="N444" s="3" t="s">
        <v>3994</v>
      </c>
      <c r="O444" t="s">
        <v>5656</v>
      </c>
      <c r="P444" t="str">
        <f t="shared" si="6"/>
        <v>INSERT INTO `details`(`restId`, `phone`, `website`, `menu`, `book`, `reservations`, `glutenfree`, `vegan`, `takeout`, `delivery`, `local`, `organic`, `happyhour`, `hintAuthor`, `hint`) VALUES (443,'213.687.8808','bacomercat.com/home.html','bacomercat.com/menu.html','','1','NULL','NULL','1','NULL','1','NULL','NULL','Veggie Girl','At Bäco Mercat they offer a large array of vegetable share plates for both lunch and dinner. With the Baco sandwich being their claim to fame.');</v>
      </c>
    </row>
    <row r="445" spans="1:16">
      <c r="A445">
        <v>444</v>
      </c>
      <c r="B445" s="3" t="s">
        <v>3521</v>
      </c>
      <c r="C445" s="2" t="s">
        <v>5059</v>
      </c>
      <c r="D445" t="s">
        <v>5323</v>
      </c>
      <c r="E445" t="s">
        <v>3524</v>
      </c>
      <c r="F445" s="3">
        <v>1</v>
      </c>
      <c r="G445" s="7" t="s">
        <v>5785</v>
      </c>
      <c r="H445" s="7" t="s">
        <v>5785</v>
      </c>
      <c r="I445" s="7" t="s">
        <v>5785</v>
      </c>
      <c r="J445" s="7">
        <v>1</v>
      </c>
      <c r="K445" s="7" t="s">
        <v>5785</v>
      </c>
      <c r="L445" s="7" t="s">
        <v>5785</v>
      </c>
      <c r="M445" s="7" t="s">
        <v>5785</v>
      </c>
      <c r="N445" s="3" t="s">
        <v>3994</v>
      </c>
      <c r="O445" t="s">
        <v>5657</v>
      </c>
      <c r="P445" t="str">
        <f t="shared" si="6"/>
        <v>INSERT INTO `details`(`restId`, `phone`, `website`, `menu`, `book`, `reservations`, `glutenfree`, `vegan`, `takeout`, `delivery`, `local`, `organic`, `happyhour`, `hintAuthor`, `hint`) VALUES (444,'(808) 826-9644','www.kauaigrill.com/','www.kauaigrill.com/menus.php','http://www.opentable.com/kauai-grill-st-regis-hawaii-reservations-princeville','1','1','NULL','NULL','NULL','NULL','NULL','NULL','Veggie Girl','At Kauai Grill they offer a full vegetarian menu as well as a vegetarian tasting menu.');</v>
      </c>
    </row>
    <row r="446" spans="1:16">
      <c r="A446">
        <v>445</v>
      </c>
      <c r="B446" s="3" t="s">
        <v>3532</v>
      </c>
      <c r="C446" s="2" t="s">
        <v>5060</v>
      </c>
      <c r="D446" t="s">
        <v>5324</v>
      </c>
      <c r="E446" t="s">
        <v>3535</v>
      </c>
      <c r="F446" s="3">
        <v>1</v>
      </c>
      <c r="G446" s="7" t="s">
        <v>5785</v>
      </c>
      <c r="H446" s="7" t="s">
        <v>5785</v>
      </c>
      <c r="I446" s="7" t="s">
        <v>5785</v>
      </c>
      <c r="J446" s="7" t="s">
        <v>5785</v>
      </c>
      <c r="K446" s="7" t="s">
        <v>5785</v>
      </c>
      <c r="L446" s="7" t="s">
        <v>5785</v>
      </c>
      <c r="M446" s="7" t="s">
        <v>5785</v>
      </c>
      <c r="N446" s="3" t="s">
        <v>3994</v>
      </c>
      <c r="O446" t="s">
        <v>5658</v>
      </c>
      <c r="P446" t="str">
        <f t="shared" si="6"/>
        <v>INSERT INTO `details`(`restId`, `phone`, `website`, `menu`, `book`, `reservations`, `glutenfree`, `vegan`, `takeout`, `delivery`, `local`, `organic`, `happyhour`, `hintAuthor`, `hint`) VALUES (445,'(212) 675-2322','www.spicemarketnewyork.com/meatpacking-district-restaurant.php','www.spicemarketnewyork.com/menus.php','http://www.opentable.com/spice-market-reservations-new-york','1','NULL','NULL','NULL','NULL','NULL','NULL','NULL','Veggie Girl','Spice Market is a family style restaurant that offers a variety of vegetable share plates.');</v>
      </c>
    </row>
    <row r="447" spans="1:16">
      <c r="A447">
        <v>446</v>
      </c>
      <c r="B447" s="3" t="s">
        <v>3543</v>
      </c>
      <c r="C447" s="2" t="s">
        <v>5061</v>
      </c>
      <c r="D447" t="s">
        <v>5325</v>
      </c>
      <c r="F447" s="3">
        <v>1</v>
      </c>
      <c r="G447" s="7" t="s">
        <v>5785</v>
      </c>
      <c r="H447" s="7" t="s">
        <v>5785</v>
      </c>
      <c r="I447" s="7" t="s">
        <v>5785</v>
      </c>
      <c r="J447" s="7" t="s">
        <v>5785</v>
      </c>
      <c r="K447" s="7" t="s">
        <v>5785</v>
      </c>
      <c r="L447" s="7" t="s">
        <v>5785</v>
      </c>
      <c r="M447" s="7" t="s">
        <v>5785</v>
      </c>
      <c r="N447" s="3" t="s">
        <v>3994</v>
      </c>
      <c r="O447" t="s">
        <v>5658</v>
      </c>
      <c r="P447" t="str">
        <f t="shared" si="6"/>
        <v>INSERT INTO `details`(`restId`, `phone`, `website`, `menu`, `book`, `reservations`, `glutenfree`, `vegan`, `takeout`, `delivery`, `local`, `organic`, `happyhour`, `hintAuthor`, `hint`) VALUES (446,'(974) 4453 5000','www.spicemarketdoha.com/','www.spicemarketdoha.com/southeastasian-foodmenu','','1','NULL','NULL','NULL','NULL','NULL','NULL','NULL','Veggie Girl','Spice Market is a family style restaurant that offers a variety of vegetable share plates.');</v>
      </c>
    </row>
    <row r="448" spans="1:16">
      <c r="A448">
        <v>447</v>
      </c>
      <c r="B448" s="3" t="s">
        <v>3550</v>
      </c>
      <c r="C448" s="2" t="s">
        <v>5062</v>
      </c>
      <c r="D448" t="s">
        <v>5326</v>
      </c>
      <c r="E448" t="s">
        <v>3553</v>
      </c>
      <c r="F448" s="3">
        <v>1</v>
      </c>
      <c r="G448" s="7" t="s">
        <v>5785</v>
      </c>
      <c r="H448" s="7" t="s">
        <v>5785</v>
      </c>
      <c r="I448" s="7" t="s">
        <v>5785</v>
      </c>
      <c r="J448" s="7" t="s">
        <v>5785</v>
      </c>
      <c r="K448" s="7" t="s">
        <v>5785</v>
      </c>
      <c r="L448" s="7" t="s">
        <v>5785</v>
      </c>
      <c r="M448" s="7" t="s">
        <v>5785</v>
      </c>
      <c r="N448" s="3" t="s">
        <v>3994</v>
      </c>
      <c r="O448" t="s">
        <v>5659</v>
      </c>
      <c r="P448" t="str">
        <f t="shared" si="6"/>
        <v>INSERT INTO `details`(`restId`, `phone`, `website`, `menu`, `book`, `reservations`, `glutenfree`, `vegan`, `takeout`, `delivery`, `local`, `organic`, `happyhour`, `hintAuthor`, `hint`) VALUES (447,'+44 207 758 1088','www.spicemarketlondon.co.uk/','www.spicemarketlondon.co.uk/menus.php','http://www.toptable.co.uk/spice-market-reservations-london','1','NULL','NULL','NULL','NULL','NULL','NULL','NULL','Veggie Girl','At Spice Market they offer an extensive vegetarian tasting menu as well as some a la carte share plates. Breakfast served daily.');</v>
      </c>
    </row>
    <row r="449" spans="1:16">
      <c r="A449">
        <v>448</v>
      </c>
      <c r="B449" t="s">
        <v>3558</v>
      </c>
      <c r="C449" s="2" t="s">
        <v>5063</v>
      </c>
      <c r="D449" t="s">
        <v>5327</v>
      </c>
      <c r="F449" s="3" t="s">
        <v>5785</v>
      </c>
      <c r="G449" s="1">
        <v>1</v>
      </c>
      <c r="H449" s="1" t="s">
        <v>5785</v>
      </c>
      <c r="I449" s="1" t="s">
        <v>5785</v>
      </c>
      <c r="J449" s="1">
        <v>1</v>
      </c>
      <c r="K449" s="1" t="s">
        <v>5785</v>
      </c>
      <c r="L449" s="1" t="s">
        <v>5785</v>
      </c>
      <c r="M449" s="1" t="s">
        <v>5785</v>
      </c>
      <c r="N449" s="3" t="s">
        <v>3994</v>
      </c>
      <c r="O449" t="s">
        <v>5660</v>
      </c>
      <c r="P449" t="str">
        <f t="shared" si="6"/>
        <v>INSERT INTO `details`(`restId`, `phone`, `website`, `menu`, `book`, `reservations`, `glutenfree`, `vegan`, `takeout`, `delivery`, `local`, `organic`, `happyhour`, `hintAuthor`, `hint`) VALUES (448,'(310) 396-7334','abbotspizzaco.com/','abbotspizzaco.com/menu.html','','NULL','1','NULL','1','NULL','NULL','NULL','NULL','Veggie Girl','At Abbot''s Pizza Company they offer a wide selection of gourmet, pre selected topping pizza''s or make your own. Check out the salad pizza too. So yummy!');</v>
      </c>
    </row>
    <row r="450" spans="1:16">
      <c r="A450">
        <v>449</v>
      </c>
      <c r="B450" t="s">
        <v>3567</v>
      </c>
      <c r="C450" s="2" t="s">
        <v>5064</v>
      </c>
      <c r="D450" t="s">
        <v>5328</v>
      </c>
      <c r="F450" s="3" t="s">
        <v>5785</v>
      </c>
      <c r="G450" s="1">
        <v>1</v>
      </c>
      <c r="H450" s="1">
        <v>1</v>
      </c>
      <c r="I450" s="1" t="s">
        <v>5785</v>
      </c>
      <c r="J450" s="1">
        <v>1</v>
      </c>
      <c r="K450" s="1" t="s">
        <v>5785</v>
      </c>
      <c r="L450" s="1" t="s">
        <v>5785</v>
      </c>
      <c r="M450" s="1" t="s">
        <v>5785</v>
      </c>
      <c r="N450" s="3" t="s">
        <v>3994</v>
      </c>
      <c r="O450" t="s">
        <v>5661</v>
      </c>
      <c r="P450" t="str">
        <f t="shared" si="6"/>
        <v>INSERT INTO `details`(`restId`, `phone`, `website`, `menu`, `book`, `reservations`, `glutenfree`, `vegan`, `takeout`, `delivery`, `local`, `organic`, `happyhour`, `hintAuthor`, `hint`) VALUES (449,'310.314.2777','www.greyblockpizza.com/','www.greyblockpizza.com/menu/','','NULL','1','NULL','1','1','NULL','NULL','NULL','Veggie Girl','At Grey Block Pizza they offer a wide selection of gourmet, pre selected topping pizza’s or make your own. Check out the salad pizza too. So yummy!');</v>
      </c>
    </row>
    <row r="451" spans="1:16">
      <c r="A451">
        <v>450</v>
      </c>
      <c r="B451" t="s">
        <v>3575</v>
      </c>
      <c r="C451" s="2" t="s">
        <v>5064</v>
      </c>
      <c r="D451" t="s">
        <v>5328</v>
      </c>
      <c r="F451" s="3" t="s">
        <v>5785</v>
      </c>
      <c r="G451" s="1">
        <v>1</v>
      </c>
      <c r="H451" s="1">
        <v>1</v>
      </c>
      <c r="I451" s="1" t="s">
        <v>5785</v>
      </c>
      <c r="J451" s="1">
        <v>1</v>
      </c>
      <c r="K451" s="1" t="s">
        <v>5785</v>
      </c>
      <c r="L451" s="1" t="s">
        <v>5785</v>
      </c>
      <c r="M451" s="1" t="s">
        <v>5785</v>
      </c>
      <c r="N451" s="3" t="s">
        <v>3994</v>
      </c>
      <c r="O451" t="s">
        <v>5661</v>
      </c>
      <c r="P451" t="str">
        <f t="shared" ref="P451:P455" si="7">"INSERT INTO `details`(`restId`, `phone`, `website`, `menu`, `book`, `reservations`, `glutenfree`, `vegan`, `takeout`, `delivery`, `local`, `organic`, `happyhour`, `hintAuthor`, `hint`) VALUES (" &amp; A451 &amp; "," &amp; CONCATENATE("'",B451,"'") &amp; "," &amp; CONCATENATE("'",C451,"'") &amp; "," &amp; CONCATENATE("'",D451,"'") &amp; "," &amp; CONCATENATE("'",E451,"'") &amp; "," &amp; CONCATENATE("'",F451,"'") &amp; "," &amp; CONCATENATE("'",J451,"'") &amp; "," &amp; CONCATENATE("'",K451,"'") &amp; "," &amp; CONCATENATE("'",G451,"'") &amp; "," &amp; CONCATENATE("'",H451,"'") &amp; "," &amp; CONCATENATE("'",L451,"'") &amp; "," &amp; CONCATENATE("'",M451,"'") &amp; "," &amp; CONCATENATE("'",I451,"'") &amp; "," &amp; CONCATENATE("'",N451,"'") &amp; "," &amp; CONCATENATE("'",O451,"'") &amp; ");"</f>
        <v>INSERT INTO `details`(`restId`, `phone`, `website`, `menu`, `book`, `reservations`, `glutenfree`, `vegan`, `takeout`, `delivery`, `local`, `organic`, `happyhour`, `hintAuthor`, `hint`) VALUES (450,'310.398.9000','www.greyblockpizza.com/','www.greyblockpizza.com/menu/','','NULL','1','NULL','1','1','NULL','NULL','NULL','Veggie Girl','At Grey Block Pizza they offer a wide selection of gourmet, pre selected topping pizza’s or make your own. Check out the salad pizza too. So yummy!');</v>
      </c>
    </row>
    <row r="452" spans="1:16">
      <c r="A452">
        <v>451</v>
      </c>
      <c r="B452" t="s">
        <v>3579</v>
      </c>
      <c r="C452" s="2" t="s">
        <v>5065</v>
      </c>
      <c r="D452" t="s">
        <v>5329</v>
      </c>
      <c r="E452" t="s">
        <v>3582</v>
      </c>
      <c r="F452" s="3">
        <v>1</v>
      </c>
      <c r="G452" s="1" t="s">
        <v>5785</v>
      </c>
      <c r="H452" s="1" t="s">
        <v>5785</v>
      </c>
      <c r="I452" s="1" t="s">
        <v>5785</v>
      </c>
      <c r="J452" s="1" t="s">
        <v>5785</v>
      </c>
      <c r="K452" s="1" t="s">
        <v>5785</v>
      </c>
      <c r="L452" s="1">
        <v>1</v>
      </c>
      <c r="M452" s="1" t="s">
        <v>5785</v>
      </c>
      <c r="N452" s="3" t="s">
        <v>3994</v>
      </c>
      <c r="O452" t="s">
        <v>5662</v>
      </c>
      <c r="P452" t="str">
        <f t="shared" si="7"/>
        <v>INSERT INTO `details`(`restId`, `phone`, `website`, `menu`, `book`, `reservations`, `glutenfree`, `vegan`, `takeout`, `delivery`, `local`, `organic`, `happyhour`, `hintAuthor`, `hint`) VALUES (451,'(310) 399-6400','superbasnackbar.com/','superbasnackbar.com/Food.aspx','https://rez.opentable.com/reservation/start/3699?source=selfhost','1','NULL','NULL','NULL','NULL','1','NULL','NULL','Veggie Girl','At Superba Snack Bar they offer a seasonal array of unique dishes. There aren''t always a lot and there seem to be less for lunch. They offer Brunch Fri-Sun.');</v>
      </c>
    </row>
    <row r="453" spans="1:16">
      <c r="A453">
        <v>452</v>
      </c>
      <c r="B453" t="s">
        <v>3593</v>
      </c>
      <c r="C453" s="2" t="s">
        <v>5066</v>
      </c>
      <c r="D453" t="s">
        <v>5066</v>
      </c>
      <c r="F453" s="3" t="s">
        <v>5785</v>
      </c>
      <c r="G453" s="1">
        <v>1</v>
      </c>
      <c r="H453" s="1" t="s">
        <v>5785</v>
      </c>
      <c r="I453" s="1" t="s">
        <v>5785</v>
      </c>
      <c r="J453" s="1" t="s">
        <v>5785</v>
      </c>
      <c r="K453" s="1" t="s">
        <v>5785</v>
      </c>
      <c r="L453" s="1" t="s">
        <v>5785</v>
      </c>
      <c r="M453" s="1" t="s">
        <v>5785</v>
      </c>
      <c r="N453" s="3" t="s">
        <v>3994</v>
      </c>
      <c r="O453" t="s">
        <v>5663</v>
      </c>
      <c r="P453" t="str">
        <f t="shared" si="7"/>
        <v>INSERT INTO `details`(`restId`, `phone`, `website`, `menu`, `book`, `reservations`, `glutenfree`, `vegan`, `takeout`, `delivery`, `local`, `organic`, `happyhour`, `hintAuthor`, `hint`) VALUES (452,'410-522-3940','bluemoonbaltimore.com/','bluemoonbaltimore.com/','','NULL','NULL','NULL','1','NULL','NULL','NULL','NULL','Veggie Girl','Breakfast, breakfast and more breakfast is what you''ll find at Blue Moon Cafe. The have a little bit of everything here so I''m sure they will start your day off just right.');</v>
      </c>
    </row>
    <row r="454" spans="1:16">
      <c r="A454">
        <v>453</v>
      </c>
      <c r="B454" s="3" t="s">
        <v>3601</v>
      </c>
      <c r="C454" s="2" t="s">
        <v>5067</v>
      </c>
      <c r="D454" t="s">
        <v>5330</v>
      </c>
      <c r="F454" s="3" t="s">
        <v>5785</v>
      </c>
      <c r="G454" s="7">
        <v>1</v>
      </c>
      <c r="H454" s="7">
        <v>1</v>
      </c>
      <c r="I454" s="7" t="s">
        <v>5785</v>
      </c>
      <c r="J454" s="7" t="s">
        <v>5785</v>
      </c>
      <c r="K454" s="7" t="s">
        <v>5785</v>
      </c>
      <c r="L454" s="7" t="s">
        <v>5785</v>
      </c>
      <c r="M454" s="7" t="s">
        <v>5785</v>
      </c>
      <c r="N454" s="3" t="s">
        <v>3994</v>
      </c>
      <c r="O454" t="s">
        <v>5664</v>
      </c>
      <c r="P454" t="str">
        <f t="shared" si="7"/>
        <v>INSERT INTO `details`(`restId`, `phone`, `website`, `menu`, `book`, `reservations`, `glutenfree`, `vegan`, `takeout`, `delivery`, `local`, `organic`, `happyhour`, `hintAuthor`, `hint`) VALUES (453,'928-284-1831','bluemooncafe.us/','bluemooncafe.us/1/BlueMoonCafe-menu.pdf','','NULL','NULL','NULL','1','1','NULL','NULL','NULL','Veggie Girl','At Blue Moon Cafe they serve breakfast all day, have a variety of pizza''s and sandwiches as well.');</v>
      </c>
    </row>
    <row r="455" spans="1:16">
      <c r="A455">
        <v>454</v>
      </c>
      <c r="B455" t="s">
        <v>3609</v>
      </c>
      <c r="C455" t="s">
        <v>5068</v>
      </c>
      <c r="D455" t="s">
        <v>5331</v>
      </c>
      <c r="F455" s="3">
        <v>1</v>
      </c>
      <c r="G455" s="1">
        <v>1</v>
      </c>
      <c r="H455" s="1" t="s">
        <v>5785</v>
      </c>
      <c r="I455" s="1">
        <v>1</v>
      </c>
      <c r="J455" s="1" t="s">
        <v>5785</v>
      </c>
      <c r="K455" s="1" t="s">
        <v>5785</v>
      </c>
      <c r="L455" s="1" t="s">
        <v>5785</v>
      </c>
      <c r="M455" s="1" t="s">
        <v>5785</v>
      </c>
      <c r="N455" s="3" t="s">
        <v>3994</v>
      </c>
      <c r="O455" t="s">
        <v>5665</v>
      </c>
      <c r="P455" t="str">
        <f t="shared" si="7"/>
        <v>INSERT INTO `details`(`restId`, `phone`, `website`, `menu`, `book`, `reservations`, `glutenfree`, `vegan`, `takeout`, `delivery`, `local`, `organic`, `happyhour`, `hintAuthor`, `hint`) VALUES (454,'(626) 795-5658','www.1810restaurant.com/','www.1810restaurant.com/menu.html','','1','NULL','NULL','1','NULL','NULL','NULL','1','Veggie Girl','At 1810 Argentinean Restaurant they offer a veggie sandwich, a couple of pasta options and a veggie platter at dinner.');</v>
      </c>
    </row>
  </sheetData>
  <hyperlinks>
    <hyperlink ref="C28" r:id="rId1" display="http://www.yelp.com/biz_redir?url=http%3A%2F%2Fkogibbq.com&amp;src_bizid=pgf0zR-6YG87T59mZge7HA&amp;cachebuster=1306125114"/>
    <hyperlink ref="C32" r:id="rId2" display="http://www.yelp.com/biz_redir?url=http%3A%2F%2Fwww.islandsrestaurants.com&amp;src_bizid=RVtCMvMQkYYYyRsD8xs7wg&amp;cachebuster=1306813147"/>
    <hyperlink ref="C38" r:id="rId3" display="http://www.potbelly.com/home/"/>
    <hyperlink ref="C44" r:id="rId4" display="http://www.mandalaybay.com/dining/signature-restaurants/fleur.aspx"/>
    <hyperlink ref="C61" r:id="rId5" display="http://www.tinroofbistro.com/"/>
    <hyperlink ref="C62" r:id="rId6" display="http://sunnyspotvenice.com/"/>
    <hyperlink ref="C60" r:id="rId7" display="http://www.cornerbakerycafe.com/home.aspx"/>
    <hyperlink ref="C56" r:id="rId8" display="http://mohawk.la/"/>
    <hyperlink ref="C65" r:id="rId9" display="http://www.qualityfoodandbeverage.com/"/>
    <hyperlink ref="C50" r:id="rId10" display="http://www.choladathaicuisine.com/"/>
    <hyperlink ref="C66" r:id="rId11" display="http://www.lepainquotidien.us/"/>
    <hyperlink ref="C67" r:id="rId12" display="http://www.allaboutthebread.com/"/>
    <hyperlink ref="C57" r:id="rId13" display="http://thetrailseatery.com/"/>
    <hyperlink ref="C54" r:id="rId14" display="http://www.toastbakerycafe.net/"/>
    <hyperlink ref="C53" r:id="rId15" display="http://www.joansonthird.com/"/>
    <hyperlink ref="C52" r:id="rId16" display="http://www.doughboysbakeryla.com/"/>
    <hyperlink ref="C51" r:id="rId17" display="http://www.thefarmatsouthmountain.com/"/>
    <hyperlink ref="C47" r:id="rId18" display="http://bluecowkitchen.com/"/>
    <hyperlink ref="C70" r:id="rId19" display="http://www.cafegranadanola.com/"/>
    <hyperlink ref="C72" r:id="rId20" display="http://www.gautreausrestaurant.com/"/>
    <hyperlink ref="C73" r:id="rId21" display="http://www.danteskitchen.com/"/>
    <hyperlink ref="C74" r:id="rId22" display="http://www.liletterestaurant.com/"/>
    <hyperlink ref="C75" r:id="rId23" display="http://www.theospizza.com/"/>
    <hyperlink ref="C76" r:id="rId24" display="http://www.theospizza.com/"/>
    <hyperlink ref="C77" r:id="rId25" display="http://www.nachomamasmexicangrill.com/"/>
    <hyperlink ref="C78" r:id="rId26" display="http://www.nachomamasmexicangrill.com/"/>
    <hyperlink ref="C81" r:id="rId27" display="http://www.surreyscafeandjuicebar.com/"/>
    <hyperlink ref="C82" r:id="rId28" display="http://www.surreyscafeandjuicebar.com/"/>
    <hyperlink ref="C83" r:id="rId29" display="http://www.boulignytavern.com/"/>
    <hyperlink ref="C84" r:id="rId30" display="http://www.cafedegas.com/"/>
    <hyperlink ref="C85" r:id="rId31" display="http://www.andreasrestaurant.com/"/>
    <hyperlink ref="C86" r:id="rId32" display="http://www.sukhothai-nola.com/"/>
    <hyperlink ref="C87" r:id="rId33" display="http://www.sukhothai-nola.com/"/>
    <hyperlink ref="C88" r:id="rId34" display="http://www.lathaiuptown.com/"/>
    <hyperlink ref="C89" r:id="rId35" display="http://www.frescocafe.us/"/>
    <hyperlink ref="C92" r:id="rId36" display="http://www.eleven79.com/"/>
    <hyperlink ref="C93" r:id="rId37" display="http://www.vincentsitaliancuisine.com/"/>
    <hyperlink ref="C94" r:id="rId38" display="http://www.vincentsitaliancuisine.com/"/>
    <hyperlink ref="C95" r:id="rId39" display="http://www.restaurantaugust.com/"/>
    <hyperlink ref="C96" r:id="rId40" display="http://www.havanarestaurant.ca/"/>
    <hyperlink ref="C97" r:id="rId41" display="http://www.bonchaz.ca/"/>
    <hyperlink ref="C98" r:id="rId42" display="http://thecharlesbar.ca/"/>
    <hyperlink ref="C99" r:id="rId43" display="http://www.caffedeluca.com/"/>
    <hyperlink ref="C100" r:id="rId44" display="http://www.winberies.com/"/>
    <hyperlink ref="C102" r:id="rId45" display="http://www.citygategrille.com/"/>
    <hyperlink ref="C103" r:id="rId46" display="http://www.angeliscatering.com/"/>
    <hyperlink ref="C104" r:id="rId47" display="http://www.lacasita.ca/"/>
    <hyperlink ref="C105" r:id="rId48" display="http://www.elgatonegronola.com/"/>
    <hyperlink ref="C106" r:id="rId49" display="http://www.elgatonegronola.com/"/>
    <hyperlink ref="C107" r:id="rId50" display="http://www.hugos.ie/"/>
    <hyperlink ref="C108" r:id="rId51" display="http://www.facebook.com/groups"/>
    <hyperlink ref="C109" r:id="rId52" display="http://www.mendocinofarms.com/"/>
    <hyperlink ref="C111" r:id="rId53" display="http://www.palacegrill.com/"/>
    <hyperlink ref="C113" r:id="rId54" display="http://www.coirestaurant.com/"/>
    <hyperlink ref="C114" r:id="rId55" display="http://www.fenix54.com/"/>
    <hyperlink ref="C115" r:id="rId56" display="http://www.5thqtr.net/"/>
    <hyperlink ref="C116" r:id="rId57" display="http://www.pourhousevancouver.com/"/>
    <hyperlink ref="C118" r:id="rId58" display="http://www.cinemarestaurants.com/"/>
    <hyperlink ref="C119" r:id="rId59" display="http://www.cinemarestaurants.com/"/>
    <hyperlink ref="C121" r:id="rId60" display="http://amaroneristorantenyc.com/"/>
    <hyperlink ref="C122" r:id="rId61" display="http://www.wynnlasvegas.com/Restaurants/FineDining/Bartolotta"/>
    <hyperlink ref="C123" r:id="rId62" display="http://www.bellagio.com/restaurants/olives/"/>
    <hyperlink ref="C124" r:id="rId63" display="http://www.bellagio.com/restaurants/circo/"/>
    <hyperlink ref="C125" r:id="rId64" display="http://www.bellagio.com/restaurants/michael-mina/"/>
    <hyperlink ref="C126" r:id="rId65" display="http://www.circonyc.com/"/>
    <hyperlink ref="C127" r:id="rId66" display="http://www.bordergrill.com/"/>
    <hyperlink ref="C129" r:id="rId67" display="http://www.arialasvegas.com/dining/julian-serrano/"/>
    <hyperlink ref="C130" r:id="rId68" display="http://www.abckitchennyc.com/"/>
    <hyperlink ref="C131" r:id="rId69" display="http://www.mignonla.com/"/>
    <hyperlink ref="C132" r:id="rId70" display="http://www.victorysbanner.com/"/>
    <hyperlink ref="C133" r:id="rId71" display="http://www.parusrestaurant.com/"/>
    <hyperlink ref="C134" r:id="rId72" display="http://bbandcnyc.com/"/>
    <hyperlink ref="C136" r:id="rId73" display="http://vinotequeonmelrose.com/"/>
    <hyperlink ref="C141" r:id="rId74" display="http://www.bossanovafood.com/"/>
    <hyperlink ref="C142" r:id="rId75" display="http://www.bossanovafood.com/"/>
    <hyperlink ref="C143" r:id="rId76" display="http://www.bossanovafood.com/"/>
    <hyperlink ref="C144" r:id="rId77" display="http://www.lalasgrill.com/"/>
    <hyperlink ref="C145" r:id="rId78" display="http://www.lalasgrill.com/"/>
    <hyperlink ref="C147" r:id="rId79" display="http://malbeccuisine.com/"/>
    <hyperlink ref="C148" r:id="rId80" display="http://www.umami.com/"/>
    <hyperlink ref="C149" r:id="rId81" display="http://www.umami.com/"/>
    <hyperlink ref="C150" r:id="rId82" display="http://www.umami.com/"/>
    <hyperlink ref="C151" r:id="rId83" display="http://www.umami.com/"/>
    <hyperlink ref="C152" r:id="rId84" display="http://www.umami.com/"/>
    <hyperlink ref="C153" r:id="rId85" display="http://www.umami.com/"/>
    <hyperlink ref="C154" r:id="rId86" display="http://www.umami.com/"/>
    <hyperlink ref="C155" r:id="rId87" display="http://www.800degreespizza.com/"/>
    <hyperlink ref="C156" r:id="rId88" display="http://redmedicinela.com/"/>
    <hyperlink ref="C157" r:id="rId89" display="http://www.thecounterburger.com/"/>
    <hyperlink ref="C158" r:id="rId90" display="http://www.thecounterburger.com/"/>
    <hyperlink ref="C159" r:id="rId91" display="http://www.thecounterburger.com/"/>
    <hyperlink ref="C160" r:id="rId92" display="http://www.thecounterburger.com/"/>
    <hyperlink ref="C161" r:id="rId93" display="http://www.thecounterburger.com/"/>
    <hyperlink ref="C162" r:id="rId94" display="http://www.thecounterburger.com/"/>
    <hyperlink ref="C163" r:id="rId95" display="http://www.thecounterburger.com/"/>
    <hyperlink ref="C164" r:id="rId96" display="http://www.thecounterburger.com/"/>
    <hyperlink ref="C165" r:id="rId97" display="http://www.thecounterburger.com/"/>
    <hyperlink ref="C166" r:id="rId98" display="http://maishouston.com/"/>
    <hyperlink ref="C170" r:id="rId99" display="http://www.goldenviewopenbar.com/"/>
    <hyperlink ref="C171" r:id="rId100" display="http://www.theflorencediner.com/"/>
    <hyperlink ref="C172" r:id="rId101" display="http://www.organiccafe.ca/"/>
    <hyperlink ref="C173" r:id="rId102" display="http://communecafe.ca/"/>
    <hyperlink ref="C174" r:id="rId103" display="http://www.moxies.ca/"/>
    <hyperlink ref="C175" r:id="rId104" display="http://www.glowbalgroup.com/society/"/>
    <hyperlink ref="C176" r:id="rId105" display="http://www.newindiabuffet.com/"/>
    <hyperlink ref="C177" r:id="rId106" display="http://www.eightandahalf.ca/"/>
    <hyperlink ref="C178" r:id="rId107" display="http://www.bicenewyork.com/"/>
    <hyperlink ref="C180" r:id="rId108" display="http://www.masanyc.com/"/>
    <hyperlink ref="C181" r:id="rId109" display="http://www.lbveganeatery.com/"/>
    <hyperlink ref="C182" r:id="rId110" display="http://www.barrafina.co.uk/"/>
    <hyperlink ref="C183" r:id="rId111" display="http://www.maniosteria.com/"/>
    <hyperlink ref="C184" r:id="rId112" display="http://www.alcazar.fr/"/>
    <hyperlink ref="C186" r:id="rId113" display="http://www.lungarnocollection.com/en/eat-drink-e-shop/restaurant-borgo-san-jacopo-florence"/>
    <hyperlink ref="C188" r:id="rId114" display="http://www.ristorantelafonte.it/"/>
    <hyperlink ref="C189" r:id="rId115" display="http://www.muranolondon.com/"/>
    <hyperlink ref="C190" r:id="rId116" display="http://www.acquaal2.it/"/>
    <hyperlink ref="C191" r:id="rId117" display="http://www.acquaal2.com/"/>
    <hyperlink ref="C353" r:id="rId118" display="http://www.bigbowl.com/lincolnshire"/>
    <hyperlink ref="C355" r:id="rId119" display="http://www.bigbowl.com/reston"/>
    <hyperlink ref="D80" r:id="rId120" display="http://www.juansflyingburrito.com/"/>
    <hyperlink ref="D125" r:id="rId121" display="http://www.bellagio.com/restaurants/michael-mina.aspx"/>
    <hyperlink ref="D252" r:id="rId122" display="http://thetastingkitchen.com/"/>
    <hyperlink ref="D44" r:id="rId123" display="http://www.mandalaybay.com/dining/signature-restaurants/fleur.aspx"/>
    <hyperlink ref="D96" r:id="rId124" display="http://www.havanarestaurant.ca/"/>
    <hyperlink ref="C135" r:id="rId125" display="http://calpep.com/"/>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11"/>
  <sheetViews>
    <sheetView workbookViewId="0">
      <selection activeCell="C22" sqref="B22:C23"/>
    </sheetView>
  </sheetViews>
  <sheetFormatPr baseColWidth="10" defaultRowHeight="12" x14ac:dyDescent="0"/>
  <sheetData>
    <row r="1" spans="1:6">
      <c r="A1" s="20" t="s">
        <v>3614</v>
      </c>
      <c r="B1" s="20" t="s">
        <v>3616</v>
      </c>
      <c r="C1" s="20" t="s">
        <v>3638</v>
      </c>
      <c r="D1" s="20" t="s">
        <v>4685</v>
      </c>
    </row>
    <row r="2" spans="1:6">
      <c r="A2">
        <v>1</v>
      </c>
      <c r="B2">
        <v>1</v>
      </c>
      <c r="C2">
        <v>54</v>
      </c>
      <c r="D2" t="str">
        <f>"INSERT INTO `restaurantCuisines`(`id`, `restId`, `cuisId`) VALUES (" &amp; A2 &amp; "," &amp; B2 &amp; "," &amp; C2 &amp; ");"</f>
        <v>INSERT INTO `restaurantCuisines`(`id`, `restId`, `cuisId`) VALUES (1,1,54);</v>
      </c>
      <c r="F2" s="3"/>
    </row>
    <row r="3" spans="1:6">
      <c r="A3">
        <v>2</v>
      </c>
      <c r="B3">
        <v>2</v>
      </c>
      <c r="C3">
        <v>9</v>
      </c>
      <c r="D3" t="str">
        <f t="shared" ref="D3:D66" si="0">"INSERT INTO `restaurantCuisines`(`id`, `restId`, `cuisId`) VALUES (" &amp; A3 &amp; "," &amp; B3 &amp; "," &amp; C3 &amp; ");"</f>
        <v>INSERT INTO `restaurantCuisines`(`id`, `restId`, `cuisId`) VALUES (2,2,9);</v>
      </c>
      <c r="F3" s="3"/>
    </row>
    <row r="4" spans="1:6">
      <c r="A4">
        <v>3</v>
      </c>
      <c r="B4">
        <v>2</v>
      </c>
      <c r="C4">
        <v>31</v>
      </c>
      <c r="D4" t="str">
        <f t="shared" si="0"/>
        <v>INSERT INTO `restaurantCuisines`(`id`, `restId`, `cuisId`) VALUES (3,2,31);</v>
      </c>
    </row>
    <row r="5" spans="1:6">
      <c r="A5">
        <v>4</v>
      </c>
      <c r="B5">
        <v>3</v>
      </c>
      <c r="C5">
        <v>1</v>
      </c>
      <c r="D5" t="str">
        <f t="shared" si="0"/>
        <v>INSERT INTO `restaurantCuisines`(`id`, `restId`, `cuisId`) VALUES (4,3,1);</v>
      </c>
      <c r="F5" s="3"/>
    </row>
    <row r="6" spans="1:6">
      <c r="A6">
        <v>5</v>
      </c>
      <c r="B6">
        <v>3</v>
      </c>
      <c r="C6" s="3">
        <v>9</v>
      </c>
      <c r="D6" t="str">
        <f t="shared" si="0"/>
        <v>INSERT INTO `restaurantCuisines`(`id`, `restId`, `cuisId`) VALUES (5,3,9);</v>
      </c>
    </row>
    <row r="7" spans="1:6">
      <c r="A7">
        <v>6</v>
      </c>
      <c r="B7">
        <v>4</v>
      </c>
      <c r="C7">
        <v>1</v>
      </c>
      <c r="D7" t="str">
        <f t="shared" si="0"/>
        <v>INSERT INTO `restaurantCuisines`(`id`, `restId`, `cuisId`) VALUES (6,4,1);</v>
      </c>
    </row>
    <row r="8" spans="1:6">
      <c r="A8">
        <v>7</v>
      </c>
      <c r="B8">
        <v>4</v>
      </c>
      <c r="C8">
        <v>9</v>
      </c>
      <c r="D8" t="str">
        <f t="shared" si="0"/>
        <v>INSERT INTO `restaurantCuisines`(`id`, `restId`, `cuisId`) VALUES (7,4,9);</v>
      </c>
    </row>
    <row r="9" spans="1:6">
      <c r="A9">
        <v>8</v>
      </c>
      <c r="B9">
        <v>5</v>
      </c>
      <c r="C9">
        <v>4</v>
      </c>
      <c r="D9" t="str">
        <f t="shared" si="0"/>
        <v>INSERT INTO `restaurantCuisines`(`id`, `restId`, `cuisId`) VALUES (8,5,4);</v>
      </c>
      <c r="F9" s="3"/>
    </row>
    <row r="10" spans="1:6">
      <c r="A10">
        <v>9</v>
      </c>
      <c r="B10">
        <v>5</v>
      </c>
      <c r="C10">
        <v>51</v>
      </c>
      <c r="D10" t="str">
        <f t="shared" si="0"/>
        <v>INSERT INTO `restaurantCuisines`(`id`, `restId`, `cuisId`) VALUES (9,5,51);</v>
      </c>
    </row>
    <row r="11" spans="1:6">
      <c r="A11">
        <v>10</v>
      </c>
      <c r="B11">
        <v>6</v>
      </c>
      <c r="C11">
        <v>1</v>
      </c>
      <c r="D11" t="str">
        <f t="shared" si="0"/>
        <v>INSERT INTO `restaurantCuisines`(`id`, `restId`, `cuisId`) VALUES (10,6,1);</v>
      </c>
      <c r="F11" s="3"/>
    </row>
    <row r="12" spans="1:6">
      <c r="A12">
        <v>11</v>
      </c>
      <c r="B12">
        <v>6</v>
      </c>
      <c r="C12">
        <v>32</v>
      </c>
      <c r="D12" t="str">
        <f t="shared" si="0"/>
        <v>INSERT INTO `restaurantCuisines`(`id`, `restId`, `cuisId`) VALUES (11,6,32);</v>
      </c>
    </row>
    <row r="13" spans="1:6">
      <c r="A13">
        <v>12</v>
      </c>
      <c r="B13">
        <v>7</v>
      </c>
      <c r="C13">
        <v>1</v>
      </c>
      <c r="D13" t="str">
        <f t="shared" si="0"/>
        <v>INSERT INTO `restaurantCuisines`(`id`, `restId`, `cuisId`) VALUES (12,7,1);</v>
      </c>
    </row>
    <row r="14" spans="1:6">
      <c r="A14">
        <v>13</v>
      </c>
      <c r="B14">
        <v>7</v>
      </c>
      <c r="C14">
        <v>20</v>
      </c>
      <c r="D14" t="str">
        <f t="shared" si="0"/>
        <v>INSERT INTO `restaurantCuisines`(`id`, `restId`, `cuisId`) VALUES (13,7,20);</v>
      </c>
      <c r="F14" s="3"/>
    </row>
    <row r="15" spans="1:6">
      <c r="A15">
        <v>14</v>
      </c>
      <c r="B15">
        <v>8</v>
      </c>
      <c r="C15">
        <v>7</v>
      </c>
      <c r="D15" t="str">
        <f t="shared" si="0"/>
        <v>INSERT INTO `restaurantCuisines`(`id`, `restId`, `cuisId`) VALUES (14,8,7);</v>
      </c>
    </row>
    <row r="16" spans="1:6">
      <c r="A16">
        <v>15</v>
      </c>
      <c r="B16">
        <v>8</v>
      </c>
      <c r="C16">
        <v>9</v>
      </c>
      <c r="D16" t="str">
        <f t="shared" si="0"/>
        <v>INSERT INTO `restaurantCuisines`(`id`, `restId`, `cuisId`) VALUES (15,8,9);</v>
      </c>
    </row>
    <row r="17" spans="1:6">
      <c r="A17">
        <v>16</v>
      </c>
      <c r="B17">
        <v>8</v>
      </c>
      <c r="C17">
        <v>24</v>
      </c>
      <c r="D17" t="str">
        <f t="shared" si="0"/>
        <v>INSERT INTO `restaurantCuisines`(`id`, `restId`, `cuisId`) VALUES (16,8,24);</v>
      </c>
    </row>
    <row r="18" spans="1:6">
      <c r="A18">
        <v>17</v>
      </c>
      <c r="B18">
        <v>9</v>
      </c>
      <c r="C18">
        <v>1</v>
      </c>
      <c r="D18" t="str">
        <f t="shared" si="0"/>
        <v>INSERT INTO `restaurantCuisines`(`id`, `restId`, `cuisId`) VALUES (17,9,1);</v>
      </c>
    </row>
    <row r="19" spans="1:6">
      <c r="A19">
        <v>18</v>
      </c>
      <c r="B19">
        <v>9</v>
      </c>
      <c r="C19">
        <v>9</v>
      </c>
      <c r="D19" t="str">
        <f t="shared" si="0"/>
        <v>INSERT INTO `restaurantCuisines`(`id`, `restId`, `cuisId`) VALUES (18,9,9);</v>
      </c>
      <c r="F19" s="3"/>
    </row>
    <row r="20" spans="1:6">
      <c r="A20">
        <v>19</v>
      </c>
      <c r="B20">
        <v>10</v>
      </c>
      <c r="C20" s="3">
        <v>9</v>
      </c>
      <c r="D20" t="str">
        <f t="shared" si="0"/>
        <v>INSERT INTO `restaurantCuisines`(`id`, `restId`, `cuisId`) VALUES (19,10,9);</v>
      </c>
    </row>
    <row r="21" spans="1:6">
      <c r="A21">
        <v>20</v>
      </c>
      <c r="B21">
        <v>10</v>
      </c>
      <c r="C21">
        <v>24</v>
      </c>
      <c r="D21" t="str">
        <f t="shared" si="0"/>
        <v>INSERT INTO `restaurantCuisines`(`id`, `restId`, `cuisId`) VALUES (20,10,24);</v>
      </c>
      <c r="F21" s="3"/>
    </row>
    <row r="22" spans="1:6">
      <c r="A22">
        <v>21</v>
      </c>
      <c r="B22">
        <v>11</v>
      </c>
      <c r="C22" s="3">
        <v>9</v>
      </c>
      <c r="D22" t="str">
        <f>"INSERT INTO `restaurantCuisines`(`id`, `restId`, `cuisId`) VALUES (" &amp; A22 &amp; "," &amp; B22 &amp; "," &amp; C22 &amp; ");"</f>
        <v>INSERT INTO `restaurantCuisines`(`id`, `restId`, `cuisId`) VALUES (21,11,9);</v>
      </c>
      <c r="F22" s="3"/>
    </row>
    <row r="23" spans="1:6">
      <c r="A23">
        <v>22</v>
      </c>
      <c r="B23">
        <v>11</v>
      </c>
      <c r="C23">
        <v>31</v>
      </c>
      <c r="D23" t="str">
        <f t="shared" si="0"/>
        <v>INSERT INTO `restaurantCuisines`(`id`, `restId`, `cuisId`) VALUES (22,11,31);</v>
      </c>
    </row>
    <row r="24" spans="1:6">
      <c r="A24">
        <v>23</v>
      </c>
      <c r="B24">
        <v>12</v>
      </c>
      <c r="C24">
        <v>9</v>
      </c>
      <c r="D24" t="str">
        <f t="shared" si="0"/>
        <v>INSERT INTO `restaurantCuisines`(`id`, `restId`, `cuisId`) VALUES (23,12,9);</v>
      </c>
    </row>
    <row r="25" spans="1:6">
      <c r="A25">
        <v>24</v>
      </c>
      <c r="B25">
        <v>12</v>
      </c>
      <c r="C25">
        <v>16</v>
      </c>
      <c r="D25" t="str">
        <f t="shared" si="0"/>
        <v>INSERT INTO `restaurantCuisines`(`id`, `restId`, `cuisId`) VALUES (24,12,16);</v>
      </c>
    </row>
    <row r="26" spans="1:6">
      <c r="A26">
        <v>25</v>
      </c>
      <c r="B26">
        <v>12</v>
      </c>
      <c r="C26">
        <v>19</v>
      </c>
      <c r="D26" t="str">
        <f t="shared" si="0"/>
        <v>INSERT INTO `restaurantCuisines`(`id`, `restId`, `cuisId`) VALUES (25,12,19);</v>
      </c>
    </row>
    <row r="27" spans="1:6">
      <c r="A27">
        <v>26</v>
      </c>
      <c r="B27">
        <v>13</v>
      </c>
      <c r="C27">
        <v>1</v>
      </c>
      <c r="D27" t="str">
        <f t="shared" si="0"/>
        <v>INSERT INTO `restaurantCuisines`(`id`, `restId`, `cuisId`) VALUES (26,13,1);</v>
      </c>
      <c r="F27" s="3"/>
    </row>
    <row r="28" spans="1:6">
      <c r="A28">
        <v>27</v>
      </c>
      <c r="B28">
        <v>14</v>
      </c>
      <c r="C28">
        <v>1</v>
      </c>
      <c r="D28" t="str">
        <f t="shared" si="0"/>
        <v>INSERT INTO `restaurantCuisines`(`id`, `restId`, `cuisId`) VALUES (27,14,1);</v>
      </c>
      <c r="F28" s="3"/>
    </row>
    <row r="29" spans="1:6">
      <c r="A29">
        <v>28</v>
      </c>
      <c r="B29">
        <v>15</v>
      </c>
      <c r="C29">
        <v>1</v>
      </c>
      <c r="D29" t="str">
        <f t="shared" si="0"/>
        <v>INSERT INTO `restaurantCuisines`(`id`, `restId`, `cuisId`) VALUES (28,15,1);</v>
      </c>
      <c r="F29" s="3"/>
    </row>
    <row r="30" spans="1:6">
      <c r="A30">
        <v>29</v>
      </c>
      <c r="B30">
        <v>16</v>
      </c>
      <c r="C30">
        <v>1</v>
      </c>
      <c r="D30" t="str">
        <f t="shared" si="0"/>
        <v>INSERT INTO `restaurantCuisines`(`id`, `restId`, `cuisId`) VALUES (29,16,1);</v>
      </c>
      <c r="F30" s="3"/>
    </row>
    <row r="31" spans="1:6">
      <c r="A31">
        <v>30</v>
      </c>
      <c r="B31">
        <v>17</v>
      </c>
      <c r="C31">
        <v>24</v>
      </c>
      <c r="D31" t="str">
        <f t="shared" si="0"/>
        <v>INSERT INTO `restaurantCuisines`(`id`, `restId`, `cuisId`) VALUES (30,17,24);</v>
      </c>
      <c r="F31" s="3"/>
    </row>
    <row r="32" spans="1:6">
      <c r="A32">
        <v>31</v>
      </c>
      <c r="B32">
        <v>18</v>
      </c>
      <c r="C32" s="3">
        <v>9</v>
      </c>
      <c r="D32" t="str">
        <f t="shared" si="0"/>
        <v>INSERT INTO `restaurantCuisines`(`id`, `restId`, `cuisId`) VALUES (31,18,9);</v>
      </c>
      <c r="F32" s="3"/>
    </row>
    <row r="33" spans="1:6">
      <c r="A33">
        <v>32</v>
      </c>
      <c r="B33">
        <v>18</v>
      </c>
      <c r="C33">
        <v>38</v>
      </c>
      <c r="D33" t="str">
        <f t="shared" si="0"/>
        <v>INSERT INTO `restaurantCuisines`(`id`, `restId`, `cuisId`) VALUES (32,18,38);</v>
      </c>
    </row>
    <row r="34" spans="1:6">
      <c r="A34">
        <v>33</v>
      </c>
      <c r="B34">
        <v>19</v>
      </c>
      <c r="C34">
        <v>26</v>
      </c>
      <c r="D34" t="str">
        <f t="shared" si="0"/>
        <v>INSERT INTO `restaurantCuisines`(`id`, `restId`, `cuisId`) VALUES (33,19,26);</v>
      </c>
      <c r="F34" s="3"/>
    </row>
    <row r="35" spans="1:6">
      <c r="A35">
        <v>34</v>
      </c>
      <c r="B35">
        <v>20</v>
      </c>
      <c r="C35">
        <v>9</v>
      </c>
      <c r="D35" t="str">
        <f t="shared" si="0"/>
        <v>INSERT INTO `restaurantCuisines`(`id`, `restId`, `cuisId`) VALUES (34,20,9);</v>
      </c>
    </row>
    <row r="36" spans="1:6">
      <c r="A36">
        <v>35</v>
      </c>
      <c r="B36">
        <v>20</v>
      </c>
      <c r="C36">
        <v>31</v>
      </c>
      <c r="D36" t="str">
        <f t="shared" si="0"/>
        <v>INSERT INTO `restaurantCuisines`(`id`, `restId`, `cuisId`) VALUES (35,20,31);</v>
      </c>
    </row>
    <row r="37" spans="1:6">
      <c r="A37">
        <v>36</v>
      </c>
      <c r="B37">
        <v>20</v>
      </c>
      <c r="C37">
        <v>38</v>
      </c>
      <c r="D37" t="str">
        <f t="shared" si="0"/>
        <v>INSERT INTO `restaurantCuisines`(`id`, `restId`, `cuisId`) VALUES (36,20,38);</v>
      </c>
    </row>
    <row r="38" spans="1:6">
      <c r="A38">
        <v>37</v>
      </c>
      <c r="B38">
        <v>21</v>
      </c>
      <c r="C38">
        <v>9</v>
      </c>
      <c r="D38" t="str">
        <f t="shared" si="0"/>
        <v>INSERT INTO `restaurantCuisines`(`id`, `restId`, `cuisId`) VALUES (37,21,9);</v>
      </c>
    </row>
    <row r="39" spans="1:6">
      <c r="A39">
        <v>38</v>
      </c>
      <c r="B39">
        <v>21</v>
      </c>
      <c r="C39">
        <v>20</v>
      </c>
      <c r="D39" t="str">
        <f t="shared" si="0"/>
        <v>INSERT INTO `restaurantCuisines`(`id`, `restId`, `cuisId`) VALUES (38,21,20);</v>
      </c>
    </row>
    <row r="40" spans="1:6">
      <c r="A40">
        <v>39</v>
      </c>
      <c r="B40">
        <v>22</v>
      </c>
      <c r="C40" s="3">
        <v>44</v>
      </c>
      <c r="D40" t="str">
        <f t="shared" si="0"/>
        <v>INSERT INTO `restaurantCuisines`(`id`, `restId`, `cuisId`) VALUES (39,22,44);</v>
      </c>
      <c r="F40" s="3"/>
    </row>
    <row r="41" spans="1:6">
      <c r="A41">
        <v>40</v>
      </c>
      <c r="B41">
        <v>23</v>
      </c>
      <c r="C41">
        <v>19</v>
      </c>
      <c r="D41" t="str">
        <f t="shared" si="0"/>
        <v>INSERT INTO `restaurantCuisines`(`id`, `restId`, `cuisId`) VALUES (40,23,19);</v>
      </c>
      <c r="F41" s="3"/>
    </row>
    <row r="42" spans="1:6">
      <c r="A42">
        <v>41</v>
      </c>
      <c r="B42">
        <v>24</v>
      </c>
      <c r="C42">
        <v>39</v>
      </c>
      <c r="D42" t="str">
        <f t="shared" si="0"/>
        <v>INSERT INTO `restaurantCuisines`(`id`, `restId`, `cuisId`) VALUES (41,24,39);</v>
      </c>
      <c r="F42" s="3"/>
    </row>
    <row r="43" spans="1:6">
      <c r="A43">
        <v>42</v>
      </c>
      <c r="B43">
        <v>25</v>
      </c>
      <c r="C43">
        <v>1</v>
      </c>
      <c r="D43" t="str">
        <f t="shared" si="0"/>
        <v>INSERT INTO `restaurantCuisines`(`id`, `restId`, `cuisId`) VALUES (42,25,1);</v>
      </c>
      <c r="F43" s="3"/>
    </row>
    <row r="44" spans="1:6">
      <c r="A44">
        <v>43</v>
      </c>
      <c r="B44">
        <v>25</v>
      </c>
      <c r="C44">
        <v>9</v>
      </c>
      <c r="D44" t="str">
        <f t="shared" si="0"/>
        <v>INSERT INTO `restaurantCuisines`(`id`, `restId`, `cuisId`) VALUES (43,25,9);</v>
      </c>
      <c r="F44" s="3"/>
    </row>
    <row r="45" spans="1:6">
      <c r="A45">
        <v>44</v>
      </c>
      <c r="B45">
        <v>25</v>
      </c>
      <c r="C45">
        <v>26</v>
      </c>
      <c r="D45" t="str">
        <f t="shared" si="0"/>
        <v>INSERT INTO `restaurantCuisines`(`id`, `restId`, `cuisId`) VALUES (44,25,26);</v>
      </c>
      <c r="F45" s="3"/>
    </row>
    <row r="46" spans="1:6">
      <c r="A46">
        <v>45</v>
      </c>
      <c r="B46">
        <v>25</v>
      </c>
      <c r="C46">
        <v>47</v>
      </c>
      <c r="D46" t="str">
        <f t="shared" si="0"/>
        <v>INSERT INTO `restaurantCuisines`(`id`, `restId`, `cuisId`) VALUES (45,25,47);</v>
      </c>
      <c r="F46" s="3"/>
    </row>
    <row r="47" spans="1:6">
      <c r="A47">
        <v>46</v>
      </c>
      <c r="B47">
        <v>26</v>
      </c>
      <c r="C47">
        <v>1</v>
      </c>
      <c r="D47" t="str">
        <f t="shared" si="0"/>
        <v>INSERT INTO `restaurantCuisines`(`id`, `restId`, `cuisId`) VALUES (46,26,1);</v>
      </c>
      <c r="F47" s="3"/>
    </row>
    <row r="48" spans="1:6">
      <c r="A48">
        <v>47</v>
      </c>
      <c r="B48">
        <v>26</v>
      </c>
      <c r="C48" s="3">
        <v>9</v>
      </c>
      <c r="D48" t="str">
        <f t="shared" si="0"/>
        <v>INSERT INTO `restaurantCuisines`(`id`, `restId`, `cuisId`) VALUES (47,26,9);</v>
      </c>
    </row>
    <row r="49" spans="1:6">
      <c r="A49">
        <v>48</v>
      </c>
      <c r="B49">
        <v>27</v>
      </c>
      <c r="C49">
        <v>34</v>
      </c>
      <c r="D49" t="str">
        <f t="shared" si="0"/>
        <v>INSERT INTO `restaurantCuisines`(`id`, `restId`, `cuisId`) VALUES (48,27,34);</v>
      </c>
    </row>
    <row r="50" spans="1:6">
      <c r="A50">
        <v>49</v>
      </c>
      <c r="B50">
        <v>27</v>
      </c>
      <c r="C50">
        <v>58</v>
      </c>
      <c r="D50" t="str">
        <f t="shared" si="0"/>
        <v>INSERT INTO `restaurantCuisines`(`id`, `restId`, `cuisId`) VALUES (49,27,58);</v>
      </c>
    </row>
    <row r="51" spans="1:6">
      <c r="A51">
        <v>50</v>
      </c>
      <c r="B51">
        <v>28</v>
      </c>
      <c r="C51">
        <v>1</v>
      </c>
      <c r="D51" t="str">
        <f t="shared" si="0"/>
        <v>INSERT INTO `restaurantCuisines`(`id`, `restId`, `cuisId`) VALUES (50,28,1);</v>
      </c>
      <c r="F51" s="3"/>
    </row>
    <row r="52" spans="1:6">
      <c r="A52">
        <v>51</v>
      </c>
      <c r="B52">
        <v>28</v>
      </c>
      <c r="C52" s="3">
        <v>9</v>
      </c>
      <c r="D52" t="str">
        <f t="shared" si="0"/>
        <v>INSERT INTO `restaurantCuisines`(`id`, `restId`, `cuisId`) VALUES (51,28,9);</v>
      </c>
    </row>
    <row r="53" spans="1:6">
      <c r="A53">
        <v>52</v>
      </c>
      <c r="B53">
        <v>29</v>
      </c>
      <c r="C53">
        <v>1</v>
      </c>
      <c r="D53" t="str">
        <f t="shared" si="0"/>
        <v>INSERT INTO `restaurantCuisines`(`id`, `restId`, `cuisId`) VALUES (52,29,1);</v>
      </c>
      <c r="F53" s="3"/>
    </row>
    <row r="54" spans="1:6">
      <c r="A54">
        <v>53</v>
      </c>
      <c r="B54">
        <v>29</v>
      </c>
      <c r="C54" s="3">
        <v>9</v>
      </c>
      <c r="D54" t="str">
        <f t="shared" si="0"/>
        <v>INSERT INTO `restaurantCuisines`(`id`, `restId`, `cuisId`) VALUES (53,29,9);</v>
      </c>
    </row>
    <row r="55" spans="1:6">
      <c r="A55">
        <v>54</v>
      </c>
      <c r="B55">
        <v>30</v>
      </c>
      <c r="C55">
        <v>39</v>
      </c>
      <c r="D55" t="str">
        <f t="shared" si="0"/>
        <v>INSERT INTO `restaurantCuisines`(`id`, `restId`, `cuisId`) VALUES (54,30,39);</v>
      </c>
      <c r="F55" s="3"/>
    </row>
    <row r="56" spans="1:6">
      <c r="A56">
        <v>55</v>
      </c>
      <c r="B56">
        <v>31</v>
      </c>
      <c r="C56">
        <v>1</v>
      </c>
      <c r="D56" t="str">
        <f t="shared" si="0"/>
        <v>INSERT INTO `restaurantCuisines`(`id`, `restId`, `cuisId`) VALUES (55,31,1);</v>
      </c>
      <c r="E56" s="3"/>
    </row>
    <row r="57" spans="1:6">
      <c r="A57">
        <v>56</v>
      </c>
      <c r="B57">
        <v>31</v>
      </c>
      <c r="C57">
        <v>11</v>
      </c>
      <c r="D57" t="str">
        <f t="shared" si="0"/>
        <v>INSERT INTO `restaurantCuisines`(`id`, `restId`, `cuisId`) VALUES (56,31,11);</v>
      </c>
      <c r="E57" s="3"/>
    </row>
    <row r="58" spans="1:6">
      <c r="A58">
        <v>57</v>
      </c>
      <c r="B58">
        <v>31</v>
      </c>
      <c r="C58">
        <v>44</v>
      </c>
      <c r="D58" t="str">
        <f t="shared" si="0"/>
        <v>INSERT INTO `restaurantCuisines`(`id`, `restId`, `cuisId`) VALUES (57,31,44);</v>
      </c>
      <c r="E58" s="3"/>
    </row>
    <row r="59" spans="1:6">
      <c r="A59">
        <v>58</v>
      </c>
      <c r="B59">
        <v>32</v>
      </c>
      <c r="C59">
        <v>39</v>
      </c>
      <c r="D59" t="str">
        <f t="shared" si="0"/>
        <v>INSERT INTO `restaurantCuisines`(`id`, `restId`, `cuisId`) VALUES (58,32,39);</v>
      </c>
      <c r="F59" s="3"/>
    </row>
    <row r="60" spans="1:6">
      <c r="A60">
        <v>59</v>
      </c>
      <c r="B60">
        <v>33</v>
      </c>
      <c r="C60">
        <v>1</v>
      </c>
      <c r="D60" t="str">
        <f t="shared" si="0"/>
        <v>INSERT INTO `restaurantCuisines`(`id`, `restId`, `cuisId`) VALUES (59,33,1);</v>
      </c>
      <c r="F60" s="3"/>
    </row>
    <row r="61" spans="1:6">
      <c r="A61">
        <v>60</v>
      </c>
      <c r="B61">
        <v>33</v>
      </c>
      <c r="C61">
        <v>45</v>
      </c>
      <c r="D61" t="str">
        <f t="shared" si="0"/>
        <v>INSERT INTO `restaurantCuisines`(`id`, `restId`, `cuisId`) VALUES (60,33,45);</v>
      </c>
    </row>
    <row r="62" spans="1:6">
      <c r="A62">
        <v>61</v>
      </c>
      <c r="B62">
        <v>34</v>
      </c>
      <c r="C62">
        <v>1</v>
      </c>
      <c r="D62" t="str">
        <f t="shared" si="0"/>
        <v>INSERT INTO `restaurantCuisines`(`id`, `restId`, `cuisId`) VALUES (61,34,1);</v>
      </c>
    </row>
    <row r="63" spans="1:6">
      <c r="A63">
        <v>62</v>
      </c>
      <c r="B63">
        <v>34</v>
      </c>
      <c r="C63" s="3">
        <v>9</v>
      </c>
      <c r="D63" t="str">
        <f t="shared" si="0"/>
        <v>INSERT INTO `restaurantCuisines`(`id`, `restId`, `cuisId`) VALUES (62,34,9);</v>
      </c>
    </row>
    <row r="64" spans="1:6">
      <c r="A64">
        <v>63</v>
      </c>
      <c r="B64">
        <v>35</v>
      </c>
      <c r="C64">
        <v>1</v>
      </c>
      <c r="D64" t="str">
        <f t="shared" si="0"/>
        <v>INSERT INTO `restaurantCuisines`(`id`, `restId`, `cuisId`) VALUES (63,35,1);</v>
      </c>
    </row>
    <row r="65" spans="1:6">
      <c r="A65">
        <v>64</v>
      </c>
      <c r="B65">
        <v>35</v>
      </c>
      <c r="C65">
        <v>44</v>
      </c>
      <c r="D65" t="str">
        <f t="shared" si="0"/>
        <v>INSERT INTO `restaurantCuisines`(`id`, `restId`, `cuisId`) VALUES (64,35,44);</v>
      </c>
    </row>
    <row r="66" spans="1:6">
      <c r="A66">
        <v>65</v>
      </c>
      <c r="B66">
        <v>35</v>
      </c>
      <c r="C66">
        <v>57</v>
      </c>
      <c r="D66" t="str">
        <f t="shared" si="0"/>
        <v>INSERT INTO `restaurantCuisines`(`id`, `restId`, `cuisId`) VALUES (65,35,57);</v>
      </c>
    </row>
    <row r="67" spans="1:6">
      <c r="A67">
        <v>66</v>
      </c>
      <c r="B67">
        <v>36</v>
      </c>
      <c r="C67">
        <v>51</v>
      </c>
      <c r="D67" t="str">
        <f t="shared" ref="D67:D130" si="1">"INSERT INTO `restaurantCuisines`(`id`, `restId`, `cuisId`) VALUES (" &amp; A67 &amp; "," &amp; B67 &amp; "," &amp; C67 &amp; ");"</f>
        <v>INSERT INTO `restaurantCuisines`(`id`, `restId`, `cuisId`) VALUES (66,36,51);</v>
      </c>
    </row>
    <row r="68" spans="1:6">
      <c r="A68">
        <v>67</v>
      </c>
      <c r="B68">
        <v>37</v>
      </c>
      <c r="C68">
        <v>1</v>
      </c>
      <c r="D68" t="str">
        <f t="shared" si="1"/>
        <v>INSERT INTO `restaurantCuisines`(`id`, `restId`, `cuisId`) VALUES (67,37,1);</v>
      </c>
      <c r="F68" s="3"/>
    </row>
    <row r="69" spans="1:6">
      <c r="A69">
        <v>68</v>
      </c>
      <c r="B69">
        <v>37</v>
      </c>
      <c r="C69" s="3">
        <v>44</v>
      </c>
      <c r="D69" t="str">
        <f t="shared" si="1"/>
        <v>INSERT INTO `restaurantCuisines`(`id`, `restId`, `cuisId`) VALUES (68,37,44);</v>
      </c>
    </row>
    <row r="70" spans="1:6">
      <c r="A70">
        <v>69</v>
      </c>
      <c r="B70">
        <v>38</v>
      </c>
      <c r="C70">
        <v>31</v>
      </c>
      <c r="D70" t="str">
        <f t="shared" si="1"/>
        <v>INSERT INTO `restaurantCuisines`(`id`, `restId`, `cuisId`) VALUES (69,38,31);</v>
      </c>
      <c r="F70" s="3"/>
    </row>
    <row r="71" spans="1:6">
      <c r="A71">
        <v>70</v>
      </c>
      <c r="B71">
        <v>39</v>
      </c>
      <c r="C71">
        <v>1</v>
      </c>
      <c r="D71" t="str">
        <f t="shared" si="1"/>
        <v>INSERT INTO `restaurantCuisines`(`id`, `restId`, `cuisId`) VALUES (70,39,1);</v>
      </c>
    </row>
    <row r="72" spans="1:6">
      <c r="A72">
        <v>71</v>
      </c>
      <c r="B72">
        <v>39</v>
      </c>
      <c r="C72" s="3">
        <v>47</v>
      </c>
      <c r="D72" t="str">
        <f t="shared" si="1"/>
        <v>INSERT INTO `restaurantCuisines`(`id`, `restId`, `cuisId`) VALUES (71,39,47);</v>
      </c>
    </row>
    <row r="73" spans="1:6">
      <c r="A73">
        <v>72</v>
      </c>
      <c r="B73">
        <v>40</v>
      </c>
      <c r="C73" s="3">
        <v>18</v>
      </c>
      <c r="D73" t="str">
        <f t="shared" si="1"/>
        <v>INSERT INTO `restaurantCuisines`(`id`, `restId`, `cuisId`) VALUES (72,40,18);</v>
      </c>
    </row>
    <row r="74" spans="1:6">
      <c r="A74">
        <v>73</v>
      </c>
      <c r="B74">
        <v>41</v>
      </c>
      <c r="C74">
        <v>6</v>
      </c>
      <c r="D74" t="str">
        <f t="shared" si="1"/>
        <v>INSERT INTO `restaurantCuisines`(`id`, `restId`, `cuisId`) VALUES (73,41,6);</v>
      </c>
      <c r="F74" s="3"/>
    </row>
    <row r="75" spans="1:6">
      <c r="A75">
        <v>74</v>
      </c>
      <c r="B75">
        <v>41</v>
      </c>
      <c r="C75">
        <v>8</v>
      </c>
      <c r="D75" t="str">
        <f t="shared" si="1"/>
        <v>INSERT INTO `restaurantCuisines`(`id`, `restId`, `cuisId`) VALUES (74,41,8);</v>
      </c>
      <c r="F75" s="3"/>
    </row>
    <row r="76" spans="1:6">
      <c r="A76">
        <v>75</v>
      </c>
      <c r="B76">
        <v>41</v>
      </c>
      <c r="C76">
        <v>9</v>
      </c>
      <c r="D76" t="str">
        <f t="shared" si="1"/>
        <v>INSERT INTO `restaurantCuisines`(`id`, `restId`, `cuisId`) VALUES (75,41,9);</v>
      </c>
      <c r="F76" s="3"/>
    </row>
    <row r="77" spans="1:6">
      <c r="A77">
        <v>76</v>
      </c>
      <c r="B77">
        <v>42</v>
      </c>
      <c r="C77" s="3">
        <v>9</v>
      </c>
      <c r="D77" t="str">
        <f t="shared" si="1"/>
        <v>INSERT INTO `restaurantCuisines`(`id`, `restId`, `cuisId`) VALUES (76,42,9);</v>
      </c>
    </row>
    <row r="78" spans="1:6">
      <c r="A78">
        <v>77</v>
      </c>
      <c r="B78">
        <v>42</v>
      </c>
      <c r="C78">
        <v>31</v>
      </c>
      <c r="D78" t="str">
        <f t="shared" si="1"/>
        <v>INSERT INTO `restaurantCuisines`(`id`, `restId`, `cuisId`) VALUES (77,42,31);</v>
      </c>
      <c r="F78" s="3"/>
    </row>
    <row r="79" spans="1:6">
      <c r="A79">
        <v>78</v>
      </c>
      <c r="B79">
        <v>43</v>
      </c>
      <c r="C79">
        <v>1</v>
      </c>
      <c r="D79" t="str">
        <f t="shared" si="1"/>
        <v>INSERT INTO `restaurantCuisines`(`id`, `restId`, `cuisId`) VALUES (78,43,1);</v>
      </c>
    </row>
    <row r="80" spans="1:6">
      <c r="A80">
        <v>79</v>
      </c>
      <c r="B80">
        <v>43</v>
      </c>
      <c r="C80">
        <v>24</v>
      </c>
      <c r="D80" t="str">
        <f t="shared" si="1"/>
        <v>INSERT INTO `restaurantCuisines`(`id`, `restId`, `cuisId`) VALUES (79,43,24);</v>
      </c>
      <c r="F80" s="3"/>
    </row>
    <row r="81" spans="1:6">
      <c r="A81">
        <v>80</v>
      </c>
      <c r="B81">
        <v>44</v>
      </c>
      <c r="C81">
        <v>1</v>
      </c>
      <c r="D81" t="str">
        <f t="shared" si="1"/>
        <v>INSERT INTO `restaurantCuisines`(`id`, `restId`, `cuisId`) VALUES (80,44,1);</v>
      </c>
    </row>
    <row r="82" spans="1:6">
      <c r="A82">
        <v>81</v>
      </c>
      <c r="B82">
        <v>44</v>
      </c>
      <c r="C82" s="3">
        <v>9</v>
      </c>
      <c r="D82" t="str">
        <f t="shared" si="1"/>
        <v>INSERT INTO `restaurantCuisines`(`id`, `restId`, `cuisId`) VALUES (81,44,9);</v>
      </c>
    </row>
    <row r="83" spans="1:6">
      <c r="A83">
        <v>82</v>
      </c>
      <c r="B83">
        <v>45</v>
      </c>
      <c r="C83">
        <v>47</v>
      </c>
      <c r="D83" t="str">
        <f t="shared" si="1"/>
        <v>INSERT INTO `restaurantCuisines`(`id`, `restId`, `cuisId`) VALUES (82,45,47);</v>
      </c>
    </row>
    <row r="84" spans="1:6">
      <c r="A84">
        <v>83</v>
      </c>
      <c r="B84">
        <v>46</v>
      </c>
      <c r="C84">
        <v>1</v>
      </c>
      <c r="D84" t="str">
        <f t="shared" si="1"/>
        <v>INSERT INTO `restaurantCuisines`(`id`, `restId`, `cuisId`) VALUES (83,46,1);</v>
      </c>
      <c r="F84" s="3"/>
    </row>
    <row r="85" spans="1:6">
      <c r="A85">
        <v>84</v>
      </c>
      <c r="B85">
        <v>47</v>
      </c>
      <c r="C85">
        <v>39</v>
      </c>
      <c r="D85" t="str">
        <f t="shared" si="1"/>
        <v>INSERT INTO `restaurantCuisines`(`id`, `restId`, `cuisId`) VALUES (84,47,39);</v>
      </c>
      <c r="F85" s="3"/>
    </row>
    <row r="86" spans="1:6">
      <c r="A86">
        <v>85</v>
      </c>
      <c r="B86">
        <v>48</v>
      </c>
      <c r="C86">
        <v>1</v>
      </c>
      <c r="D86" t="str">
        <f t="shared" si="1"/>
        <v>INSERT INTO `restaurantCuisines`(`id`, `restId`, `cuisId`) VALUES (85,48,1);</v>
      </c>
      <c r="E86" s="3"/>
    </row>
    <row r="87" spans="1:6">
      <c r="A87">
        <v>86</v>
      </c>
      <c r="B87">
        <v>48</v>
      </c>
      <c r="C87">
        <v>9</v>
      </c>
      <c r="D87" t="str">
        <f t="shared" si="1"/>
        <v>INSERT INTO `restaurantCuisines`(`id`, `restId`, `cuisId`) VALUES (86,48,9);</v>
      </c>
      <c r="E87" s="3"/>
    </row>
    <row r="88" spans="1:6">
      <c r="A88">
        <v>87</v>
      </c>
      <c r="B88">
        <v>48</v>
      </c>
      <c r="C88">
        <v>20</v>
      </c>
      <c r="D88" t="str">
        <f t="shared" si="1"/>
        <v>INSERT INTO `restaurantCuisines`(`id`, `restId`, `cuisId`) VALUES (87,48,20);</v>
      </c>
      <c r="E88" s="3"/>
    </row>
    <row r="89" spans="1:6">
      <c r="A89">
        <v>88</v>
      </c>
      <c r="B89">
        <v>49</v>
      </c>
      <c r="C89">
        <v>51</v>
      </c>
      <c r="D89" t="str">
        <f t="shared" si="1"/>
        <v>INSERT INTO `restaurantCuisines`(`id`, `restId`, `cuisId`) VALUES (88,49,51);</v>
      </c>
    </row>
    <row r="90" spans="1:6">
      <c r="A90">
        <v>89</v>
      </c>
      <c r="B90">
        <v>50</v>
      </c>
      <c r="C90">
        <v>1</v>
      </c>
      <c r="D90" t="str">
        <f t="shared" si="1"/>
        <v>INSERT INTO `restaurantCuisines`(`id`, `restId`, `cuisId`) VALUES (89,50,1);</v>
      </c>
      <c r="F90" s="3"/>
    </row>
    <row r="91" spans="1:6">
      <c r="A91">
        <v>90</v>
      </c>
      <c r="B91">
        <v>51</v>
      </c>
      <c r="C91">
        <v>9</v>
      </c>
      <c r="D91" t="str">
        <f t="shared" si="1"/>
        <v>INSERT INTO `restaurantCuisines`(`id`, `restId`, `cuisId`) VALUES (90,51,9);</v>
      </c>
      <c r="F91" s="3"/>
    </row>
    <row r="92" spans="1:6">
      <c r="A92">
        <v>91</v>
      </c>
      <c r="B92">
        <v>52</v>
      </c>
      <c r="C92" s="3">
        <v>5</v>
      </c>
      <c r="D92" t="str">
        <f t="shared" si="1"/>
        <v>INSERT INTO `restaurantCuisines`(`id`, `restId`, `cuisId`) VALUES (91,52,5);</v>
      </c>
      <c r="F92" s="3"/>
    </row>
    <row r="93" spans="1:6">
      <c r="A93">
        <v>92</v>
      </c>
      <c r="B93">
        <v>52</v>
      </c>
      <c r="C93">
        <v>9</v>
      </c>
      <c r="D93" t="str">
        <f t="shared" si="1"/>
        <v>INSERT INTO `restaurantCuisines`(`id`, `restId`, `cuisId`) VALUES (92,52,9);</v>
      </c>
      <c r="F93" s="3"/>
    </row>
    <row r="94" spans="1:6">
      <c r="A94">
        <v>93</v>
      </c>
      <c r="B94">
        <v>53</v>
      </c>
      <c r="C94">
        <v>1</v>
      </c>
      <c r="D94" t="str">
        <f t="shared" si="1"/>
        <v>INSERT INTO `restaurantCuisines`(`id`, `restId`, `cuisId`) VALUES (93,53,1);</v>
      </c>
      <c r="F94" s="3"/>
    </row>
    <row r="95" spans="1:6">
      <c r="A95">
        <v>94</v>
      </c>
      <c r="B95">
        <v>53</v>
      </c>
      <c r="C95">
        <v>9</v>
      </c>
      <c r="D95" t="str">
        <f t="shared" si="1"/>
        <v>INSERT INTO `restaurantCuisines`(`id`, `restId`, `cuisId`) VALUES (94,53,9);</v>
      </c>
    </row>
    <row r="96" spans="1:6">
      <c r="A96">
        <v>95</v>
      </c>
      <c r="B96">
        <v>54</v>
      </c>
      <c r="C96">
        <v>31</v>
      </c>
      <c r="D96" t="str">
        <f t="shared" si="1"/>
        <v>INSERT INTO `restaurantCuisines`(`id`, `restId`, `cuisId`) VALUES (95,54,31);</v>
      </c>
      <c r="F96" s="3"/>
    </row>
    <row r="97" spans="1:6">
      <c r="A97">
        <v>96</v>
      </c>
      <c r="B97">
        <v>54</v>
      </c>
      <c r="C97">
        <v>43</v>
      </c>
      <c r="D97" t="str">
        <f t="shared" si="1"/>
        <v>INSERT INTO `restaurantCuisines`(`id`, `restId`, `cuisId`) VALUES (96,54,43);</v>
      </c>
    </row>
    <row r="98" spans="1:6">
      <c r="A98">
        <v>97</v>
      </c>
      <c r="B98">
        <v>55</v>
      </c>
      <c r="C98">
        <v>26</v>
      </c>
      <c r="D98" t="str">
        <f t="shared" si="1"/>
        <v>INSERT INTO `restaurantCuisines`(`id`, `restId`, `cuisId`) VALUES (97,55,26);</v>
      </c>
      <c r="F98" s="3"/>
    </row>
    <row r="99" spans="1:6">
      <c r="A99">
        <v>98</v>
      </c>
      <c r="B99">
        <v>56</v>
      </c>
      <c r="C99">
        <v>1</v>
      </c>
      <c r="D99" t="str">
        <f t="shared" si="1"/>
        <v>INSERT INTO `restaurantCuisines`(`id`, `restId`, `cuisId`) VALUES (98,56,1);</v>
      </c>
      <c r="F99" s="3"/>
    </row>
    <row r="100" spans="1:6">
      <c r="A100">
        <v>99</v>
      </c>
      <c r="B100">
        <v>56</v>
      </c>
      <c r="C100">
        <v>9</v>
      </c>
      <c r="D100" t="str">
        <f t="shared" si="1"/>
        <v>INSERT INTO `restaurantCuisines`(`id`, `restId`, `cuisId`) VALUES (99,56,9);</v>
      </c>
    </row>
    <row r="101" spans="1:6">
      <c r="A101">
        <v>100</v>
      </c>
      <c r="B101">
        <v>57</v>
      </c>
      <c r="C101">
        <v>39</v>
      </c>
      <c r="D101" t="str">
        <f t="shared" si="1"/>
        <v>INSERT INTO `restaurantCuisines`(`id`, `restId`, `cuisId`) VALUES (100,57,39);</v>
      </c>
      <c r="F101" s="3"/>
    </row>
    <row r="102" spans="1:6">
      <c r="A102">
        <v>101</v>
      </c>
      <c r="B102">
        <v>58</v>
      </c>
      <c r="C102">
        <v>39</v>
      </c>
      <c r="D102" t="str">
        <f t="shared" si="1"/>
        <v>INSERT INTO `restaurantCuisines`(`id`, `restId`, `cuisId`) VALUES (101,58,39);</v>
      </c>
      <c r="F102" s="3"/>
    </row>
    <row r="103" spans="1:6">
      <c r="A103">
        <v>102</v>
      </c>
      <c r="B103">
        <v>59</v>
      </c>
      <c r="C103">
        <v>1</v>
      </c>
      <c r="D103" t="str">
        <f t="shared" si="1"/>
        <v>INSERT INTO `restaurantCuisines`(`id`, `restId`, `cuisId`) VALUES (102,59,1);</v>
      </c>
    </row>
    <row r="104" spans="1:6">
      <c r="A104">
        <v>103</v>
      </c>
      <c r="B104">
        <v>60</v>
      </c>
      <c r="C104">
        <v>1</v>
      </c>
      <c r="D104" t="str">
        <f t="shared" si="1"/>
        <v>INSERT INTO `restaurantCuisines`(`id`, `restId`, `cuisId`) VALUES (103,60,1);</v>
      </c>
      <c r="F104" s="3"/>
    </row>
    <row r="105" spans="1:6">
      <c r="A105">
        <v>104</v>
      </c>
      <c r="B105">
        <v>61</v>
      </c>
      <c r="C105">
        <v>1</v>
      </c>
      <c r="D105" t="str">
        <f t="shared" si="1"/>
        <v>INSERT INTO `restaurantCuisines`(`id`, `restId`, `cuisId`) VALUES (104,61,1);</v>
      </c>
      <c r="F105" s="3"/>
    </row>
    <row r="106" spans="1:6">
      <c r="A106">
        <v>105</v>
      </c>
      <c r="B106">
        <v>61</v>
      </c>
      <c r="C106">
        <v>16</v>
      </c>
      <c r="D106" t="str">
        <f t="shared" si="1"/>
        <v>INSERT INTO `restaurantCuisines`(`id`, `restId`, `cuisId`) VALUES (105,61,16);</v>
      </c>
    </row>
    <row r="107" spans="1:6">
      <c r="A107">
        <v>106</v>
      </c>
      <c r="B107">
        <v>62</v>
      </c>
      <c r="C107">
        <v>39</v>
      </c>
      <c r="D107" t="str">
        <f t="shared" si="1"/>
        <v>INSERT INTO `restaurantCuisines`(`id`, `restId`, `cuisId`) VALUES (106,62,39);</v>
      </c>
      <c r="F107" s="3"/>
    </row>
    <row r="108" spans="1:6">
      <c r="A108">
        <v>107</v>
      </c>
      <c r="B108">
        <v>63</v>
      </c>
      <c r="C108">
        <v>39</v>
      </c>
      <c r="D108" t="str">
        <f t="shared" si="1"/>
        <v>INSERT INTO `restaurantCuisines`(`id`, `restId`, `cuisId`) VALUES (107,63,39);</v>
      </c>
      <c r="F108" s="3"/>
    </row>
    <row r="109" spans="1:6">
      <c r="A109">
        <v>108</v>
      </c>
      <c r="B109">
        <v>64</v>
      </c>
      <c r="C109">
        <v>1</v>
      </c>
      <c r="D109" t="str">
        <f t="shared" si="1"/>
        <v>INSERT INTO `restaurantCuisines`(`id`, `restId`, `cuisId`) VALUES (108,64,1);</v>
      </c>
      <c r="F109" s="3"/>
    </row>
    <row r="110" spans="1:6">
      <c r="A110">
        <v>109</v>
      </c>
      <c r="B110">
        <v>65</v>
      </c>
      <c r="C110" s="3">
        <v>5</v>
      </c>
      <c r="D110" t="str">
        <f t="shared" si="1"/>
        <v>INSERT INTO `restaurantCuisines`(`id`, `restId`, `cuisId`) VALUES (109,65,5);</v>
      </c>
      <c r="F110" s="3"/>
    </row>
    <row r="111" spans="1:6">
      <c r="A111">
        <v>110</v>
      </c>
      <c r="B111">
        <v>66</v>
      </c>
      <c r="C111" s="3">
        <v>44</v>
      </c>
      <c r="D111" t="str">
        <f t="shared" si="1"/>
        <v>INSERT INTO `restaurantCuisines`(`id`, `restId`, `cuisId`) VALUES (110,66,44);</v>
      </c>
      <c r="F111" s="3"/>
    </row>
    <row r="112" spans="1:6">
      <c r="A112">
        <v>111</v>
      </c>
      <c r="B112">
        <v>67</v>
      </c>
      <c r="C112">
        <v>31</v>
      </c>
      <c r="D112" t="str">
        <f t="shared" si="1"/>
        <v>INSERT INTO `restaurantCuisines`(`id`, `restId`, `cuisId`) VALUES (111,67,31);</v>
      </c>
      <c r="F112" s="3"/>
    </row>
    <row r="113" spans="1:6">
      <c r="A113">
        <v>112</v>
      </c>
      <c r="B113">
        <v>68</v>
      </c>
      <c r="C113" s="3">
        <v>29</v>
      </c>
      <c r="D113" t="str">
        <f t="shared" si="1"/>
        <v>INSERT INTO `restaurantCuisines`(`id`, `restId`, `cuisId`) VALUES (112,68,29);</v>
      </c>
    </row>
    <row r="114" spans="1:6">
      <c r="A114">
        <v>113</v>
      </c>
      <c r="B114">
        <v>68</v>
      </c>
      <c r="C114">
        <v>38</v>
      </c>
      <c r="D114" t="str">
        <f t="shared" si="1"/>
        <v>INSERT INTO `restaurantCuisines`(`id`, `restId`, `cuisId`) VALUES (113,68,38);</v>
      </c>
    </row>
    <row r="115" spans="1:6">
      <c r="A115">
        <v>114</v>
      </c>
      <c r="B115">
        <v>69</v>
      </c>
      <c r="C115" s="3">
        <v>49</v>
      </c>
      <c r="D115" t="str">
        <f t="shared" si="1"/>
        <v>INSERT INTO `restaurantCuisines`(`id`, `restId`, `cuisId`) VALUES (114,69,49);</v>
      </c>
    </row>
    <row r="116" spans="1:6">
      <c r="A116">
        <v>115</v>
      </c>
      <c r="B116">
        <v>70</v>
      </c>
      <c r="C116">
        <v>1</v>
      </c>
      <c r="D116" t="str">
        <f t="shared" si="1"/>
        <v>INSERT INTO `restaurantCuisines`(`id`, `restId`, `cuisId`) VALUES (115,70,1);</v>
      </c>
      <c r="F116" s="3"/>
    </row>
    <row r="117" spans="1:6">
      <c r="A117">
        <v>116</v>
      </c>
      <c r="B117">
        <v>71</v>
      </c>
      <c r="C117">
        <v>1</v>
      </c>
      <c r="D117" t="str">
        <f t="shared" si="1"/>
        <v>INSERT INTO `restaurantCuisines`(`id`, `restId`, `cuisId`) VALUES (116,71,1);</v>
      </c>
      <c r="F117" s="3"/>
    </row>
    <row r="118" spans="1:6">
      <c r="A118">
        <v>117</v>
      </c>
      <c r="B118">
        <v>72</v>
      </c>
      <c r="C118" s="3">
        <v>13</v>
      </c>
      <c r="D118" t="str">
        <f t="shared" si="1"/>
        <v>INSERT INTO `restaurantCuisines`(`id`, `restId`, `cuisId`) VALUES (117,72,13);</v>
      </c>
      <c r="F118" s="3"/>
    </row>
    <row r="119" spans="1:6">
      <c r="A119">
        <v>118</v>
      </c>
      <c r="B119">
        <v>73</v>
      </c>
      <c r="C119" s="3">
        <v>24</v>
      </c>
      <c r="D119" t="str">
        <f t="shared" si="1"/>
        <v>INSERT INTO `restaurantCuisines`(`id`, `restId`, `cuisId`) VALUES (118,73,24);</v>
      </c>
      <c r="F119" s="3"/>
    </row>
    <row r="120" spans="1:6">
      <c r="A120">
        <v>119</v>
      </c>
      <c r="B120">
        <v>74</v>
      </c>
      <c r="C120" s="3">
        <v>43</v>
      </c>
      <c r="D120" t="str">
        <f t="shared" si="1"/>
        <v>INSERT INTO `restaurantCuisines`(`id`, `restId`, `cuisId`) VALUES (119,74,43);</v>
      </c>
    </row>
    <row r="121" spans="1:6">
      <c r="A121">
        <v>120</v>
      </c>
      <c r="B121">
        <v>75</v>
      </c>
      <c r="C121" s="3">
        <v>43</v>
      </c>
      <c r="D121" t="str">
        <f t="shared" si="1"/>
        <v>INSERT INTO `restaurantCuisines`(`id`, `restId`, `cuisId`) VALUES (120,75,43);</v>
      </c>
    </row>
    <row r="122" spans="1:6">
      <c r="A122">
        <v>121</v>
      </c>
      <c r="B122">
        <v>76</v>
      </c>
      <c r="C122">
        <v>39</v>
      </c>
      <c r="D122" t="str">
        <f t="shared" si="1"/>
        <v>INSERT INTO `restaurantCuisines`(`id`, `restId`, `cuisId`) VALUES (121,76,39);</v>
      </c>
      <c r="F122" s="3"/>
    </row>
    <row r="123" spans="1:6">
      <c r="A123">
        <v>122</v>
      </c>
      <c r="B123">
        <v>77</v>
      </c>
      <c r="C123">
        <v>39</v>
      </c>
      <c r="D123" t="str">
        <f t="shared" si="1"/>
        <v>INSERT INTO `restaurantCuisines`(`id`, `restId`, `cuisId`) VALUES (122,77,39);</v>
      </c>
      <c r="F123" s="3"/>
    </row>
    <row r="124" spans="1:6">
      <c r="A124">
        <v>123</v>
      </c>
      <c r="B124">
        <v>78</v>
      </c>
      <c r="C124">
        <v>39</v>
      </c>
      <c r="D124" t="str">
        <f t="shared" si="1"/>
        <v>INSERT INTO `restaurantCuisines`(`id`, `restId`, `cuisId`) VALUES (123,78,39);</v>
      </c>
      <c r="F124" s="3"/>
    </row>
    <row r="125" spans="1:6">
      <c r="A125">
        <v>124</v>
      </c>
      <c r="B125">
        <v>79</v>
      </c>
      <c r="C125">
        <v>39</v>
      </c>
      <c r="D125" t="str">
        <f t="shared" si="1"/>
        <v>INSERT INTO `restaurantCuisines`(`id`, `restId`, `cuisId`) VALUES (124,79,39);</v>
      </c>
      <c r="F125" s="3"/>
    </row>
    <row r="126" spans="1:6">
      <c r="A126">
        <v>125</v>
      </c>
      <c r="B126">
        <v>80</v>
      </c>
      <c r="C126" s="3">
        <v>9</v>
      </c>
      <c r="D126" t="str">
        <f t="shared" si="1"/>
        <v>INSERT INTO `restaurantCuisines`(`id`, `restId`, `cuisId`) VALUES (125,80,9);</v>
      </c>
      <c r="F126" s="3"/>
    </row>
    <row r="127" spans="1:6">
      <c r="A127">
        <v>126</v>
      </c>
      <c r="B127">
        <v>81</v>
      </c>
      <c r="C127" s="3">
        <v>9</v>
      </c>
      <c r="D127" t="str">
        <f t="shared" si="1"/>
        <v>INSERT INTO `restaurantCuisines`(`id`, `restId`, `cuisId`) VALUES (126,81,9);</v>
      </c>
      <c r="F127" s="3"/>
    </row>
    <row r="128" spans="1:6">
      <c r="A128">
        <v>127</v>
      </c>
      <c r="B128">
        <v>82</v>
      </c>
      <c r="C128">
        <v>26</v>
      </c>
      <c r="D128" t="str">
        <f t="shared" si="1"/>
        <v>INSERT INTO `restaurantCuisines`(`id`, `restId`, `cuisId`) VALUES (127,82,26);</v>
      </c>
      <c r="F128" s="3"/>
    </row>
    <row r="129" spans="1:6">
      <c r="A129">
        <v>128</v>
      </c>
      <c r="B129">
        <v>82</v>
      </c>
      <c r="C129">
        <v>53</v>
      </c>
      <c r="D129" t="str">
        <f t="shared" si="1"/>
        <v>INSERT INTO `restaurantCuisines`(`id`, `restId`, `cuisId`) VALUES (128,82,53);</v>
      </c>
    </row>
    <row r="130" spans="1:6">
      <c r="A130">
        <v>129</v>
      </c>
      <c r="B130">
        <v>83</v>
      </c>
      <c r="C130" s="3">
        <v>24</v>
      </c>
      <c r="D130" t="str">
        <f t="shared" si="1"/>
        <v>INSERT INTO `restaurantCuisines`(`id`, `restId`, `cuisId`) VALUES (129,83,24);</v>
      </c>
      <c r="F130" s="3"/>
    </row>
    <row r="131" spans="1:6">
      <c r="A131">
        <v>130</v>
      </c>
      <c r="B131">
        <v>84</v>
      </c>
      <c r="C131">
        <v>31</v>
      </c>
      <c r="D131" t="str">
        <f t="shared" ref="D131:D194" si="2">"INSERT INTO `restaurantCuisines`(`id`, `restId`, `cuisId`) VALUES (" &amp; A131 &amp; "," &amp; B131 &amp; "," &amp; C131 &amp; ");"</f>
        <v>INSERT INTO `restaurantCuisines`(`id`, `restId`, `cuisId`) VALUES (130,84,31);</v>
      </c>
      <c r="F131" s="3"/>
    </row>
    <row r="132" spans="1:6">
      <c r="A132">
        <v>131</v>
      </c>
      <c r="B132">
        <v>85</v>
      </c>
      <c r="C132">
        <v>51</v>
      </c>
      <c r="D132" t="str">
        <f t="shared" si="2"/>
        <v>INSERT INTO `restaurantCuisines`(`id`, `restId`, `cuisId`) VALUES (131,85,51);</v>
      </c>
    </row>
    <row r="133" spans="1:6">
      <c r="A133">
        <v>132</v>
      </c>
      <c r="B133">
        <v>86</v>
      </c>
      <c r="C133">
        <v>51</v>
      </c>
      <c r="D133" t="str">
        <f t="shared" si="2"/>
        <v>INSERT INTO `restaurantCuisines`(`id`, `restId`, `cuisId`) VALUES (132,86,51);</v>
      </c>
    </row>
    <row r="134" spans="1:6">
      <c r="A134">
        <v>133</v>
      </c>
      <c r="B134">
        <v>87</v>
      </c>
      <c r="C134">
        <v>51</v>
      </c>
      <c r="D134" t="str">
        <f t="shared" si="2"/>
        <v>INSERT INTO `restaurantCuisines`(`id`, `restId`, `cuisId`) VALUES (133,87,51);</v>
      </c>
    </row>
    <row r="135" spans="1:6">
      <c r="A135">
        <v>134</v>
      </c>
      <c r="B135">
        <v>88</v>
      </c>
      <c r="C135" s="3">
        <v>43</v>
      </c>
      <c r="D135" t="str">
        <f t="shared" si="2"/>
        <v>INSERT INTO `restaurantCuisines`(`id`, `restId`, `cuisId`) VALUES (134,88,43);</v>
      </c>
      <c r="F135" s="3"/>
    </row>
    <row r="136" spans="1:6">
      <c r="A136">
        <v>135</v>
      </c>
      <c r="B136">
        <v>89</v>
      </c>
      <c r="C136" s="3">
        <v>9</v>
      </c>
      <c r="D136" t="str">
        <f t="shared" si="2"/>
        <v>INSERT INTO `restaurantCuisines`(`id`, `restId`, `cuisId`) VALUES (135,89,9);</v>
      </c>
      <c r="F136" s="3"/>
    </row>
    <row r="137" spans="1:6">
      <c r="A137">
        <v>136</v>
      </c>
      <c r="B137">
        <v>90</v>
      </c>
      <c r="C137" s="3">
        <v>28</v>
      </c>
      <c r="D137" t="str">
        <f t="shared" si="2"/>
        <v>INSERT INTO `restaurantCuisines`(`id`, `restId`, `cuisId`) VALUES (136,90,28);</v>
      </c>
      <c r="F137" s="3"/>
    </row>
    <row r="138" spans="1:6">
      <c r="A138">
        <v>137</v>
      </c>
      <c r="B138">
        <v>91</v>
      </c>
      <c r="C138">
        <v>31</v>
      </c>
      <c r="D138" t="str">
        <f t="shared" si="2"/>
        <v>INSERT INTO `restaurantCuisines`(`id`, `restId`, `cuisId`) VALUES (137,91,31);</v>
      </c>
      <c r="F138" s="3"/>
    </row>
    <row r="139" spans="1:6">
      <c r="A139">
        <v>138</v>
      </c>
      <c r="B139">
        <v>92</v>
      </c>
      <c r="C139">
        <v>31</v>
      </c>
      <c r="D139" t="str">
        <f t="shared" si="2"/>
        <v>INSERT INTO `restaurantCuisines`(`id`, `restId`, `cuisId`) VALUES (138,92,31);</v>
      </c>
      <c r="F139" s="3"/>
    </row>
    <row r="140" spans="1:6">
      <c r="A140">
        <v>139</v>
      </c>
      <c r="B140">
        <v>93</v>
      </c>
      <c r="C140">
        <v>31</v>
      </c>
      <c r="D140" t="str">
        <f t="shared" si="2"/>
        <v>INSERT INTO `restaurantCuisines`(`id`, `restId`, `cuisId`) VALUES (139,93,31);</v>
      </c>
      <c r="F140" s="3"/>
    </row>
    <row r="141" spans="1:6">
      <c r="A141">
        <v>140</v>
      </c>
      <c r="B141">
        <v>94</v>
      </c>
      <c r="C141" s="3">
        <v>24</v>
      </c>
      <c r="D141" t="str">
        <f t="shared" si="2"/>
        <v>INSERT INTO `restaurantCuisines`(`id`, `restId`, `cuisId`) VALUES (140,94,24);</v>
      </c>
      <c r="F141" s="3"/>
    </row>
    <row r="142" spans="1:6">
      <c r="A142">
        <v>141</v>
      </c>
      <c r="B142">
        <v>95</v>
      </c>
      <c r="C142" s="3">
        <v>19</v>
      </c>
      <c r="D142" t="str">
        <f t="shared" si="2"/>
        <v>INSERT INTO `restaurantCuisines`(`id`, `restId`, `cuisId`) VALUES (141,95,19);</v>
      </c>
    </row>
    <row r="143" spans="1:6">
      <c r="A143">
        <v>142</v>
      </c>
      <c r="B143">
        <v>95</v>
      </c>
      <c r="C143">
        <v>35</v>
      </c>
      <c r="D143" t="str">
        <f t="shared" si="2"/>
        <v>INSERT INTO `restaurantCuisines`(`id`, `restId`, `cuisId`) VALUES (142,95,35);</v>
      </c>
    </row>
    <row r="144" spans="1:6">
      <c r="A144">
        <v>143</v>
      </c>
      <c r="B144">
        <v>96</v>
      </c>
      <c r="C144">
        <v>1</v>
      </c>
      <c r="D144" t="str">
        <f t="shared" si="2"/>
        <v>INSERT INTO `restaurantCuisines`(`id`, `restId`, `cuisId`) VALUES (143,96,1);</v>
      </c>
      <c r="F144" s="3"/>
    </row>
    <row r="145" spans="1:6">
      <c r="A145">
        <v>144</v>
      </c>
      <c r="B145">
        <v>96</v>
      </c>
      <c r="C145">
        <v>24</v>
      </c>
      <c r="D145" t="str">
        <f t="shared" si="2"/>
        <v>INSERT INTO `restaurantCuisines`(`id`, `restId`, `cuisId`) VALUES (144,96,24);</v>
      </c>
      <c r="F145" s="3"/>
    </row>
    <row r="146" spans="1:6">
      <c r="A146">
        <v>145</v>
      </c>
      <c r="B146">
        <v>96</v>
      </c>
      <c r="C146">
        <v>44</v>
      </c>
      <c r="D146" t="str">
        <f t="shared" si="2"/>
        <v>INSERT INTO `restaurantCuisines`(`id`, `restId`, `cuisId`) VALUES (145,96,44);</v>
      </c>
      <c r="F146" s="3"/>
    </row>
    <row r="147" spans="1:6">
      <c r="A147">
        <v>146</v>
      </c>
      <c r="B147">
        <v>97</v>
      </c>
      <c r="C147" s="3">
        <v>6</v>
      </c>
      <c r="D147" t="str">
        <f t="shared" si="2"/>
        <v>INSERT INTO `restaurantCuisines`(`id`, `restId`, `cuisId`) VALUES (146,97,6);</v>
      </c>
      <c r="F147" s="3"/>
    </row>
    <row r="148" spans="1:6">
      <c r="A148">
        <v>147</v>
      </c>
      <c r="B148">
        <v>98</v>
      </c>
      <c r="C148" s="3">
        <v>9</v>
      </c>
      <c r="D148" t="str">
        <f t="shared" si="2"/>
        <v>INSERT INTO `restaurantCuisines`(`id`, `restId`, `cuisId`) VALUES (147,98,9);</v>
      </c>
    </row>
    <row r="149" spans="1:6">
      <c r="A149">
        <v>148</v>
      </c>
      <c r="B149">
        <v>98</v>
      </c>
      <c r="C149">
        <v>31</v>
      </c>
      <c r="D149" t="str">
        <f t="shared" si="2"/>
        <v>INSERT INTO `restaurantCuisines`(`id`, `restId`, `cuisId`) VALUES (148,98,31);</v>
      </c>
      <c r="F149" s="3"/>
    </row>
    <row r="150" spans="1:6">
      <c r="A150">
        <v>149</v>
      </c>
      <c r="B150">
        <v>99</v>
      </c>
      <c r="C150">
        <v>1</v>
      </c>
      <c r="D150" t="str">
        <f t="shared" si="2"/>
        <v>INSERT INTO `restaurantCuisines`(`id`, `restId`, `cuisId`) VALUES (149,99,1);</v>
      </c>
      <c r="F150" s="3"/>
    </row>
    <row r="151" spans="1:6">
      <c r="A151">
        <v>150</v>
      </c>
      <c r="B151">
        <v>100</v>
      </c>
      <c r="C151">
        <v>1</v>
      </c>
      <c r="D151" t="str">
        <f t="shared" si="2"/>
        <v>INSERT INTO `restaurantCuisines`(`id`, `restId`, `cuisId`) VALUES (150,100,1);</v>
      </c>
      <c r="F151" s="3"/>
    </row>
    <row r="152" spans="1:6">
      <c r="A152">
        <v>151</v>
      </c>
      <c r="B152">
        <v>100</v>
      </c>
      <c r="C152">
        <v>9</v>
      </c>
      <c r="D152" t="str">
        <f t="shared" si="2"/>
        <v>INSERT INTO `restaurantCuisines`(`id`, `restId`, `cuisId`) VALUES (151,100,9);</v>
      </c>
      <c r="F152" s="3"/>
    </row>
    <row r="153" spans="1:6">
      <c r="A153">
        <v>152</v>
      </c>
      <c r="B153">
        <v>100</v>
      </c>
      <c r="C153">
        <v>56</v>
      </c>
      <c r="D153" t="str">
        <f t="shared" si="2"/>
        <v>INSERT INTO `restaurantCuisines`(`id`, `restId`, `cuisId`) VALUES (152,100,56);</v>
      </c>
      <c r="F153" s="3"/>
    </row>
    <row r="154" spans="1:6">
      <c r="A154">
        <v>153</v>
      </c>
      <c r="B154">
        <v>101</v>
      </c>
      <c r="C154" s="3">
        <v>38</v>
      </c>
      <c r="D154" t="str">
        <f t="shared" si="2"/>
        <v>INSERT INTO `restaurantCuisines`(`id`, `restId`, `cuisId`) VALUES (153,101,38);</v>
      </c>
      <c r="F154" s="3"/>
    </row>
    <row r="155" spans="1:6">
      <c r="A155">
        <v>154</v>
      </c>
      <c r="B155">
        <v>102</v>
      </c>
      <c r="C155">
        <v>31</v>
      </c>
      <c r="D155" t="str">
        <f t="shared" si="2"/>
        <v>INSERT INTO `restaurantCuisines`(`id`, `restId`, `cuisId`) VALUES (154,102,31);</v>
      </c>
      <c r="F155" s="3"/>
    </row>
    <row r="156" spans="1:6">
      <c r="A156">
        <v>155</v>
      </c>
      <c r="B156">
        <v>103</v>
      </c>
      <c r="C156">
        <v>39</v>
      </c>
      <c r="D156" t="str">
        <f t="shared" si="2"/>
        <v>INSERT INTO `restaurantCuisines`(`id`, `restId`, `cuisId`) VALUES (155,103,39);</v>
      </c>
    </row>
    <row r="157" spans="1:6">
      <c r="A157">
        <v>156</v>
      </c>
      <c r="B157">
        <v>104</v>
      </c>
      <c r="C157" s="3">
        <v>9</v>
      </c>
      <c r="D157" t="str">
        <f t="shared" si="2"/>
        <v>INSERT INTO `restaurantCuisines`(`id`, `restId`, `cuisId`) VALUES (156,104,9);</v>
      </c>
      <c r="F157" s="3"/>
    </row>
    <row r="158" spans="1:6">
      <c r="A158">
        <v>157</v>
      </c>
      <c r="B158">
        <v>104</v>
      </c>
      <c r="C158">
        <v>39</v>
      </c>
      <c r="D158" t="str">
        <f t="shared" si="2"/>
        <v>INSERT INTO `restaurantCuisines`(`id`, `restId`, `cuisId`) VALUES (157,104,39);</v>
      </c>
    </row>
    <row r="159" spans="1:6">
      <c r="A159">
        <v>158</v>
      </c>
      <c r="B159">
        <v>105</v>
      </c>
      <c r="C159" s="3">
        <v>9</v>
      </c>
      <c r="D159" t="str">
        <f t="shared" si="2"/>
        <v>INSERT INTO `restaurantCuisines`(`id`, `restId`, `cuisId`) VALUES (158,105,9);</v>
      </c>
      <c r="F159" s="3"/>
    </row>
    <row r="160" spans="1:6">
      <c r="A160">
        <v>159</v>
      </c>
      <c r="B160">
        <v>105</v>
      </c>
      <c r="C160">
        <v>39</v>
      </c>
      <c r="D160" t="str">
        <f t="shared" si="2"/>
        <v>INSERT INTO `restaurantCuisines`(`id`, `restId`, `cuisId`) VALUES (159,105,39);</v>
      </c>
    </row>
    <row r="161" spans="1:6">
      <c r="A161">
        <v>160</v>
      </c>
      <c r="B161">
        <v>106</v>
      </c>
      <c r="C161" s="3">
        <v>24</v>
      </c>
      <c r="D161" t="str">
        <f t="shared" si="2"/>
        <v>INSERT INTO `restaurantCuisines`(`id`, `restId`, `cuisId`) VALUES (160,106,24);</v>
      </c>
      <c r="F161" s="3"/>
    </row>
    <row r="162" spans="1:6">
      <c r="A162">
        <v>161</v>
      </c>
      <c r="B162">
        <v>106</v>
      </c>
      <c r="C162">
        <v>59</v>
      </c>
      <c r="D162" t="str">
        <f t="shared" si="2"/>
        <v>INSERT INTO `restaurantCuisines`(`id`, `restId`, `cuisId`) VALUES (161,106,59);</v>
      </c>
    </row>
    <row r="163" spans="1:6">
      <c r="A163">
        <v>162</v>
      </c>
      <c r="B163">
        <v>107</v>
      </c>
      <c r="C163" s="3">
        <v>38</v>
      </c>
      <c r="D163" t="str">
        <f t="shared" si="2"/>
        <v>INSERT INTO `restaurantCuisines`(`id`, `restId`, `cuisId`) VALUES (162,107,38);</v>
      </c>
      <c r="F163" s="3"/>
    </row>
    <row r="164" spans="1:6">
      <c r="A164">
        <v>163</v>
      </c>
      <c r="B164">
        <v>108</v>
      </c>
      <c r="C164" s="3">
        <v>44</v>
      </c>
      <c r="D164" t="str">
        <f t="shared" si="2"/>
        <v>INSERT INTO `restaurantCuisines`(`id`, `restId`, `cuisId`) VALUES (163,108,44);</v>
      </c>
      <c r="F164" s="3"/>
    </row>
    <row r="165" spans="1:6">
      <c r="A165">
        <v>164</v>
      </c>
      <c r="B165">
        <v>109</v>
      </c>
      <c r="C165">
        <v>31</v>
      </c>
      <c r="D165" t="str">
        <f t="shared" si="2"/>
        <v>INSERT INTO `restaurantCuisines`(`id`, `restId`, `cuisId`) VALUES (164,109,31);</v>
      </c>
      <c r="F165" s="3"/>
    </row>
    <row r="166" spans="1:6">
      <c r="A166">
        <v>165</v>
      </c>
      <c r="B166">
        <v>110</v>
      </c>
      <c r="C166" s="3">
        <v>13</v>
      </c>
      <c r="D166" t="str">
        <f t="shared" si="2"/>
        <v>INSERT INTO `restaurantCuisines`(`id`, `restId`, `cuisId`) VALUES (165,110,13);</v>
      </c>
      <c r="F166" s="3"/>
    </row>
    <row r="167" spans="1:6">
      <c r="A167">
        <v>166</v>
      </c>
      <c r="B167">
        <v>111</v>
      </c>
      <c r="C167" s="3">
        <v>46</v>
      </c>
      <c r="D167" t="str">
        <f t="shared" si="2"/>
        <v>INSERT INTO `restaurantCuisines`(`id`, `restId`, `cuisId`) VALUES (166,111,46);</v>
      </c>
      <c r="F167" s="3"/>
    </row>
    <row r="168" spans="1:6">
      <c r="A168">
        <v>167</v>
      </c>
      <c r="B168">
        <v>111</v>
      </c>
      <c r="C168">
        <v>49</v>
      </c>
      <c r="D168" t="str">
        <f t="shared" si="2"/>
        <v>INSERT INTO `restaurantCuisines`(`id`, `restId`, `cuisId`) VALUES (167,111,49);</v>
      </c>
    </row>
    <row r="169" spans="1:6">
      <c r="A169">
        <v>168</v>
      </c>
      <c r="B169">
        <v>112</v>
      </c>
      <c r="C169">
        <v>1</v>
      </c>
      <c r="D169" t="str">
        <f t="shared" si="2"/>
        <v>INSERT INTO `restaurantCuisines`(`id`, `restId`, `cuisId`) VALUES (168,112,1);</v>
      </c>
      <c r="F169" s="3"/>
    </row>
    <row r="170" spans="1:6">
      <c r="A170">
        <v>169</v>
      </c>
      <c r="B170">
        <v>113</v>
      </c>
      <c r="C170">
        <v>1</v>
      </c>
      <c r="D170" t="str">
        <f t="shared" si="2"/>
        <v>INSERT INTO `restaurantCuisines`(`id`, `restId`, `cuisId`) VALUES (169,113,1);</v>
      </c>
      <c r="F170" s="3"/>
    </row>
    <row r="171" spans="1:6">
      <c r="A171">
        <v>170</v>
      </c>
      <c r="B171">
        <v>114</v>
      </c>
      <c r="C171">
        <v>1</v>
      </c>
      <c r="D171" t="str">
        <f t="shared" si="2"/>
        <v>INSERT INTO `restaurantCuisines`(`id`, `restId`, `cuisId`) VALUES (170,114,1);</v>
      </c>
    </row>
    <row r="172" spans="1:6">
      <c r="A172">
        <v>171</v>
      </c>
      <c r="B172">
        <v>114</v>
      </c>
      <c r="C172">
        <v>47</v>
      </c>
      <c r="D172" t="str">
        <f t="shared" si="2"/>
        <v>INSERT INTO `restaurantCuisines`(`id`, `restId`, `cuisId`) VALUES (171,114,47);</v>
      </c>
    </row>
    <row r="173" spans="1:6">
      <c r="A173">
        <v>172</v>
      </c>
      <c r="B173">
        <v>115</v>
      </c>
      <c r="C173">
        <v>1</v>
      </c>
      <c r="D173" t="str">
        <f t="shared" si="2"/>
        <v>INSERT INTO `restaurantCuisines`(`id`, `restId`, `cuisId`) VALUES (172,115,1);</v>
      </c>
    </row>
    <row r="174" spans="1:6">
      <c r="A174">
        <v>173</v>
      </c>
      <c r="B174">
        <v>116</v>
      </c>
      <c r="C174">
        <v>1</v>
      </c>
      <c r="D174" t="str">
        <f t="shared" si="2"/>
        <v>INSERT INTO `restaurantCuisines`(`id`, `restId`, `cuisId`) VALUES (173,116,1);</v>
      </c>
      <c r="F174" s="3"/>
    </row>
    <row r="175" spans="1:6">
      <c r="A175">
        <v>174</v>
      </c>
      <c r="B175">
        <v>117</v>
      </c>
      <c r="D175" t="str">
        <f t="shared" si="2"/>
        <v>INSERT INTO `restaurantCuisines`(`id`, `restId`, `cuisId`) VALUES (174,117,);</v>
      </c>
    </row>
    <row r="176" spans="1:6">
      <c r="A176">
        <v>175</v>
      </c>
      <c r="B176">
        <v>118</v>
      </c>
      <c r="D176" t="str">
        <f t="shared" si="2"/>
        <v>INSERT INTO `restaurantCuisines`(`id`, `restId`, `cuisId`) VALUES (175,118,);</v>
      </c>
    </row>
    <row r="177" spans="1:6">
      <c r="A177">
        <v>176</v>
      </c>
      <c r="B177">
        <v>119</v>
      </c>
      <c r="C177">
        <v>39</v>
      </c>
      <c r="D177" t="str">
        <f t="shared" si="2"/>
        <v>INSERT INTO `restaurantCuisines`(`id`, `restId`, `cuisId`) VALUES (176,119,39);</v>
      </c>
    </row>
    <row r="178" spans="1:6">
      <c r="A178">
        <v>177</v>
      </c>
      <c r="B178">
        <v>120</v>
      </c>
      <c r="C178">
        <v>31</v>
      </c>
      <c r="D178" t="str">
        <f t="shared" si="2"/>
        <v>INSERT INTO `restaurantCuisines`(`id`, `restId`, `cuisId`) VALUES (177,120,31);</v>
      </c>
      <c r="F178" s="3"/>
    </row>
    <row r="179" spans="1:6">
      <c r="A179">
        <v>178</v>
      </c>
      <c r="B179">
        <v>121</v>
      </c>
      <c r="C179">
        <v>31</v>
      </c>
      <c r="D179" t="str">
        <f t="shared" si="2"/>
        <v>INSERT INTO `restaurantCuisines`(`id`, `restId`, `cuisId`) VALUES (178,121,31);</v>
      </c>
      <c r="F179" s="3"/>
    </row>
    <row r="180" spans="1:6">
      <c r="A180">
        <v>179</v>
      </c>
      <c r="B180">
        <v>122</v>
      </c>
      <c r="C180" s="3">
        <v>38</v>
      </c>
      <c r="D180" t="str">
        <f t="shared" si="2"/>
        <v>INSERT INTO `restaurantCuisines`(`id`, `restId`, `cuisId`) VALUES (179,122,38);</v>
      </c>
      <c r="F180" s="3"/>
    </row>
    <row r="181" spans="1:6">
      <c r="A181">
        <v>180</v>
      </c>
      <c r="B181">
        <v>123</v>
      </c>
      <c r="C181">
        <v>31</v>
      </c>
      <c r="D181" t="str">
        <f t="shared" si="2"/>
        <v>INSERT INTO `restaurantCuisines`(`id`, `restId`, `cuisId`) VALUES (180,123,31);</v>
      </c>
      <c r="F181" s="3"/>
    </row>
    <row r="182" spans="1:6">
      <c r="A182">
        <v>181</v>
      </c>
      <c r="B182">
        <v>124</v>
      </c>
      <c r="C182">
        <v>1</v>
      </c>
      <c r="D182" t="str">
        <f t="shared" si="2"/>
        <v>INSERT INTO `restaurantCuisines`(`id`, `restId`, `cuisId`) VALUES (181,124,1);</v>
      </c>
      <c r="F182" s="3"/>
    </row>
    <row r="183" spans="1:6">
      <c r="A183">
        <v>182</v>
      </c>
      <c r="B183">
        <v>125</v>
      </c>
      <c r="C183">
        <v>31</v>
      </c>
      <c r="D183" t="str">
        <f t="shared" si="2"/>
        <v>INSERT INTO `restaurantCuisines`(`id`, `restId`, `cuisId`) VALUES (182,125,31);</v>
      </c>
      <c r="F183" s="3"/>
    </row>
    <row r="184" spans="1:6">
      <c r="A184">
        <v>183</v>
      </c>
      <c r="B184">
        <v>126</v>
      </c>
      <c r="C184">
        <v>39</v>
      </c>
      <c r="D184" t="str">
        <f t="shared" si="2"/>
        <v>INSERT INTO `restaurantCuisines`(`id`, `restId`, `cuisId`) VALUES (183,126,39);</v>
      </c>
      <c r="F184" s="3"/>
    </row>
    <row r="185" spans="1:6">
      <c r="A185">
        <v>184</v>
      </c>
      <c r="B185">
        <v>127</v>
      </c>
      <c r="C185">
        <v>33</v>
      </c>
      <c r="D185" t="str">
        <f t="shared" si="2"/>
        <v>INSERT INTO `restaurantCuisines`(`id`, `restId`, `cuisId`) VALUES (184,127,33);</v>
      </c>
    </row>
    <row r="186" spans="1:6">
      <c r="A186">
        <v>185</v>
      </c>
      <c r="B186">
        <v>128</v>
      </c>
      <c r="C186">
        <v>46</v>
      </c>
      <c r="D186" t="str">
        <f t="shared" si="2"/>
        <v>INSERT INTO `restaurantCuisines`(`id`, `restId`, `cuisId`) VALUES (185,128,46);</v>
      </c>
      <c r="F186" s="3"/>
    </row>
    <row r="187" spans="1:6">
      <c r="A187">
        <v>186</v>
      </c>
      <c r="B187">
        <v>128</v>
      </c>
      <c r="C187">
        <v>49</v>
      </c>
      <c r="D187" t="str">
        <f t="shared" si="2"/>
        <v>INSERT INTO `restaurantCuisines`(`id`, `restId`, `cuisId`) VALUES (186,128,49);</v>
      </c>
    </row>
    <row r="188" spans="1:6">
      <c r="A188">
        <v>187</v>
      </c>
      <c r="B188">
        <v>129</v>
      </c>
      <c r="D188" t="str">
        <f t="shared" si="2"/>
        <v>INSERT INTO `restaurantCuisines`(`id`, `restId`, `cuisId`) VALUES (187,129,);</v>
      </c>
    </row>
    <row r="189" spans="1:6">
      <c r="A189">
        <v>188</v>
      </c>
      <c r="B189">
        <v>130</v>
      </c>
      <c r="C189">
        <v>53</v>
      </c>
      <c r="D189" t="str">
        <f t="shared" si="2"/>
        <v>INSERT INTO `restaurantCuisines`(`id`, `restId`, `cuisId`) VALUES (188,130,53);</v>
      </c>
    </row>
    <row r="190" spans="1:6">
      <c r="A190">
        <v>189</v>
      </c>
      <c r="B190">
        <v>131</v>
      </c>
      <c r="C190">
        <v>55</v>
      </c>
      <c r="D190" t="str">
        <f t="shared" si="2"/>
        <v>INSERT INTO `restaurantCuisines`(`id`, `restId`, `cuisId`) VALUES (189,131,55);</v>
      </c>
    </row>
    <row r="191" spans="1:6">
      <c r="A191">
        <v>190</v>
      </c>
      <c r="B191">
        <v>132</v>
      </c>
      <c r="C191">
        <v>55</v>
      </c>
      <c r="D191" t="str">
        <f t="shared" si="2"/>
        <v>INSERT INTO `restaurantCuisines`(`id`, `restId`, `cuisId`) VALUES (190,132,55);</v>
      </c>
    </row>
    <row r="192" spans="1:6">
      <c r="A192">
        <v>191</v>
      </c>
      <c r="B192">
        <v>133</v>
      </c>
      <c r="C192">
        <v>1</v>
      </c>
      <c r="D192" t="str">
        <f t="shared" si="2"/>
        <v>INSERT INTO `restaurantCuisines`(`id`, `restId`, `cuisId`) VALUES (191,133,1);</v>
      </c>
    </row>
    <row r="193" spans="1:6">
      <c r="A193">
        <v>192</v>
      </c>
      <c r="B193">
        <v>134</v>
      </c>
      <c r="C193">
        <v>46</v>
      </c>
      <c r="D193" t="str">
        <f t="shared" si="2"/>
        <v>INSERT INTO `restaurantCuisines`(`id`, `restId`, `cuisId`) VALUES (192,134,46);</v>
      </c>
      <c r="F193" s="3"/>
    </row>
    <row r="194" spans="1:6">
      <c r="A194">
        <v>193</v>
      </c>
      <c r="B194">
        <v>134</v>
      </c>
      <c r="C194">
        <v>49</v>
      </c>
      <c r="D194" t="str">
        <f t="shared" si="2"/>
        <v>INSERT INTO `restaurantCuisines`(`id`, `restId`, `cuisId`) VALUES (193,134,49);</v>
      </c>
    </row>
    <row r="195" spans="1:6">
      <c r="A195">
        <v>194</v>
      </c>
      <c r="B195">
        <v>135</v>
      </c>
      <c r="C195" s="3">
        <v>49</v>
      </c>
      <c r="D195" t="str">
        <f t="shared" ref="D195:D258" si="3">"INSERT INTO `restaurantCuisines`(`id`, `restId`, `cuisId`) VALUES (" &amp; A195 &amp; "," &amp; B195 &amp; "," &amp; C195 &amp; ");"</f>
        <v>INSERT INTO `restaurantCuisines`(`id`, `restId`, `cuisId`) VALUES (194,135,49);</v>
      </c>
      <c r="F195" s="3"/>
    </row>
    <row r="196" spans="1:6">
      <c r="A196">
        <v>195</v>
      </c>
      <c r="B196">
        <v>135</v>
      </c>
      <c r="C196" s="3">
        <v>53</v>
      </c>
      <c r="D196" t="str">
        <f t="shared" si="3"/>
        <v>INSERT INTO `restaurantCuisines`(`id`, `restId`, `cuisId`) VALUES (195,135,53);</v>
      </c>
    </row>
    <row r="197" spans="1:6">
      <c r="A197">
        <v>196</v>
      </c>
      <c r="B197">
        <v>136</v>
      </c>
      <c r="C197">
        <v>29</v>
      </c>
      <c r="D197" t="str">
        <f t="shared" si="3"/>
        <v>INSERT INTO `restaurantCuisines`(`id`, `restId`, `cuisId`) VALUES (196,136,29);</v>
      </c>
    </row>
    <row r="198" spans="1:6">
      <c r="A198">
        <v>197</v>
      </c>
      <c r="B198">
        <v>136</v>
      </c>
      <c r="C198" s="3">
        <v>38</v>
      </c>
      <c r="D198" t="str">
        <f t="shared" si="3"/>
        <v>INSERT INTO `restaurantCuisines`(`id`, `restId`, `cuisId`) VALUES (197,136,38);</v>
      </c>
      <c r="F198" s="3"/>
    </row>
    <row r="199" spans="1:6">
      <c r="A199">
        <v>198</v>
      </c>
      <c r="B199">
        <v>137</v>
      </c>
      <c r="C199">
        <v>29</v>
      </c>
      <c r="D199" t="str">
        <f t="shared" si="3"/>
        <v>INSERT INTO `restaurantCuisines`(`id`, `restId`, `cuisId`) VALUES (198,137,29);</v>
      </c>
    </row>
    <row r="200" spans="1:6">
      <c r="A200">
        <v>199</v>
      </c>
      <c r="B200">
        <v>137</v>
      </c>
      <c r="C200" s="3">
        <v>38</v>
      </c>
      <c r="D200" t="str">
        <f t="shared" si="3"/>
        <v>INSERT INTO `restaurantCuisines`(`id`, `restId`, `cuisId`) VALUES (199,137,38);</v>
      </c>
      <c r="F200" s="3"/>
    </row>
    <row r="201" spans="1:6">
      <c r="A201">
        <v>200</v>
      </c>
      <c r="B201">
        <v>138</v>
      </c>
      <c r="C201">
        <v>29</v>
      </c>
      <c r="D201" t="str">
        <f t="shared" si="3"/>
        <v>INSERT INTO `restaurantCuisines`(`id`, `restId`, `cuisId`) VALUES (200,138,29);</v>
      </c>
    </row>
    <row r="202" spans="1:6">
      <c r="A202">
        <v>201</v>
      </c>
      <c r="B202">
        <v>138</v>
      </c>
      <c r="C202" s="3">
        <v>38</v>
      </c>
      <c r="D202" t="str">
        <f t="shared" si="3"/>
        <v>INSERT INTO `restaurantCuisines`(`id`, `restId`, `cuisId`) VALUES (201,138,38);</v>
      </c>
      <c r="F202" s="3"/>
    </row>
    <row r="203" spans="1:6">
      <c r="A203">
        <v>202</v>
      </c>
      <c r="B203">
        <v>139</v>
      </c>
      <c r="C203">
        <v>29</v>
      </c>
      <c r="D203" t="str">
        <f t="shared" si="3"/>
        <v>INSERT INTO `restaurantCuisines`(`id`, `restId`, `cuisId`) VALUES (202,139,29);</v>
      </c>
    </row>
    <row r="204" spans="1:6">
      <c r="A204">
        <v>203</v>
      </c>
      <c r="B204">
        <v>139</v>
      </c>
      <c r="C204" s="3">
        <v>38</v>
      </c>
      <c r="D204" t="str">
        <f t="shared" si="3"/>
        <v>INSERT INTO `restaurantCuisines`(`id`, `restId`, `cuisId`) VALUES (203,139,38);</v>
      </c>
      <c r="F204" s="3"/>
    </row>
    <row r="205" spans="1:6">
      <c r="A205">
        <v>204</v>
      </c>
      <c r="B205">
        <v>140</v>
      </c>
      <c r="C205" s="3">
        <v>8</v>
      </c>
      <c r="D205" t="str">
        <f t="shared" si="3"/>
        <v>INSERT INTO `restaurantCuisines`(`id`, `restId`, `cuisId`) VALUES (204,140,8);</v>
      </c>
      <c r="F205" s="3"/>
    </row>
    <row r="206" spans="1:6">
      <c r="A206">
        <v>205</v>
      </c>
      <c r="B206">
        <v>141</v>
      </c>
      <c r="C206" s="3">
        <v>8</v>
      </c>
      <c r="D206" t="str">
        <f t="shared" si="3"/>
        <v>INSERT INTO `restaurantCuisines`(`id`, `restId`, `cuisId`) VALUES (205,141,8);</v>
      </c>
      <c r="F206" s="3"/>
    </row>
    <row r="207" spans="1:6">
      <c r="A207">
        <v>206</v>
      </c>
      <c r="B207">
        <v>142</v>
      </c>
      <c r="C207" s="3">
        <v>8</v>
      </c>
      <c r="D207" t="str">
        <f t="shared" si="3"/>
        <v>INSERT INTO `restaurantCuisines`(`id`, `restId`, `cuisId`) VALUES (206,142,8);</v>
      </c>
      <c r="F207" s="3"/>
    </row>
    <row r="208" spans="1:6">
      <c r="A208">
        <v>207</v>
      </c>
      <c r="B208">
        <v>143</v>
      </c>
      <c r="C208" s="3">
        <v>2</v>
      </c>
      <c r="D208" t="str">
        <f t="shared" si="3"/>
        <v>INSERT INTO `restaurantCuisines`(`id`, `restId`, `cuisId`) VALUES (207,143,2);</v>
      </c>
      <c r="F208" s="3"/>
    </row>
    <row r="209" spans="1:6">
      <c r="A209">
        <v>208</v>
      </c>
      <c r="B209">
        <v>144</v>
      </c>
      <c r="C209" s="3">
        <v>2</v>
      </c>
      <c r="D209" t="str">
        <f t="shared" si="3"/>
        <v>INSERT INTO `restaurantCuisines`(`id`, `restId`, `cuisId`) VALUES (208,144,2);</v>
      </c>
      <c r="F209" s="3"/>
    </row>
    <row r="210" spans="1:6">
      <c r="A210">
        <v>209</v>
      </c>
      <c r="B210">
        <v>145</v>
      </c>
      <c r="C210" s="3">
        <v>8</v>
      </c>
      <c r="D210" t="str">
        <f t="shared" si="3"/>
        <v>INSERT INTO `restaurantCuisines`(`id`, `restId`, `cuisId`) VALUES (209,145,8);</v>
      </c>
      <c r="F210" s="3"/>
    </row>
    <row r="211" spans="1:6">
      <c r="A211">
        <v>210</v>
      </c>
      <c r="B211">
        <v>146</v>
      </c>
      <c r="C211" s="3">
        <v>2</v>
      </c>
      <c r="D211" t="str">
        <f t="shared" si="3"/>
        <v>INSERT INTO `restaurantCuisines`(`id`, `restId`, `cuisId`) VALUES (210,146,2);</v>
      </c>
    </row>
    <row r="212" spans="1:6">
      <c r="A212">
        <v>211</v>
      </c>
      <c r="B212">
        <v>146</v>
      </c>
      <c r="C212" s="3">
        <v>9</v>
      </c>
      <c r="D212" t="str">
        <f t="shared" si="3"/>
        <v>INSERT INTO `restaurantCuisines`(`id`, `restId`, `cuisId`) VALUES (211,146,9);</v>
      </c>
    </row>
    <row r="213" spans="1:6">
      <c r="A213">
        <v>212</v>
      </c>
      <c r="B213">
        <v>147</v>
      </c>
      <c r="C213" s="3">
        <v>1</v>
      </c>
      <c r="D213" t="str">
        <f t="shared" si="3"/>
        <v>INSERT INTO `restaurantCuisines`(`id`, `restId`, `cuisId`) VALUES (212,147,1);</v>
      </c>
      <c r="F213" s="3"/>
    </row>
    <row r="214" spans="1:6">
      <c r="A214">
        <v>213</v>
      </c>
      <c r="B214">
        <v>147</v>
      </c>
      <c r="C214" s="25">
        <v>11</v>
      </c>
      <c r="D214" t="str">
        <f t="shared" si="3"/>
        <v>INSERT INTO `restaurantCuisines`(`id`, `restId`, `cuisId`) VALUES (213,147,11);</v>
      </c>
      <c r="F214" s="3"/>
    </row>
    <row r="215" spans="1:6">
      <c r="A215">
        <v>214</v>
      </c>
      <c r="B215">
        <v>147</v>
      </c>
      <c r="C215" s="3">
        <v>44</v>
      </c>
      <c r="D215" t="str">
        <f t="shared" si="3"/>
        <v>INSERT INTO `restaurantCuisines`(`id`, `restId`, `cuisId`) VALUES (214,147,44);</v>
      </c>
      <c r="F215" s="3"/>
    </row>
    <row r="216" spans="1:6">
      <c r="A216">
        <v>215</v>
      </c>
      <c r="B216">
        <v>148</v>
      </c>
      <c r="C216" s="3">
        <v>1</v>
      </c>
      <c r="D216" t="str">
        <f t="shared" si="3"/>
        <v>INSERT INTO `restaurantCuisines`(`id`, `restId`, `cuisId`) VALUES (215,148,1);</v>
      </c>
      <c r="F216" s="3"/>
    </row>
    <row r="217" spans="1:6">
      <c r="A217">
        <v>216</v>
      </c>
      <c r="B217">
        <v>148</v>
      </c>
      <c r="C217" s="25">
        <v>11</v>
      </c>
      <c r="D217" t="str">
        <f t="shared" si="3"/>
        <v>INSERT INTO `restaurantCuisines`(`id`, `restId`, `cuisId`) VALUES (216,148,11);</v>
      </c>
      <c r="F217" s="3"/>
    </row>
    <row r="218" spans="1:6">
      <c r="A218">
        <v>217</v>
      </c>
      <c r="B218">
        <v>148</v>
      </c>
      <c r="C218" s="3">
        <v>44</v>
      </c>
      <c r="D218" t="str">
        <f t="shared" si="3"/>
        <v>INSERT INTO `restaurantCuisines`(`id`, `restId`, `cuisId`) VALUES (217,148,44);</v>
      </c>
      <c r="F218" s="3"/>
    </row>
    <row r="219" spans="1:6">
      <c r="A219">
        <v>218</v>
      </c>
      <c r="B219">
        <v>149</v>
      </c>
      <c r="C219" s="3">
        <v>1</v>
      </c>
      <c r="D219" t="str">
        <f t="shared" si="3"/>
        <v>INSERT INTO `restaurantCuisines`(`id`, `restId`, `cuisId`) VALUES (218,149,1);</v>
      </c>
      <c r="F219" s="3"/>
    </row>
    <row r="220" spans="1:6">
      <c r="A220">
        <v>219</v>
      </c>
      <c r="B220">
        <v>149</v>
      </c>
      <c r="C220" s="25">
        <v>11</v>
      </c>
      <c r="D220" t="str">
        <f t="shared" si="3"/>
        <v>INSERT INTO `restaurantCuisines`(`id`, `restId`, `cuisId`) VALUES (219,149,11);</v>
      </c>
      <c r="F220" s="3"/>
    </row>
    <row r="221" spans="1:6">
      <c r="A221">
        <v>220</v>
      </c>
      <c r="B221">
        <v>149</v>
      </c>
      <c r="C221" s="3">
        <v>44</v>
      </c>
      <c r="D221" t="str">
        <f t="shared" si="3"/>
        <v>INSERT INTO `restaurantCuisines`(`id`, `restId`, `cuisId`) VALUES (220,149,44);</v>
      </c>
      <c r="F221" s="3"/>
    </row>
    <row r="222" spans="1:6">
      <c r="A222">
        <v>221</v>
      </c>
      <c r="B222">
        <v>150</v>
      </c>
      <c r="C222" s="3">
        <v>1</v>
      </c>
      <c r="D222" t="str">
        <f t="shared" si="3"/>
        <v>INSERT INTO `restaurantCuisines`(`id`, `restId`, `cuisId`) VALUES (221,150,1);</v>
      </c>
      <c r="F222" s="3"/>
    </row>
    <row r="223" spans="1:6">
      <c r="A223">
        <v>222</v>
      </c>
      <c r="B223">
        <v>150</v>
      </c>
      <c r="C223" s="25">
        <v>11</v>
      </c>
      <c r="D223" t="str">
        <f t="shared" si="3"/>
        <v>INSERT INTO `restaurantCuisines`(`id`, `restId`, `cuisId`) VALUES (222,150,11);</v>
      </c>
      <c r="F223" s="3"/>
    </row>
    <row r="224" spans="1:6">
      <c r="A224">
        <v>223</v>
      </c>
      <c r="B224">
        <v>150</v>
      </c>
      <c r="C224" s="3">
        <v>44</v>
      </c>
      <c r="D224" t="str">
        <f t="shared" si="3"/>
        <v>INSERT INTO `restaurantCuisines`(`id`, `restId`, `cuisId`) VALUES (223,150,44);</v>
      </c>
      <c r="F224" s="3"/>
    </row>
    <row r="225" spans="1:6">
      <c r="A225">
        <v>224</v>
      </c>
      <c r="B225">
        <v>151</v>
      </c>
      <c r="C225" s="3">
        <v>1</v>
      </c>
      <c r="D225" t="str">
        <f t="shared" si="3"/>
        <v>INSERT INTO `restaurantCuisines`(`id`, `restId`, `cuisId`) VALUES (224,151,1);</v>
      </c>
      <c r="F225" s="3"/>
    </row>
    <row r="226" spans="1:6">
      <c r="A226">
        <v>225</v>
      </c>
      <c r="B226">
        <v>151</v>
      </c>
      <c r="C226" s="25">
        <v>11</v>
      </c>
      <c r="D226" t="str">
        <f t="shared" si="3"/>
        <v>INSERT INTO `restaurantCuisines`(`id`, `restId`, `cuisId`) VALUES (225,151,11);</v>
      </c>
      <c r="F226" s="3"/>
    </row>
    <row r="227" spans="1:6">
      <c r="A227">
        <v>226</v>
      </c>
      <c r="B227">
        <v>151</v>
      </c>
      <c r="C227" s="3">
        <v>44</v>
      </c>
      <c r="D227" t="str">
        <f t="shared" si="3"/>
        <v>INSERT INTO `restaurantCuisines`(`id`, `restId`, `cuisId`) VALUES (226,151,44);</v>
      </c>
      <c r="F227" s="3"/>
    </row>
    <row r="228" spans="1:6">
      <c r="A228">
        <v>227</v>
      </c>
      <c r="B228">
        <v>152</v>
      </c>
      <c r="C228" s="3">
        <v>1</v>
      </c>
      <c r="D228" t="str">
        <f t="shared" si="3"/>
        <v>INSERT INTO `restaurantCuisines`(`id`, `restId`, `cuisId`) VALUES (227,152,1);</v>
      </c>
      <c r="F228" s="3"/>
    </row>
    <row r="229" spans="1:6">
      <c r="A229">
        <v>228</v>
      </c>
      <c r="B229">
        <v>152</v>
      </c>
      <c r="C229" s="25">
        <v>11</v>
      </c>
      <c r="D229" t="str">
        <f t="shared" si="3"/>
        <v>INSERT INTO `restaurantCuisines`(`id`, `restId`, `cuisId`) VALUES (228,152,11);</v>
      </c>
      <c r="F229" s="3"/>
    </row>
    <row r="230" spans="1:6">
      <c r="A230">
        <v>229</v>
      </c>
      <c r="B230">
        <v>152</v>
      </c>
      <c r="C230" s="3">
        <v>44</v>
      </c>
      <c r="D230" t="str">
        <f t="shared" si="3"/>
        <v>INSERT INTO `restaurantCuisines`(`id`, `restId`, `cuisId`) VALUES (229,152,44);</v>
      </c>
      <c r="F230" s="3"/>
    </row>
    <row r="231" spans="1:6">
      <c r="A231">
        <v>230</v>
      </c>
      <c r="B231">
        <v>153</v>
      </c>
      <c r="C231" s="3">
        <v>1</v>
      </c>
      <c r="D231" t="str">
        <f t="shared" si="3"/>
        <v>INSERT INTO `restaurantCuisines`(`id`, `restId`, `cuisId`) VALUES (230,153,1);</v>
      </c>
      <c r="F231" s="3"/>
    </row>
    <row r="232" spans="1:6">
      <c r="A232">
        <v>231</v>
      </c>
      <c r="B232">
        <v>153</v>
      </c>
      <c r="C232" s="25">
        <v>11</v>
      </c>
      <c r="D232" t="str">
        <f t="shared" si="3"/>
        <v>INSERT INTO `restaurantCuisines`(`id`, `restId`, `cuisId`) VALUES (231,153,11);</v>
      </c>
      <c r="F232" s="3"/>
    </row>
    <row r="233" spans="1:6">
      <c r="A233">
        <v>232</v>
      </c>
      <c r="B233">
        <v>153</v>
      </c>
      <c r="C233" s="3">
        <v>44</v>
      </c>
      <c r="D233" t="str">
        <f t="shared" si="3"/>
        <v>INSERT INTO `restaurantCuisines`(`id`, `restId`, `cuisId`) VALUES (232,153,44);</v>
      </c>
      <c r="F233" s="3"/>
    </row>
    <row r="234" spans="1:6">
      <c r="A234">
        <v>233</v>
      </c>
      <c r="B234">
        <v>154</v>
      </c>
      <c r="C234" s="3">
        <v>43</v>
      </c>
      <c r="D234" t="str">
        <f t="shared" si="3"/>
        <v>INSERT INTO `restaurantCuisines`(`id`, `restId`, `cuisId`) VALUES (233,154,43);</v>
      </c>
      <c r="F234" s="3"/>
    </row>
    <row r="235" spans="1:6">
      <c r="A235">
        <v>234</v>
      </c>
      <c r="B235">
        <v>155</v>
      </c>
      <c r="C235" s="3">
        <v>52</v>
      </c>
      <c r="D235" t="str">
        <f t="shared" si="3"/>
        <v>INSERT INTO `restaurantCuisines`(`id`, `restId`, `cuisId`) VALUES (234,155,52);</v>
      </c>
    </row>
    <row r="236" spans="1:6">
      <c r="A236">
        <v>235</v>
      </c>
      <c r="B236">
        <v>156</v>
      </c>
      <c r="C236">
        <v>11</v>
      </c>
      <c r="D236" t="str">
        <f t="shared" si="3"/>
        <v>INSERT INTO `restaurantCuisines`(`id`, `restId`, `cuisId`) VALUES (235,156,11);</v>
      </c>
    </row>
    <row r="237" spans="1:6">
      <c r="A237">
        <v>236</v>
      </c>
      <c r="B237">
        <v>156</v>
      </c>
      <c r="C237" s="3">
        <v>44</v>
      </c>
      <c r="D237" t="str">
        <f t="shared" si="3"/>
        <v>INSERT INTO `restaurantCuisines`(`id`, `restId`, `cuisId`) VALUES (236,156,44);</v>
      </c>
      <c r="F237" s="3"/>
    </row>
    <row r="238" spans="1:6">
      <c r="A238">
        <v>237</v>
      </c>
      <c r="B238">
        <v>157</v>
      </c>
      <c r="C238">
        <v>11</v>
      </c>
      <c r="D238" t="str">
        <f t="shared" si="3"/>
        <v>INSERT INTO `restaurantCuisines`(`id`, `restId`, `cuisId`) VALUES (237,157,11);</v>
      </c>
    </row>
    <row r="239" spans="1:6">
      <c r="A239">
        <v>238</v>
      </c>
      <c r="B239">
        <v>157</v>
      </c>
      <c r="C239" s="3">
        <v>44</v>
      </c>
      <c r="D239" t="str">
        <f t="shared" si="3"/>
        <v>INSERT INTO `restaurantCuisines`(`id`, `restId`, `cuisId`) VALUES (238,157,44);</v>
      </c>
    </row>
    <row r="240" spans="1:6">
      <c r="A240">
        <v>239</v>
      </c>
      <c r="B240">
        <v>158</v>
      </c>
      <c r="C240">
        <v>11</v>
      </c>
      <c r="D240" t="str">
        <f t="shared" si="3"/>
        <v>INSERT INTO `restaurantCuisines`(`id`, `restId`, `cuisId`) VALUES (239,158,11);</v>
      </c>
    </row>
    <row r="241" spans="1:6">
      <c r="A241">
        <v>240</v>
      </c>
      <c r="B241">
        <v>158</v>
      </c>
      <c r="C241" s="3">
        <v>44</v>
      </c>
      <c r="D241" t="str">
        <f t="shared" si="3"/>
        <v>INSERT INTO `restaurantCuisines`(`id`, `restId`, `cuisId`) VALUES (240,158,44);</v>
      </c>
    </row>
    <row r="242" spans="1:6">
      <c r="A242">
        <v>241</v>
      </c>
      <c r="B242">
        <v>159</v>
      </c>
      <c r="C242">
        <v>11</v>
      </c>
      <c r="D242" t="str">
        <f t="shared" si="3"/>
        <v>INSERT INTO `restaurantCuisines`(`id`, `restId`, `cuisId`) VALUES (241,159,11);</v>
      </c>
    </row>
    <row r="243" spans="1:6">
      <c r="A243">
        <v>242</v>
      </c>
      <c r="B243">
        <v>159</v>
      </c>
      <c r="C243" s="3">
        <v>44</v>
      </c>
      <c r="D243" t="str">
        <f t="shared" si="3"/>
        <v>INSERT INTO `restaurantCuisines`(`id`, `restId`, `cuisId`) VALUES (242,159,44);</v>
      </c>
      <c r="F243" s="3"/>
    </row>
    <row r="244" spans="1:6">
      <c r="A244">
        <v>243</v>
      </c>
      <c r="B244">
        <v>160</v>
      </c>
      <c r="C244">
        <v>11</v>
      </c>
      <c r="D244" t="str">
        <f t="shared" si="3"/>
        <v>INSERT INTO `restaurantCuisines`(`id`, `restId`, `cuisId`) VALUES (243,160,11);</v>
      </c>
    </row>
    <row r="245" spans="1:6">
      <c r="A245">
        <v>244</v>
      </c>
      <c r="B245">
        <v>160</v>
      </c>
      <c r="C245" s="3">
        <v>44</v>
      </c>
      <c r="D245" t="str">
        <f t="shared" si="3"/>
        <v>INSERT INTO `restaurantCuisines`(`id`, `restId`, `cuisId`) VALUES (244,160,44);</v>
      </c>
      <c r="F245" s="3"/>
    </row>
    <row r="246" spans="1:6">
      <c r="A246">
        <v>245</v>
      </c>
      <c r="B246">
        <v>161</v>
      </c>
      <c r="C246">
        <v>11</v>
      </c>
      <c r="D246" t="str">
        <f t="shared" si="3"/>
        <v>INSERT INTO `restaurantCuisines`(`id`, `restId`, `cuisId`) VALUES (245,161,11);</v>
      </c>
    </row>
    <row r="247" spans="1:6">
      <c r="A247">
        <v>246</v>
      </c>
      <c r="B247">
        <v>161</v>
      </c>
      <c r="C247" s="3">
        <v>44</v>
      </c>
      <c r="D247" t="str">
        <f t="shared" si="3"/>
        <v>INSERT INTO `restaurantCuisines`(`id`, `restId`, `cuisId`) VALUES (246,161,44);</v>
      </c>
      <c r="F247" s="3"/>
    </row>
    <row r="248" spans="1:6">
      <c r="A248">
        <v>247</v>
      </c>
      <c r="B248">
        <v>162</v>
      </c>
      <c r="C248">
        <v>11</v>
      </c>
      <c r="D248" t="str">
        <f t="shared" si="3"/>
        <v>INSERT INTO `restaurantCuisines`(`id`, `restId`, `cuisId`) VALUES (247,162,11);</v>
      </c>
    </row>
    <row r="249" spans="1:6">
      <c r="A249">
        <v>248</v>
      </c>
      <c r="B249">
        <v>162</v>
      </c>
      <c r="C249" s="3">
        <v>44</v>
      </c>
      <c r="D249" t="str">
        <f t="shared" si="3"/>
        <v>INSERT INTO `restaurantCuisines`(`id`, `restId`, `cuisId`) VALUES (248,162,44);</v>
      </c>
      <c r="F249" s="3"/>
    </row>
    <row r="250" spans="1:6">
      <c r="A250">
        <v>249</v>
      </c>
      <c r="B250">
        <v>163</v>
      </c>
      <c r="C250">
        <v>11</v>
      </c>
      <c r="D250" t="str">
        <f t="shared" si="3"/>
        <v>INSERT INTO `restaurantCuisines`(`id`, `restId`, `cuisId`) VALUES (249,163,11);</v>
      </c>
    </row>
    <row r="251" spans="1:6">
      <c r="A251">
        <v>250</v>
      </c>
      <c r="B251">
        <v>163</v>
      </c>
      <c r="C251" s="3">
        <v>44</v>
      </c>
      <c r="D251" t="str">
        <f t="shared" si="3"/>
        <v>INSERT INTO `restaurantCuisines`(`id`, `restId`, `cuisId`) VALUES (250,163,44);</v>
      </c>
      <c r="F251" s="3"/>
    </row>
    <row r="252" spans="1:6">
      <c r="A252">
        <v>251</v>
      </c>
      <c r="B252">
        <v>164</v>
      </c>
      <c r="C252">
        <v>11</v>
      </c>
      <c r="D252" t="str">
        <f t="shared" si="3"/>
        <v>INSERT INTO `restaurantCuisines`(`id`, `restId`, `cuisId`) VALUES (251,164,11);</v>
      </c>
    </row>
    <row r="253" spans="1:6">
      <c r="A253">
        <v>252</v>
      </c>
      <c r="B253">
        <v>164</v>
      </c>
      <c r="C253" s="3">
        <v>44</v>
      </c>
      <c r="D253" t="str">
        <f t="shared" si="3"/>
        <v>INSERT INTO `restaurantCuisines`(`id`, `restId`, `cuisId`) VALUES (252,164,44);</v>
      </c>
      <c r="F253" s="3"/>
    </row>
    <row r="254" spans="1:6">
      <c r="A254">
        <v>253</v>
      </c>
      <c r="B254">
        <v>165</v>
      </c>
      <c r="C254" s="3">
        <v>52</v>
      </c>
      <c r="D254" t="str">
        <f t="shared" si="3"/>
        <v>INSERT INTO `restaurantCuisines`(`id`, `restId`, `cuisId`) VALUES (253,165,52);</v>
      </c>
    </row>
    <row r="255" spans="1:6">
      <c r="A255">
        <v>254</v>
      </c>
      <c r="B255">
        <v>166</v>
      </c>
      <c r="C255">
        <v>1</v>
      </c>
      <c r="D255" t="str">
        <f t="shared" si="3"/>
        <v>INSERT INTO `restaurantCuisines`(`id`, `restId`, `cuisId`) VALUES (254,166,1);</v>
      </c>
    </row>
    <row r="256" spans="1:6">
      <c r="A256">
        <v>255</v>
      </c>
      <c r="B256">
        <v>167</v>
      </c>
      <c r="C256">
        <v>31</v>
      </c>
      <c r="D256" t="str">
        <f t="shared" si="3"/>
        <v>INSERT INTO `restaurantCuisines`(`id`, `restId`, `cuisId`) VALUES (255,167,31);</v>
      </c>
      <c r="F256" s="3"/>
    </row>
    <row r="257" spans="1:8">
      <c r="A257">
        <v>256</v>
      </c>
      <c r="B257">
        <v>168</v>
      </c>
      <c r="C257">
        <v>1</v>
      </c>
      <c r="D257" t="str">
        <f t="shared" si="3"/>
        <v>INSERT INTO `restaurantCuisines`(`id`, `restId`, `cuisId`) VALUES (256,168,1);</v>
      </c>
      <c r="F257" s="3"/>
    </row>
    <row r="258" spans="1:8">
      <c r="A258">
        <v>257</v>
      </c>
      <c r="B258">
        <v>168</v>
      </c>
      <c r="C258">
        <v>32</v>
      </c>
      <c r="D258" t="str">
        <f t="shared" si="3"/>
        <v>INSERT INTO `restaurantCuisines`(`id`, `restId`, `cuisId`) VALUES (257,168,32);</v>
      </c>
      <c r="F258" s="3"/>
    </row>
    <row r="259" spans="1:8">
      <c r="A259">
        <v>258</v>
      </c>
      <c r="B259">
        <v>168</v>
      </c>
      <c r="C259">
        <v>39</v>
      </c>
      <c r="D259" t="str">
        <f t="shared" ref="D259:D322" si="4">"INSERT INTO `restaurantCuisines`(`id`, `restId`, `cuisId`) VALUES (" &amp; A259 &amp; "," &amp; B259 &amp; "," &amp; C259 &amp; ");"</f>
        <v>INSERT INTO `restaurantCuisines`(`id`, `restId`, `cuisId`) VALUES (258,168,39);</v>
      </c>
      <c r="F259" s="3"/>
    </row>
    <row r="260" spans="1:8">
      <c r="A260">
        <v>259</v>
      </c>
      <c r="B260">
        <v>169</v>
      </c>
      <c r="C260">
        <v>31</v>
      </c>
      <c r="D260" t="str">
        <f t="shared" si="4"/>
        <v>INSERT INTO `restaurantCuisines`(`id`, `restId`, `cuisId`) VALUES (259,169,31);</v>
      </c>
      <c r="F260" s="3"/>
    </row>
    <row r="261" spans="1:8">
      <c r="A261">
        <v>260</v>
      </c>
      <c r="B261">
        <v>170</v>
      </c>
      <c r="C261">
        <v>1</v>
      </c>
      <c r="D261" t="str">
        <f t="shared" si="4"/>
        <v>INSERT INTO `restaurantCuisines`(`id`, `restId`, `cuisId`) VALUES (260,170,1);</v>
      </c>
      <c r="F261" s="3"/>
    </row>
    <row r="262" spans="1:8">
      <c r="A262">
        <v>261</v>
      </c>
      <c r="B262">
        <v>171</v>
      </c>
      <c r="C262">
        <v>1</v>
      </c>
      <c r="D262" t="str">
        <f t="shared" si="4"/>
        <v>INSERT INTO `restaurantCuisines`(`id`, `restId`, `cuisId`) VALUES (261,171,1);</v>
      </c>
    </row>
    <row r="263" spans="1:8">
      <c r="A263">
        <v>262</v>
      </c>
      <c r="B263">
        <v>172</v>
      </c>
      <c r="C263">
        <v>1</v>
      </c>
      <c r="D263" t="str">
        <f t="shared" si="4"/>
        <v>INSERT INTO `restaurantCuisines`(`id`, `restId`, `cuisId`) VALUES (262,172,1);</v>
      </c>
      <c r="F263" s="3"/>
    </row>
    <row r="264" spans="1:8">
      <c r="A264">
        <v>263</v>
      </c>
      <c r="B264">
        <v>173</v>
      </c>
      <c r="C264">
        <v>1</v>
      </c>
      <c r="D264" t="str">
        <f t="shared" si="4"/>
        <v>INSERT INTO `restaurantCuisines`(`id`, `restId`, `cuisId`) VALUES (263,173,1);</v>
      </c>
      <c r="F264" s="3"/>
    </row>
    <row r="265" spans="1:8">
      <c r="A265">
        <v>264</v>
      </c>
      <c r="B265">
        <v>173</v>
      </c>
      <c r="C265">
        <v>14</v>
      </c>
      <c r="D265" t="str">
        <f t="shared" si="4"/>
        <v>INSERT INTO `restaurantCuisines`(`id`, `restId`, `cuisId`) VALUES (264,173,14);</v>
      </c>
    </row>
    <row r="266" spans="1:8">
      <c r="A266">
        <v>265</v>
      </c>
      <c r="B266">
        <v>174</v>
      </c>
      <c r="C266">
        <v>1</v>
      </c>
      <c r="D266" t="str">
        <f t="shared" si="4"/>
        <v>INSERT INTO `restaurantCuisines`(`id`, `restId`, `cuisId`) VALUES (265,174,1);</v>
      </c>
      <c r="F266" s="3"/>
    </row>
    <row r="267" spans="1:8">
      <c r="A267">
        <v>266</v>
      </c>
      <c r="B267">
        <v>175</v>
      </c>
      <c r="C267" s="3">
        <v>31</v>
      </c>
      <c r="D267" t="str">
        <f t="shared" si="4"/>
        <v>INSERT INTO `restaurantCuisines`(`id`, `restId`, `cuisId`) VALUES (266,175,31);</v>
      </c>
      <c r="F267" s="3"/>
    </row>
    <row r="268" spans="1:8">
      <c r="A268">
        <v>267</v>
      </c>
      <c r="B268">
        <v>176</v>
      </c>
      <c r="C268">
        <v>1</v>
      </c>
      <c r="D268" t="str">
        <f t="shared" si="4"/>
        <v>INSERT INTO `restaurantCuisines`(`id`, `restId`, `cuisId`) VALUES (267,176,1);</v>
      </c>
      <c r="F268" s="3"/>
      <c r="G268" s="3"/>
      <c r="H268" s="3"/>
    </row>
    <row r="269" spans="1:8">
      <c r="A269">
        <v>268</v>
      </c>
      <c r="B269">
        <v>177</v>
      </c>
      <c r="C269">
        <v>31</v>
      </c>
      <c r="D269" t="str">
        <f t="shared" si="4"/>
        <v>INSERT INTO `restaurantCuisines`(`id`, `restId`, `cuisId`) VALUES (268,177,31);</v>
      </c>
    </row>
    <row r="270" spans="1:8">
      <c r="A270">
        <v>269</v>
      </c>
      <c r="B270">
        <v>178</v>
      </c>
      <c r="C270">
        <v>31</v>
      </c>
      <c r="D270" t="str">
        <f t="shared" si="4"/>
        <v>INSERT INTO `restaurantCuisines`(`id`, `restId`, `cuisId`) VALUES (269,178,31);</v>
      </c>
      <c r="F270" s="3"/>
    </row>
    <row r="271" spans="1:8">
      <c r="A271">
        <v>270</v>
      </c>
      <c r="B271">
        <v>179</v>
      </c>
      <c r="C271" s="3">
        <v>33</v>
      </c>
      <c r="D271" t="str">
        <f t="shared" si="4"/>
        <v>INSERT INTO `restaurantCuisines`(`id`, `restId`, `cuisId`) VALUES (270,179,33);</v>
      </c>
      <c r="F271" s="3"/>
    </row>
    <row r="272" spans="1:8">
      <c r="A272">
        <v>271</v>
      </c>
      <c r="B272">
        <v>180</v>
      </c>
      <c r="C272">
        <v>55</v>
      </c>
      <c r="D272" t="str">
        <f t="shared" si="4"/>
        <v>INSERT INTO `restaurantCuisines`(`id`, `restId`, `cuisId`) VALUES (271,180,55);</v>
      </c>
    </row>
    <row r="273" spans="1:6">
      <c r="A273">
        <v>272</v>
      </c>
      <c r="B273">
        <v>181</v>
      </c>
      <c r="C273" s="3">
        <v>46</v>
      </c>
      <c r="D273" t="str">
        <f t="shared" si="4"/>
        <v>INSERT INTO `restaurantCuisines`(`id`, `restId`, `cuisId`) VALUES (272,181,46);</v>
      </c>
      <c r="F273" s="3"/>
    </row>
    <row r="274" spans="1:6">
      <c r="A274">
        <v>273</v>
      </c>
      <c r="B274">
        <v>181</v>
      </c>
      <c r="C274">
        <v>49</v>
      </c>
      <c r="D274" t="str">
        <f t="shared" si="4"/>
        <v>INSERT INTO `restaurantCuisines`(`id`, `restId`, `cuisId`) VALUES (273,181,49);</v>
      </c>
    </row>
    <row r="275" spans="1:6">
      <c r="A275">
        <v>274</v>
      </c>
      <c r="B275">
        <v>182</v>
      </c>
      <c r="C275">
        <v>31</v>
      </c>
      <c r="D275" t="str">
        <f t="shared" si="4"/>
        <v>INSERT INTO `restaurantCuisines`(`id`, `restId`, `cuisId`) VALUES (274,182,31);</v>
      </c>
    </row>
    <row r="276" spans="1:6">
      <c r="A276">
        <v>275</v>
      </c>
      <c r="B276">
        <v>183</v>
      </c>
      <c r="C276" s="3">
        <v>24</v>
      </c>
      <c r="D276" t="str">
        <f t="shared" si="4"/>
        <v>INSERT INTO `restaurantCuisines`(`id`, `restId`, `cuisId`) VALUES (275,183,24);</v>
      </c>
      <c r="F276" s="3"/>
    </row>
    <row r="277" spans="1:6">
      <c r="A277">
        <v>276</v>
      </c>
      <c r="B277">
        <v>184</v>
      </c>
      <c r="C277">
        <v>7</v>
      </c>
      <c r="D277" t="str">
        <f t="shared" si="4"/>
        <v>INSERT INTO `restaurantCuisines`(`id`, `restId`, `cuisId`) VALUES (276,184,7);</v>
      </c>
    </row>
    <row r="278" spans="1:6">
      <c r="A278">
        <v>277</v>
      </c>
      <c r="B278">
        <v>184</v>
      </c>
      <c r="C278" s="3">
        <v>24</v>
      </c>
      <c r="D278" t="str">
        <f t="shared" si="4"/>
        <v>INSERT INTO `restaurantCuisines`(`id`, `restId`, `cuisId`) VALUES (277,184,24);</v>
      </c>
      <c r="F278" s="3"/>
    </row>
    <row r="279" spans="1:6">
      <c r="A279">
        <v>278</v>
      </c>
      <c r="B279">
        <v>185</v>
      </c>
      <c r="C279">
        <v>4</v>
      </c>
      <c r="D279" t="str">
        <f t="shared" si="4"/>
        <v>INSERT INTO `restaurantCuisines`(`id`, `restId`, `cuisId`) VALUES (278,185,4);</v>
      </c>
    </row>
    <row r="280" spans="1:6">
      <c r="A280">
        <v>279</v>
      </c>
      <c r="B280">
        <v>185</v>
      </c>
      <c r="C280">
        <v>31</v>
      </c>
      <c r="D280" t="str">
        <f t="shared" si="4"/>
        <v>INSERT INTO `restaurantCuisines`(`id`, `restId`, `cuisId`) VALUES (279,185,31);</v>
      </c>
    </row>
    <row r="281" spans="1:6">
      <c r="A281">
        <v>280</v>
      </c>
      <c r="B281">
        <v>186</v>
      </c>
      <c r="C281">
        <v>1</v>
      </c>
      <c r="D281" t="str">
        <f t="shared" si="4"/>
        <v>INSERT INTO `restaurantCuisines`(`id`, `restId`, `cuisId`) VALUES (280,186,1);</v>
      </c>
      <c r="F281" s="3"/>
    </row>
    <row r="282" spans="1:6">
      <c r="A282">
        <v>281</v>
      </c>
      <c r="B282">
        <v>186</v>
      </c>
      <c r="C282">
        <v>11</v>
      </c>
      <c r="D282" t="str">
        <f t="shared" si="4"/>
        <v>INSERT INTO `restaurantCuisines`(`id`, `restId`, `cuisId`) VALUES (281,186,11);</v>
      </c>
    </row>
    <row r="283" spans="1:6">
      <c r="A283">
        <v>282</v>
      </c>
      <c r="B283">
        <v>187</v>
      </c>
      <c r="C283">
        <v>55</v>
      </c>
      <c r="D283" t="str">
        <f t="shared" si="4"/>
        <v>INSERT INTO `restaurantCuisines`(`id`, `restId`, `cuisId`) VALUES (282,187,55);</v>
      </c>
    </row>
    <row r="284" spans="1:6">
      <c r="A284">
        <v>283</v>
      </c>
      <c r="B284">
        <v>188</v>
      </c>
      <c r="C284" s="3">
        <v>59</v>
      </c>
      <c r="D284" t="str">
        <f t="shared" si="4"/>
        <v>INSERT INTO `restaurantCuisines`(`id`, `restId`, `cuisId`) VALUES (283,188,59);</v>
      </c>
      <c r="F284" s="3"/>
    </row>
    <row r="285" spans="1:6">
      <c r="A285">
        <v>284</v>
      </c>
      <c r="B285">
        <v>189</v>
      </c>
      <c r="C285">
        <v>31</v>
      </c>
      <c r="D285" t="str">
        <f t="shared" si="4"/>
        <v>INSERT INTO `restaurantCuisines`(`id`, `restId`, `cuisId`) VALUES (284,189,31);</v>
      </c>
      <c r="F285" s="3"/>
    </row>
    <row r="286" spans="1:6">
      <c r="A286">
        <v>285</v>
      </c>
      <c r="B286">
        <v>190</v>
      </c>
      <c r="C286">
        <v>31</v>
      </c>
      <c r="D286" t="str">
        <f t="shared" si="4"/>
        <v>INSERT INTO `restaurantCuisines`(`id`, `restId`, `cuisId`) VALUES (285,190,31);</v>
      </c>
      <c r="F286" s="3"/>
    </row>
    <row r="287" spans="1:6">
      <c r="A287">
        <v>286</v>
      </c>
      <c r="B287">
        <v>191</v>
      </c>
      <c r="C287">
        <v>31</v>
      </c>
      <c r="D287" t="str">
        <f t="shared" si="4"/>
        <v>INSERT INTO `restaurantCuisines`(`id`, `restId`, `cuisId`) VALUES (286,191,31);</v>
      </c>
      <c r="F287" s="3"/>
    </row>
    <row r="288" spans="1:6">
      <c r="A288">
        <v>287</v>
      </c>
      <c r="B288">
        <v>192</v>
      </c>
      <c r="C288">
        <v>31</v>
      </c>
      <c r="D288" t="str">
        <f t="shared" si="4"/>
        <v>INSERT INTO `restaurantCuisines`(`id`, `restId`, `cuisId`) VALUES (287,192,31);</v>
      </c>
      <c r="F288" s="3"/>
    </row>
    <row r="289" spans="1:6">
      <c r="A289">
        <v>288</v>
      </c>
      <c r="B289">
        <v>193</v>
      </c>
      <c r="C289" s="3">
        <v>9</v>
      </c>
      <c r="D289" t="str">
        <f t="shared" si="4"/>
        <v>INSERT INTO `restaurantCuisines`(`id`, `restId`, `cuisId`) VALUES (288,193,9);</v>
      </c>
      <c r="F289" s="3"/>
    </row>
    <row r="290" spans="1:6">
      <c r="A290">
        <v>289</v>
      </c>
      <c r="B290">
        <v>193</v>
      </c>
      <c r="C290">
        <v>31</v>
      </c>
      <c r="D290" t="str">
        <f t="shared" si="4"/>
        <v>INSERT INTO `restaurantCuisines`(`id`, `restId`, `cuisId`) VALUES (289,193,31);</v>
      </c>
    </row>
    <row r="291" spans="1:6">
      <c r="A291">
        <v>290</v>
      </c>
      <c r="B291">
        <v>194</v>
      </c>
      <c r="C291" s="3">
        <v>14</v>
      </c>
      <c r="D291" t="str">
        <f t="shared" si="4"/>
        <v>INSERT INTO `restaurantCuisines`(`id`, `restId`, `cuisId`) VALUES (290,194,14);</v>
      </c>
    </row>
    <row r="292" spans="1:6">
      <c r="A292">
        <v>291</v>
      </c>
      <c r="B292">
        <v>195</v>
      </c>
      <c r="C292">
        <v>26</v>
      </c>
      <c r="D292" t="str">
        <f t="shared" si="4"/>
        <v>INSERT INTO `restaurantCuisines`(`id`, `restId`, `cuisId`) VALUES (291,195,26);</v>
      </c>
    </row>
    <row r="293" spans="1:6">
      <c r="A293">
        <v>292</v>
      </c>
      <c r="B293">
        <v>196</v>
      </c>
      <c r="C293">
        <v>26</v>
      </c>
      <c r="D293" t="str">
        <f t="shared" si="4"/>
        <v>INSERT INTO `restaurantCuisines`(`id`, `restId`, `cuisId`) VALUES (292,196,26);</v>
      </c>
    </row>
    <row r="294" spans="1:6">
      <c r="A294">
        <v>293</v>
      </c>
      <c r="B294">
        <v>197</v>
      </c>
      <c r="C294">
        <v>26</v>
      </c>
      <c r="D294" t="str">
        <f t="shared" si="4"/>
        <v>INSERT INTO `restaurantCuisines`(`id`, `restId`, `cuisId`) VALUES (293,197,26);</v>
      </c>
      <c r="F294" s="3"/>
    </row>
    <row r="295" spans="1:6">
      <c r="A295">
        <v>294</v>
      </c>
      <c r="B295">
        <v>198</v>
      </c>
      <c r="C295" s="3">
        <v>14</v>
      </c>
      <c r="D295" t="str">
        <f t="shared" si="4"/>
        <v>INSERT INTO `restaurantCuisines`(`id`, `restId`, `cuisId`) VALUES (294,198,14);</v>
      </c>
    </row>
    <row r="296" spans="1:6">
      <c r="A296">
        <v>295</v>
      </c>
      <c r="B296">
        <v>199</v>
      </c>
      <c r="C296" s="3">
        <v>14</v>
      </c>
      <c r="D296" t="str">
        <f t="shared" si="4"/>
        <v>INSERT INTO `restaurantCuisines`(`id`, `restId`, `cuisId`) VALUES (295,199,14);</v>
      </c>
    </row>
    <row r="297" spans="1:6">
      <c r="A297">
        <v>296</v>
      </c>
      <c r="B297">
        <v>200</v>
      </c>
      <c r="C297">
        <v>31</v>
      </c>
      <c r="D297" t="str">
        <f t="shared" si="4"/>
        <v>INSERT INTO `restaurantCuisines`(`id`, `restId`, `cuisId`) VALUES (296,200,31);</v>
      </c>
      <c r="F297" s="3"/>
    </row>
    <row r="298" spans="1:6">
      <c r="A298">
        <v>297</v>
      </c>
      <c r="B298">
        <v>201</v>
      </c>
      <c r="C298">
        <v>31</v>
      </c>
      <c r="D298" t="str">
        <f t="shared" si="4"/>
        <v>INSERT INTO `restaurantCuisines`(`id`, `restId`, `cuisId`) VALUES (297,201,31);</v>
      </c>
      <c r="F298" s="3"/>
    </row>
    <row r="299" spans="1:6">
      <c r="A299">
        <v>298</v>
      </c>
      <c r="B299">
        <v>202</v>
      </c>
      <c r="C299">
        <v>31</v>
      </c>
      <c r="D299" t="str">
        <f t="shared" si="4"/>
        <v>INSERT INTO `restaurantCuisines`(`id`, `restId`, `cuisId`) VALUES (298,202,31);</v>
      </c>
    </row>
    <row r="300" spans="1:6">
      <c r="A300">
        <v>299</v>
      </c>
      <c r="B300">
        <v>203</v>
      </c>
      <c r="C300" s="3">
        <v>49</v>
      </c>
      <c r="D300" t="str">
        <f t="shared" si="4"/>
        <v>INSERT INTO `restaurantCuisines`(`id`, `restId`, `cuisId`) VALUES (299,203,49);</v>
      </c>
    </row>
    <row r="301" spans="1:6">
      <c r="A301">
        <v>300</v>
      </c>
      <c r="B301">
        <v>204</v>
      </c>
      <c r="C301" s="3">
        <v>24</v>
      </c>
      <c r="D301" t="str">
        <f t="shared" si="4"/>
        <v>INSERT INTO `restaurantCuisines`(`id`, `restId`, `cuisId`) VALUES (300,204,24);</v>
      </c>
      <c r="F301" s="3"/>
    </row>
    <row r="302" spans="1:6">
      <c r="A302">
        <v>301</v>
      </c>
      <c r="B302">
        <v>205</v>
      </c>
      <c r="C302">
        <v>28</v>
      </c>
      <c r="D302" t="str">
        <f t="shared" si="4"/>
        <v>INSERT INTO `restaurantCuisines`(`id`, `restId`, `cuisId`) VALUES (301,205,28);</v>
      </c>
    </row>
    <row r="303" spans="1:6">
      <c r="A303">
        <v>302</v>
      </c>
      <c r="B303">
        <v>205</v>
      </c>
      <c r="C303">
        <v>31</v>
      </c>
      <c r="D303" t="str">
        <f t="shared" si="4"/>
        <v>INSERT INTO `restaurantCuisines`(`id`, `restId`, `cuisId`) VALUES (302,205,31);</v>
      </c>
    </row>
    <row r="304" spans="1:6">
      <c r="A304">
        <v>303</v>
      </c>
      <c r="B304">
        <v>206</v>
      </c>
      <c r="C304" s="3">
        <v>38</v>
      </c>
      <c r="D304" t="str">
        <f t="shared" si="4"/>
        <v>INSERT INTO `restaurantCuisines`(`id`, `restId`, `cuisId`) VALUES (303,206,38);</v>
      </c>
      <c r="F304" s="3"/>
    </row>
    <row r="305" spans="1:6">
      <c r="A305">
        <v>304</v>
      </c>
      <c r="B305">
        <v>207</v>
      </c>
      <c r="C305">
        <v>31</v>
      </c>
      <c r="D305" t="str">
        <f t="shared" si="4"/>
        <v>INSERT INTO `restaurantCuisines`(`id`, `restId`, `cuisId`) VALUES (304,207,31);</v>
      </c>
    </row>
    <row r="306" spans="1:6">
      <c r="A306">
        <v>305</v>
      </c>
      <c r="B306">
        <v>208</v>
      </c>
      <c r="C306">
        <v>31</v>
      </c>
      <c r="D306" t="str">
        <f t="shared" si="4"/>
        <v>INSERT INTO `restaurantCuisines`(`id`, `restId`, `cuisId`) VALUES (305,208,31);</v>
      </c>
      <c r="F306" s="3"/>
    </row>
    <row r="307" spans="1:6">
      <c r="A307">
        <v>306</v>
      </c>
      <c r="B307">
        <v>208</v>
      </c>
      <c r="C307">
        <v>43</v>
      </c>
      <c r="D307" t="str">
        <f t="shared" si="4"/>
        <v>INSERT INTO `restaurantCuisines`(`id`, `restId`, `cuisId`) VALUES (306,208,43);</v>
      </c>
    </row>
    <row r="308" spans="1:6">
      <c r="A308">
        <v>307</v>
      </c>
      <c r="B308">
        <v>209</v>
      </c>
      <c r="C308" s="3">
        <v>24</v>
      </c>
      <c r="D308" t="str">
        <f t="shared" si="4"/>
        <v>INSERT INTO `restaurantCuisines`(`id`, `restId`, `cuisId`) VALUES (307,209,24);</v>
      </c>
      <c r="F308" s="3"/>
    </row>
    <row r="309" spans="1:6">
      <c r="A309">
        <v>308</v>
      </c>
      <c r="B309">
        <v>210</v>
      </c>
      <c r="C309">
        <v>14</v>
      </c>
      <c r="D309" t="str">
        <f t="shared" si="4"/>
        <v>INSERT INTO `restaurantCuisines`(`id`, `restId`, `cuisId`) VALUES (308,210,14);</v>
      </c>
      <c r="F309" s="3"/>
    </row>
    <row r="310" spans="1:6">
      <c r="A310">
        <v>309</v>
      </c>
      <c r="B310">
        <v>210</v>
      </c>
      <c r="C310">
        <v>47</v>
      </c>
      <c r="D310" t="str">
        <f t="shared" si="4"/>
        <v>INSERT INTO `restaurantCuisines`(`id`, `restId`, `cuisId`) VALUES (309,210,47);</v>
      </c>
    </row>
    <row r="311" spans="1:6">
      <c r="A311">
        <v>310</v>
      </c>
      <c r="B311">
        <v>211</v>
      </c>
      <c r="C311">
        <v>1</v>
      </c>
      <c r="D311" t="str">
        <f t="shared" si="4"/>
        <v>INSERT INTO `restaurantCuisines`(`id`, `restId`, `cuisId`) VALUES (310,211,1);</v>
      </c>
    </row>
    <row r="312" spans="1:6">
      <c r="A312">
        <v>311</v>
      </c>
      <c r="B312">
        <v>211</v>
      </c>
      <c r="C312" s="3">
        <v>9</v>
      </c>
      <c r="D312" t="str">
        <f t="shared" si="4"/>
        <v>INSERT INTO `restaurantCuisines`(`id`, `restId`, `cuisId`) VALUES (311,211,9);</v>
      </c>
      <c r="F312" s="3"/>
    </row>
    <row r="313" spans="1:6">
      <c r="A313">
        <v>312</v>
      </c>
      <c r="B313">
        <v>212</v>
      </c>
      <c r="C313">
        <v>1</v>
      </c>
      <c r="D313" t="str">
        <f t="shared" si="4"/>
        <v>INSERT INTO `restaurantCuisines`(`id`, `restId`, `cuisId`) VALUES (312,212,1);</v>
      </c>
    </row>
    <row r="314" spans="1:6">
      <c r="A314">
        <v>313</v>
      </c>
      <c r="B314">
        <v>213</v>
      </c>
      <c r="C314" s="3">
        <v>9</v>
      </c>
      <c r="D314" t="str">
        <f t="shared" si="4"/>
        <v>INSERT INTO `restaurantCuisines`(`id`, `restId`, `cuisId`) VALUES (313,213,9);</v>
      </c>
      <c r="F314" s="3"/>
    </row>
    <row r="315" spans="1:6">
      <c r="A315">
        <v>314</v>
      </c>
      <c r="B315">
        <v>213</v>
      </c>
      <c r="C315">
        <v>39</v>
      </c>
      <c r="D315" t="str">
        <f t="shared" si="4"/>
        <v>INSERT INTO `restaurantCuisines`(`id`, `restId`, `cuisId`) VALUES (314,213,39);</v>
      </c>
    </row>
    <row r="316" spans="1:6">
      <c r="A316">
        <v>315</v>
      </c>
      <c r="B316">
        <v>214</v>
      </c>
      <c r="C316">
        <v>31</v>
      </c>
      <c r="D316" t="str">
        <f t="shared" si="4"/>
        <v>INSERT INTO `restaurantCuisines`(`id`, `restId`, `cuisId`) VALUES (315,214,31);</v>
      </c>
      <c r="F316" s="3"/>
    </row>
    <row r="317" spans="1:6">
      <c r="A317">
        <v>316</v>
      </c>
      <c r="B317">
        <v>215</v>
      </c>
      <c r="C317">
        <v>10</v>
      </c>
      <c r="D317" t="str">
        <f t="shared" si="4"/>
        <v>INSERT INTO `restaurantCuisines`(`id`, `restId`, `cuisId`) VALUES (316,215,10);</v>
      </c>
      <c r="F317" s="3"/>
    </row>
    <row r="318" spans="1:6">
      <c r="A318">
        <v>317</v>
      </c>
      <c r="B318">
        <v>216</v>
      </c>
      <c r="C318">
        <v>10</v>
      </c>
      <c r="D318" t="str">
        <f t="shared" si="4"/>
        <v>INSERT INTO `restaurantCuisines`(`id`, `restId`, `cuisId`) VALUES (317,216,10);</v>
      </c>
      <c r="F318" s="3"/>
    </row>
    <row r="319" spans="1:6">
      <c r="A319">
        <v>318</v>
      </c>
      <c r="B319">
        <v>217</v>
      </c>
      <c r="C319">
        <v>1</v>
      </c>
      <c r="D319" t="str">
        <f t="shared" si="4"/>
        <v>INSERT INTO `restaurantCuisines`(`id`, `restId`, `cuisId`) VALUES (318,217,1);</v>
      </c>
      <c r="F319" s="3"/>
    </row>
    <row r="320" spans="1:6">
      <c r="A320">
        <v>319</v>
      </c>
      <c r="B320">
        <v>218</v>
      </c>
      <c r="C320">
        <v>1</v>
      </c>
      <c r="D320" t="str">
        <f t="shared" si="4"/>
        <v>INSERT INTO `restaurantCuisines`(`id`, `restId`, `cuisId`) VALUES (319,218,1);</v>
      </c>
    </row>
    <row r="321" spans="1:6">
      <c r="A321">
        <v>320</v>
      </c>
      <c r="B321">
        <v>218</v>
      </c>
      <c r="C321">
        <v>26</v>
      </c>
      <c r="D321" t="str">
        <f t="shared" si="4"/>
        <v>INSERT INTO `restaurantCuisines`(`id`, `restId`, `cuisId`) VALUES (320,218,26);</v>
      </c>
    </row>
    <row r="322" spans="1:6">
      <c r="A322">
        <v>321</v>
      </c>
      <c r="B322">
        <v>219</v>
      </c>
      <c r="C322">
        <v>1</v>
      </c>
      <c r="D322" t="str">
        <f t="shared" si="4"/>
        <v>INSERT INTO `restaurantCuisines`(`id`, `restId`, `cuisId`) VALUES (321,219,1);</v>
      </c>
      <c r="F322" s="3"/>
    </row>
    <row r="323" spans="1:6">
      <c r="A323">
        <v>322</v>
      </c>
      <c r="B323">
        <v>220</v>
      </c>
      <c r="C323">
        <v>1</v>
      </c>
      <c r="D323" t="str">
        <f t="shared" ref="D323:D386" si="5">"INSERT INTO `restaurantCuisines`(`id`, `restId`, `cuisId`) VALUES (" &amp; A323 &amp; "," &amp; B323 &amp; "," &amp; C323 &amp; ");"</f>
        <v>INSERT INTO `restaurantCuisines`(`id`, `restId`, `cuisId`) VALUES (322,220,1);</v>
      </c>
      <c r="F323" s="3"/>
    </row>
    <row r="324" spans="1:6">
      <c r="A324">
        <v>323</v>
      </c>
      <c r="B324">
        <v>221</v>
      </c>
      <c r="C324">
        <v>8</v>
      </c>
      <c r="D324" t="str">
        <f t="shared" si="5"/>
        <v>INSERT INTO `restaurantCuisines`(`id`, `restId`, `cuisId`) VALUES (323,221,8);</v>
      </c>
    </row>
    <row r="325" spans="1:6">
      <c r="A325">
        <v>324</v>
      </c>
      <c r="B325">
        <v>222</v>
      </c>
      <c r="C325" s="3">
        <v>29</v>
      </c>
      <c r="D325" t="str">
        <f t="shared" si="5"/>
        <v>INSERT INTO `restaurantCuisines`(`id`, `restId`, `cuisId`) VALUES (324,222,29);</v>
      </c>
    </row>
    <row r="326" spans="1:6">
      <c r="A326">
        <v>325</v>
      </c>
      <c r="B326">
        <v>222</v>
      </c>
      <c r="C326">
        <v>38</v>
      </c>
      <c r="D326" t="str">
        <f t="shared" si="5"/>
        <v>INSERT INTO `restaurantCuisines`(`id`, `restId`, `cuisId`) VALUES (325,222,38);</v>
      </c>
    </row>
    <row r="327" spans="1:6">
      <c r="A327">
        <v>326</v>
      </c>
      <c r="B327">
        <v>223</v>
      </c>
      <c r="C327">
        <v>1</v>
      </c>
      <c r="D327" t="str">
        <f t="shared" si="5"/>
        <v>INSERT INTO `restaurantCuisines`(`id`, `restId`, `cuisId`) VALUES (326,223,1);</v>
      </c>
    </row>
    <row r="328" spans="1:6">
      <c r="A328">
        <v>327</v>
      </c>
      <c r="B328">
        <v>224</v>
      </c>
      <c r="C328">
        <v>1</v>
      </c>
      <c r="D328" t="str">
        <f t="shared" si="5"/>
        <v>INSERT INTO `restaurantCuisines`(`id`, `restId`, `cuisId`) VALUES (327,224,1);</v>
      </c>
      <c r="F328" s="3"/>
    </row>
    <row r="329" spans="1:6">
      <c r="A329">
        <v>328</v>
      </c>
      <c r="B329">
        <v>225</v>
      </c>
      <c r="C329">
        <v>1</v>
      </c>
      <c r="D329" t="str">
        <f t="shared" si="5"/>
        <v>INSERT INTO `restaurantCuisines`(`id`, `restId`, `cuisId`) VALUES (328,225,1);</v>
      </c>
      <c r="F329" s="3"/>
    </row>
    <row r="330" spans="1:6">
      <c r="A330">
        <v>329</v>
      </c>
      <c r="B330">
        <v>226</v>
      </c>
      <c r="C330">
        <v>1</v>
      </c>
      <c r="D330" t="str">
        <f t="shared" si="5"/>
        <v>INSERT INTO `restaurantCuisines`(`id`, `restId`, `cuisId`) VALUES (329,226,1);</v>
      </c>
      <c r="F330" s="3"/>
    </row>
    <row r="331" spans="1:6">
      <c r="A331">
        <v>330</v>
      </c>
      <c r="B331">
        <v>226</v>
      </c>
      <c r="C331" s="3">
        <v>9</v>
      </c>
      <c r="D331" t="str">
        <f t="shared" si="5"/>
        <v>INSERT INTO `restaurantCuisines`(`id`, `restId`, `cuisId`) VALUES (330,226,9);</v>
      </c>
    </row>
    <row r="332" spans="1:6">
      <c r="A332">
        <v>331</v>
      </c>
      <c r="B332">
        <v>227</v>
      </c>
      <c r="C332">
        <v>39</v>
      </c>
      <c r="D332" t="str">
        <f t="shared" si="5"/>
        <v>INSERT INTO `restaurantCuisines`(`id`, `restId`, `cuisId`) VALUES (331,227,39);</v>
      </c>
      <c r="F332" s="3"/>
    </row>
    <row r="333" spans="1:6">
      <c r="A333">
        <v>332</v>
      </c>
      <c r="B333">
        <v>228</v>
      </c>
      <c r="C333">
        <v>1</v>
      </c>
      <c r="D333" t="str">
        <f t="shared" si="5"/>
        <v>INSERT INTO `restaurantCuisines`(`id`, `restId`, `cuisId`) VALUES (332,228,1);</v>
      </c>
      <c r="F333" s="3"/>
    </row>
    <row r="334" spans="1:6">
      <c r="A334">
        <v>333</v>
      </c>
      <c r="B334">
        <v>228</v>
      </c>
      <c r="C334" s="3">
        <v>9</v>
      </c>
      <c r="D334" t="str">
        <f t="shared" si="5"/>
        <v>INSERT INTO `restaurantCuisines`(`id`, `restId`, `cuisId`) VALUES (333,228,9);</v>
      </c>
    </row>
    <row r="335" spans="1:6">
      <c r="A335">
        <v>334</v>
      </c>
      <c r="B335">
        <v>229</v>
      </c>
      <c r="C335" s="3">
        <v>52</v>
      </c>
      <c r="D335" t="str">
        <f t="shared" si="5"/>
        <v>INSERT INTO `restaurantCuisines`(`id`, `restId`, `cuisId`) VALUES (334,229,52);</v>
      </c>
    </row>
    <row r="336" spans="1:6">
      <c r="A336">
        <v>335</v>
      </c>
      <c r="B336">
        <v>230</v>
      </c>
      <c r="C336" s="3">
        <v>52</v>
      </c>
      <c r="D336" t="str">
        <f t="shared" si="5"/>
        <v>INSERT INTO `restaurantCuisines`(`id`, `restId`, `cuisId`) VALUES (335,230,52);</v>
      </c>
    </row>
    <row r="337" spans="1:6">
      <c r="A337">
        <v>336</v>
      </c>
      <c r="B337">
        <v>231</v>
      </c>
      <c r="C337">
        <v>31</v>
      </c>
      <c r="D337" t="str">
        <f t="shared" si="5"/>
        <v>INSERT INTO `restaurantCuisines`(`id`, `restId`, `cuisId`) VALUES (336,231,31);</v>
      </c>
      <c r="F337" s="3"/>
    </row>
    <row r="338" spans="1:6">
      <c r="A338">
        <v>337</v>
      </c>
      <c r="B338">
        <v>232</v>
      </c>
      <c r="C338" s="3">
        <v>24</v>
      </c>
      <c r="D338" t="str">
        <f t="shared" si="5"/>
        <v>INSERT INTO `restaurantCuisines`(`id`, `restId`, `cuisId`) VALUES (337,232,24);</v>
      </c>
      <c r="F338" s="3"/>
    </row>
    <row r="339" spans="1:6">
      <c r="A339">
        <v>338</v>
      </c>
      <c r="B339">
        <v>233</v>
      </c>
      <c r="C339" s="3">
        <v>9</v>
      </c>
      <c r="D339" t="str">
        <f t="shared" si="5"/>
        <v>INSERT INTO `restaurantCuisines`(`id`, `restId`, `cuisId`) VALUES (338,233,9);</v>
      </c>
    </row>
    <row r="340" spans="1:6">
      <c r="A340">
        <v>339</v>
      </c>
      <c r="B340">
        <v>233</v>
      </c>
      <c r="C340">
        <v>31</v>
      </c>
      <c r="D340" t="str">
        <f t="shared" si="5"/>
        <v>INSERT INTO `restaurantCuisines`(`id`, `restId`, `cuisId`) VALUES (339,233,31);</v>
      </c>
      <c r="F340" s="3"/>
    </row>
    <row r="341" spans="1:6">
      <c r="A341">
        <v>340</v>
      </c>
      <c r="B341">
        <v>234</v>
      </c>
      <c r="C341" s="3">
        <v>9</v>
      </c>
      <c r="D341" t="str">
        <f t="shared" si="5"/>
        <v>INSERT INTO `restaurantCuisines`(`id`, `restId`, `cuisId`) VALUES (340,234,9);</v>
      </c>
      <c r="F341" s="3"/>
    </row>
    <row r="342" spans="1:6">
      <c r="A342">
        <v>341</v>
      </c>
      <c r="B342">
        <v>235</v>
      </c>
      <c r="C342" s="3">
        <v>3</v>
      </c>
      <c r="D342" t="str">
        <f t="shared" si="5"/>
        <v>INSERT INTO `restaurantCuisines`(`id`, `restId`, `cuisId`) VALUES (341,235,3);</v>
      </c>
      <c r="F342" s="3"/>
    </row>
    <row r="343" spans="1:6">
      <c r="A343">
        <v>342</v>
      </c>
      <c r="B343">
        <v>236</v>
      </c>
      <c r="C343" s="25">
        <v>1</v>
      </c>
      <c r="D343" t="str">
        <f t="shared" si="5"/>
        <v>INSERT INTO `restaurantCuisines`(`id`, `restId`, `cuisId`) VALUES (342,236,1);</v>
      </c>
      <c r="F343" s="3"/>
    </row>
    <row r="344" spans="1:6">
      <c r="A344">
        <v>343</v>
      </c>
      <c r="B344">
        <v>236</v>
      </c>
      <c r="C344" s="3">
        <v>11</v>
      </c>
      <c r="D344" t="str">
        <f t="shared" si="5"/>
        <v>INSERT INTO `restaurantCuisines`(`id`, `restId`, `cuisId`) VALUES (343,236,11);</v>
      </c>
      <c r="F344" s="3"/>
    </row>
    <row r="345" spans="1:6">
      <c r="A345">
        <v>344</v>
      </c>
      <c r="B345">
        <v>236</v>
      </c>
      <c r="C345" s="25">
        <v>29</v>
      </c>
      <c r="D345" t="str">
        <f t="shared" si="5"/>
        <v>INSERT INTO `restaurantCuisines`(`id`, `restId`, `cuisId`) VALUES (344,236,29);</v>
      </c>
      <c r="F345" s="3"/>
    </row>
    <row r="346" spans="1:6">
      <c r="A346">
        <v>345</v>
      </c>
      <c r="B346">
        <v>237</v>
      </c>
      <c r="C346">
        <v>1</v>
      </c>
      <c r="D346" t="str">
        <f t="shared" si="5"/>
        <v>INSERT INTO `restaurantCuisines`(`id`, `restId`, `cuisId`) VALUES (345,237,1);</v>
      </c>
    </row>
    <row r="347" spans="1:6">
      <c r="A347">
        <v>346</v>
      </c>
      <c r="B347">
        <v>237</v>
      </c>
      <c r="C347">
        <v>26</v>
      </c>
      <c r="D347" t="str">
        <f t="shared" si="5"/>
        <v>INSERT INTO `restaurantCuisines`(`id`, `restId`, `cuisId`) VALUES (346,237,26);</v>
      </c>
      <c r="F347" s="3"/>
    </row>
    <row r="348" spans="1:6">
      <c r="A348">
        <v>347</v>
      </c>
      <c r="B348">
        <v>238</v>
      </c>
      <c r="C348">
        <v>1</v>
      </c>
      <c r="D348" t="str">
        <f t="shared" si="5"/>
        <v>INSERT INTO `restaurantCuisines`(`id`, `restId`, `cuisId`) VALUES (347,238,1);</v>
      </c>
      <c r="F348" s="3"/>
    </row>
    <row r="349" spans="1:6">
      <c r="A349">
        <v>348</v>
      </c>
      <c r="B349">
        <v>239</v>
      </c>
      <c r="C349" s="3">
        <v>43</v>
      </c>
      <c r="D349" t="str">
        <f t="shared" si="5"/>
        <v>INSERT INTO `restaurantCuisines`(`id`, `restId`, `cuisId`) VALUES (348,239,43);</v>
      </c>
      <c r="F349" s="3"/>
    </row>
    <row r="350" spans="1:6">
      <c r="A350">
        <v>349</v>
      </c>
      <c r="B350">
        <v>240</v>
      </c>
      <c r="C350">
        <v>39</v>
      </c>
      <c r="D350" t="str">
        <f t="shared" si="5"/>
        <v>INSERT INTO `restaurantCuisines`(`id`, `restId`, `cuisId`) VALUES (349,240,39);</v>
      </c>
      <c r="F350" s="3"/>
    </row>
    <row r="351" spans="1:6">
      <c r="A351">
        <v>350</v>
      </c>
      <c r="B351">
        <v>241</v>
      </c>
      <c r="C351">
        <v>1</v>
      </c>
      <c r="D351" t="str">
        <f t="shared" si="5"/>
        <v>INSERT INTO `restaurantCuisines`(`id`, `restId`, `cuisId`) VALUES (350,241,1);</v>
      </c>
      <c r="F351" s="3"/>
    </row>
    <row r="352" spans="1:6">
      <c r="A352">
        <v>351</v>
      </c>
      <c r="B352">
        <v>242</v>
      </c>
      <c r="C352">
        <v>1</v>
      </c>
      <c r="D352" t="str">
        <f t="shared" si="5"/>
        <v>INSERT INTO `restaurantCuisines`(`id`, `restId`, `cuisId`) VALUES (351,242,1);</v>
      </c>
    </row>
    <row r="353" spans="1:6">
      <c r="A353">
        <v>352</v>
      </c>
      <c r="B353">
        <v>242</v>
      </c>
      <c r="C353" s="3">
        <v>9</v>
      </c>
      <c r="D353" t="str">
        <f t="shared" si="5"/>
        <v>INSERT INTO `restaurantCuisines`(`id`, `restId`, `cuisId`) VALUES (352,242,9);</v>
      </c>
      <c r="F353" s="3"/>
    </row>
    <row r="354" spans="1:6">
      <c r="A354">
        <v>353</v>
      </c>
      <c r="B354">
        <v>243</v>
      </c>
      <c r="C354" s="3">
        <v>9</v>
      </c>
      <c r="D354" t="str">
        <f t="shared" si="5"/>
        <v>INSERT INTO `restaurantCuisines`(`id`, `restId`, `cuisId`) VALUES (353,243,9);</v>
      </c>
    </row>
    <row r="355" spans="1:6">
      <c r="A355">
        <v>354</v>
      </c>
      <c r="B355">
        <v>243</v>
      </c>
      <c r="C355" s="3">
        <v>24</v>
      </c>
      <c r="D355" t="str">
        <f t="shared" si="5"/>
        <v>INSERT INTO `restaurantCuisines`(`id`, `restId`, `cuisId`) VALUES (354,243,24);</v>
      </c>
      <c r="F355" s="3"/>
    </row>
    <row r="356" spans="1:6">
      <c r="A356">
        <v>355</v>
      </c>
      <c r="B356">
        <v>244</v>
      </c>
      <c r="C356" s="3">
        <v>32</v>
      </c>
      <c r="D356" t="str">
        <f t="shared" si="5"/>
        <v>INSERT INTO `restaurantCuisines`(`id`, `restId`, `cuisId`) VALUES (355,244,32);</v>
      </c>
    </row>
    <row r="357" spans="1:6">
      <c r="A357">
        <v>356</v>
      </c>
      <c r="B357">
        <v>244</v>
      </c>
      <c r="C357" s="3">
        <v>43</v>
      </c>
      <c r="D357" t="str">
        <f t="shared" si="5"/>
        <v>INSERT INTO `restaurantCuisines`(`id`, `restId`, `cuisId`) VALUES (356,244,43);</v>
      </c>
      <c r="F357" s="3"/>
    </row>
    <row r="358" spans="1:6">
      <c r="A358">
        <v>357</v>
      </c>
      <c r="B358">
        <v>245</v>
      </c>
      <c r="C358" s="3">
        <v>32</v>
      </c>
      <c r="D358" t="str">
        <f t="shared" si="5"/>
        <v>INSERT INTO `restaurantCuisines`(`id`, `restId`, `cuisId`) VALUES (357,245,32);</v>
      </c>
    </row>
    <row r="359" spans="1:6">
      <c r="A359">
        <v>358</v>
      </c>
      <c r="B359">
        <v>245</v>
      </c>
      <c r="C359" s="3">
        <v>43</v>
      </c>
      <c r="D359" t="str">
        <f t="shared" si="5"/>
        <v>INSERT INTO `restaurantCuisines`(`id`, `restId`, `cuisId`) VALUES (358,245,43);</v>
      </c>
      <c r="F359" s="3"/>
    </row>
    <row r="360" spans="1:6">
      <c r="A360">
        <v>359</v>
      </c>
      <c r="B360">
        <v>246</v>
      </c>
      <c r="C360">
        <v>31</v>
      </c>
      <c r="D360" t="str">
        <f t="shared" si="5"/>
        <v>INSERT INTO `restaurantCuisines`(`id`, `restId`, `cuisId`) VALUES (359,246,31);</v>
      </c>
    </row>
    <row r="361" spans="1:6">
      <c r="A361">
        <v>360</v>
      </c>
      <c r="B361">
        <v>247</v>
      </c>
      <c r="C361" s="3">
        <v>9</v>
      </c>
      <c r="D361" t="str">
        <f t="shared" si="5"/>
        <v>INSERT INTO `restaurantCuisines`(`id`, `restId`, `cuisId`) VALUES (360,247,9);</v>
      </c>
    </row>
    <row r="362" spans="1:6">
      <c r="A362">
        <v>361</v>
      </c>
      <c r="B362">
        <v>247</v>
      </c>
      <c r="C362" s="3">
        <v>47</v>
      </c>
      <c r="D362" t="str">
        <f t="shared" si="5"/>
        <v>INSERT INTO `restaurantCuisines`(`id`, `restId`, `cuisId`) VALUES (361,247,47);</v>
      </c>
      <c r="F362" s="3"/>
    </row>
    <row r="363" spans="1:6">
      <c r="A363">
        <v>362</v>
      </c>
      <c r="B363">
        <v>248</v>
      </c>
      <c r="C363" s="3">
        <v>34</v>
      </c>
      <c r="D363" t="str">
        <f t="shared" si="5"/>
        <v>INSERT INTO `restaurantCuisines`(`id`, `restId`, `cuisId`) VALUES (362,248,34);</v>
      </c>
      <c r="F363" s="3"/>
    </row>
    <row r="364" spans="1:6">
      <c r="A364">
        <v>363</v>
      </c>
      <c r="B364">
        <v>249</v>
      </c>
      <c r="C364">
        <v>1</v>
      </c>
      <c r="D364" t="str">
        <f t="shared" si="5"/>
        <v>INSERT INTO `restaurantCuisines`(`id`, `restId`, `cuisId`) VALUES (363,249,1);</v>
      </c>
      <c r="F364" s="3"/>
    </row>
    <row r="365" spans="1:6">
      <c r="A365">
        <v>364</v>
      </c>
      <c r="B365">
        <v>250</v>
      </c>
      <c r="C365">
        <v>1</v>
      </c>
      <c r="D365" t="str">
        <f t="shared" si="5"/>
        <v>INSERT INTO `restaurantCuisines`(`id`, `restId`, `cuisId`) VALUES (364,250,1);</v>
      </c>
      <c r="F365" s="3"/>
    </row>
    <row r="366" spans="1:6">
      <c r="A366">
        <v>365</v>
      </c>
      <c r="B366">
        <v>250</v>
      </c>
      <c r="C366" s="3">
        <v>9</v>
      </c>
      <c r="D366" t="str">
        <f t="shared" si="5"/>
        <v>INSERT INTO `restaurantCuisines`(`id`, `restId`, `cuisId`) VALUES (365,250,9);</v>
      </c>
    </row>
    <row r="367" spans="1:6">
      <c r="A367">
        <v>366</v>
      </c>
      <c r="B367">
        <v>251</v>
      </c>
      <c r="C367">
        <v>1</v>
      </c>
      <c r="D367" t="str">
        <f t="shared" si="5"/>
        <v>INSERT INTO `restaurantCuisines`(`id`, `restId`, `cuisId`) VALUES (366,251,1);</v>
      </c>
      <c r="F367" s="3"/>
    </row>
    <row r="368" spans="1:6">
      <c r="A368">
        <v>367</v>
      </c>
      <c r="B368">
        <v>251</v>
      </c>
      <c r="C368" s="3">
        <v>9</v>
      </c>
      <c r="D368" t="str">
        <f t="shared" si="5"/>
        <v>INSERT INTO `restaurantCuisines`(`id`, `restId`, `cuisId`) VALUES (367,251,9);</v>
      </c>
    </row>
    <row r="369" spans="1:6">
      <c r="A369">
        <v>368</v>
      </c>
      <c r="B369">
        <v>252</v>
      </c>
      <c r="C369">
        <v>1</v>
      </c>
      <c r="D369" t="str">
        <f t="shared" si="5"/>
        <v>INSERT INTO `restaurantCuisines`(`id`, `restId`, `cuisId`) VALUES (368,252,1);</v>
      </c>
      <c r="F369" s="3"/>
    </row>
    <row r="370" spans="1:6">
      <c r="A370">
        <v>369</v>
      </c>
      <c r="B370">
        <v>252</v>
      </c>
      <c r="C370">
        <v>53</v>
      </c>
      <c r="D370" t="str">
        <f t="shared" si="5"/>
        <v>INSERT INTO `restaurantCuisines`(`id`, `restId`, `cuisId`) VALUES (369,252,53);</v>
      </c>
    </row>
    <row r="371" spans="1:6">
      <c r="A371">
        <v>370</v>
      </c>
      <c r="B371">
        <v>253</v>
      </c>
      <c r="C371">
        <v>1</v>
      </c>
      <c r="D371" t="str">
        <f t="shared" si="5"/>
        <v>INSERT INTO `restaurantCuisines`(`id`, `restId`, `cuisId`) VALUES (370,253,1);</v>
      </c>
      <c r="F371" s="3"/>
    </row>
    <row r="372" spans="1:6">
      <c r="A372">
        <v>371</v>
      </c>
      <c r="B372">
        <v>253</v>
      </c>
      <c r="C372">
        <v>53</v>
      </c>
      <c r="D372" t="str">
        <f t="shared" si="5"/>
        <v>INSERT INTO `restaurantCuisines`(`id`, `restId`, `cuisId`) VALUES (371,253,53);</v>
      </c>
    </row>
    <row r="373" spans="1:6">
      <c r="A373">
        <v>372</v>
      </c>
      <c r="B373">
        <v>254</v>
      </c>
      <c r="C373">
        <v>1</v>
      </c>
      <c r="D373" t="str">
        <f t="shared" si="5"/>
        <v>INSERT INTO `restaurantCuisines`(`id`, `restId`, `cuisId`) VALUES (372,254,1);</v>
      </c>
      <c r="F373" s="3"/>
    </row>
    <row r="374" spans="1:6">
      <c r="A374">
        <v>373</v>
      </c>
      <c r="B374">
        <v>254</v>
      </c>
      <c r="C374">
        <v>9</v>
      </c>
      <c r="D374" t="str">
        <f t="shared" si="5"/>
        <v>INSERT INTO `restaurantCuisines`(`id`, `restId`, `cuisId`) VALUES (373,254,9);</v>
      </c>
      <c r="F374" s="3"/>
    </row>
    <row r="375" spans="1:6">
      <c r="A375">
        <v>374</v>
      </c>
      <c r="B375">
        <v>254</v>
      </c>
      <c r="C375">
        <v>53</v>
      </c>
      <c r="D375" t="str">
        <f t="shared" si="5"/>
        <v>INSERT INTO `restaurantCuisines`(`id`, `restId`, `cuisId`) VALUES (374,254,53);</v>
      </c>
      <c r="F375" s="3"/>
    </row>
    <row r="376" spans="1:6">
      <c r="A376">
        <v>375</v>
      </c>
      <c r="B376">
        <v>255</v>
      </c>
      <c r="C376">
        <v>1</v>
      </c>
      <c r="D376" t="str">
        <f t="shared" si="5"/>
        <v>INSERT INTO `restaurantCuisines`(`id`, `restId`, `cuisId`) VALUES (375,255,1);</v>
      </c>
      <c r="F376" s="3"/>
    </row>
    <row r="377" spans="1:6">
      <c r="A377">
        <v>376</v>
      </c>
      <c r="B377">
        <v>255</v>
      </c>
      <c r="C377">
        <v>9</v>
      </c>
      <c r="D377" t="str">
        <f t="shared" si="5"/>
        <v>INSERT INTO `restaurantCuisines`(`id`, `restId`, `cuisId`) VALUES (376,255,9);</v>
      </c>
      <c r="F377" s="3"/>
    </row>
    <row r="378" spans="1:6">
      <c r="A378">
        <v>377</v>
      </c>
      <c r="B378">
        <v>255</v>
      </c>
      <c r="C378">
        <v>53</v>
      </c>
      <c r="D378" t="str">
        <f t="shared" si="5"/>
        <v>INSERT INTO `restaurantCuisines`(`id`, `restId`, `cuisId`) VALUES (377,255,53);</v>
      </c>
      <c r="F378" s="3"/>
    </row>
    <row r="379" spans="1:6">
      <c r="A379">
        <v>378</v>
      </c>
      <c r="B379">
        <v>256</v>
      </c>
      <c r="C379">
        <v>1</v>
      </c>
      <c r="D379" t="str">
        <f t="shared" si="5"/>
        <v>INSERT INTO `restaurantCuisines`(`id`, `restId`, `cuisId`) VALUES (378,256,1);</v>
      </c>
      <c r="F379" s="3"/>
    </row>
    <row r="380" spans="1:6">
      <c r="A380">
        <v>379</v>
      </c>
      <c r="B380">
        <v>256</v>
      </c>
      <c r="C380">
        <v>9</v>
      </c>
      <c r="D380" t="str">
        <f t="shared" si="5"/>
        <v>INSERT INTO `restaurantCuisines`(`id`, `restId`, `cuisId`) VALUES (379,256,9);</v>
      </c>
      <c r="F380" s="3"/>
    </row>
    <row r="381" spans="1:6">
      <c r="A381">
        <v>380</v>
      </c>
      <c r="B381">
        <v>256</v>
      </c>
      <c r="C381">
        <v>53</v>
      </c>
      <c r="D381" t="str">
        <f t="shared" si="5"/>
        <v>INSERT INTO `restaurantCuisines`(`id`, `restId`, `cuisId`) VALUES (380,256,53);</v>
      </c>
      <c r="F381" s="3"/>
    </row>
    <row r="382" spans="1:6">
      <c r="A382">
        <v>381</v>
      </c>
      <c r="B382">
        <v>257</v>
      </c>
      <c r="C382">
        <v>1</v>
      </c>
      <c r="D382" t="str">
        <f t="shared" si="5"/>
        <v>INSERT INTO `restaurantCuisines`(`id`, `restId`, `cuisId`) VALUES (381,257,1);</v>
      </c>
      <c r="F382" s="3"/>
    </row>
    <row r="383" spans="1:6">
      <c r="A383">
        <v>382</v>
      </c>
      <c r="B383">
        <v>257</v>
      </c>
      <c r="C383">
        <v>53</v>
      </c>
      <c r="D383" t="str">
        <f t="shared" si="5"/>
        <v>INSERT INTO `restaurantCuisines`(`id`, `restId`, `cuisId`) VALUES (382,257,53);</v>
      </c>
    </row>
    <row r="384" spans="1:6">
      <c r="A384">
        <v>383</v>
      </c>
      <c r="B384">
        <v>258</v>
      </c>
      <c r="C384">
        <v>1</v>
      </c>
      <c r="D384" t="str">
        <f t="shared" si="5"/>
        <v>INSERT INTO `restaurantCuisines`(`id`, `restId`, `cuisId`) VALUES (383,258,1);</v>
      </c>
      <c r="F384" s="3"/>
    </row>
    <row r="385" spans="1:6">
      <c r="A385">
        <v>384</v>
      </c>
      <c r="B385">
        <v>258</v>
      </c>
      <c r="C385">
        <v>9</v>
      </c>
      <c r="D385" t="str">
        <f t="shared" si="5"/>
        <v>INSERT INTO `restaurantCuisines`(`id`, `restId`, `cuisId`) VALUES (384,258,9);</v>
      </c>
    </row>
    <row r="386" spans="1:6">
      <c r="A386">
        <v>385</v>
      </c>
      <c r="B386">
        <v>259</v>
      </c>
      <c r="C386" s="3">
        <v>9</v>
      </c>
      <c r="D386" t="str">
        <f t="shared" si="5"/>
        <v>INSERT INTO `restaurantCuisines`(`id`, `restId`, `cuisId`) VALUES (385,259,9);</v>
      </c>
    </row>
    <row r="387" spans="1:6">
      <c r="A387">
        <v>386</v>
      </c>
      <c r="B387">
        <v>259</v>
      </c>
      <c r="C387">
        <v>26</v>
      </c>
      <c r="D387" t="str">
        <f t="shared" ref="D387:D450" si="6">"INSERT INTO `restaurantCuisines`(`id`, `restId`, `cuisId`) VALUES (" &amp; A387 &amp; "," &amp; B387 &amp; "," &amp; C387 &amp; ");"</f>
        <v>INSERT INTO `restaurantCuisines`(`id`, `restId`, `cuisId`) VALUES (386,259,26);</v>
      </c>
      <c r="F387" s="3"/>
    </row>
    <row r="388" spans="1:6">
      <c r="A388">
        <v>387</v>
      </c>
      <c r="B388">
        <v>260</v>
      </c>
      <c r="C388">
        <v>32</v>
      </c>
      <c r="D388" t="str">
        <f t="shared" si="6"/>
        <v>INSERT INTO `restaurantCuisines`(`id`, `restId`, `cuisId`) VALUES (387,260,32);</v>
      </c>
    </row>
    <row r="389" spans="1:6">
      <c r="A389">
        <v>388</v>
      </c>
      <c r="B389">
        <v>260</v>
      </c>
      <c r="C389" s="3">
        <v>43</v>
      </c>
      <c r="D389" t="str">
        <f t="shared" si="6"/>
        <v>INSERT INTO `restaurantCuisines`(`id`, `restId`, `cuisId`) VALUES (388,260,43);</v>
      </c>
      <c r="F389" s="3"/>
    </row>
    <row r="390" spans="1:6">
      <c r="A390">
        <v>389</v>
      </c>
      <c r="B390">
        <v>261</v>
      </c>
      <c r="C390" s="3">
        <v>9</v>
      </c>
      <c r="D390" t="str">
        <f t="shared" si="6"/>
        <v>INSERT INTO `restaurantCuisines`(`id`, `restId`, `cuisId`) VALUES (389,261,9);</v>
      </c>
    </row>
    <row r="391" spans="1:6">
      <c r="A391">
        <v>390</v>
      </c>
      <c r="B391">
        <v>261</v>
      </c>
      <c r="C391">
        <v>31</v>
      </c>
      <c r="D391" t="str">
        <f t="shared" si="6"/>
        <v>INSERT INTO `restaurantCuisines`(`id`, `restId`, `cuisId`) VALUES (390,261,31);</v>
      </c>
      <c r="F391" s="3"/>
    </row>
    <row r="392" spans="1:6">
      <c r="A392">
        <v>391</v>
      </c>
      <c r="B392">
        <v>262</v>
      </c>
      <c r="C392">
        <v>1</v>
      </c>
      <c r="D392" t="str">
        <f t="shared" si="6"/>
        <v>INSERT INTO `restaurantCuisines`(`id`, `restId`, `cuisId`) VALUES (391,262,1);</v>
      </c>
      <c r="F392" s="3"/>
    </row>
    <row r="393" spans="1:6">
      <c r="A393">
        <v>392</v>
      </c>
      <c r="B393">
        <v>262</v>
      </c>
      <c r="C393" s="3">
        <v>9</v>
      </c>
      <c r="D393" t="str">
        <f t="shared" si="6"/>
        <v>INSERT INTO `restaurantCuisines`(`id`, `restId`, `cuisId`) VALUES (392,262,9);</v>
      </c>
    </row>
    <row r="394" spans="1:6">
      <c r="A394">
        <v>393</v>
      </c>
      <c r="B394">
        <v>263</v>
      </c>
      <c r="C394">
        <v>1</v>
      </c>
      <c r="D394" t="str">
        <f t="shared" si="6"/>
        <v>INSERT INTO `restaurantCuisines`(`id`, `restId`, `cuisId`) VALUES (393,263,1);</v>
      </c>
    </row>
    <row r="395" spans="1:6">
      <c r="A395">
        <v>394</v>
      </c>
      <c r="B395">
        <v>263</v>
      </c>
      <c r="C395" s="3">
        <v>9</v>
      </c>
      <c r="D395" t="str">
        <f t="shared" si="6"/>
        <v>INSERT INTO `restaurantCuisines`(`id`, `restId`, `cuisId`) VALUES (394,263,9);</v>
      </c>
      <c r="F395" s="3"/>
    </row>
    <row r="396" spans="1:6">
      <c r="A396">
        <v>395</v>
      </c>
      <c r="B396">
        <v>264</v>
      </c>
      <c r="C396">
        <v>31</v>
      </c>
      <c r="D396" t="str">
        <f t="shared" si="6"/>
        <v>INSERT INTO `restaurantCuisines`(`id`, `restId`, `cuisId`) VALUES (395,264,31);</v>
      </c>
    </row>
    <row r="397" spans="1:6">
      <c r="A397">
        <v>396</v>
      </c>
      <c r="B397">
        <v>265</v>
      </c>
      <c r="C397">
        <v>31</v>
      </c>
      <c r="D397" t="str">
        <f t="shared" si="6"/>
        <v>INSERT INTO `restaurantCuisines`(`id`, `restId`, `cuisId`) VALUES (396,265,31);</v>
      </c>
      <c r="F397" s="3"/>
    </row>
    <row r="398" spans="1:6">
      <c r="A398">
        <v>397</v>
      </c>
      <c r="B398">
        <v>266</v>
      </c>
      <c r="C398">
        <v>31</v>
      </c>
      <c r="D398" t="str">
        <f t="shared" si="6"/>
        <v>INSERT INTO `restaurantCuisines`(`id`, `restId`, `cuisId`) VALUES (397,266,31);</v>
      </c>
      <c r="F398" s="3"/>
    </row>
    <row r="399" spans="1:6">
      <c r="A399">
        <v>398</v>
      </c>
      <c r="B399">
        <v>267</v>
      </c>
      <c r="C399">
        <v>31</v>
      </c>
      <c r="D399" t="str">
        <f t="shared" si="6"/>
        <v>INSERT INTO `restaurantCuisines`(`id`, `restId`, `cuisId`) VALUES (398,267,31);</v>
      </c>
      <c r="F399" s="3"/>
    </row>
    <row r="400" spans="1:6">
      <c r="A400">
        <v>399</v>
      </c>
      <c r="B400">
        <v>268</v>
      </c>
      <c r="C400">
        <v>31</v>
      </c>
      <c r="D400" t="str">
        <f t="shared" si="6"/>
        <v>INSERT INTO `restaurantCuisines`(`id`, `restId`, `cuisId`) VALUES (399,268,31);</v>
      </c>
      <c r="F400" s="3"/>
    </row>
    <row r="401" spans="1:6">
      <c r="A401">
        <v>400</v>
      </c>
      <c r="B401">
        <v>269</v>
      </c>
      <c r="C401">
        <v>31</v>
      </c>
      <c r="D401" t="str">
        <f t="shared" si="6"/>
        <v>INSERT INTO `restaurantCuisines`(`id`, `restId`, `cuisId`) VALUES (400,269,31);</v>
      </c>
      <c r="F401" s="3"/>
    </row>
    <row r="402" spans="1:6">
      <c r="A402">
        <v>401</v>
      </c>
      <c r="B402">
        <v>270</v>
      </c>
      <c r="C402">
        <v>31</v>
      </c>
      <c r="D402" t="str">
        <f t="shared" si="6"/>
        <v>INSERT INTO `restaurantCuisines`(`id`, `restId`, `cuisId`) VALUES (401,270,31);</v>
      </c>
      <c r="F402" s="3"/>
    </row>
    <row r="403" spans="1:6">
      <c r="A403">
        <v>402</v>
      </c>
      <c r="B403">
        <v>271</v>
      </c>
      <c r="C403">
        <v>31</v>
      </c>
      <c r="D403" t="str">
        <f t="shared" si="6"/>
        <v>INSERT INTO `restaurantCuisines`(`id`, `restId`, `cuisId`) VALUES (402,271,31);</v>
      </c>
      <c r="F403" s="3"/>
    </row>
    <row r="404" spans="1:6">
      <c r="A404">
        <v>403</v>
      </c>
      <c r="B404">
        <v>272</v>
      </c>
      <c r="C404">
        <v>31</v>
      </c>
      <c r="D404" t="str">
        <f t="shared" si="6"/>
        <v>INSERT INTO `restaurantCuisines`(`id`, `restId`, `cuisId`) VALUES (403,272,31);</v>
      </c>
      <c r="F404" s="3"/>
    </row>
    <row r="405" spans="1:6">
      <c r="A405">
        <v>404</v>
      </c>
      <c r="B405">
        <v>273</v>
      </c>
      <c r="C405">
        <v>31</v>
      </c>
      <c r="D405" t="str">
        <f t="shared" si="6"/>
        <v>INSERT INTO `restaurantCuisines`(`id`, `restId`, `cuisId`) VALUES (404,273,31);</v>
      </c>
      <c r="F405" s="3"/>
    </row>
    <row r="406" spans="1:6">
      <c r="A406">
        <v>405</v>
      </c>
      <c r="B406">
        <v>273</v>
      </c>
      <c r="C406" s="3">
        <v>43</v>
      </c>
      <c r="D406" t="str">
        <f t="shared" si="6"/>
        <v>INSERT INTO `restaurantCuisines`(`id`, `restId`, `cuisId`) VALUES (405,273,43);</v>
      </c>
    </row>
    <row r="407" spans="1:6">
      <c r="A407">
        <v>406</v>
      </c>
      <c r="B407">
        <v>274</v>
      </c>
      <c r="C407">
        <v>31</v>
      </c>
      <c r="D407" t="str">
        <f t="shared" si="6"/>
        <v>INSERT INTO `restaurantCuisines`(`id`, `restId`, `cuisId`) VALUES (406,274,31);</v>
      </c>
      <c r="F407" s="3"/>
    </row>
    <row r="408" spans="1:6">
      <c r="A408">
        <v>407</v>
      </c>
      <c r="B408">
        <v>275</v>
      </c>
      <c r="C408">
        <v>31</v>
      </c>
      <c r="D408" t="str">
        <f t="shared" si="6"/>
        <v>INSERT INTO `restaurantCuisines`(`id`, `restId`, `cuisId`) VALUES (407,275,31);</v>
      </c>
    </row>
    <row r="409" spans="1:6">
      <c r="A409">
        <v>408</v>
      </c>
      <c r="B409">
        <v>276</v>
      </c>
      <c r="C409">
        <v>31</v>
      </c>
      <c r="D409" t="str">
        <f t="shared" si="6"/>
        <v>INSERT INTO `restaurantCuisines`(`id`, `restId`, `cuisId`) VALUES (408,276,31);</v>
      </c>
    </row>
    <row r="410" spans="1:6">
      <c r="A410">
        <v>409</v>
      </c>
      <c r="B410">
        <v>277</v>
      </c>
      <c r="C410">
        <v>31</v>
      </c>
      <c r="D410" t="str">
        <f t="shared" si="6"/>
        <v>INSERT INTO `restaurantCuisines`(`id`, `restId`, `cuisId`) VALUES (409,277,31);</v>
      </c>
      <c r="F410" s="3"/>
    </row>
    <row r="411" spans="1:6">
      <c r="A411">
        <v>410</v>
      </c>
      <c r="B411">
        <v>278</v>
      </c>
      <c r="C411" s="3">
        <v>43</v>
      </c>
      <c r="D411" t="str">
        <f t="shared" si="6"/>
        <v>INSERT INTO `restaurantCuisines`(`id`, `restId`, `cuisId`) VALUES (410,278,43);</v>
      </c>
      <c r="F411" s="3"/>
    </row>
    <row r="412" spans="1:6">
      <c r="A412">
        <v>411</v>
      </c>
      <c r="B412">
        <v>279</v>
      </c>
      <c r="C412" s="3">
        <v>43</v>
      </c>
      <c r="D412" t="str">
        <f t="shared" si="6"/>
        <v>INSERT INTO `restaurantCuisines`(`id`, `restId`, `cuisId`) VALUES (411,279,43);</v>
      </c>
      <c r="F412" s="3"/>
    </row>
    <row r="413" spans="1:6">
      <c r="A413">
        <v>412</v>
      </c>
      <c r="B413">
        <v>280</v>
      </c>
      <c r="C413">
        <v>1</v>
      </c>
      <c r="D413" t="str">
        <f t="shared" si="6"/>
        <v>INSERT INTO `restaurantCuisines`(`id`, `restId`, `cuisId`) VALUES (412,280,1);</v>
      </c>
    </row>
    <row r="414" spans="1:6">
      <c r="A414">
        <v>413</v>
      </c>
      <c r="B414">
        <v>280</v>
      </c>
      <c r="C414" s="3">
        <v>6</v>
      </c>
      <c r="D414" t="str">
        <f t="shared" si="6"/>
        <v>INSERT INTO `restaurantCuisines`(`id`, `restId`, `cuisId`) VALUES (413,280,6);</v>
      </c>
      <c r="F414" s="3"/>
    </row>
    <row r="415" spans="1:6">
      <c r="A415">
        <v>414</v>
      </c>
      <c r="B415">
        <v>281</v>
      </c>
      <c r="C415" s="3">
        <v>49</v>
      </c>
      <c r="D415" t="str">
        <f t="shared" si="6"/>
        <v>INSERT INTO `restaurantCuisines`(`id`, `restId`, `cuisId`) VALUES (414,281,49);</v>
      </c>
    </row>
    <row r="416" spans="1:6">
      <c r="A416">
        <v>415</v>
      </c>
      <c r="B416">
        <v>282</v>
      </c>
      <c r="C416">
        <v>1</v>
      </c>
      <c r="D416" t="str">
        <f t="shared" si="6"/>
        <v>INSERT INTO `restaurantCuisines`(`id`, `restId`, `cuisId`) VALUES (415,282,1);</v>
      </c>
      <c r="F416" s="3"/>
    </row>
    <row r="417" spans="1:6">
      <c r="A417">
        <v>416</v>
      </c>
      <c r="B417">
        <v>282</v>
      </c>
      <c r="C417">
        <v>53</v>
      </c>
      <c r="D417" t="str">
        <f t="shared" si="6"/>
        <v>INSERT INTO `restaurantCuisines`(`id`, `restId`, `cuisId`) VALUES (416,282,53);</v>
      </c>
    </row>
    <row r="418" spans="1:6">
      <c r="A418">
        <v>417</v>
      </c>
      <c r="B418">
        <v>283</v>
      </c>
      <c r="C418" s="3">
        <v>43</v>
      </c>
      <c r="D418" t="str">
        <f t="shared" si="6"/>
        <v>INSERT INTO `restaurantCuisines`(`id`, `restId`, `cuisId`) VALUES (417,283,43);</v>
      </c>
      <c r="F418" s="3"/>
    </row>
    <row r="419" spans="1:6">
      <c r="A419">
        <v>418</v>
      </c>
      <c r="B419">
        <v>284</v>
      </c>
      <c r="C419" s="3">
        <v>43</v>
      </c>
      <c r="D419" t="str">
        <f t="shared" si="6"/>
        <v>INSERT INTO `restaurantCuisines`(`id`, `restId`, `cuisId`) VALUES (418,284,43);</v>
      </c>
      <c r="F419" s="3"/>
    </row>
    <row r="420" spans="1:6">
      <c r="A420">
        <v>419</v>
      </c>
      <c r="B420">
        <v>285</v>
      </c>
      <c r="C420" s="3">
        <v>43</v>
      </c>
      <c r="D420" t="str">
        <f t="shared" si="6"/>
        <v>INSERT INTO `restaurantCuisines`(`id`, `restId`, `cuisId`) VALUES (419,285,43);</v>
      </c>
      <c r="F420" s="3"/>
    </row>
    <row r="421" spans="1:6">
      <c r="A421">
        <v>420</v>
      </c>
      <c r="B421">
        <v>286</v>
      </c>
      <c r="C421" s="3">
        <v>43</v>
      </c>
      <c r="D421" t="str">
        <f t="shared" si="6"/>
        <v>INSERT INTO `restaurantCuisines`(`id`, `restId`, `cuisId`) VALUES (420,286,43);</v>
      </c>
      <c r="F421" s="3"/>
    </row>
    <row r="422" spans="1:6">
      <c r="A422">
        <v>421</v>
      </c>
      <c r="B422">
        <v>287</v>
      </c>
      <c r="C422" s="3">
        <v>43</v>
      </c>
      <c r="D422" t="str">
        <f t="shared" si="6"/>
        <v>INSERT INTO `restaurantCuisines`(`id`, `restId`, `cuisId`) VALUES (421,287,43);</v>
      </c>
      <c r="F422" s="3"/>
    </row>
    <row r="423" spans="1:6">
      <c r="A423">
        <v>422</v>
      </c>
      <c r="B423">
        <v>288</v>
      </c>
      <c r="C423" s="3">
        <v>53</v>
      </c>
      <c r="D423" t="str">
        <f t="shared" si="6"/>
        <v>INSERT INTO `restaurantCuisines`(`id`, `restId`, `cuisId`) VALUES (422,288,53);</v>
      </c>
    </row>
    <row r="424" spans="1:6">
      <c r="A424">
        <v>423</v>
      </c>
      <c r="B424">
        <v>289</v>
      </c>
      <c r="C424">
        <v>1</v>
      </c>
      <c r="D424" t="str">
        <f t="shared" si="6"/>
        <v>INSERT INTO `restaurantCuisines`(`id`, `restId`, `cuisId`) VALUES (423,289,1);</v>
      </c>
      <c r="F424" s="3"/>
    </row>
    <row r="425" spans="1:6">
      <c r="A425">
        <v>424</v>
      </c>
      <c r="B425">
        <v>290</v>
      </c>
      <c r="C425" s="3">
        <v>43</v>
      </c>
      <c r="D425" t="str">
        <f t="shared" si="6"/>
        <v>INSERT INTO `restaurantCuisines`(`id`, `restId`, `cuisId`) VALUES (424,290,43);</v>
      </c>
      <c r="F425" s="3"/>
    </row>
    <row r="426" spans="1:6">
      <c r="A426">
        <v>425</v>
      </c>
      <c r="B426">
        <v>291</v>
      </c>
      <c r="C426">
        <v>1</v>
      </c>
      <c r="D426" t="str">
        <f t="shared" si="6"/>
        <v>INSERT INTO `restaurantCuisines`(`id`, `restId`, `cuisId`) VALUES (425,291,1);</v>
      </c>
    </row>
    <row r="427" spans="1:6">
      <c r="A427">
        <v>426</v>
      </c>
      <c r="B427">
        <v>291</v>
      </c>
      <c r="C427" s="3">
        <v>9</v>
      </c>
      <c r="D427" t="str">
        <f t="shared" si="6"/>
        <v>INSERT INTO `restaurantCuisines`(`id`, `restId`, `cuisId`) VALUES (426,291,9);</v>
      </c>
      <c r="F427" s="3"/>
    </row>
    <row r="428" spans="1:6">
      <c r="A428">
        <v>427</v>
      </c>
      <c r="B428">
        <v>292</v>
      </c>
      <c r="C428" s="3">
        <v>33</v>
      </c>
      <c r="D428" t="str">
        <f t="shared" si="6"/>
        <v>INSERT INTO `restaurantCuisines`(`id`, `restId`, `cuisId`) VALUES (427,292,33);</v>
      </c>
      <c r="F428" s="3"/>
    </row>
    <row r="429" spans="1:6">
      <c r="A429">
        <v>428</v>
      </c>
      <c r="B429">
        <v>293</v>
      </c>
      <c r="C429">
        <v>55</v>
      </c>
      <c r="D429" t="str">
        <f t="shared" si="6"/>
        <v>INSERT INTO `restaurantCuisines`(`id`, `restId`, `cuisId`) VALUES (428,293,55);</v>
      </c>
    </row>
    <row r="430" spans="1:6">
      <c r="A430">
        <v>429</v>
      </c>
      <c r="B430">
        <v>294</v>
      </c>
      <c r="C430">
        <v>55</v>
      </c>
      <c r="D430" t="str">
        <f t="shared" si="6"/>
        <v>INSERT INTO `restaurantCuisines`(`id`, `restId`, `cuisId`) VALUES (429,294,55);</v>
      </c>
    </row>
    <row r="431" spans="1:6">
      <c r="A431">
        <v>430</v>
      </c>
      <c r="B431">
        <v>295</v>
      </c>
      <c r="C431">
        <v>55</v>
      </c>
      <c r="D431" t="str">
        <f t="shared" si="6"/>
        <v>INSERT INTO `restaurantCuisines`(`id`, `restId`, `cuisId`) VALUES (430,295,55);</v>
      </c>
    </row>
    <row r="432" spans="1:6">
      <c r="A432">
        <v>431</v>
      </c>
      <c r="B432">
        <v>296</v>
      </c>
      <c r="C432">
        <v>55</v>
      </c>
      <c r="D432" t="str">
        <f t="shared" si="6"/>
        <v>INSERT INTO `restaurantCuisines`(`id`, `restId`, `cuisId`) VALUES (431,296,55);</v>
      </c>
    </row>
    <row r="433" spans="1:6">
      <c r="A433">
        <v>432</v>
      </c>
      <c r="B433">
        <v>297</v>
      </c>
      <c r="C433">
        <v>55</v>
      </c>
      <c r="D433" t="str">
        <f t="shared" si="6"/>
        <v>INSERT INTO `restaurantCuisines`(`id`, `restId`, `cuisId`) VALUES (432,297,55);</v>
      </c>
    </row>
    <row r="434" spans="1:6">
      <c r="A434">
        <v>433</v>
      </c>
      <c r="B434">
        <v>298</v>
      </c>
      <c r="C434">
        <v>55</v>
      </c>
      <c r="D434" t="str">
        <f t="shared" si="6"/>
        <v>INSERT INTO `restaurantCuisines`(`id`, `restId`, `cuisId`) VALUES (433,298,55);</v>
      </c>
    </row>
    <row r="435" spans="1:6">
      <c r="A435">
        <v>434</v>
      </c>
      <c r="B435">
        <v>299</v>
      </c>
      <c r="C435">
        <v>55</v>
      </c>
      <c r="D435" t="str">
        <f t="shared" si="6"/>
        <v>INSERT INTO `restaurantCuisines`(`id`, `restId`, `cuisId`) VALUES (434,299,55);</v>
      </c>
    </row>
    <row r="436" spans="1:6">
      <c r="A436">
        <v>435</v>
      </c>
      <c r="B436">
        <v>300</v>
      </c>
      <c r="C436">
        <v>55</v>
      </c>
      <c r="D436" t="str">
        <f t="shared" si="6"/>
        <v>INSERT INTO `restaurantCuisines`(`id`, `restId`, `cuisId`) VALUES (435,300,55);</v>
      </c>
    </row>
    <row r="437" spans="1:6">
      <c r="A437">
        <v>436</v>
      </c>
      <c r="B437">
        <v>301</v>
      </c>
      <c r="C437">
        <v>55</v>
      </c>
      <c r="D437" t="str">
        <f t="shared" si="6"/>
        <v>INSERT INTO `restaurantCuisines`(`id`, `restId`, `cuisId`) VALUES (436,301,55);</v>
      </c>
    </row>
    <row r="438" spans="1:6">
      <c r="A438">
        <v>437</v>
      </c>
      <c r="B438">
        <v>302</v>
      </c>
      <c r="C438">
        <v>55</v>
      </c>
      <c r="D438" t="str">
        <f t="shared" si="6"/>
        <v>INSERT INTO `restaurantCuisines`(`id`, `restId`, `cuisId`) VALUES (437,302,55);</v>
      </c>
    </row>
    <row r="439" spans="1:6">
      <c r="A439">
        <v>438</v>
      </c>
      <c r="B439">
        <v>303</v>
      </c>
      <c r="C439">
        <v>55</v>
      </c>
      <c r="D439" t="str">
        <f t="shared" si="6"/>
        <v>INSERT INTO `restaurantCuisines`(`id`, `restId`, `cuisId`) VALUES (438,303,55);</v>
      </c>
    </row>
    <row r="440" spans="1:6">
      <c r="A440">
        <v>439</v>
      </c>
      <c r="B440">
        <v>304</v>
      </c>
      <c r="C440" s="3">
        <v>9</v>
      </c>
      <c r="D440" t="str">
        <f t="shared" si="6"/>
        <v>INSERT INTO `restaurantCuisines`(`id`, `restId`, `cuisId`) VALUES (439,304,9);</v>
      </c>
    </row>
    <row r="441" spans="1:6">
      <c r="A441">
        <v>440</v>
      </c>
      <c r="B441">
        <v>304</v>
      </c>
      <c r="C441" s="3">
        <v>38</v>
      </c>
      <c r="D441" t="str">
        <f t="shared" si="6"/>
        <v>INSERT INTO `restaurantCuisines`(`id`, `restId`, `cuisId`) VALUES (440,304,38);</v>
      </c>
    </row>
    <row r="442" spans="1:6">
      <c r="A442">
        <v>441</v>
      </c>
      <c r="B442">
        <v>305</v>
      </c>
      <c r="C442" s="3">
        <v>38</v>
      </c>
      <c r="D442" t="str">
        <f t="shared" si="6"/>
        <v>INSERT INTO `restaurantCuisines`(`id`, `restId`, `cuisId`) VALUES (441,305,38);</v>
      </c>
      <c r="F442" s="3"/>
    </row>
    <row r="443" spans="1:6">
      <c r="A443">
        <v>442</v>
      </c>
      <c r="B443">
        <v>306</v>
      </c>
      <c r="C443" s="3">
        <v>38</v>
      </c>
      <c r="D443" t="str">
        <f t="shared" si="6"/>
        <v>INSERT INTO `restaurantCuisines`(`id`, `restId`, `cuisId`) VALUES (442,306,38);</v>
      </c>
      <c r="F443" s="3"/>
    </row>
    <row r="444" spans="1:6">
      <c r="A444">
        <v>443</v>
      </c>
      <c r="B444">
        <v>307</v>
      </c>
      <c r="C444">
        <v>31</v>
      </c>
      <c r="D444" t="str">
        <f t="shared" si="6"/>
        <v>INSERT INTO `restaurantCuisines`(`id`, `restId`, `cuisId`) VALUES (443,307,31);</v>
      </c>
      <c r="F444" s="3"/>
    </row>
    <row r="445" spans="1:6">
      <c r="A445">
        <v>444</v>
      </c>
      <c r="B445">
        <v>308</v>
      </c>
      <c r="C445">
        <v>1</v>
      </c>
      <c r="D445" t="str">
        <f t="shared" si="6"/>
        <v>INSERT INTO `restaurantCuisines`(`id`, `restId`, `cuisId`) VALUES (444,308,1);</v>
      </c>
      <c r="F445" s="3"/>
    </row>
    <row r="446" spans="1:6">
      <c r="A446">
        <v>445</v>
      </c>
      <c r="B446">
        <v>309</v>
      </c>
      <c r="C446" s="3">
        <v>44</v>
      </c>
      <c r="D446" t="str">
        <f t="shared" si="6"/>
        <v>INSERT INTO `restaurantCuisines`(`id`, `restId`, `cuisId`) VALUES (445,309,44);</v>
      </c>
      <c r="F446" s="3"/>
    </row>
    <row r="447" spans="1:6">
      <c r="A447">
        <v>446</v>
      </c>
      <c r="B447">
        <v>310</v>
      </c>
      <c r="C447">
        <v>1</v>
      </c>
      <c r="D447" t="str">
        <f t="shared" si="6"/>
        <v>INSERT INTO `restaurantCuisines`(`id`, `restId`, `cuisId`) VALUES (446,310,1);</v>
      </c>
    </row>
    <row r="448" spans="1:6">
      <c r="A448">
        <v>447</v>
      </c>
      <c r="B448">
        <v>310</v>
      </c>
      <c r="C448" s="3">
        <v>9</v>
      </c>
      <c r="D448" t="str">
        <f t="shared" si="6"/>
        <v>INSERT INTO `restaurantCuisines`(`id`, `restId`, `cuisId`) VALUES (447,310,9);</v>
      </c>
      <c r="F448" s="3"/>
    </row>
    <row r="449" spans="1:6">
      <c r="A449">
        <v>448</v>
      </c>
      <c r="B449">
        <v>311</v>
      </c>
      <c r="C449">
        <v>1</v>
      </c>
      <c r="D449" t="str">
        <f t="shared" si="6"/>
        <v>INSERT INTO `restaurantCuisines`(`id`, `restId`, `cuisId`) VALUES (448,311,1);</v>
      </c>
      <c r="F449" s="3"/>
    </row>
    <row r="450" spans="1:6">
      <c r="A450">
        <v>449</v>
      </c>
      <c r="B450">
        <v>312</v>
      </c>
      <c r="C450">
        <v>1</v>
      </c>
      <c r="D450" t="str">
        <f t="shared" si="6"/>
        <v>INSERT INTO `restaurantCuisines`(`id`, `restId`, `cuisId`) VALUES (449,312,1);</v>
      </c>
    </row>
    <row r="451" spans="1:6">
      <c r="A451">
        <v>450</v>
      </c>
      <c r="B451">
        <v>313</v>
      </c>
      <c r="C451">
        <v>1</v>
      </c>
      <c r="D451" t="str">
        <f t="shared" ref="D451:D514" si="7">"INSERT INTO `restaurantCuisines`(`id`, `restId`, `cuisId`) VALUES (" &amp; A451 &amp; "," &amp; B451 &amp; "," &amp; C451 &amp; ");"</f>
        <v>INSERT INTO `restaurantCuisines`(`id`, `restId`, `cuisId`) VALUES (450,313,1);</v>
      </c>
      <c r="F451" s="3"/>
    </row>
    <row r="452" spans="1:6">
      <c r="A452">
        <v>451</v>
      </c>
      <c r="B452">
        <v>313</v>
      </c>
      <c r="C452" s="3">
        <v>9</v>
      </c>
      <c r="D452" t="str">
        <f t="shared" si="7"/>
        <v>INSERT INTO `restaurantCuisines`(`id`, `restId`, `cuisId`) VALUES (451,313,9);</v>
      </c>
    </row>
    <row r="453" spans="1:6">
      <c r="A453">
        <v>452</v>
      </c>
      <c r="B453">
        <v>314</v>
      </c>
      <c r="C453">
        <v>1</v>
      </c>
      <c r="D453" t="str">
        <f t="shared" si="7"/>
        <v>INSERT INTO `restaurantCuisines`(`id`, `restId`, `cuisId`) VALUES (452,314,1);</v>
      </c>
      <c r="F453" s="3"/>
    </row>
    <row r="454" spans="1:6">
      <c r="A454">
        <v>453</v>
      </c>
      <c r="B454">
        <v>314</v>
      </c>
      <c r="C454" s="3">
        <v>9</v>
      </c>
      <c r="D454" t="str">
        <f t="shared" si="7"/>
        <v>INSERT INTO `restaurantCuisines`(`id`, `restId`, `cuisId`) VALUES (453,314,9);</v>
      </c>
    </row>
    <row r="455" spans="1:6">
      <c r="A455">
        <v>454</v>
      </c>
      <c r="B455">
        <v>315</v>
      </c>
      <c r="C455">
        <v>1</v>
      </c>
      <c r="D455" t="str">
        <f t="shared" si="7"/>
        <v>INSERT INTO `restaurantCuisines`(`id`, `restId`, `cuisId`) VALUES (454,315,1);</v>
      </c>
      <c r="F455" s="3"/>
    </row>
    <row r="456" spans="1:6">
      <c r="A456">
        <v>455</v>
      </c>
      <c r="B456">
        <v>315</v>
      </c>
      <c r="C456" s="3">
        <v>9</v>
      </c>
      <c r="D456" t="str">
        <f t="shared" si="7"/>
        <v>INSERT INTO `restaurantCuisines`(`id`, `restId`, `cuisId`) VALUES (455,315,9);</v>
      </c>
    </row>
    <row r="457" spans="1:6">
      <c r="A457">
        <v>456</v>
      </c>
      <c r="B457">
        <v>316</v>
      </c>
      <c r="C457">
        <v>1</v>
      </c>
      <c r="D457" t="str">
        <f t="shared" si="7"/>
        <v>INSERT INTO `restaurantCuisines`(`id`, `restId`, `cuisId`) VALUES (456,316,1);</v>
      </c>
      <c r="F457" s="3"/>
    </row>
    <row r="458" spans="1:6">
      <c r="A458">
        <v>457</v>
      </c>
      <c r="B458">
        <v>316</v>
      </c>
      <c r="C458" s="3">
        <v>9</v>
      </c>
      <c r="D458" t="str">
        <f t="shared" si="7"/>
        <v>INSERT INTO `restaurantCuisines`(`id`, `restId`, `cuisId`) VALUES (457,316,9);</v>
      </c>
    </row>
    <row r="459" spans="1:6">
      <c r="A459">
        <v>458</v>
      </c>
      <c r="B459">
        <v>317</v>
      </c>
      <c r="C459">
        <v>1</v>
      </c>
      <c r="D459" t="str">
        <f t="shared" si="7"/>
        <v>INSERT INTO `restaurantCuisines`(`id`, `restId`, `cuisId`) VALUES (458,317,1);</v>
      </c>
      <c r="F459" s="3"/>
    </row>
    <row r="460" spans="1:6">
      <c r="A460">
        <v>459</v>
      </c>
      <c r="B460">
        <v>317</v>
      </c>
      <c r="C460" s="3">
        <v>9</v>
      </c>
      <c r="D460" t="str">
        <f t="shared" si="7"/>
        <v>INSERT INTO `restaurantCuisines`(`id`, `restId`, `cuisId`) VALUES (459,317,9);</v>
      </c>
    </row>
    <row r="461" spans="1:6">
      <c r="A461">
        <v>460</v>
      </c>
      <c r="B461">
        <v>318</v>
      </c>
      <c r="C461">
        <v>31</v>
      </c>
      <c r="D461" t="str">
        <f t="shared" si="7"/>
        <v>INSERT INTO `restaurantCuisines`(`id`, `restId`, `cuisId`) VALUES (460,318,31);</v>
      </c>
      <c r="F461" s="3"/>
    </row>
    <row r="462" spans="1:6">
      <c r="A462">
        <v>461</v>
      </c>
      <c r="B462">
        <v>318</v>
      </c>
      <c r="C462" s="3">
        <v>43</v>
      </c>
      <c r="D462" t="str">
        <f t="shared" si="7"/>
        <v>INSERT INTO `restaurantCuisines`(`id`, `restId`, `cuisId`) VALUES (461,318,43);</v>
      </c>
    </row>
    <row r="463" spans="1:6">
      <c r="A463">
        <v>462</v>
      </c>
      <c r="B463">
        <v>319</v>
      </c>
      <c r="C463">
        <v>9</v>
      </c>
      <c r="D463" t="str">
        <f t="shared" si="7"/>
        <v>INSERT INTO `restaurantCuisines`(`id`, `restId`, `cuisId`) VALUES (462,319,9);</v>
      </c>
      <c r="E463" s="3"/>
    </row>
    <row r="464" spans="1:6">
      <c r="A464">
        <v>463</v>
      </c>
      <c r="B464">
        <v>319</v>
      </c>
      <c r="C464">
        <v>31</v>
      </c>
      <c r="D464" t="str">
        <f t="shared" si="7"/>
        <v>INSERT INTO `restaurantCuisines`(`id`, `restId`, `cuisId`) VALUES (463,319,31);</v>
      </c>
      <c r="E464" s="3"/>
    </row>
    <row r="465" spans="1:6">
      <c r="A465">
        <v>464</v>
      </c>
      <c r="B465">
        <v>319</v>
      </c>
      <c r="C465">
        <v>43</v>
      </c>
      <c r="D465" t="str">
        <f t="shared" si="7"/>
        <v>INSERT INTO `restaurantCuisines`(`id`, `restId`, `cuisId`) VALUES (464,319,43);</v>
      </c>
      <c r="E465" s="3"/>
    </row>
    <row r="466" spans="1:6">
      <c r="A466">
        <v>465</v>
      </c>
      <c r="B466">
        <v>320</v>
      </c>
      <c r="C466">
        <v>31</v>
      </c>
      <c r="D466" t="str">
        <f t="shared" si="7"/>
        <v>INSERT INTO `restaurantCuisines`(`id`, `restId`, `cuisId`) VALUES (465,320,31);</v>
      </c>
      <c r="F466" s="3"/>
    </row>
    <row r="467" spans="1:6">
      <c r="A467">
        <v>466</v>
      </c>
      <c r="B467">
        <v>320</v>
      </c>
      <c r="C467" s="3">
        <v>43</v>
      </c>
      <c r="D467" t="str">
        <f t="shared" si="7"/>
        <v>INSERT INTO `restaurantCuisines`(`id`, `restId`, `cuisId`) VALUES (466,320,43);</v>
      </c>
    </row>
    <row r="468" spans="1:6">
      <c r="A468">
        <v>467</v>
      </c>
      <c r="B468">
        <v>321</v>
      </c>
      <c r="C468">
        <v>31</v>
      </c>
      <c r="D468" t="str">
        <f t="shared" si="7"/>
        <v>INSERT INTO `restaurantCuisines`(`id`, `restId`, `cuisId`) VALUES (467,321,31);</v>
      </c>
      <c r="F468" s="3"/>
    </row>
    <row r="469" spans="1:6">
      <c r="A469">
        <v>468</v>
      </c>
      <c r="B469">
        <v>321</v>
      </c>
      <c r="C469" s="3">
        <v>43</v>
      </c>
      <c r="D469" t="str">
        <f t="shared" si="7"/>
        <v>INSERT INTO `restaurantCuisines`(`id`, `restId`, `cuisId`) VALUES (468,321,43);</v>
      </c>
    </row>
    <row r="470" spans="1:6">
      <c r="A470">
        <v>469</v>
      </c>
      <c r="B470">
        <v>322</v>
      </c>
      <c r="C470">
        <v>31</v>
      </c>
      <c r="D470" t="str">
        <f t="shared" si="7"/>
        <v>INSERT INTO `restaurantCuisines`(`id`, `restId`, `cuisId`) VALUES (469,322,31);</v>
      </c>
      <c r="F470" s="3"/>
    </row>
    <row r="471" spans="1:6">
      <c r="A471">
        <v>470</v>
      </c>
      <c r="B471">
        <v>322</v>
      </c>
      <c r="C471" s="3">
        <v>43</v>
      </c>
      <c r="D471" t="str">
        <f t="shared" si="7"/>
        <v>INSERT INTO `restaurantCuisines`(`id`, `restId`, `cuisId`) VALUES (470,322,43);</v>
      </c>
    </row>
    <row r="472" spans="1:6">
      <c r="A472">
        <v>471</v>
      </c>
      <c r="B472">
        <v>323</v>
      </c>
      <c r="C472" s="3">
        <v>44</v>
      </c>
      <c r="D472" t="str">
        <f t="shared" si="7"/>
        <v>INSERT INTO `restaurantCuisines`(`id`, `restId`, `cuisId`) VALUES (471,323,44);</v>
      </c>
      <c r="F472" s="3"/>
    </row>
    <row r="473" spans="1:6">
      <c r="A473">
        <v>472</v>
      </c>
      <c r="B473">
        <v>324</v>
      </c>
      <c r="C473" s="3">
        <v>44</v>
      </c>
      <c r="D473" t="str">
        <f t="shared" si="7"/>
        <v>INSERT INTO `restaurantCuisines`(`id`, `restId`, `cuisId`) VALUES (472,324,44);</v>
      </c>
      <c r="F473" s="3"/>
    </row>
    <row r="474" spans="1:6">
      <c r="A474">
        <v>473</v>
      </c>
      <c r="B474">
        <v>325</v>
      </c>
      <c r="C474" s="3">
        <v>9</v>
      </c>
      <c r="D474" t="str">
        <f t="shared" si="7"/>
        <v>INSERT INTO `restaurantCuisines`(`id`, `restId`, `cuisId`) VALUES (473,325,9);</v>
      </c>
      <c r="F474" s="3"/>
    </row>
    <row r="475" spans="1:6">
      <c r="A475">
        <v>474</v>
      </c>
      <c r="B475">
        <v>325</v>
      </c>
      <c r="C475" s="3">
        <v>44</v>
      </c>
      <c r="D475" t="str">
        <f t="shared" si="7"/>
        <v>INSERT INTO `restaurantCuisines`(`id`, `restId`, `cuisId`) VALUES (474,325,44);</v>
      </c>
    </row>
    <row r="476" spans="1:6">
      <c r="A476">
        <v>475</v>
      </c>
      <c r="B476">
        <v>326</v>
      </c>
      <c r="C476">
        <v>1</v>
      </c>
      <c r="D476" t="str">
        <f t="shared" si="7"/>
        <v>INSERT INTO `restaurantCuisines`(`id`, `restId`, `cuisId`) VALUES (475,326,1);</v>
      </c>
      <c r="F476" s="3"/>
    </row>
    <row r="477" spans="1:6">
      <c r="A477">
        <v>476</v>
      </c>
      <c r="B477">
        <v>326</v>
      </c>
      <c r="C477" s="3">
        <v>9</v>
      </c>
      <c r="D477" t="str">
        <f t="shared" si="7"/>
        <v>INSERT INTO `restaurantCuisines`(`id`, `restId`, `cuisId`) VALUES (476,326,9);</v>
      </c>
    </row>
    <row r="478" spans="1:6">
      <c r="A478">
        <v>477</v>
      </c>
      <c r="B478">
        <v>327</v>
      </c>
      <c r="C478" s="3">
        <v>1</v>
      </c>
      <c r="D478" t="str">
        <f t="shared" si="7"/>
        <v>INSERT INTO `restaurantCuisines`(`id`, `restId`, `cuisId`) VALUES (477,327,1);</v>
      </c>
      <c r="F478" s="3"/>
    </row>
    <row r="479" spans="1:6">
      <c r="A479">
        <v>478</v>
      </c>
      <c r="B479">
        <v>327</v>
      </c>
      <c r="C479" s="25">
        <v>9</v>
      </c>
      <c r="D479" t="str">
        <f t="shared" si="7"/>
        <v>INSERT INTO `restaurantCuisines`(`id`, `restId`, `cuisId`) VALUES (478,327,9);</v>
      </c>
      <c r="F479" s="3"/>
    </row>
    <row r="480" spans="1:6">
      <c r="A480">
        <v>479</v>
      </c>
      <c r="B480">
        <v>327</v>
      </c>
      <c r="C480" s="3">
        <v>21</v>
      </c>
      <c r="D480" t="str">
        <f t="shared" si="7"/>
        <v>INSERT INTO `restaurantCuisines`(`id`, `restId`, `cuisId`) VALUES (479,327,21);</v>
      </c>
      <c r="F480" s="3"/>
    </row>
    <row r="481" spans="1:6">
      <c r="A481">
        <v>480</v>
      </c>
      <c r="B481">
        <v>328</v>
      </c>
      <c r="C481" s="3">
        <v>9</v>
      </c>
      <c r="D481" t="str">
        <f t="shared" si="7"/>
        <v>INSERT INTO `restaurantCuisines`(`id`, `restId`, `cuisId`) VALUES (480,328,9);</v>
      </c>
    </row>
    <row r="482" spans="1:6">
      <c r="A482">
        <v>481</v>
      </c>
      <c r="B482">
        <v>328</v>
      </c>
      <c r="C482" s="3">
        <v>35</v>
      </c>
      <c r="D482" t="str">
        <f t="shared" si="7"/>
        <v>INSERT INTO `restaurantCuisines`(`id`, `restId`, `cuisId`) VALUES (481,328,35);</v>
      </c>
    </row>
    <row r="483" spans="1:6">
      <c r="A483">
        <v>482</v>
      </c>
      <c r="B483">
        <v>329</v>
      </c>
      <c r="C483" s="3">
        <v>9</v>
      </c>
      <c r="D483" t="str">
        <f t="shared" si="7"/>
        <v>INSERT INTO `restaurantCuisines`(`id`, `restId`, `cuisId`) VALUES (482,329,9);</v>
      </c>
    </row>
    <row r="484" spans="1:6">
      <c r="A484">
        <v>483</v>
      </c>
      <c r="B484">
        <v>329</v>
      </c>
      <c r="C484" s="3">
        <v>53</v>
      </c>
      <c r="D484" t="str">
        <f t="shared" si="7"/>
        <v>INSERT INTO `restaurantCuisines`(`id`, `restId`, `cuisId`) VALUES (483,329,53);</v>
      </c>
      <c r="F484" s="3"/>
    </row>
    <row r="485" spans="1:6">
      <c r="A485">
        <v>484</v>
      </c>
      <c r="B485">
        <v>330</v>
      </c>
      <c r="C485">
        <v>32</v>
      </c>
      <c r="D485" t="str">
        <f t="shared" si="7"/>
        <v>INSERT INTO `restaurantCuisines`(`id`, `restId`, `cuisId`) VALUES (484,330,32);</v>
      </c>
    </row>
    <row r="486" spans="1:6">
      <c r="A486">
        <v>485</v>
      </c>
      <c r="B486">
        <v>330</v>
      </c>
      <c r="C486" s="3">
        <v>43</v>
      </c>
      <c r="D486" t="str">
        <f t="shared" si="7"/>
        <v>INSERT INTO `restaurantCuisines`(`id`, `restId`, `cuisId`) VALUES (485,330,43);</v>
      </c>
      <c r="F486" s="3"/>
    </row>
    <row r="487" spans="1:6">
      <c r="A487">
        <v>486</v>
      </c>
      <c r="B487">
        <v>331</v>
      </c>
      <c r="C487" s="3">
        <v>9</v>
      </c>
      <c r="D487" t="str">
        <f t="shared" si="7"/>
        <v>INSERT INTO `restaurantCuisines`(`id`, `restId`, `cuisId`) VALUES (486,331,9);</v>
      </c>
    </row>
    <row r="488" spans="1:6">
      <c r="A488">
        <v>487</v>
      </c>
      <c r="B488">
        <v>331</v>
      </c>
      <c r="C488">
        <v>31</v>
      </c>
      <c r="D488" t="str">
        <f t="shared" si="7"/>
        <v>INSERT INTO `restaurantCuisines`(`id`, `restId`, `cuisId`) VALUES (487,331,31);</v>
      </c>
      <c r="F488" s="3"/>
    </row>
    <row r="489" spans="1:6">
      <c r="A489">
        <v>488</v>
      </c>
      <c r="B489">
        <v>332</v>
      </c>
      <c r="C489" s="3">
        <v>9</v>
      </c>
      <c r="D489" t="str">
        <f t="shared" si="7"/>
        <v>INSERT INTO `restaurantCuisines`(`id`, `restId`, `cuisId`) VALUES (488,332,9);</v>
      </c>
    </row>
    <row r="490" spans="1:6">
      <c r="A490">
        <v>489</v>
      </c>
      <c r="B490">
        <v>332</v>
      </c>
      <c r="C490">
        <v>31</v>
      </c>
      <c r="D490" t="str">
        <f t="shared" si="7"/>
        <v>INSERT INTO `restaurantCuisines`(`id`, `restId`, `cuisId`) VALUES (489,332,31);</v>
      </c>
      <c r="F490" s="3"/>
    </row>
    <row r="491" spans="1:6">
      <c r="A491">
        <v>490</v>
      </c>
      <c r="B491">
        <v>333</v>
      </c>
      <c r="C491" s="3">
        <v>1</v>
      </c>
      <c r="D491" t="str">
        <f t="shared" si="7"/>
        <v>INSERT INTO `restaurantCuisines`(`id`, `restId`, `cuisId`) VALUES (490,333,1);</v>
      </c>
    </row>
    <row r="492" spans="1:6">
      <c r="A492">
        <v>491</v>
      </c>
      <c r="B492">
        <v>333</v>
      </c>
      <c r="C492" s="3">
        <v>9</v>
      </c>
      <c r="D492" t="str">
        <f t="shared" si="7"/>
        <v>INSERT INTO `restaurantCuisines`(`id`, `restId`, `cuisId`) VALUES (491,333,9);</v>
      </c>
    </row>
    <row r="493" spans="1:6">
      <c r="A493">
        <v>492</v>
      </c>
      <c r="B493">
        <v>334</v>
      </c>
      <c r="C493">
        <v>1</v>
      </c>
      <c r="D493" t="str">
        <f t="shared" si="7"/>
        <v>INSERT INTO `restaurantCuisines`(`id`, `restId`, `cuisId`) VALUES (492,334,1);</v>
      </c>
    </row>
    <row r="494" spans="1:6">
      <c r="A494">
        <v>493</v>
      </c>
      <c r="B494">
        <v>334</v>
      </c>
      <c r="C494" s="3">
        <v>9</v>
      </c>
      <c r="D494" t="str">
        <f t="shared" si="7"/>
        <v>INSERT INTO `restaurantCuisines`(`id`, `restId`, `cuisId`) VALUES (493,334,9);</v>
      </c>
    </row>
    <row r="495" spans="1:6">
      <c r="A495">
        <v>494</v>
      </c>
      <c r="B495">
        <v>335</v>
      </c>
      <c r="C495">
        <v>1</v>
      </c>
      <c r="D495" t="str">
        <f t="shared" si="7"/>
        <v>INSERT INTO `restaurantCuisines`(`id`, `restId`, `cuisId`) VALUES (494,335,1);</v>
      </c>
      <c r="F495" s="3"/>
    </row>
    <row r="496" spans="1:6">
      <c r="A496">
        <v>495</v>
      </c>
      <c r="B496">
        <v>335</v>
      </c>
      <c r="C496" s="3">
        <v>9</v>
      </c>
      <c r="D496" t="str">
        <f t="shared" si="7"/>
        <v>INSERT INTO `restaurantCuisines`(`id`, `restId`, `cuisId`) VALUES (495,335,9);</v>
      </c>
    </row>
    <row r="497" spans="1:6">
      <c r="A497">
        <v>496</v>
      </c>
      <c r="B497">
        <v>336</v>
      </c>
      <c r="C497">
        <v>1</v>
      </c>
      <c r="D497" t="str">
        <f t="shared" si="7"/>
        <v>INSERT INTO `restaurantCuisines`(`id`, `restId`, `cuisId`) VALUES (496,336,1);</v>
      </c>
      <c r="F497" s="3"/>
    </row>
    <row r="498" spans="1:6">
      <c r="A498">
        <v>497</v>
      </c>
      <c r="B498">
        <v>336</v>
      </c>
      <c r="C498" s="3">
        <v>9</v>
      </c>
      <c r="D498" t="str">
        <f t="shared" si="7"/>
        <v>INSERT INTO `restaurantCuisines`(`id`, `restId`, `cuisId`) VALUES (497,336,9);</v>
      </c>
    </row>
    <row r="499" spans="1:6">
      <c r="A499">
        <v>498</v>
      </c>
      <c r="B499">
        <v>337</v>
      </c>
      <c r="C499">
        <v>1</v>
      </c>
      <c r="D499" t="str">
        <f t="shared" si="7"/>
        <v>INSERT INTO `restaurantCuisines`(`id`, `restId`, `cuisId`) VALUES (498,337,1);</v>
      </c>
      <c r="F499" s="3"/>
    </row>
    <row r="500" spans="1:6">
      <c r="A500">
        <v>499</v>
      </c>
      <c r="B500">
        <v>337</v>
      </c>
      <c r="C500" s="3">
        <v>9</v>
      </c>
      <c r="D500" t="str">
        <f t="shared" si="7"/>
        <v>INSERT INTO `restaurantCuisines`(`id`, `restId`, `cuisId`) VALUES (499,337,9);</v>
      </c>
    </row>
    <row r="501" spans="1:6">
      <c r="A501">
        <v>500</v>
      </c>
      <c r="B501">
        <v>338</v>
      </c>
      <c r="C501" s="3">
        <v>9</v>
      </c>
      <c r="D501" t="str">
        <f t="shared" si="7"/>
        <v>INSERT INTO `restaurantCuisines`(`id`, `restId`, `cuisId`) VALUES (500,338,9);</v>
      </c>
      <c r="F501" s="3"/>
    </row>
    <row r="502" spans="1:6">
      <c r="A502">
        <v>501</v>
      </c>
      <c r="B502">
        <v>338</v>
      </c>
      <c r="C502">
        <v>31</v>
      </c>
      <c r="D502" t="str">
        <f t="shared" si="7"/>
        <v>INSERT INTO `restaurantCuisines`(`id`, `restId`, `cuisId`) VALUES (501,338,31);</v>
      </c>
    </row>
    <row r="503" spans="1:6">
      <c r="A503">
        <v>502</v>
      </c>
      <c r="B503">
        <v>339</v>
      </c>
      <c r="C503">
        <v>9</v>
      </c>
      <c r="D503" t="str">
        <f t="shared" si="7"/>
        <v>INSERT INTO `restaurantCuisines`(`id`, `restId`, `cuisId`) VALUES (502,339,9);</v>
      </c>
      <c r="F503" s="3"/>
    </row>
    <row r="504" spans="1:6">
      <c r="A504">
        <v>503</v>
      </c>
      <c r="B504">
        <v>339</v>
      </c>
      <c r="C504">
        <v>31</v>
      </c>
      <c r="D504" t="str">
        <f t="shared" si="7"/>
        <v>INSERT INTO `restaurantCuisines`(`id`, `restId`, `cuisId`) VALUES (503,339,31);</v>
      </c>
      <c r="F504" s="3"/>
    </row>
    <row r="505" spans="1:6">
      <c r="A505">
        <v>504</v>
      </c>
      <c r="B505">
        <v>339</v>
      </c>
      <c r="C505">
        <v>43</v>
      </c>
      <c r="D505" t="str">
        <f t="shared" si="7"/>
        <v>INSERT INTO `restaurantCuisines`(`id`, `restId`, `cuisId`) VALUES (504,339,43);</v>
      </c>
      <c r="F505" s="3"/>
    </row>
    <row r="506" spans="1:6">
      <c r="A506">
        <v>505</v>
      </c>
      <c r="B506">
        <v>340</v>
      </c>
      <c r="C506">
        <v>9</v>
      </c>
      <c r="D506" t="str">
        <f t="shared" si="7"/>
        <v>INSERT INTO `restaurantCuisines`(`id`, `restId`, `cuisId`) VALUES (505,340,9);</v>
      </c>
      <c r="F506" s="3"/>
    </row>
    <row r="507" spans="1:6">
      <c r="A507">
        <v>506</v>
      </c>
      <c r="B507">
        <v>340</v>
      </c>
      <c r="C507">
        <v>31</v>
      </c>
      <c r="D507" t="str">
        <f t="shared" si="7"/>
        <v>INSERT INTO `restaurantCuisines`(`id`, `restId`, `cuisId`) VALUES (506,340,31);</v>
      </c>
      <c r="F507" s="3"/>
    </row>
    <row r="508" spans="1:6">
      <c r="A508">
        <v>507</v>
      </c>
      <c r="B508">
        <v>340</v>
      </c>
      <c r="C508">
        <v>43</v>
      </c>
      <c r="D508" t="str">
        <f t="shared" si="7"/>
        <v>INSERT INTO `restaurantCuisines`(`id`, `restId`, `cuisId`) VALUES (507,340,43);</v>
      </c>
      <c r="F508" s="3"/>
    </row>
    <row r="509" spans="1:6">
      <c r="A509">
        <v>508</v>
      </c>
      <c r="B509">
        <v>341</v>
      </c>
      <c r="C509">
        <v>9</v>
      </c>
      <c r="D509" t="str">
        <f t="shared" si="7"/>
        <v>INSERT INTO `restaurantCuisines`(`id`, `restId`, `cuisId`) VALUES (508,341,9);</v>
      </c>
      <c r="F509" s="3"/>
    </row>
    <row r="510" spans="1:6">
      <c r="A510">
        <v>509</v>
      </c>
      <c r="B510">
        <v>341</v>
      </c>
      <c r="C510">
        <v>31</v>
      </c>
      <c r="D510" t="str">
        <f t="shared" si="7"/>
        <v>INSERT INTO `restaurantCuisines`(`id`, `restId`, `cuisId`) VALUES (509,341,31);</v>
      </c>
      <c r="F510" s="3"/>
    </row>
    <row r="511" spans="1:6">
      <c r="A511">
        <v>510</v>
      </c>
      <c r="B511">
        <v>341</v>
      </c>
      <c r="C511">
        <v>43</v>
      </c>
      <c r="D511" t="str">
        <f t="shared" si="7"/>
        <v>INSERT INTO `restaurantCuisines`(`id`, `restId`, `cuisId`) VALUES (510,341,43);</v>
      </c>
      <c r="F511" s="3"/>
    </row>
    <row r="512" spans="1:6">
      <c r="A512">
        <v>511</v>
      </c>
      <c r="B512">
        <v>342</v>
      </c>
      <c r="C512">
        <v>1</v>
      </c>
      <c r="D512" t="str">
        <f t="shared" si="7"/>
        <v>INSERT INTO `restaurantCuisines`(`id`, `restId`, `cuisId`) VALUES (511,342,1);</v>
      </c>
    </row>
    <row r="513" spans="1:6">
      <c r="A513">
        <v>512</v>
      </c>
      <c r="B513">
        <v>342</v>
      </c>
      <c r="C513" s="3">
        <v>9</v>
      </c>
      <c r="D513" t="str">
        <f t="shared" si="7"/>
        <v>INSERT INTO `restaurantCuisines`(`id`, `restId`, `cuisId`) VALUES (512,342,9);</v>
      </c>
      <c r="F513" s="3"/>
    </row>
    <row r="514" spans="1:6">
      <c r="A514">
        <v>513</v>
      </c>
      <c r="B514">
        <v>343</v>
      </c>
      <c r="C514">
        <v>9</v>
      </c>
      <c r="D514" t="str">
        <f t="shared" si="7"/>
        <v>INSERT INTO `restaurantCuisines`(`id`, `restId`, `cuisId`) VALUES (513,343,9);</v>
      </c>
      <c r="F514" s="3"/>
    </row>
    <row r="515" spans="1:6">
      <c r="A515">
        <v>514</v>
      </c>
      <c r="B515">
        <v>343</v>
      </c>
      <c r="C515">
        <v>24</v>
      </c>
      <c r="D515" t="str">
        <f t="shared" ref="D515:D578" si="8">"INSERT INTO `restaurantCuisines`(`id`, `restId`, `cuisId`) VALUES (" &amp; A515 &amp; "," &amp; B515 &amp; "," &amp; C515 &amp; ");"</f>
        <v>INSERT INTO `restaurantCuisines`(`id`, `restId`, `cuisId`) VALUES (514,343,24);</v>
      </c>
      <c r="F515" s="3"/>
    </row>
    <row r="516" spans="1:6">
      <c r="A516">
        <v>515</v>
      </c>
      <c r="B516">
        <v>343</v>
      </c>
      <c r="C516">
        <v>31</v>
      </c>
      <c r="D516" t="str">
        <f t="shared" si="8"/>
        <v>INSERT INTO `restaurantCuisines`(`id`, `restId`, `cuisId`) VALUES (515,343,31);</v>
      </c>
      <c r="F516" s="3"/>
    </row>
    <row r="517" spans="1:6">
      <c r="A517">
        <v>516</v>
      </c>
      <c r="B517">
        <v>344</v>
      </c>
      <c r="C517" s="3">
        <v>9</v>
      </c>
      <c r="D517" t="str">
        <f t="shared" si="8"/>
        <v>INSERT INTO `restaurantCuisines`(`id`, `restId`, `cuisId`) VALUES (516,344,9);</v>
      </c>
    </row>
    <row r="518" spans="1:6">
      <c r="A518">
        <v>517</v>
      </c>
      <c r="B518">
        <v>344</v>
      </c>
      <c r="C518" s="3">
        <v>21</v>
      </c>
      <c r="D518" t="str">
        <f t="shared" si="8"/>
        <v>INSERT INTO `restaurantCuisines`(`id`, `restId`, `cuisId`) VALUES (517,344,21);</v>
      </c>
    </row>
    <row r="519" spans="1:6">
      <c r="A519">
        <v>518</v>
      </c>
      <c r="B519">
        <v>345</v>
      </c>
      <c r="C519">
        <v>31</v>
      </c>
      <c r="D519" t="str">
        <f t="shared" si="8"/>
        <v>INSERT INTO `restaurantCuisines`(`id`, `restId`, `cuisId`) VALUES (518,345,31);</v>
      </c>
      <c r="F519" s="3"/>
    </row>
    <row r="520" spans="1:6">
      <c r="A520">
        <v>519</v>
      </c>
      <c r="B520">
        <v>346</v>
      </c>
      <c r="C520" s="3">
        <v>49</v>
      </c>
      <c r="D520" t="str">
        <f t="shared" si="8"/>
        <v>INSERT INTO `restaurantCuisines`(`id`, `restId`, `cuisId`) VALUES (519,346,49);</v>
      </c>
    </row>
    <row r="521" spans="1:6">
      <c r="A521">
        <v>520</v>
      </c>
      <c r="B521">
        <v>347</v>
      </c>
      <c r="C521">
        <v>1</v>
      </c>
      <c r="D521" t="str">
        <f t="shared" si="8"/>
        <v>INSERT INTO `restaurantCuisines`(`id`, `restId`, `cuisId`) VALUES (520,347,1);</v>
      </c>
      <c r="F521" s="3"/>
    </row>
    <row r="522" spans="1:6">
      <c r="A522">
        <v>521</v>
      </c>
      <c r="B522">
        <v>347</v>
      </c>
      <c r="C522">
        <v>33</v>
      </c>
      <c r="D522" t="str">
        <f t="shared" si="8"/>
        <v>INSERT INTO `restaurantCuisines`(`id`, `restId`, `cuisId`) VALUES (521,347,33);</v>
      </c>
      <c r="F522" s="3"/>
    </row>
    <row r="523" spans="1:6">
      <c r="A523">
        <v>522</v>
      </c>
      <c r="B523">
        <v>347</v>
      </c>
      <c r="C523">
        <v>39</v>
      </c>
      <c r="D523" t="str">
        <f t="shared" si="8"/>
        <v>INSERT INTO `restaurantCuisines`(`id`, `restId`, `cuisId`) VALUES (522,347,39);</v>
      </c>
      <c r="F523" s="3"/>
    </row>
    <row r="524" spans="1:6">
      <c r="A524">
        <v>523</v>
      </c>
      <c r="B524">
        <v>348</v>
      </c>
      <c r="C524">
        <v>31</v>
      </c>
      <c r="D524" t="str">
        <f t="shared" si="8"/>
        <v>INSERT INTO `restaurantCuisines`(`id`, `restId`, `cuisId`) VALUES (523,348,31);</v>
      </c>
      <c r="F524" s="3"/>
    </row>
    <row r="525" spans="1:6">
      <c r="A525">
        <v>524</v>
      </c>
      <c r="B525">
        <v>349</v>
      </c>
      <c r="C525" s="3">
        <v>3</v>
      </c>
      <c r="D525" t="str">
        <f t="shared" si="8"/>
        <v>INSERT INTO `restaurantCuisines`(`id`, `restId`, `cuisId`) VALUES (524,349,3);</v>
      </c>
      <c r="F525" s="3"/>
    </row>
    <row r="526" spans="1:6">
      <c r="A526">
        <v>525</v>
      </c>
      <c r="B526">
        <v>349</v>
      </c>
      <c r="C526" s="3">
        <v>17</v>
      </c>
      <c r="D526" t="str">
        <f t="shared" si="8"/>
        <v>INSERT INTO `restaurantCuisines`(`id`, `restId`, `cuisId`) VALUES (525,349,17);</v>
      </c>
      <c r="F526" s="3"/>
    </row>
    <row r="527" spans="1:6">
      <c r="A527">
        <v>526</v>
      </c>
      <c r="B527">
        <v>349</v>
      </c>
      <c r="C527" s="25">
        <v>51</v>
      </c>
      <c r="D527" t="str">
        <f t="shared" si="8"/>
        <v>INSERT INTO `restaurantCuisines`(`id`, `restId`, `cuisId`) VALUES (526,349,51);</v>
      </c>
      <c r="F527" s="3"/>
    </row>
    <row r="528" spans="1:6">
      <c r="A528">
        <v>527</v>
      </c>
      <c r="B528">
        <v>350</v>
      </c>
      <c r="C528" s="3">
        <v>3</v>
      </c>
      <c r="D528" t="str">
        <f t="shared" si="8"/>
        <v>INSERT INTO `restaurantCuisines`(`id`, `restId`, `cuisId`) VALUES (527,350,3);</v>
      </c>
      <c r="F528" s="3"/>
    </row>
    <row r="529" spans="1:6">
      <c r="A529">
        <v>528</v>
      </c>
      <c r="B529">
        <v>350</v>
      </c>
      <c r="C529" s="3">
        <v>17</v>
      </c>
      <c r="D529" t="str">
        <f t="shared" si="8"/>
        <v>INSERT INTO `restaurantCuisines`(`id`, `restId`, `cuisId`) VALUES (528,350,17);</v>
      </c>
      <c r="F529" s="3"/>
    </row>
    <row r="530" spans="1:6">
      <c r="A530">
        <v>529</v>
      </c>
      <c r="B530">
        <v>350</v>
      </c>
      <c r="C530" s="25">
        <v>51</v>
      </c>
      <c r="D530" t="str">
        <f t="shared" si="8"/>
        <v>INSERT INTO `restaurantCuisines`(`id`, `restId`, `cuisId`) VALUES (529,350,51);</v>
      </c>
      <c r="F530" s="3"/>
    </row>
    <row r="531" spans="1:6">
      <c r="A531">
        <v>530</v>
      </c>
      <c r="B531">
        <v>351</v>
      </c>
      <c r="C531" s="3">
        <v>3</v>
      </c>
      <c r="D531" t="str">
        <f t="shared" si="8"/>
        <v>INSERT INTO `restaurantCuisines`(`id`, `restId`, `cuisId`) VALUES (530,351,3);</v>
      </c>
      <c r="F531" s="3"/>
    </row>
    <row r="532" spans="1:6">
      <c r="A532">
        <v>531</v>
      </c>
      <c r="B532">
        <v>351</v>
      </c>
      <c r="C532" s="3">
        <v>17</v>
      </c>
      <c r="D532" t="str">
        <f t="shared" si="8"/>
        <v>INSERT INTO `restaurantCuisines`(`id`, `restId`, `cuisId`) VALUES (531,351,17);</v>
      </c>
      <c r="F532" s="3"/>
    </row>
    <row r="533" spans="1:6">
      <c r="A533">
        <v>532</v>
      </c>
      <c r="B533">
        <v>351</v>
      </c>
      <c r="C533" s="25">
        <v>51</v>
      </c>
      <c r="D533" t="str">
        <f t="shared" si="8"/>
        <v>INSERT INTO `restaurantCuisines`(`id`, `restId`, `cuisId`) VALUES (532,351,51);</v>
      </c>
      <c r="F533" s="3"/>
    </row>
    <row r="534" spans="1:6">
      <c r="A534">
        <v>533</v>
      </c>
      <c r="B534">
        <v>352</v>
      </c>
      <c r="C534" s="3">
        <v>3</v>
      </c>
      <c r="D534" t="str">
        <f t="shared" si="8"/>
        <v>INSERT INTO `restaurantCuisines`(`id`, `restId`, `cuisId`) VALUES (533,352,3);</v>
      </c>
      <c r="F534" s="3"/>
    </row>
    <row r="535" spans="1:6">
      <c r="A535">
        <v>534</v>
      </c>
      <c r="B535">
        <v>352</v>
      </c>
      <c r="C535" s="3">
        <v>17</v>
      </c>
      <c r="D535" t="str">
        <f t="shared" si="8"/>
        <v>INSERT INTO `restaurantCuisines`(`id`, `restId`, `cuisId`) VALUES (534,352,17);</v>
      </c>
      <c r="F535" s="3"/>
    </row>
    <row r="536" spans="1:6">
      <c r="A536">
        <v>535</v>
      </c>
      <c r="B536">
        <v>352</v>
      </c>
      <c r="C536" s="25">
        <v>51</v>
      </c>
      <c r="D536" t="str">
        <f t="shared" si="8"/>
        <v>INSERT INTO `restaurantCuisines`(`id`, `restId`, `cuisId`) VALUES (535,352,51);</v>
      </c>
      <c r="F536" s="3"/>
    </row>
    <row r="537" spans="1:6">
      <c r="A537">
        <v>536</v>
      </c>
      <c r="B537">
        <v>353</v>
      </c>
      <c r="C537" s="3">
        <v>3</v>
      </c>
      <c r="D537" t="str">
        <f t="shared" si="8"/>
        <v>INSERT INTO `restaurantCuisines`(`id`, `restId`, `cuisId`) VALUES (536,353,3);</v>
      </c>
      <c r="F537" s="3"/>
    </row>
    <row r="538" spans="1:6">
      <c r="A538">
        <v>537</v>
      </c>
      <c r="B538">
        <v>353</v>
      </c>
      <c r="C538" s="3">
        <v>17</v>
      </c>
      <c r="D538" t="str">
        <f t="shared" si="8"/>
        <v>INSERT INTO `restaurantCuisines`(`id`, `restId`, `cuisId`) VALUES (537,353,17);</v>
      </c>
      <c r="F538" s="3"/>
    </row>
    <row r="539" spans="1:6">
      <c r="A539">
        <v>538</v>
      </c>
      <c r="B539">
        <v>353</v>
      </c>
      <c r="C539" s="25">
        <v>51</v>
      </c>
      <c r="D539" t="str">
        <f t="shared" si="8"/>
        <v>INSERT INTO `restaurantCuisines`(`id`, `restId`, `cuisId`) VALUES (538,353,51);</v>
      </c>
      <c r="F539" s="3"/>
    </row>
    <row r="540" spans="1:6">
      <c r="A540">
        <v>539</v>
      </c>
      <c r="B540">
        <v>354</v>
      </c>
      <c r="C540" s="3">
        <v>3</v>
      </c>
      <c r="D540" t="str">
        <f t="shared" si="8"/>
        <v>INSERT INTO `restaurantCuisines`(`id`, `restId`, `cuisId`) VALUES (539,354,3);</v>
      </c>
      <c r="F540" s="3"/>
    </row>
    <row r="541" spans="1:6">
      <c r="A541">
        <v>540</v>
      </c>
      <c r="B541">
        <v>354</v>
      </c>
      <c r="C541" s="3">
        <v>17</v>
      </c>
      <c r="D541" t="str">
        <f t="shared" si="8"/>
        <v>INSERT INTO `restaurantCuisines`(`id`, `restId`, `cuisId`) VALUES (540,354,17);</v>
      </c>
      <c r="F541" s="3"/>
    </row>
    <row r="542" spans="1:6">
      <c r="A542">
        <v>541</v>
      </c>
      <c r="B542">
        <v>354</v>
      </c>
      <c r="C542" s="25">
        <v>51</v>
      </c>
      <c r="D542" t="str">
        <f t="shared" si="8"/>
        <v>INSERT INTO `restaurantCuisines`(`id`, `restId`, `cuisId`) VALUES (541,354,51);</v>
      </c>
      <c r="F542" s="3"/>
    </row>
    <row r="543" spans="1:6">
      <c r="A543">
        <v>542</v>
      </c>
      <c r="B543">
        <v>355</v>
      </c>
      <c r="C543" s="3">
        <v>3</v>
      </c>
      <c r="D543" t="str">
        <f t="shared" si="8"/>
        <v>INSERT INTO `restaurantCuisines`(`id`, `restId`, `cuisId`) VALUES (542,355,3);</v>
      </c>
      <c r="F543" s="3"/>
    </row>
    <row r="544" spans="1:6">
      <c r="A544">
        <v>543</v>
      </c>
      <c r="B544">
        <v>355</v>
      </c>
      <c r="C544" s="3">
        <v>17</v>
      </c>
      <c r="D544" t="str">
        <f t="shared" si="8"/>
        <v>INSERT INTO `restaurantCuisines`(`id`, `restId`, `cuisId`) VALUES (543,355,17);</v>
      </c>
      <c r="F544" s="3"/>
    </row>
    <row r="545" spans="1:6">
      <c r="A545">
        <v>544</v>
      </c>
      <c r="B545">
        <v>355</v>
      </c>
      <c r="C545" s="25">
        <v>51</v>
      </c>
      <c r="D545" t="str">
        <f t="shared" si="8"/>
        <v>INSERT INTO `restaurantCuisines`(`id`, `restId`, `cuisId`) VALUES (544,355,51);</v>
      </c>
      <c r="F545" s="3"/>
    </row>
    <row r="546" spans="1:6">
      <c r="A546">
        <v>545</v>
      </c>
      <c r="B546">
        <v>356</v>
      </c>
      <c r="C546" s="3">
        <v>17</v>
      </c>
      <c r="D546" t="str">
        <f t="shared" si="8"/>
        <v>INSERT INTO `restaurantCuisines`(`id`, `restId`, `cuisId`) VALUES (545,356,17);</v>
      </c>
      <c r="F546" s="3"/>
    </row>
    <row r="547" spans="1:6">
      <c r="A547">
        <v>546</v>
      </c>
      <c r="B547">
        <v>357</v>
      </c>
      <c r="C547">
        <v>31</v>
      </c>
      <c r="D547" t="str">
        <f t="shared" si="8"/>
        <v>INSERT INTO `restaurantCuisines`(`id`, `restId`, `cuisId`) VALUES (546,357,31);</v>
      </c>
    </row>
    <row r="548" spans="1:6">
      <c r="A548">
        <v>547</v>
      </c>
      <c r="B548">
        <v>357</v>
      </c>
      <c r="C548">
        <v>43</v>
      </c>
      <c r="D548" t="str">
        <f t="shared" si="8"/>
        <v>INSERT INTO `restaurantCuisines`(`id`, `restId`, `cuisId`) VALUES (547,357,43);</v>
      </c>
    </row>
    <row r="549" spans="1:6">
      <c r="A549">
        <v>548</v>
      </c>
      <c r="B549">
        <v>358</v>
      </c>
      <c r="C549">
        <v>31</v>
      </c>
      <c r="D549" t="str">
        <f t="shared" si="8"/>
        <v>INSERT INTO `restaurantCuisines`(`id`, `restId`, `cuisId`) VALUES (548,358,31);</v>
      </c>
    </row>
    <row r="550" spans="1:6">
      <c r="A550">
        <v>549</v>
      </c>
      <c r="B550">
        <v>358</v>
      </c>
      <c r="C550">
        <v>43</v>
      </c>
      <c r="D550" t="str">
        <f t="shared" si="8"/>
        <v>INSERT INTO `restaurantCuisines`(`id`, `restId`, `cuisId`) VALUES (549,358,43);</v>
      </c>
    </row>
    <row r="551" spans="1:6">
      <c r="A551">
        <v>550</v>
      </c>
      <c r="B551">
        <v>359</v>
      </c>
      <c r="C551">
        <v>31</v>
      </c>
      <c r="D551" t="str">
        <f t="shared" si="8"/>
        <v>INSERT INTO `restaurantCuisines`(`id`, `restId`, `cuisId`) VALUES (550,359,31);</v>
      </c>
    </row>
    <row r="552" spans="1:6">
      <c r="A552">
        <v>551</v>
      </c>
      <c r="B552">
        <v>359</v>
      </c>
      <c r="C552">
        <v>43</v>
      </c>
      <c r="D552" t="str">
        <f t="shared" si="8"/>
        <v>INSERT INTO `restaurantCuisines`(`id`, `restId`, `cuisId`) VALUES (551,359,43);</v>
      </c>
    </row>
    <row r="553" spans="1:6">
      <c r="A553">
        <v>552</v>
      </c>
      <c r="B553">
        <v>360</v>
      </c>
      <c r="C553">
        <v>31</v>
      </c>
      <c r="D553" t="str">
        <f t="shared" si="8"/>
        <v>INSERT INTO `restaurantCuisines`(`id`, `restId`, `cuisId`) VALUES (552,360,31);</v>
      </c>
    </row>
    <row r="554" spans="1:6">
      <c r="A554">
        <v>553</v>
      </c>
      <c r="B554">
        <v>360</v>
      </c>
      <c r="C554">
        <v>43</v>
      </c>
      <c r="D554" t="str">
        <f t="shared" si="8"/>
        <v>INSERT INTO `restaurantCuisines`(`id`, `restId`, `cuisId`) VALUES (553,360,43);</v>
      </c>
    </row>
    <row r="555" spans="1:6">
      <c r="A555">
        <v>554</v>
      </c>
      <c r="B555">
        <v>361</v>
      </c>
      <c r="C555">
        <v>31</v>
      </c>
      <c r="D555" t="str">
        <f t="shared" si="8"/>
        <v>INSERT INTO `restaurantCuisines`(`id`, `restId`, `cuisId`) VALUES (554,361,31);</v>
      </c>
    </row>
    <row r="556" spans="1:6">
      <c r="A556">
        <v>555</v>
      </c>
      <c r="B556">
        <v>361</v>
      </c>
      <c r="C556">
        <v>43</v>
      </c>
      <c r="D556" t="str">
        <f t="shared" si="8"/>
        <v>INSERT INTO `restaurantCuisines`(`id`, `restId`, `cuisId`) VALUES (555,361,43);</v>
      </c>
    </row>
    <row r="557" spans="1:6">
      <c r="A557">
        <v>556</v>
      </c>
      <c r="B557">
        <v>362</v>
      </c>
      <c r="C557">
        <v>31</v>
      </c>
      <c r="D557" t="str">
        <f t="shared" si="8"/>
        <v>INSERT INTO `restaurantCuisines`(`id`, `restId`, `cuisId`) VALUES (556,362,31);</v>
      </c>
      <c r="F557" s="3"/>
    </row>
    <row r="558" spans="1:6">
      <c r="A558">
        <v>557</v>
      </c>
      <c r="B558">
        <v>362</v>
      </c>
      <c r="C558">
        <v>43</v>
      </c>
      <c r="D558" t="str">
        <f t="shared" si="8"/>
        <v>INSERT INTO `restaurantCuisines`(`id`, `restId`, `cuisId`) VALUES (557,362,43);</v>
      </c>
    </row>
    <row r="559" spans="1:6">
      <c r="A559">
        <v>558</v>
      </c>
      <c r="B559">
        <v>363</v>
      </c>
      <c r="C559">
        <v>31</v>
      </c>
      <c r="D559" t="str">
        <f t="shared" si="8"/>
        <v>INSERT INTO `restaurantCuisines`(`id`, `restId`, `cuisId`) VALUES (558,363,31);</v>
      </c>
      <c r="F559" s="3"/>
    </row>
    <row r="560" spans="1:6">
      <c r="A560">
        <v>559</v>
      </c>
      <c r="B560">
        <v>363</v>
      </c>
      <c r="C560">
        <v>43</v>
      </c>
      <c r="D560" t="str">
        <f t="shared" si="8"/>
        <v>INSERT INTO `restaurantCuisines`(`id`, `restId`, `cuisId`) VALUES (559,363,43);</v>
      </c>
    </row>
    <row r="561" spans="1:6">
      <c r="A561">
        <v>560</v>
      </c>
      <c r="B561">
        <v>364</v>
      </c>
      <c r="C561">
        <v>31</v>
      </c>
      <c r="D561" t="str">
        <f t="shared" si="8"/>
        <v>INSERT INTO `restaurantCuisines`(`id`, `restId`, `cuisId`) VALUES (560,364,31);</v>
      </c>
      <c r="F561" s="3"/>
    </row>
    <row r="562" spans="1:6">
      <c r="A562">
        <v>561</v>
      </c>
      <c r="B562">
        <v>364</v>
      </c>
      <c r="C562">
        <v>43</v>
      </c>
      <c r="D562" t="str">
        <f t="shared" si="8"/>
        <v>INSERT INTO `restaurantCuisines`(`id`, `restId`, `cuisId`) VALUES (561,364,43);</v>
      </c>
    </row>
    <row r="563" spans="1:6">
      <c r="A563">
        <v>562</v>
      </c>
      <c r="B563">
        <v>365</v>
      </c>
      <c r="C563">
        <v>31</v>
      </c>
      <c r="D563" t="str">
        <f t="shared" si="8"/>
        <v>INSERT INTO `restaurantCuisines`(`id`, `restId`, `cuisId`) VALUES (562,365,31);</v>
      </c>
      <c r="F563" s="3"/>
    </row>
    <row r="564" spans="1:6">
      <c r="A564">
        <v>563</v>
      </c>
      <c r="B564">
        <v>365</v>
      </c>
      <c r="C564">
        <v>43</v>
      </c>
      <c r="D564" t="str">
        <f t="shared" si="8"/>
        <v>INSERT INTO `restaurantCuisines`(`id`, `restId`, `cuisId`) VALUES (563,365,43);</v>
      </c>
    </row>
    <row r="565" spans="1:6">
      <c r="A565">
        <v>564</v>
      </c>
      <c r="B565">
        <v>366</v>
      </c>
      <c r="C565">
        <v>1</v>
      </c>
      <c r="D565" t="str">
        <f t="shared" si="8"/>
        <v>INSERT INTO `restaurantCuisines`(`id`, `restId`, `cuisId`) VALUES (564,366,1);</v>
      </c>
      <c r="F565" s="3"/>
    </row>
    <row r="566" spans="1:6">
      <c r="A566">
        <v>565</v>
      </c>
      <c r="B566">
        <v>366</v>
      </c>
      <c r="C566">
        <v>11</v>
      </c>
      <c r="D566" t="str">
        <f t="shared" si="8"/>
        <v>INSERT INTO `restaurantCuisines`(`id`, `restId`, `cuisId`) VALUES (565,366,11);</v>
      </c>
    </row>
    <row r="567" spans="1:6">
      <c r="A567">
        <v>566</v>
      </c>
      <c r="B567">
        <v>367</v>
      </c>
      <c r="C567">
        <v>1</v>
      </c>
      <c r="D567" t="str">
        <f t="shared" si="8"/>
        <v>INSERT INTO `restaurantCuisines`(`id`, `restId`, `cuisId`) VALUES (566,367,1);</v>
      </c>
      <c r="F567" s="3"/>
    </row>
    <row r="568" spans="1:6">
      <c r="A568">
        <v>567</v>
      </c>
      <c r="B568">
        <v>367</v>
      </c>
      <c r="C568">
        <v>11</v>
      </c>
      <c r="D568" t="str">
        <f t="shared" si="8"/>
        <v>INSERT INTO `restaurantCuisines`(`id`, `restId`, `cuisId`) VALUES (567,367,11);</v>
      </c>
    </row>
    <row r="569" spans="1:6">
      <c r="A569">
        <v>568</v>
      </c>
      <c r="B569">
        <v>368</v>
      </c>
      <c r="C569">
        <v>1</v>
      </c>
      <c r="D569" t="str">
        <f t="shared" si="8"/>
        <v>INSERT INTO `restaurantCuisines`(`id`, `restId`, `cuisId`) VALUES (568,368,1);</v>
      </c>
      <c r="F569" s="3"/>
    </row>
    <row r="570" spans="1:6">
      <c r="A570">
        <v>569</v>
      </c>
      <c r="B570">
        <v>368</v>
      </c>
      <c r="C570">
        <v>11</v>
      </c>
      <c r="D570" t="str">
        <f t="shared" si="8"/>
        <v>INSERT INTO `restaurantCuisines`(`id`, `restId`, `cuisId`) VALUES (569,368,11);</v>
      </c>
    </row>
    <row r="571" spans="1:6">
      <c r="A571">
        <v>570</v>
      </c>
      <c r="B571">
        <v>369</v>
      </c>
      <c r="C571">
        <v>1</v>
      </c>
      <c r="D571" t="str">
        <f t="shared" si="8"/>
        <v>INSERT INTO `restaurantCuisines`(`id`, `restId`, `cuisId`) VALUES (570,369,1);</v>
      </c>
      <c r="F571" s="3"/>
    </row>
    <row r="572" spans="1:6">
      <c r="A572">
        <v>571</v>
      </c>
      <c r="B572">
        <v>369</v>
      </c>
      <c r="C572">
        <v>11</v>
      </c>
      <c r="D572" t="str">
        <f t="shared" si="8"/>
        <v>INSERT INTO `restaurantCuisines`(`id`, `restId`, `cuisId`) VALUES (571,369,11);</v>
      </c>
    </row>
    <row r="573" spans="1:6">
      <c r="A573">
        <v>572</v>
      </c>
      <c r="B573">
        <v>370</v>
      </c>
      <c r="C573">
        <v>1</v>
      </c>
      <c r="D573" t="str">
        <f t="shared" si="8"/>
        <v>INSERT INTO `restaurantCuisines`(`id`, `restId`, `cuisId`) VALUES (572,370,1);</v>
      </c>
    </row>
    <row r="574" spans="1:6">
      <c r="A574">
        <v>573</v>
      </c>
      <c r="B574">
        <v>371</v>
      </c>
      <c r="C574">
        <v>1</v>
      </c>
      <c r="D574" t="str">
        <f t="shared" si="8"/>
        <v>INSERT INTO `restaurantCuisines`(`id`, `restId`, `cuisId`) VALUES (573,371,1);</v>
      </c>
      <c r="F574" s="3"/>
    </row>
    <row r="575" spans="1:6">
      <c r="A575">
        <v>574</v>
      </c>
      <c r="B575">
        <v>372</v>
      </c>
      <c r="C575">
        <v>9</v>
      </c>
      <c r="D575" t="str">
        <f t="shared" si="8"/>
        <v>INSERT INTO `restaurantCuisines`(`id`, `restId`, `cuisId`) VALUES (574,372,9);</v>
      </c>
      <c r="F575" s="3"/>
    </row>
    <row r="576" spans="1:6">
      <c r="A576">
        <v>575</v>
      </c>
      <c r="B576">
        <v>372</v>
      </c>
      <c r="C576">
        <v>31</v>
      </c>
      <c r="D576" t="str">
        <f t="shared" si="8"/>
        <v>INSERT INTO `restaurantCuisines`(`id`, `restId`, `cuisId`) VALUES (575,372,31);</v>
      </c>
      <c r="F576" s="3"/>
    </row>
    <row r="577" spans="1:6">
      <c r="A577">
        <v>576</v>
      </c>
      <c r="B577">
        <v>372</v>
      </c>
      <c r="C577">
        <v>43</v>
      </c>
      <c r="D577" t="str">
        <f t="shared" si="8"/>
        <v>INSERT INTO `restaurantCuisines`(`id`, `restId`, `cuisId`) VALUES (576,372,43);</v>
      </c>
      <c r="F577" s="3"/>
    </row>
    <row r="578" spans="1:6">
      <c r="A578">
        <v>577</v>
      </c>
      <c r="B578">
        <v>373</v>
      </c>
      <c r="C578">
        <v>9</v>
      </c>
      <c r="D578" t="str">
        <f t="shared" si="8"/>
        <v>INSERT INTO `restaurantCuisines`(`id`, `restId`, `cuisId`) VALUES (577,373,9);</v>
      </c>
      <c r="F578" s="3"/>
    </row>
    <row r="579" spans="1:6">
      <c r="A579">
        <v>578</v>
      </c>
      <c r="B579">
        <v>373</v>
      </c>
      <c r="C579">
        <v>31</v>
      </c>
      <c r="D579" t="str">
        <f t="shared" ref="D579:D642" si="9">"INSERT INTO `restaurantCuisines`(`id`, `restId`, `cuisId`) VALUES (" &amp; A579 &amp; "," &amp; B579 &amp; "," &amp; C579 &amp; ");"</f>
        <v>INSERT INTO `restaurantCuisines`(`id`, `restId`, `cuisId`) VALUES (578,373,31);</v>
      </c>
      <c r="F579" s="3"/>
    </row>
    <row r="580" spans="1:6">
      <c r="A580">
        <v>579</v>
      </c>
      <c r="B580">
        <v>373</v>
      </c>
      <c r="C580">
        <v>43</v>
      </c>
      <c r="D580" t="str">
        <f t="shared" si="9"/>
        <v>INSERT INTO `restaurantCuisines`(`id`, `restId`, `cuisId`) VALUES (579,373,43);</v>
      </c>
      <c r="F580" s="3"/>
    </row>
    <row r="581" spans="1:6">
      <c r="A581">
        <v>580</v>
      </c>
      <c r="B581">
        <v>374</v>
      </c>
      <c r="C581">
        <v>1</v>
      </c>
      <c r="D581" t="str">
        <f t="shared" si="9"/>
        <v>INSERT INTO `restaurantCuisines`(`id`, `restId`, `cuisId`) VALUES (580,374,1);</v>
      </c>
      <c r="F581" s="3"/>
    </row>
    <row r="582" spans="1:6">
      <c r="A582">
        <v>581</v>
      </c>
      <c r="B582">
        <v>375</v>
      </c>
      <c r="C582">
        <v>39</v>
      </c>
      <c r="D582" t="str">
        <f t="shared" si="9"/>
        <v>INSERT INTO `restaurantCuisines`(`id`, `restId`, `cuisId`) VALUES (581,375,39);</v>
      </c>
      <c r="F582" s="3"/>
    </row>
    <row r="583" spans="1:6">
      <c r="A583">
        <v>582</v>
      </c>
      <c r="B583">
        <v>376</v>
      </c>
      <c r="C583">
        <v>39</v>
      </c>
      <c r="D583" t="str">
        <f t="shared" si="9"/>
        <v>INSERT INTO `restaurantCuisines`(`id`, `restId`, `cuisId`) VALUES (582,376,39);</v>
      </c>
      <c r="F583" s="3"/>
    </row>
    <row r="584" spans="1:6">
      <c r="A584">
        <v>583</v>
      </c>
      <c r="B584">
        <v>377</v>
      </c>
      <c r="C584" s="3">
        <v>31</v>
      </c>
      <c r="D584" t="str">
        <f t="shared" si="9"/>
        <v>INSERT INTO `restaurantCuisines`(`id`, `restId`, `cuisId`) VALUES (583,377,31);</v>
      </c>
      <c r="F584" s="3"/>
    </row>
    <row r="585" spans="1:6">
      <c r="A585">
        <v>584</v>
      </c>
      <c r="B585">
        <v>377</v>
      </c>
      <c r="C585">
        <v>39</v>
      </c>
      <c r="D585" t="str">
        <f t="shared" si="9"/>
        <v>INSERT INTO `restaurantCuisines`(`id`, `restId`, `cuisId`) VALUES (584,377,39);</v>
      </c>
    </row>
    <row r="586" spans="1:6">
      <c r="A586">
        <v>585</v>
      </c>
      <c r="B586">
        <v>378</v>
      </c>
      <c r="C586">
        <v>1</v>
      </c>
      <c r="D586" t="str">
        <f t="shared" si="9"/>
        <v>INSERT INTO `restaurantCuisines`(`id`, `restId`, `cuisId`) VALUES (585,378,1);</v>
      </c>
      <c r="F586" s="3"/>
    </row>
    <row r="587" spans="1:6">
      <c r="A587">
        <v>586</v>
      </c>
      <c r="B587">
        <v>379</v>
      </c>
      <c r="C587">
        <v>1</v>
      </c>
      <c r="D587" t="str">
        <f t="shared" si="9"/>
        <v>INSERT INTO `restaurantCuisines`(`id`, `restId`, `cuisId`) VALUES (586,379,1);</v>
      </c>
      <c r="F587" s="3"/>
    </row>
    <row r="588" spans="1:6">
      <c r="A588">
        <v>587</v>
      </c>
      <c r="B588">
        <v>380</v>
      </c>
      <c r="C588" s="3">
        <v>35</v>
      </c>
      <c r="D588" t="str">
        <f t="shared" si="9"/>
        <v>INSERT INTO `restaurantCuisines`(`id`, `restId`, `cuisId`) VALUES (587,380,35);</v>
      </c>
      <c r="F588" s="3"/>
    </row>
    <row r="589" spans="1:6">
      <c r="A589">
        <v>588</v>
      </c>
      <c r="B589">
        <v>381</v>
      </c>
      <c r="C589">
        <v>1</v>
      </c>
      <c r="D589" t="str">
        <f t="shared" si="9"/>
        <v>INSERT INTO `restaurantCuisines`(`id`, `restId`, `cuisId`) VALUES (588,381,1);</v>
      </c>
      <c r="F589" s="3"/>
    </row>
    <row r="590" spans="1:6">
      <c r="A590">
        <v>589</v>
      </c>
      <c r="B590">
        <v>381</v>
      </c>
      <c r="C590" s="3">
        <v>9</v>
      </c>
      <c r="D590" t="str">
        <f t="shared" si="9"/>
        <v>INSERT INTO `restaurantCuisines`(`id`, `restId`, `cuisId`) VALUES (589,381,9);</v>
      </c>
    </row>
    <row r="591" spans="1:6">
      <c r="A591">
        <v>590</v>
      </c>
      <c r="B591">
        <v>382</v>
      </c>
      <c r="C591">
        <v>39</v>
      </c>
      <c r="D591" t="str">
        <f t="shared" si="9"/>
        <v>INSERT INTO `restaurantCuisines`(`id`, `restId`, `cuisId`) VALUES (590,382,39);</v>
      </c>
      <c r="F591" s="3"/>
    </row>
    <row r="592" spans="1:6">
      <c r="A592">
        <v>591</v>
      </c>
      <c r="B592">
        <v>383</v>
      </c>
      <c r="C592">
        <v>1</v>
      </c>
      <c r="D592" t="str">
        <f t="shared" si="9"/>
        <v>INSERT INTO `restaurantCuisines`(`id`, `restId`, `cuisId`) VALUES (591,383,1);</v>
      </c>
    </row>
    <row r="593" spans="1:6">
      <c r="A593">
        <v>592</v>
      </c>
      <c r="B593">
        <v>384</v>
      </c>
      <c r="C593" s="3">
        <v>9</v>
      </c>
      <c r="D593" t="str">
        <f t="shared" si="9"/>
        <v>INSERT INTO `restaurantCuisines`(`id`, `restId`, `cuisId`) VALUES (592,384,9);</v>
      </c>
    </row>
    <row r="594" spans="1:6">
      <c r="A594">
        <v>593</v>
      </c>
      <c r="B594">
        <v>384</v>
      </c>
      <c r="C594">
        <v>39</v>
      </c>
      <c r="D594" t="str">
        <f t="shared" si="9"/>
        <v>INSERT INTO `restaurantCuisines`(`id`, `restId`, `cuisId`) VALUES (593,384,39);</v>
      </c>
    </row>
    <row r="595" spans="1:6">
      <c r="A595">
        <v>594</v>
      </c>
      <c r="B595">
        <v>385</v>
      </c>
      <c r="C595">
        <v>1</v>
      </c>
      <c r="D595" t="str">
        <f t="shared" si="9"/>
        <v>INSERT INTO `restaurantCuisines`(`id`, `restId`, `cuisId`) VALUES (594,385,1);</v>
      </c>
    </row>
    <row r="596" spans="1:6">
      <c r="A596">
        <v>595</v>
      </c>
      <c r="B596">
        <v>385</v>
      </c>
      <c r="C596" s="3">
        <v>9</v>
      </c>
      <c r="D596" t="str">
        <f t="shared" si="9"/>
        <v>INSERT INTO `restaurantCuisines`(`id`, `restId`, `cuisId`) VALUES (595,385,9);</v>
      </c>
    </row>
    <row r="597" spans="1:6">
      <c r="A597">
        <v>596</v>
      </c>
      <c r="B597">
        <v>386</v>
      </c>
      <c r="C597">
        <v>1</v>
      </c>
      <c r="D597" t="str">
        <f t="shared" si="9"/>
        <v>INSERT INTO `restaurantCuisines`(`id`, `restId`, `cuisId`) VALUES (596,386,1);</v>
      </c>
    </row>
    <row r="598" spans="1:6">
      <c r="A598">
        <v>597</v>
      </c>
      <c r="B598">
        <v>386</v>
      </c>
      <c r="C598" s="3">
        <v>9</v>
      </c>
      <c r="D598" t="str">
        <f t="shared" si="9"/>
        <v>INSERT INTO `restaurantCuisines`(`id`, `restId`, `cuisId`) VALUES (597,386,9);</v>
      </c>
    </row>
    <row r="599" spans="1:6">
      <c r="A599">
        <v>598</v>
      </c>
      <c r="B599">
        <v>387</v>
      </c>
      <c r="C599" s="3">
        <v>24</v>
      </c>
      <c r="D599" t="str">
        <f t="shared" si="9"/>
        <v>INSERT INTO `restaurantCuisines`(`id`, `restId`, `cuisId`) VALUES (598,387,24);</v>
      </c>
      <c r="F599" s="3"/>
    </row>
    <row r="600" spans="1:6">
      <c r="A600">
        <v>599</v>
      </c>
      <c r="B600">
        <v>388</v>
      </c>
      <c r="C600">
        <v>31</v>
      </c>
      <c r="D600" t="str">
        <f t="shared" si="9"/>
        <v>INSERT INTO `restaurantCuisines`(`id`, `restId`, `cuisId`) VALUES (599,388,31);</v>
      </c>
      <c r="F600" s="3"/>
    </row>
    <row r="601" spans="1:6">
      <c r="A601">
        <v>600</v>
      </c>
      <c r="B601">
        <v>389</v>
      </c>
      <c r="C601">
        <v>1</v>
      </c>
      <c r="D601" t="str">
        <f t="shared" si="9"/>
        <v>INSERT INTO `restaurantCuisines`(`id`, `restId`, `cuisId`) VALUES (600,389,1);</v>
      </c>
      <c r="F601" s="3"/>
    </row>
    <row r="602" spans="1:6">
      <c r="A602">
        <v>601</v>
      </c>
      <c r="B602">
        <v>389</v>
      </c>
      <c r="C602">
        <v>53</v>
      </c>
      <c r="D602" t="str">
        <f t="shared" si="9"/>
        <v>INSERT INTO `restaurantCuisines`(`id`, `restId`, `cuisId`) VALUES (601,389,53);</v>
      </c>
    </row>
    <row r="603" spans="1:6">
      <c r="A603">
        <v>602</v>
      </c>
      <c r="B603">
        <v>390</v>
      </c>
      <c r="C603">
        <v>1</v>
      </c>
      <c r="D603" t="str">
        <f t="shared" si="9"/>
        <v>INSERT INTO `restaurantCuisines`(`id`, `restId`, `cuisId`) VALUES (602,390,1);</v>
      </c>
    </row>
    <row r="604" spans="1:6">
      <c r="A604">
        <v>603</v>
      </c>
      <c r="B604">
        <v>390</v>
      </c>
      <c r="C604" s="3">
        <v>9</v>
      </c>
      <c r="D604" t="str">
        <f t="shared" si="9"/>
        <v>INSERT INTO `restaurantCuisines`(`id`, `restId`, `cuisId`) VALUES (603,390,9);</v>
      </c>
      <c r="F604" s="3"/>
    </row>
    <row r="605" spans="1:6">
      <c r="A605">
        <v>604</v>
      </c>
      <c r="B605">
        <v>391</v>
      </c>
      <c r="C605">
        <v>1</v>
      </c>
      <c r="D605" t="str">
        <f t="shared" si="9"/>
        <v>INSERT INTO `restaurantCuisines`(`id`, `restId`, `cuisId`) VALUES (604,391,1);</v>
      </c>
      <c r="F605" s="3"/>
    </row>
    <row r="606" spans="1:6">
      <c r="A606">
        <v>605</v>
      </c>
      <c r="B606">
        <v>391</v>
      </c>
      <c r="C606" s="3">
        <v>9</v>
      </c>
      <c r="D606" t="str">
        <f t="shared" si="9"/>
        <v>INSERT INTO `restaurantCuisines`(`id`, `restId`, `cuisId`) VALUES (605,391,9);</v>
      </c>
    </row>
    <row r="607" spans="1:6">
      <c r="A607">
        <v>606</v>
      </c>
      <c r="B607">
        <v>392</v>
      </c>
      <c r="C607">
        <v>1</v>
      </c>
      <c r="D607" t="str">
        <f t="shared" si="9"/>
        <v>INSERT INTO `restaurantCuisines`(`id`, `restId`, `cuisId`) VALUES (606,392,1);</v>
      </c>
    </row>
    <row r="608" spans="1:6">
      <c r="A608">
        <v>607</v>
      </c>
      <c r="B608">
        <v>393</v>
      </c>
      <c r="C608">
        <v>31</v>
      </c>
      <c r="D608" t="str">
        <f t="shared" si="9"/>
        <v>INSERT INTO `restaurantCuisines`(`id`, `restId`, `cuisId`) VALUES (607,393,31);</v>
      </c>
      <c r="F608" s="3"/>
    </row>
    <row r="609" spans="1:6">
      <c r="A609">
        <v>608</v>
      </c>
      <c r="B609">
        <v>393</v>
      </c>
      <c r="C609" s="3">
        <v>43</v>
      </c>
      <c r="D609" t="str">
        <f t="shared" si="9"/>
        <v>INSERT INTO `restaurantCuisines`(`id`, `restId`, `cuisId`) VALUES (608,393,43);</v>
      </c>
    </row>
    <row r="610" spans="1:6">
      <c r="A610">
        <v>609</v>
      </c>
      <c r="B610">
        <v>394</v>
      </c>
      <c r="C610">
        <v>31</v>
      </c>
      <c r="D610" t="str">
        <f t="shared" si="9"/>
        <v>INSERT INTO `restaurantCuisines`(`id`, `restId`, `cuisId`) VALUES (609,394,31);</v>
      </c>
      <c r="F610" s="3"/>
    </row>
    <row r="611" spans="1:6">
      <c r="A611">
        <v>610</v>
      </c>
      <c r="B611">
        <v>394</v>
      </c>
      <c r="C611" s="3">
        <v>43</v>
      </c>
      <c r="D611" t="str">
        <f t="shared" si="9"/>
        <v>INSERT INTO `restaurantCuisines`(`id`, `restId`, `cuisId`) VALUES (610,394,43);</v>
      </c>
    </row>
    <row r="612" spans="1:6">
      <c r="A612">
        <v>611</v>
      </c>
      <c r="B612">
        <v>395</v>
      </c>
      <c r="C612">
        <v>31</v>
      </c>
      <c r="D612" t="str">
        <f t="shared" si="9"/>
        <v>INSERT INTO `restaurantCuisines`(`id`, `restId`, `cuisId`) VALUES (611,395,31);</v>
      </c>
      <c r="F612" s="3"/>
    </row>
    <row r="613" spans="1:6">
      <c r="A613">
        <v>612</v>
      </c>
      <c r="B613">
        <v>395</v>
      </c>
      <c r="C613" s="3">
        <v>43</v>
      </c>
      <c r="D613" t="str">
        <f t="shared" si="9"/>
        <v>INSERT INTO `restaurantCuisines`(`id`, `restId`, `cuisId`) VALUES (612,395,43);</v>
      </c>
    </row>
    <row r="614" spans="1:6">
      <c r="A614">
        <v>613</v>
      </c>
      <c r="B614">
        <v>396</v>
      </c>
      <c r="C614">
        <v>31</v>
      </c>
      <c r="D614" t="str">
        <f t="shared" si="9"/>
        <v>INSERT INTO `restaurantCuisines`(`id`, `restId`, `cuisId`) VALUES (613,396,31);</v>
      </c>
      <c r="F614" s="3"/>
    </row>
    <row r="615" spans="1:6">
      <c r="A615">
        <v>614</v>
      </c>
      <c r="B615">
        <v>396</v>
      </c>
      <c r="C615" s="3">
        <v>43</v>
      </c>
      <c r="D615" t="str">
        <f t="shared" si="9"/>
        <v>INSERT INTO `restaurantCuisines`(`id`, `restId`, `cuisId`) VALUES (614,396,43);</v>
      </c>
    </row>
    <row r="616" spans="1:6">
      <c r="A616">
        <v>615</v>
      </c>
      <c r="B616">
        <v>397</v>
      </c>
      <c r="C616">
        <v>31</v>
      </c>
      <c r="D616" t="str">
        <f t="shared" si="9"/>
        <v>INSERT INTO `restaurantCuisines`(`id`, `restId`, `cuisId`) VALUES (615,397,31);</v>
      </c>
      <c r="F616" s="3"/>
    </row>
    <row r="617" spans="1:6">
      <c r="A617">
        <v>616</v>
      </c>
      <c r="B617">
        <v>398</v>
      </c>
      <c r="C617">
        <v>1</v>
      </c>
      <c r="D617" t="str">
        <f t="shared" si="9"/>
        <v>INSERT INTO `restaurantCuisines`(`id`, `restId`, `cuisId`) VALUES (616,398,1);</v>
      </c>
    </row>
    <row r="618" spans="1:6">
      <c r="A618">
        <v>617</v>
      </c>
      <c r="B618">
        <v>398</v>
      </c>
      <c r="C618" s="3">
        <v>9</v>
      </c>
      <c r="D618" t="str">
        <f t="shared" si="9"/>
        <v>INSERT INTO `restaurantCuisines`(`id`, `restId`, `cuisId`) VALUES (617,398,9);</v>
      </c>
      <c r="F618" s="3"/>
    </row>
    <row r="619" spans="1:6">
      <c r="A619">
        <v>618</v>
      </c>
      <c r="B619">
        <v>399</v>
      </c>
      <c r="C619">
        <v>1</v>
      </c>
      <c r="D619" t="str">
        <f t="shared" si="9"/>
        <v>INSERT INTO `restaurantCuisines`(`id`, `restId`, `cuisId`) VALUES (618,399,1);</v>
      </c>
      <c r="F619" s="3"/>
    </row>
    <row r="620" spans="1:6">
      <c r="A620">
        <v>619</v>
      </c>
      <c r="B620">
        <v>400</v>
      </c>
      <c r="C620">
        <v>1</v>
      </c>
      <c r="D620" t="str">
        <f t="shared" si="9"/>
        <v>INSERT INTO `restaurantCuisines`(`id`, `restId`, `cuisId`) VALUES (619,400,1);</v>
      </c>
    </row>
    <row r="621" spans="1:6">
      <c r="A621">
        <v>620</v>
      </c>
      <c r="B621">
        <v>400</v>
      </c>
      <c r="C621">
        <v>38</v>
      </c>
      <c r="D621" t="str">
        <f t="shared" si="9"/>
        <v>INSERT INTO `restaurantCuisines`(`id`, `restId`, `cuisId`) VALUES (620,400,38);</v>
      </c>
    </row>
    <row r="622" spans="1:6">
      <c r="A622">
        <v>621</v>
      </c>
      <c r="B622">
        <v>401</v>
      </c>
      <c r="C622" s="3">
        <v>9</v>
      </c>
      <c r="D622" t="str">
        <f t="shared" si="9"/>
        <v>INSERT INTO `restaurantCuisines`(`id`, `restId`, `cuisId`) VALUES (621,401,9);</v>
      </c>
    </row>
    <row r="623" spans="1:6">
      <c r="A623">
        <v>622</v>
      </c>
      <c r="B623">
        <v>401</v>
      </c>
      <c r="C623">
        <v>39</v>
      </c>
      <c r="D623" t="str">
        <f t="shared" si="9"/>
        <v>INSERT INTO `restaurantCuisines`(`id`, `restId`, `cuisId`) VALUES (622,401,39);</v>
      </c>
    </row>
    <row r="624" spans="1:6">
      <c r="A624">
        <v>623</v>
      </c>
      <c r="B624">
        <v>402</v>
      </c>
      <c r="C624">
        <v>39</v>
      </c>
      <c r="D624" t="str">
        <f t="shared" si="9"/>
        <v>INSERT INTO `restaurantCuisines`(`id`, `restId`, `cuisId`) VALUES (623,402,39);</v>
      </c>
      <c r="F624" s="3"/>
    </row>
    <row r="625" spans="1:6">
      <c r="A625">
        <v>624</v>
      </c>
      <c r="B625">
        <v>403</v>
      </c>
      <c r="C625">
        <v>31</v>
      </c>
      <c r="D625" t="str">
        <f t="shared" si="9"/>
        <v>INSERT INTO `restaurantCuisines`(`id`, `restId`, `cuisId`) VALUES (624,403,31);</v>
      </c>
    </row>
    <row r="626" spans="1:6">
      <c r="A626">
        <v>625</v>
      </c>
      <c r="B626">
        <v>403</v>
      </c>
      <c r="C626">
        <v>38</v>
      </c>
      <c r="D626" t="str">
        <f t="shared" si="9"/>
        <v>INSERT INTO `restaurantCuisines`(`id`, `restId`, `cuisId`) VALUES (625,403,38);</v>
      </c>
    </row>
    <row r="627" spans="1:6">
      <c r="A627">
        <v>626</v>
      </c>
      <c r="B627">
        <v>404</v>
      </c>
      <c r="C627" s="3">
        <v>53</v>
      </c>
      <c r="D627" t="str">
        <f t="shared" si="9"/>
        <v>INSERT INTO `restaurantCuisines`(`id`, `restId`, `cuisId`) VALUES (626,404,53);</v>
      </c>
    </row>
    <row r="628" spans="1:6">
      <c r="A628">
        <v>627</v>
      </c>
      <c r="B628">
        <v>405</v>
      </c>
      <c r="C628">
        <v>1</v>
      </c>
      <c r="D628" t="str">
        <f t="shared" si="9"/>
        <v>INSERT INTO `restaurantCuisines`(`id`, `restId`, `cuisId`) VALUES (627,405,1);</v>
      </c>
      <c r="F628" s="3"/>
    </row>
    <row r="629" spans="1:6">
      <c r="A629">
        <v>628</v>
      </c>
      <c r="B629">
        <v>406</v>
      </c>
      <c r="C629">
        <v>1</v>
      </c>
      <c r="D629" t="str">
        <f t="shared" si="9"/>
        <v>INSERT INTO `restaurantCuisines`(`id`, `restId`, `cuisId`) VALUES (628,406,1);</v>
      </c>
    </row>
    <row r="630" spans="1:6">
      <c r="A630">
        <v>629</v>
      </c>
      <c r="B630">
        <v>406</v>
      </c>
      <c r="C630">
        <v>26</v>
      </c>
      <c r="D630" t="str">
        <f t="shared" si="9"/>
        <v>INSERT INTO `restaurantCuisines`(`id`, `restId`, `cuisId`) VALUES (629,406,26);</v>
      </c>
    </row>
    <row r="631" spans="1:6">
      <c r="A631">
        <v>630</v>
      </c>
      <c r="B631">
        <v>407</v>
      </c>
      <c r="C631">
        <v>1</v>
      </c>
      <c r="D631" t="str">
        <f t="shared" si="9"/>
        <v>INSERT INTO `restaurantCuisines`(`id`, `restId`, `cuisId`) VALUES (630,407,1);</v>
      </c>
    </row>
    <row r="632" spans="1:6">
      <c r="A632">
        <v>631</v>
      </c>
      <c r="B632">
        <v>407</v>
      </c>
      <c r="C632">
        <v>26</v>
      </c>
      <c r="D632" t="str">
        <f t="shared" si="9"/>
        <v>INSERT INTO `restaurantCuisines`(`id`, `restId`, `cuisId`) VALUES (631,407,26);</v>
      </c>
    </row>
    <row r="633" spans="1:6">
      <c r="A633">
        <v>632</v>
      </c>
      <c r="B633">
        <v>408</v>
      </c>
      <c r="C633">
        <v>1</v>
      </c>
      <c r="D633" t="str">
        <f t="shared" si="9"/>
        <v>INSERT INTO `restaurantCuisines`(`id`, `restId`, `cuisId`) VALUES (632,408,1);</v>
      </c>
      <c r="F633" s="3"/>
    </row>
    <row r="634" spans="1:6">
      <c r="A634">
        <v>633</v>
      </c>
      <c r="B634">
        <v>408</v>
      </c>
      <c r="C634">
        <v>26</v>
      </c>
      <c r="D634" t="str">
        <f t="shared" si="9"/>
        <v>INSERT INTO `restaurantCuisines`(`id`, `restId`, `cuisId`) VALUES (633,408,26);</v>
      </c>
    </row>
    <row r="635" spans="1:6">
      <c r="A635">
        <v>634</v>
      </c>
      <c r="B635">
        <v>409</v>
      </c>
      <c r="C635" s="3">
        <v>9</v>
      </c>
      <c r="D635" t="str">
        <f t="shared" si="9"/>
        <v>INSERT INTO `restaurantCuisines`(`id`, `restId`, `cuisId`) VALUES (634,409,9);</v>
      </c>
    </row>
    <row r="636" spans="1:6">
      <c r="A636">
        <v>635</v>
      </c>
      <c r="B636">
        <v>409</v>
      </c>
      <c r="C636">
        <v>39</v>
      </c>
      <c r="D636" t="str">
        <f t="shared" si="9"/>
        <v>INSERT INTO `restaurantCuisines`(`id`, `restId`, `cuisId`) VALUES (635,409,39);</v>
      </c>
      <c r="F636" s="3"/>
    </row>
    <row r="637" spans="1:6">
      <c r="A637">
        <v>636</v>
      </c>
      <c r="B637">
        <v>410</v>
      </c>
      <c r="C637" s="3">
        <v>27</v>
      </c>
      <c r="D637" t="str">
        <f t="shared" si="9"/>
        <v>INSERT INTO `restaurantCuisines`(`id`, `restId`, `cuisId`) VALUES (636,410,27);</v>
      </c>
      <c r="F637" s="3"/>
    </row>
    <row r="638" spans="1:6">
      <c r="A638">
        <v>637</v>
      </c>
      <c r="B638">
        <v>411</v>
      </c>
      <c r="C638">
        <v>31</v>
      </c>
      <c r="D638" t="str">
        <f t="shared" si="9"/>
        <v>INSERT INTO `restaurantCuisines`(`id`, `restId`, `cuisId`) VALUES (637,411,31);</v>
      </c>
      <c r="F638" s="3"/>
    </row>
    <row r="639" spans="1:6">
      <c r="A639">
        <v>638</v>
      </c>
      <c r="B639">
        <v>412</v>
      </c>
      <c r="C639">
        <v>55</v>
      </c>
      <c r="D639" t="str">
        <f t="shared" si="9"/>
        <v>INSERT INTO `restaurantCuisines`(`id`, `restId`, `cuisId`) VALUES (638,412,55);</v>
      </c>
    </row>
    <row r="640" spans="1:6">
      <c r="A640">
        <v>639</v>
      </c>
      <c r="B640">
        <v>413</v>
      </c>
      <c r="C640">
        <v>1</v>
      </c>
      <c r="D640" t="str">
        <f t="shared" si="9"/>
        <v>INSERT INTO `restaurantCuisines`(`id`, `restId`, `cuisId`) VALUES (639,413,1);</v>
      </c>
      <c r="F640" s="3"/>
    </row>
    <row r="641" spans="1:6">
      <c r="A641">
        <v>640</v>
      </c>
      <c r="B641">
        <v>414</v>
      </c>
      <c r="C641">
        <v>1</v>
      </c>
      <c r="D641" t="str">
        <f t="shared" si="9"/>
        <v>INSERT INTO `restaurantCuisines`(`id`, `restId`, `cuisId`) VALUES (640,414,1);</v>
      </c>
    </row>
    <row r="642" spans="1:6">
      <c r="A642">
        <v>641</v>
      </c>
      <c r="B642">
        <v>414</v>
      </c>
      <c r="C642" s="3">
        <v>3</v>
      </c>
      <c r="D642" t="str">
        <f t="shared" si="9"/>
        <v>INSERT INTO `restaurantCuisines`(`id`, `restId`, `cuisId`) VALUES (641,414,3);</v>
      </c>
    </row>
    <row r="643" spans="1:6">
      <c r="A643">
        <v>642</v>
      </c>
      <c r="B643">
        <v>415</v>
      </c>
      <c r="C643">
        <v>1</v>
      </c>
      <c r="D643" t="str">
        <f t="shared" ref="D643:D706" si="10">"INSERT INTO `restaurantCuisines`(`id`, `restId`, `cuisId`) VALUES (" &amp; A643 &amp; "," &amp; B643 &amp; "," &amp; C643 &amp; ");"</f>
        <v>INSERT INTO `restaurantCuisines`(`id`, `restId`, `cuisId`) VALUES (642,415,1);</v>
      </c>
      <c r="F643" s="3"/>
    </row>
    <row r="644" spans="1:6">
      <c r="A644">
        <v>643</v>
      </c>
      <c r="B644">
        <v>415</v>
      </c>
      <c r="C644">
        <v>31</v>
      </c>
      <c r="D644" t="str">
        <f t="shared" si="10"/>
        <v>INSERT INTO `restaurantCuisines`(`id`, `restId`, `cuisId`) VALUES (643,415,31);</v>
      </c>
      <c r="F644" s="3"/>
    </row>
    <row r="645" spans="1:6">
      <c r="A645">
        <v>644</v>
      </c>
      <c r="B645">
        <v>415</v>
      </c>
      <c r="C645">
        <v>43</v>
      </c>
      <c r="D645" t="str">
        <f t="shared" si="10"/>
        <v>INSERT INTO `restaurantCuisines`(`id`, `restId`, `cuisId`) VALUES (644,415,43);</v>
      </c>
      <c r="F645" s="3"/>
    </row>
    <row r="646" spans="1:6">
      <c r="A646">
        <v>645</v>
      </c>
      <c r="B646">
        <v>416</v>
      </c>
      <c r="C646">
        <v>1</v>
      </c>
      <c r="D646" t="str">
        <f t="shared" si="10"/>
        <v>INSERT INTO `restaurantCuisines`(`id`, `restId`, `cuisId`) VALUES (645,416,1);</v>
      </c>
    </row>
    <row r="647" spans="1:6">
      <c r="A647">
        <v>646</v>
      </c>
      <c r="B647">
        <v>416</v>
      </c>
      <c r="C647">
        <v>31</v>
      </c>
      <c r="D647" t="str">
        <f t="shared" si="10"/>
        <v>INSERT INTO `restaurantCuisines`(`id`, `restId`, `cuisId`) VALUES (646,416,31);</v>
      </c>
      <c r="F647" s="3"/>
    </row>
    <row r="648" spans="1:6">
      <c r="A648">
        <v>647</v>
      </c>
      <c r="B648">
        <v>417</v>
      </c>
      <c r="C648">
        <v>39</v>
      </c>
      <c r="D648" t="str">
        <f t="shared" si="10"/>
        <v>INSERT INTO `restaurantCuisines`(`id`, `restId`, `cuisId`) VALUES (647,417,39);</v>
      </c>
    </row>
    <row r="649" spans="1:6">
      <c r="A649">
        <v>648</v>
      </c>
      <c r="B649">
        <v>418</v>
      </c>
      <c r="C649">
        <v>39</v>
      </c>
      <c r="D649" t="str">
        <f t="shared" si="10"/>
        <v>INSERT INTO `restaurantCuisines`(`id`, `restId`, `cuisId`) VALUES (648,418,39);</v>
      </c>
      <c r="F649" s="3"/>
    </row>
    <row r="650" spans="1:6">
      <c r="A650">
        <v>649</v>
      </c>
      <c r="B650">
        <v>419</v>
      </c>
      <c r="C650">
        <v>1</v>
      </c>
      <c r="D650" t="str">
        <f t="shared" si="10"/>
        <v>INSERT INTO `restaurantCuisines`(`id`, `restId`, `cuisId`) VALUES (649,419,1);</v>
      </c>
      <c r="F650" s="3"/>
    </row>
    <row r="651" spans="1:6">
      <c r="A651">
        <v>650</v>
      </c>
      <c r="B651">
        <v>420</v>
      </c>
      <c r="C651" s="3">
        <v>27</v>
      </c>
      <c r="D651" t="str">
        <f t="shared" si="10"/>
        <v>INSERT INTO `restaurantCuisines`(`id`, `restId`, `cuisId`) VALUES (650,420,27);</v>
      </c>
      <c r="F651" s="3"/>
    </row>
    <row r="652" spans="1:6">
      <c r="A652">
        <v>651</v>
      </c>
      <c r="B652">
        <v>421</v>
      </c>
      <c r="C652" s="3">
        <v>27</v>
      </c>
      <c r="D652" t="str">
        <f t="shared" si="10"/>
        <v>INSERT INTO `restaurantCuisines`(`id`, `restId`, `cuisId`) VALUES (651,421,27);</v>
      </c>
      <c r="F652" s="3"/>
    </row>
    <row r="653" spans="1:6">
      <c r="A653">
        <v>652</v>
      </c>
      <c r="B653">
        <v>422</v>
      </c>
      <c r="C653" s="3">
        <v>49</v>
      </c>
      <c r="D653" t="str">
        <f t="shared" si="10"/>
        <v>INSERT INTO `restaurantCuisines`(`id`, `restId`, `cuisId`) VALUES (652,422,49);</v>
      </c>
    </row>
    <row r="654" spans="1:6">
      <c r="A654">
        <v>653</v>
      </c>
      <c r="B654">
        <v>423</v>
      </c>
      <c r="C654">
        <v>1</v>
      </c>
      <c r="D654" t="str">
        <f t="shared" si="10"/>
        <v>INSERT INTO `restaurantCuisines`(`id`, `restId`, `cuisId`) VALUES (653,423,1);</v>
      </c>
    </row>
    <row r="655" spans="1:6">
      <c r="A655">
        <v>654</v>
      </c>
      <c r="B655">
        <v>423</v>
      </c>
      <c r="C655" s="3">
        <v>9</v>
      </c>
      <c r="D655" t="str">
        <f t="shared" si="10"/>
        <v>INSERT INTO `restaurantCuisines`(`id`, `restId`, `cuisId`) VALUES (654,423,9);</v>
      </c>
      <c r="F655" s="3"/>
    </row>
    <row r="656" spans="1:6">
      <c r="A656">
        <v>655</v>
      </c>
      <c r="B656">
        <v>424</v>
      </c>
      <c r="C656">
        <v>1</v>
      </c>
      <c r="D656" t="str">
        <f t="shared" si="10"/>
        <v>INSERT INTO `restaurantCuisines`(`id`, `restId`, `cuisId`) VALUES (655,424,1);</v>
      </c>
    </row>
    <row r="657" spans="1:6">
      <c r="A657">
        <v>656</v>
      </c>
      <c r="B657">
        <v>424</v>
      </c>
      <c r="C657" s="3">
        <v>9</v>
      </c>
      <c r="D657" t="str">
        <f t="shared" si="10"/>
        <v>INSERT INTO `restaurantCuisines`(`id`, `restId`, `cuisId`) VALUES (656,424,9);</v>
      </c>
      <c r="F657" s="3"/>
    </row>
    <row r="658" spans="1:6">
      <c r="A658">
        <v>657</v>
      </c>
      <c r="B658">
        <v>425</v>
      </c>
      <c r="C658" s="3">
        <v>3</v>
      </c>
      <c r="D658" t="str">
        <f t="shared" si="10"/>
        <v>INSERT INTO `restaurantCuisines`(`id`, `restId`, `cuisId`) VALUES (657,425,3);</v>
      </c>
      <c r="F658" s="3"/>
    </row>
    <row r="659" spans="1:6">
      <c r="A659">
        <v>658</v>
      </c>
      <c r="B659">
        <v>425</v>
      </c>
      <c r="C659">
        <v>17</v>
      </c>
      <c r="D659" t="str">
        <f t="shared" si="10"/>
        <v>INSERT INTO `restaurantCuisines`(`id`, `restId`, `cuisId`) VALUES (658,425,17);</v>
      </c>
    </row>
    <row r="660" spans="1:6">
      <c r="A660">
        <v>659</v>
      </c>
      <c r="B660">
        <v>426</v>
      </c>
      <c r="C660">
        <v>1</v>
      </c>
      <c r="D660" t="str">
        <f t="shared" si="10"/>
        <v>INSERT INTO `restaurantCuisines`(`id`, `restId`, `cuisId`) VALUES (659,426,1);</v>
      </c>
    </row>
    <row r="661" spans="1:6">
      <c r="A661">
        <v>660</v>
      </c>
      <c r="B661">
        <v>426</v>
      </c>
      <c r="C661">
        <v>31</v>
      </c>
      <c r="D661" t="str">
        <f t="shared" si="10"/>
        <v>INSERT INTO `restaurantCuisines`(`id`, `restId`, `cuisId`) VALUES (660,426,31);</v>
      </c>
      <c r="F661" s="3"/>
    </row>
    <row r="662" spans="1:6">
      <c r="A662">
        <v>661</v>
      </c>
      <c r="B662">
        <v>427</v>
      </c>
      <c r="C662">
        <v>1</v>
      </c>
      <c r="D662" t="str">
        <f t="shared" si="10"/>
        <v>INSERT INTO `restaurantCuisines`(`id`, `restId`, `cuisId`) VALUES (661,427,1);</v>
      </c>
    </row>
    <row r="663" spans="1:6">
      <c r="A663">
        <v>662</v>
      </c>
      <c r="B663">
        <v>427</v>
      </c>
      <c r="C663">
        <v>31</v>
      </c>
      <c r="D663" t="str">
        <f t="shared" si="10"/>
        <v>INSERT INTO `restaurantCuisines`(`id`, `restId`, `cuisId`) VALUES (662,427,31);</v>
      </c>
      <c r="F663" s="3"/>
    </row>
    <row r="664" spans="1:6">
      <c r="A664">
        <v>663</v>
      </c>
      <c r="B664">
        <v>428</v>
      </c>
      <c r="C664">
        <v>1</v>
      </c>
      <c r="D664" t="str">
        <f t="shared" si="10"/>
        <v>INSERT INTO `restaurantCuisines`(`id`, `restId`, `cuisId`) VALUES (663,428,1);</v>
      </c>
    </row>
    <row r="665" spans="1:6">
      <c r="A665">
        <v>664</v>
      </c>
      <c r="B665">
        <v>428</v>
      </c>
      <c r="C665">
        <v>31</v>
      </c>
      <c r="D665" t="str">
        <f t="shared" si="10"/>
        <v>INSERT INTO `restaurantCuisines`(`id`, `restId`, `cuisId`) VALUES (664,428,31);</v>
      </c>
      <c r="F665" s="3"/>
    </row>
    <row r="666" spans="1:6">
      <c r="A666">
        <v>665</v>
      </c>
      <c r="B666">
        <v>429</v>
      </c>
      <c r="C666">
        <v>1</v>
      </c>
      <c r="D666" t="str">
        <f t="shared" si="10"/>
        <v>INSERT INTO `restaurantCuisines`(`id`, `restId`, `cuisId`) VALUES (665,429,1);</v>
      </c>
    </row>
    <row r="667" spans="1:6">
      <c r="A667">
        <v>666</v>
      </c>
      <c r="B667">
        <v>429</v>
      </c>
      <c r="C667">
        <v>31</v>
      </c>
      <c r="D667" t="str">
        <f t="shared" si="10"/>
        <v>INSERT INTO `restaurantCuisines`(`id`, `restId`, `cuisId`) VALUES (666,429,31);</v>
      </c>
      <c r="F667" s="3"/>
    </row>
    <row r="668" spans="1:6">
      <c r="A668">
        <v>667</v>
      </c>
      <c r="B668">
        <v>430</v>
      </c>
      <c r="C668">
        <v>1</v>
      </c>
      <c r="D668" t="str">
        <f t="shared" si="10"/>
        <v>INSERT INTO `restaurantCuisines`(`id`, `restId`, `cuisId`) VALUES (667,430,1);</v>
      </c>
    </row>
    <row r="669" spans="1:6">
      <c r="A669">
        <v>668</v>
      </c>
      <c r="B669">
        <v>430</v>
      </c>
      <c r="C669">
        <v>31</v>
      </c>
      <c r="D669" t="str">
        <f t="shared" si="10"/>
        <v>INSERT INTO `restaurantCuisines`(`id`, `restId`, `cuisId`) VALUES (668,430,31);</v>
      </c>
      <c r="F669" s="3"/>
    </row>
    <row r="670" spans="1:6">
      <c r="A670">
        <v>669</v>
      </c>
      <c r="B670">
        <v>431</v>
      </c>
      <c r="C670">
        <v>1</v>
      </c>
      <c r="D670" t="str">
        <f t="shared" si="10"/>
        <v>INSERT INTO `restaurantCuisines`(`id`, `restId`, `cuisId`) VALUES (669,431,1);</v>
      </c>
    </row>
    <row r="671" spans="1:6">
      <c r="A671">
        <v>670</v>
      </c>
      <c r="B671">
        <v>431</v>
      </c>
      <c r="C671" s="3">
        <v>9</v>
      </c>
      <c r="D671" t="str">
        <f t="shared" si="10"/>
        <v>INSERT INTO `restaurantCuisines`(`id`, `restId`, `cuisId`) VALUES (670,431,9);</v>
      </c>
    </row>
    <row r="672" spans="1:6">
      <c r="A672">
        <v>671</v>
      </c>
      <c r="B672">
        <v>432</v>
      </c>
      <c r="C672">
        <v>31</v>
      </c>
      <c r="D672" t="str">
        <f t="shared" si="10"/>
        <v>INSERT INTO `restaurantCuisines`(`id`, `restId`, `cuisId`) VALUES (671,432,31);</v>
      </c>
      <c r="F672" s="3"/>
    </row>
    <row r="673" spans="1:6">
      <c r="A673">
        <v>672</v>
      </c>
      <c r="B673">
        <v>433</v>
      </c>
      <c r="C673">
        <v>1</v>
      </c>
      <c r="D673" t="str">
        <f t="shared" si="10"/>
        <v>INSERT INTO `restaurantCuisines`(`id`, `restId`, `cuisId`) VALUES (672,433,1);</v>
      </c>
    </row>
    <row r="674" spans="1:6">
      <c r="A674">
        <v>673</v>
      </c>
      <c r="B674">
        <v>433</v>
      </c>
      <c r="C674" s="3">
        <v>9</v>
      </c>
      <c r="D674" t="str">
        <f t="shared" si="10"/>
        <v>INSERT INTO `restaurantCuisines`(`id`, `restId`, `cuisId`) VALUES (673,433,9);</v>
      </c>
      <c r="F674" s="3"/>
    </row>
    <row r="675" spans="1:6">
      <c r="A675">
        <v>674</v>
      </c>
      <c r="B675">
        <v>434</v>
      </c>
      <c r="C675">
        <v>1</v>
      </c>
      <c r="D675" t="str">
        <f t="shared" si="10"/>
        <v>INSERT INTO `restaurantCuisines`(`id`, `restId`, `cuisId`) VALUES (674,434,1);</v>
      </c>
    </row>
    <row r="676" spans="1:6">
      <c r="A676">
        <v>675</v>
      </c>
      <c r="B676">
        <v>434</v>
      </c>
      <c r="C676" s="3">
        <v>9</v>
      </c>
      <c r="D676" t="str">
        <f t="shared" si="10"/>
        <v>INSERT INTO `restaurantCuisines`(`id`, `restId`, `cuisId`) VALUES (675,434,9);</v>
      </c>
      <c r="F676" s="3"/>
    </row>
    <row r="677" spans="1:6">
      <c r="A677">
        <v>676</v>
      </c>
      <c r="B677">
        <v>435</v>
      </c>
      <c r="C677" s="3">
        <v>1</v>
      </c>
      <c r="D677" t="str">
        <f t="shared" si="10"/>
        <v>INSERT INTO `restaurantCuisines`(`id`, `restId`, `cuisId`) VALUES (676,435,1);</v>
      </c>
      <c r="F677" s="3"/>
    </row>
    <row r="678" spans="1:6">
      <c r="A678">
        <v>677</v>
      </c>
      <c r="B678">
        <v>435</v>
      </c>
      <c r="C678" s="25">
        <v>9</v>
      </c>
      <c r="D678" t="str">
        <f t="shared" si="10"/>
        <v>INSERT INTO `restaurantCuisines`(`id`, `restId`, `cuisId`) VALUES (677,435,9);</v>
      </c>
      <c r="F678" s="3"/>
    </row>
    <row r="679" spans="1:6">
      <c r="A679">
        <v>678</v>
      </c>
      <c r="B679">
        <v>435</v>
      </c>
      <c r="C679" s="3">
        <v>20</v>
      </c>
      <c r="D679" t="str">
        <f t="shared" si="10"/>
        <v>INSERT INTO `restaurantCuisines`(`id`, `restId`, `cuisId`) VALUES (678,435,20);</v>
      </c>
      <c r="F679" s="3"/>
    </row>
    <row r="680" spans="1:6">
      <c r="A680">
        <v>679</v>
      </c>
      <c r="B680">
        <v>436</v>
      </c>
      <c r="D680" t="str">
        <f t="shared" si="10"/>
        <v>INSERT INTO `restaurantCuisines`(`id`, `restId`, `cuisId`) VALUES (679,436,);</v>
      </c>
    </row>
    <row r="681" spans="1:6">
      <c r="A681">
        <v>680</v>
      </c>
      <c r="B681">
        <v>437</v>
      </c>
      <c r="C681">
        <v>33</v>
      </c>
      <c r="D681" t="str">
        <f t="shared" si="10"/>
        <v>INSERT INTO `restaurantCuisines`(`id`, `restId`, `cuisId`) VALUES (680,437,33);</v>
      </c>
    </row>
    <row r="682" spans="1:6">
      <c r="A682">
        <v>681</v>
      </c>
      <c r="B682">
        <v>437</v>
      </c>
      <c r="C682" s="3">
        <v>48</v>
      </c>
      <c r="D682" t="str">
        <f t="shared" si="10"/>
        <v>INSERT INTO `restaurantCuisines`(`id`, `restId`, `cuisId`) VALUES (681,437,48);</v>
      </c>
    </row>
    <row r="683" spans="1:6">
      <c r="A683">
        <v>682</v>
      </c>
      <c r="B683">
        <v>438</v>
      </c>
      <c r="C683">
        <v>1</v>
      </c>
      <c r="D683" t="str">
        <f t="shared" si="10"/>
        <v>INSERT INTO `restaurantCuisines`(`id`, `restId`, `cuisId`) VALUES (682,438,1);</v>
      </c>
      <c r="F683" s="3"/>
    </row>
    <row r="684" spans="1:6">
      <c r="A684">
        <v>683</v>
      </c>
      <c r="B684">
        <v>438</v>
      </c>
      <c r="C684" s="3">
        <v>9</v>
      </c>
      <c r="D684" t="str">
        <f t="shared" si="10"/>
        <v>INSERT INTO `restaurantCuisines`(`id`, `restId`, `cuisId`) VALUES (683,438,9);</v>
      </c>
    </row>
    <row r="685" spans="1:6">
      <c r="A685">
        <v>684</v>
      </c>
      <c r="B685">
        <v>439</v>
      </c>
      <c r="C685">
        <v>31</v>
      </c>
      <c r="D685" t="str">
        <f t="shared" si="10"/>
        <v>INSERT INTO `restaurantCuisines`(`id`, `restId`, `cuisId`) VALUES (684,439,31);</v>
      </c>
    </row>
    <row r="686" spans="1:6">
      <c r="A686">
        <v>685</v>
      </c>
      <c r="B686">
        <v>440</v>
      </c>
      <c r="C686">
        <v>1</v>
      </c>
      <c r="D686" t="str">
        <f t="shared" si="10"/>
        <v>INSERT INTO `restaurantCuisines`(`id`, `restId`, `cuisId`) VALUES (685,440,1);</v>
      </c>
    </row>
    <row r="687" spans="1:6">
      <c r="A687">
        <v>686</v>
      </c>
      <c r="B687">
        <v>440</v>
      </c>
      <c r="C687">
        <v>28</v>
      </c>
      <c r="D687" t="str">
        <f t="shared" si="10"/>
        <v>INSERT INTO `restaurantCuisines`(`id`, `restId`, `cuisId`) VALUES (686,440,28);</v>
      </c>
    </row>
    <row r="688" spans="1:6">
      <c r="A688">
        <v>687</v>
      </c>
      <c r="B688">
        <v>441</v>
      </c>
      <c r="C688">
        <v>1</v>
      </c>
      <c r="D688" t="str">
        <f t="shared" si="10"/>
        <v>INSERT INTO `restaurantCuisines`(`id`, `restId`, `cuisId`) VALUES (687,441,1);</v>
      </c>
      <c r="F688" s="3"/>
    </row>
    <row r="689" spans="1:6">
      <c r="A689">
        <v>688</v>
      </c>
      <c r="B689">
        <v>442</v>
      </c>
      <c r="C689">
        <v>1</v>
      </c>
      <c r="D689" t="str">
        <f t="shared" si="10"/>
        <v>INSERT INTO `restaurantCuisines`(`id`, `restId`, `cuisId`) VALUES (688,442,1);</v>
      </c>
      <c r="F689" s="3"/>
    </row>
    <row r="690" spans="1:6">
      <c r="A690">
        <v>689</v>
      </c>
      <c r="B690">
        <v>443</v>
      </c>
      <c r="C690" s="3">
        <v>9</v>
      </c>
      <c r="D690" t="str">
        <f t="shared" si="10"/>
        <v>INSERT INTO `restaurantCuisines`(`id`, `restId`, `cuisId`) VALUES (689,443,9);</v>
      </c>
    </row>
    <row r="691" spans="1:6">
      <c r="A691">
        <v>690</v>
      </c>
      <c r="B691">
        <v>443</v>
      </c>
      <c r="C691" s="3">
        <v>46</v>
      </c>
      <c r="D691" t="str">
        <f t="shared" si="10"/>
        <v>INSERT INTO `restaurantCuisines`(`id`, `restId`, `cuisId`) VALUES (690,443,46);</v>
      </c>
      <c r="F691" s="3"/>
    </row>
    <row r="692" spans="1:6">
      <c r="A692">
        <v>691</v>
      </c>
      <c r="B692">
        <v>444</v>
      </c>
      <c r="C692">
        <v>1</v>
      </c>
      <c r="D692" t="str">
        <f t="shared" si="10"/>
        <v>INSERT INTO `restaurantCuisines`(`id`, `restId`, `cuisId`) VALUES (691,444,1);</v>
      </c>
    </row>
    <row r="693" spans="1:6">
      <c r="A693">
        <v>692</v>
      </c>
      <c r="B693">
        <v>445</v>
      </c>
      <c r="C693" s="3">
        <v>4</v>
      </c>
      <c r="D693" t="str">
        <f t="shared" si="10"/>
        <v>INSERT INTO `restaurantCuisines`(`id`, `restId`, `cuisId`) VALUES (692,445,4);</v>
      </c>
      <c r="F693" s="3"/>
    </row>
    <row r="694" spans="1:6">
      <c r="A694">
        <v>693</v>
      </c>
      <c r="B694">
        <v>445</v>
      </c>
      <c r="C694" s="3">
        <v>9</v>
      </c>
      <c r="D694" t="str">
        <f t="shared" si="10"/>
        <v>INSERT INTO `restaurantCuisines`(`id`, `restId`, `cuisId`) VALUES (693,445,9);</v>
      </c>
    </row>
    <row r="695" spans="1:6">
      <c r="A695">
        <v>694</v>
      </c>
      <c r="B695">
        <v>446</v>
      </c>
      <c r="C695" s="3">
        <v>4</v>
      </c>
      <c r="D695" t="str">
        <f t="shared" si="10"/>
        <v>INSERT INTO `restaurantCuisines`(`id`, `restId`, `cuisId`) VALUES (694,446,4);</v>
      </c>
      <c r="F695" s="3"/>
    </row>
    <row r="696" spans="1:6">
      <c r="A696">
        <v>695</v>
      </c>
      <c r="B696">
        <v>447</v>
      </c>
      <c r="C696" s="3">
        <v>4</v>
      </c>
      <c r="D696" t="str">
        <f t="shared" si="10"/>
        <v>INSERT INTO `restaurantCuisines`(`id`, `restId`, `cuisId`) VALUES (695,447,4);</v>
      </c>
    </row>
    <row r="697" spans="1:6">
      <c r="A697">
        <v>696</v>
      </c>
      <c r="B697">
        <v>447</v>
      </c>
      <c r="C697" s="3">
        <v>9</v>
      </c>
      <c r="D697" t="str">
        <f t="shared" si="10"/>
        <v>INSERT INTO `restaurantCuisines`(`id`, `restId`, `cuisId`) VALUES (696,447,9);</v>
      </c>
    </row>
    <row r="698" spans="1:6">
      <c r="A698">
        <v>697</v>
      </c>
      <c r="B698">
        <v>448</v>
      </c>
      <c r="C698" s="3">
        <v>43</v>
      </c>
      <c r="D698" t="str">
        <f t="shared" si="10"/>
        <v>INSERT INTO `restaurantCuisines`(`id`, `restId`, `cuisId`) VALUES (697,448,43);</v>
      </c>
      <c r="F698" s="3"/>
    </row>
    <row r="699" spans="1:6">
      <c r="A699">
        <v>698</v>
      </c>
      <c r="B699">
        <v>449</v>
      </c>
      <c r="C699" s="3">
        <v>43</v>
      </c>
      <c r="D699" t="str">
        <f t="shared" si="10"/>
        <v>INSERT INTO `restaurantCuisines`(`id`, `restId`, `cuisId`) VALUES (698,449,43);</v>
      </c>
      <c r="F699" s="3"/>
    </row>
    <row r="700" spans="1:6">
      <c r="A700">
        <v>699</v>
      </c>
      <c r="B700">
        <v>450</v>
      </c>
      <c r="C700" s="3">
        <v>43</v>
      </c>
      <c r="D700" t="str">
        <f t="shared" si="10"/>
        <v>INSERT INTO `restaurantCuisines`(`id`, `restId`, `cuisId`) VALUES (699,450,43);</v>
      </c>
      <c r="F700" s="3"/>
    </row>
    <row r="701" spans="1:6">
      <c r="A701">
        <v>700</v>
      </c>
      <c r="B701">
        <v>451</v>
      </c>
      <c r="C701">
        <v>1</v>
      </c>
      <c r="D701" t="str">
        <f t="shared" si="10"/>
        <v>INSERT INTO `restaurantCuisines`(`id`, `restId`, `cuisId`) VALUES (700,451,1);</v>
      </c>
    </row>
    <row r="702" spans="1:6">
      <c r="A702">
        <v>701</v>
      </c>
      <c r="B702">
        <v>451</v>
      </c>
      <c r="C702" s="3">
        <v>9</v>
      </c>
      <c r="D702" t="str">
        <f t="shared" si="10"/>
        <v>INSERT INTO `restaurantCuisines`(`id`, `restId`, `cuisId`) VALUES (701,451,9);</v>
      </c>
    </row>
    <row r="703" spans="1:6">
      <c r="A703">
        <v>702</v>
      </c>
      <c r="B703">
        <v>452</v>
      </c>
      <c r="C703">
        <v>1</v>
      </c>
      <c r="D703" t="str">
        <f t="shared" si="10"/>
        <v>INSERT INTO `restaurantCuisines`(`id`, `restId`, `cuisId`) VALUES (702,452,1);</v>
      </c>
      <c r="F703" s="3"/>
    </row>
    <row r="704" spans="1:6">
      <c r="A704">
        <v>703</v>
      </c>
      <c r="B704">
        <v>452</v>
      </c>
      <c r="C704">
        <v>9</v>
      </c>
      <c r="D704" t="str">
        <f t="shared" si="10"/>
        <v>INSERT INTO `restaurantCuisines`(`id`, `restId`, `cuisId`) VALUES (703,452,9);</v>
      </c>
      <c r="F704" s="3"/>
    </row>
    <row r="705" spans="1:6">
      <c r="A705">
        <v>704</v>
      </c>
      <c r="B705">
        <v>452</v>
      </c>
      <c r="C705">
        <v>20</v>
      </c>
      <c r="D705" t="str">
        <f t="shared" si="10"/>
        <v>INSERT INTO `restaurantCuisines`(`id`, `restId`, `cuisId`) VALUES (704,452,20);</v>
      </c>
      <c r="F705" s="3"/>
    </row>
    <row r="706" spans="1:6">
      <c r="A706">
        <v>705</v>
      </c>
      <c r="B706">
        <v>453</v>
      </c>
      <c r="C706">
        <v>1</v>
      </c>
      <c r="D706" t="str">
        <f t="shared" si="10"/>
        <v>INSERT INTO `restaurantCuisines`(`id`, `restId`, `cuisId`) VALUES (705,453,1);</v>
      </c>
      <c r="F706" s="3"/>
    </row>
    <row r="707" spans="1:6">
      <c r="A707">
        <v>706</v>
      </c>
      <c r="B707">
        <v>453</v>
      </c>
      <c r="C707">
        <v>9</v>
      </c>
      <c r="D707" t="str">
        <f t="shared" ref="D707:D711" si="11">"INSERT INTO `restaurantCuisines`(`id`, `restId`, `cuisId`) VALUES (" &amp; A707 &amp; "," &amp; B707 &amp; "," &amp; C707 &amp; ");"</f>
        <v>INSERT INTO `restaurantCuisines`(`id`, `restId`, `cuisId`) VALUES (706,453,9);</v>
      </c>
      <c r="F707" s="3"/>
    </row>
    <row r="708" spans="1:6">
      <c r="A708">
        <v>707</v>
      </c>
      <c r="B708">
        <v>453</v>
      </c>
      <c r="C708">
        <v>20</v>
      </c>
      <c r="D708" t="str">
        <f t="shared" si="11"/>
        <v>INSERT INTO `restaurantCuisines`(`id`, `restId`, `cuisId`) VALUES (707,453,20);</v>
      </c>
      <c r="F708" s="3"/>
    </row>
    <row r="709" spans="1:6">
      <c r="A709">
        <v>708</v>
      </c>
      <c r="B709">
        <v>453</v>
      </c>
      <c r="C709">
        <v>43</v>
      </c>
      <c r="D709" t="str">
        <f t="shared" si="11"/>
        <v>INSERT INTO `restaurantCuisines`(`id`, `restId`, `cuisId`) VALUES (708,453,43);</v>
      </c>
      <c r="F709" s="3"/>
    </row>
    <row r="710" spans="1:6">
      <c r="A710">
        <v>709</v>
      </c>
      <c r="B710">
        <v>453</v>
      </c>
      <c r="C710">
        <v>44</v>
      </c>
      <c r="D710" t="str">
        <f t="shared" si="11"/>
        <v>INSERT INTO `restaurantCuisines`(`id`, `restId`, `cuisId`) VALUES (709,453,44);</v>
      </c>
      <c r="F710" s="3"/>
    </row>
    <row r="711" spans="1:6">
      <c r="A711">
        <v>710</v>
      </c>
      <c r="B711">
        <v>454</v>
      </c>
      <c r="C711" s="3">
        <v>2</v>
      </c>
      <c r="D711" t="str">
        <f t="shared" si="11"/>
        <v>INSERT INTO `restaurantCuisines`(`id`, `restId`, `cuisId`) VALUES (710,454,2);</v>
      </c>
    </row>
  </sheetData>
  <sortState ref="A2:H711">
    <sortCondition ref="B2:B711"/>
    <sortCondition ref="C2:C71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6"/>
  <sheetViews>
    <sheetView topLeftCell="A71" workbookViewId="0">
      <selection activeCell="H102" sqref="H102:H455"/>
    </sheetView>
  </sheetViews>
  <sheetFormatPr baseColWidth="10" defaultRowHeight="12" x14ac:dyDescent="0"/>
  <cols>
    <col min="3" max="3" width="48.33203125" customWidth="1"/>
    <col min="4" max="4" width="23.83203125" customWidth="1"/>
    <col min="5" max="5" width="19.6640625" customWidth="1"/>
    <col min="6" max="6" width="21.83203125" customWidth="1"/>
    <col min="7" max="7" width="17.83203125" customWidth="1"/>
  </cols>
  <sheetData>
    <row r="1" spans="1:8">
      <c r="A1" s="25" t="s">
        <v>3639</v>
      </c>
      <c r="B1" s="25" t="s">
        <v>3616</v>
      </c>
      <c r="C1" s="25" t="s">
        <v>3640</v>
      </c>
      <c r="D1" s="25" t="s">
        <v>3641</v>
      </c>
      <c r="E1" s="25" t="s">
        <v>3642</v>
      </c>
      <c r="F1" s="25" t="s">
        <v>3643</v>
      </c>
      <c r="G1" s="25" t="s">
        <v>3644</v>
      </c>
      <c r="H1" s="20" t="s">
        <v>4685</v>
      </c>
    </row>
    <row r="2" spans="1:8">
      <c r="A2" s="25">
        <v>1</v>
      </c>
      <c r="B2" s="25">
        <v>1</v>
      </c>
      <c r="C2" s="25" t="s">
        <v>44</v>
      </c>
      <c r="D2" s="26"/>
      <c r="E2" s="25"/>
      <c r="F2" s="25"/>
      <c r="G2" s="25"/>
      <c r="H2" s="25" t="str">
        <f t="shared" ref="H2:H65" si="0">"INSERT INTO `restaurantHours`(`hourId`, `restId`, `hour1`, `hour2`, `hour3`, `hour4`, `hour5`) VALUES (" &amp; A2 &amp; "," &amp; B2 &amp; "," &amp; CONCATENATE("'",C2,"'") &amp; "," &amp; CONCATENATE("'",D2,"'") &amp; "," &amp; CONCATENATE("'",E2,"'") &amp; "," &amp; CONCATENATE("'",F2,"'") &amp; "," &amp; CONCATENATE("'",G2,"'") &amp; ");"</f>
        <v>INSERT INTO `restaurantHours`(`hourId`, `restId`, `hour1`, `hour2`, `hour3`, `hour4`, `hour5`) VALUES (1,1,'Open Daily 11am-1am ','','','','');</v>
      </c>
    </row>
    <row r="3" spans="1:8">
      <c r="A3" s="25">
        <v>2</v>
      </c>
      <c r="B3" s="25">
        <v>2</v>
      </c>
      <c r="C3" s="9" t="s">
        <v>4033</v>
      </c>
      <c r="D3" s="26" t="s">
        <v>5686</v>
      </c>
      <c r="E3" s="25" t="s">
        <v>5688</v>
      </c>
      <c r="F3" s="9" t="s">
        <v>5688</v>
      </c>
      <c r="G3" s="9" t="s">
        <v>5688</v>
      </c>
      <c r="H3" s="25" t="str">
        <f t="shared" si="0"/>
        <v>INSERT INTO `restaurantHours`(`hourId`, `restId`, `hour1`, `hour2`, `hour3`, `hour4`, `hour5`) VALUES (2,2,'Mon-Thu, Sun 11 am – 10 pm ','Fri-Sat 11 am – 11 pm','','','');</v>
      </c>
    </row>
    <row r="4" spans="1:8" ht="24">
      <c r="A4" s="25">
        <v>3</v>
      </c>
      <c r="B4" s="25">
        <v>3</v>
      </c>
      <c r="C4" s="9" t="s">
        <v>4034</v>
      </c>
      <c r="D4" s="26" t="s">
        <v>5687</v>
      </c>
      <c r="E4" s="25" t="s">
        <v>5688</v>
      </c>
      <c r="F4" s="9" t="s">
        <v>5734</v>
      </c>
      <c r="G4" s="9" t="s">
        <v>5688</v>
      </c>
      <c r="H4" s="25" t="str">
        <f t="shared" si="0"/>
        <v>INSERT INTO `restaurantHours`(`hourId`, `restId`, `hour1`, `hour2`, `hour3`, `hour4`, `hour5`) VALUES (3,3,'Monday – Thursday:11 am to 10 pm','Saturday: 10 am to 11 pm; Brunch served until 3 pm','','Sunday: 10 am to 9 pm; Brunch served until 3 pm','');</v>
      </c>
    </row>
    <row r="5" spans="1:8">
      <c r="A5" s="25">
        <v>4</v>
      </c>
      <c r="B5" s="25">
        <v>4</v>
      </c>
      <c r="C5" s="25" t="s">
        <v>78</v>
      </c>
      <c r="D5" s="26" t="s">
        <v>5688</v>
      </c>
      <c r="E5" s="25" t="s">
        <v>5688</v>
      </c>
      <c r="F5" s="25" t="s">
        <v>5688</v>
      </c>
      <c r="G5" s="25" t="s">
        <v>5688</v>
      </c>
      <c r="H5" s="25" t="str">
        <f t="shared" si="0"/>
        <v>INSERT INTO `restaurantHours`(`hourId`, `restId`, `hour1`, `hour2`, `hour3`, `hour4`, `hour5`) VALUES (4,4,'Mon-Fri 7:30 am – 10pm','','','','');</v>
      </c>
    </row>
    <row r="6" spans="1:8">
      <c r="A6" s="25">
        <v>5</v>
      </c>
      <c r="B6" s="25">
        <v>5</v>
      </c>
      <c r="C6" s="25" t="s">
        <v>88</v>
      </c>
      <c r="D6" s="26" t="s">
        <v>5688</v>
      </c>
      <c r="E6" s="25" t="s">
        <v>5688</v>
      </c>
      <c r="F6" s="25" t="s">
        <v>5688</v>
      </c>
      <c r="G6" s="25" t="s">
        <v>5688</v>
      </c>
      <c r="H6" s="25" t="str">
        <f t="shared" si="0"/>
        <v>INSERT INTO `restaurantHours`(`hourId`, `restId`, `hour1`, `hour2`, `hour3`, `hour4`, `hour5`) VALUES (5,5,'Mon-Sun 11am – 10pm','','','','');</v>
      </c>
    </row>
    <row r="7" spans="1:8">
      <c r="A7" s="25">
        <v>6</v>
      </c>
      <c r="B7" s="25">
        <v>6</v>
      </c>
      <c r="C7" s="9" t="s">
        <v>4035</v>
      </c>
      <c r="D7" s="26" t="s">
        <v>5689</v>
      </c>
      <c r="E7" s="25" t="s">
        <v>5688</v>
      </c>
      <c r="F7" s="9" t="s">
        <v>5688</v>
      </c>
      <c r="G7" s="9" t="s">
        <v>5688</v>
      </c>
      <c r="H7" s="25" t="str">
        <f t="shared" si="0"/>
        <v>INSERT INTO `restaurantHours`(`hourId`, `restId`, `hour1`, `hour2`, `hour3`, `hour4`, `hour5`) VALUES (6,6,'Mon-Thu, Sun 6 pm – 12 pm','Fri-Sat 6 pm – 3 pm','','','');</v>
      </c>
    </row>
    <row r="8" spans="1:8">
      <c r="A8" s="25">
        <v>7</v>
      </c>
      <c r="B8" s="25">
        <v>7</v>
      </c>
      <c r="C8" s="25" t="s">
        <v>108</v>
      </c>
      <c r="D8" s="26" t="s">
        <v>5688</v>
      </c>
      <c r="E8" s="25" t="s">
        <v>5688</v>
      </c>
      <c r="F8" s="25" t="s">
        <v>5688</v>
      </c>
      <c r="G8" s="25" t="s">
        <v>5688</v>
      </c>
      <c r="H8" s="25" t="str">
        <f t="shared" si="0"/>
        <v>INSERT INTO `restaurantHours`(`hourId`, `restId`, `hour1`, `hour2`, `hour3`, `hour4`, `hour5`) VALUES (7,7,'Mon-Sun 6:30 am – 4 am','','','','');</v>
      </c>
    </row>
    <row r="9" spans="1:8">
      <c r="A9" s="25">
        <v>8</v>
      </c>
      <c r="B9" s="25">
        <v>8</v>
      </c>
      <c r="C9" s="9" t="s">
        <v>4036</v>
      </c>
      <c r="D9" s="26" t="s">
        <v>5690</v>
      </c>
      <c r="E9" s="25" t="s">
        <v>5721</v>
      </c>
      <c r="F9" s="9" t="s">
        <v>5688</v>
      </c>
      <c r="G9" s="9" t="s">
        <v>5688</v>
      </c>
      <c r="H9" s="25" t="str">
        <f t="shared" si="0"/>
        <v>INSERT INTO `restaurantHours`(`hourId`, `restId`, `hour1`, `hour2`, `hour3`, `hour4`, `hour5`) VALUES (8,8,'Mon-Fri 11:30am- 3pm','Mon-Sun 5:30pm - 11pm','Sat-Sun 10am -3pm','','');</v>
      </c>
    </row>
    <row r="10" spans="1:8">
      <c r="A10" s="25">
        <v>9</v>
      </c>
      <c r="B10" s="25">
        <v>9</v>
      </c>
      <c r="C10" s="9" t="s">
        <v>4037</v>
      </c>
      <c r="D10" s="26" t="s">
        <v>5691</v>
      </c>
      <c r="E10" s="25" t="s">
        <v>5722</v>
      </c>
      <c r="F10" s="9" t="s">
        <v>5735</v>
      </c>
      <c r="G10" s="9" t="s">
        <v>5742</v>
      </c>
      <c r="H10" s="25" t="str">
        <f t="shared" si="0"/>
        <v>INSERT INTO `restaurantHours`(`hourId`, `restId`, `hour1`, `hour2`, `hour3`, `hour4`, `hour5`) VALUES (9,9,'Mon, Sun 5:30 pm – 10 pm','Tue-Thu 11:30 am – 10 pm','Fri 11:30 am – 11 pm','Sat-Sun 10:30 am – 3 pm','Sat 5:30 pm – 11 pm');</v>
      </c>
    </row>
    <row r="11" spans="1:8">
      <c r="A11" s="25">
        <v>10</v>
      </c>
      <c r="B11" s="25">
        <v>10</v>
      </c>
      <c r="C11" s="9" t="s">
        <v>4038</v>
      </c>
      <c r="D11" s="26" t="s">
        <v>5692</v>
      </c>
      <c r="E11" s="25" t="s">
        <v>5723</v>
      </c>
      <c r="F11" s="9" t="s">
        <v>5688</v>
      </c>
      <c r="G11" s="9" t="s">
        <v>5688</v>
      </c>
      <c r="H11" s="25" t="str">
        <f t="shared" si="0"/>
        <v>INSERT INTO `restaurantHours`(`hourId`, `restId`, `hour1`, `hour2`, `hour3`, `hour4`, `hour5`) VALUES (10,10,'Tue-Fri 8 am – 3 pm','Tue-Sun 7 pm – 11 pm','Sat-Sun 11 am – 4 pm','','');</v>
      </c>
    </row>
    <row r="12" spans="1:8">
      <c r="A12" s="25">
        <v>11</v>
      </c>
      <c r="B12" s="25">
        <v>11</v>
      </c>
      <c r="C12" s="9" t="s">
        <v>4039</v>
      </c>
      <c r="D12" s="26" t="s">
        <v>5693</v>
      </c>
      <c r="E12" s="25" t="s">
        <v>5724</v>
      </c>
      <c r="F12" s="9" t="s">
        <v>5688</v>
      </c>
      <c r="G12" s="9" t="s">
        <v>5688</v>
      </c>
      <c r="H12" s="25" t="str">
        <f t="shared" si="0"/>
        <v>INSERT INTO `restaurantHours`(`hourId`, `restId`, `hour1`, `hour2`, `hour3`, `hour4`, `hour5`) VALUES (11,11,'Mon-Wed 8 am – 12 am','Thu-Sat 8 am – 1 am','Sun 8 am – 11 pm','','');</v>
      </c>
    </row>
    <row r="13" spans="1:8">
      <c r="A13" s="25">
        <v>12</v>
      </c>
      <c r="B13" s="25">
        <v>12</v>
      </c>
      <c r="C13" s="9" t="s">
        <v>4040</v>
      </c>
      <c r="D13" s="26" t="s">
        <v>5694</v>
      </c>
      <c r="E13" s="25" t="s">
        <v>5688</v>
      </c>
      <c r="F13" s="9" t="s">
        <v>5688</v>
      </c>
      <c r="G13" s="9" t="s">
        <v>5688</v>
      </c>
      <c r="H13" s="25" t="str">
        <f t="shared" si="0"/>
        <v>INSERT INTO `restaurantHours`(`hourId`, `restId`, `hour1`, `hour2`, `hour3`, `hour4`, `hour5`) VALUES (12,12,'Mon-Thu, Sun 7:30 am – 10:30 pm','Fri-Sat 7:30 am – 11:30 pm','','','');</v>
      </c>
    </row>
    <row r="14" spans="1:8">
      <c r="A14" s="25">
        <v>13</v>
      </c>
      <c r="B14" s="25">
        <v>13</v>
      </c>
      <c r="C14" s="9" t="s">
        <v>5786</v>
      </c>
      <c r="D14" s="26" t="s">
        <v>5787</v>
      </c>
      <c r="E14" s="25" t="s">
        <v>5688</v>
      </c>
      <c r="F14" s="9" t="s">
        <v>5688</v>
      </c>
      <c r="G14" s="9" t="s">
        <v>5688</v>
      </c>
      <c r="H14" s="25" t="str">
        <f t="shared" si="0"/>
        <v>INSERT INTO `restaurantHours`(`hourId`, `restId`, `hour1`, `hour2`, `hour3`, `hour4`, `hour5`) VALUES (13,13,'Mon-Thu 6 pm – 10 pm','Fri-Sat 6 pm – 10:30 pm','','','');</v>
      </c>
    </row>
    <row r="15" spans="1:8">
      <c r="A15" s="25">
        <v>14</v>
      </c>
      <c r="B15" s="25">
        <v>14</v>
      </c>
      <c r="C15" s="25" t="s">
        <v>178</v>
      </c>
      <c r="D15" s="26" t="s">
        <v>5688</v>
      </c>
      <c r="E15" s="25" t="s">
        <v>5688</v>
      </c>
      <c r="F15" s="25" t="s">
        <v>5688</v>
      </c>
      <c r="G15" s="25" t="s">
        <v>5688</v>
      </c>
      <c r="H15" s="25" t="str">
        <f t="shared" si="0"/>
        <v>INSERT INTO `restaurantHours`(`hourId`, `restId`, `hour1`, `hour2`, `hour3`, `hour4`, `hour5`) VALUES (14,14,'Daily: 11:30am-10:00pm','','','','');</v>
      </c>
    </row>
    <row r="16" spans="1:8">
      <c r="A16" s="25">
        <v>15</v>
      </c>
      <c r="B16" s="25">
        <v>15</v>
      </c>
      <c r="C16" s="25" t="s">
        <v>178</v>
      </c>
      <c r="D16" s="26" t="s">
        <v>5688</v>
      </c>
      <c r="E16" s="25" t="s">
        <v>5688</v>
      </c>
      <c r="F16" s="25" t="s">
        <v>5688</v>
      </c>
      <c r="G16" s="25" t="s">
        <v>5688</v>
      </c>
      <c r="H16" s="25" t="str">
        <f t="shared" si="0"/>
        <v>INSERT INTO `restaurantHours`(`hourId`, `restId`, `hour1`, `hour2`, `hour3`, `hour4`, `hour5`) VALUES (15,15,'Daily: 11:30am-10:00pm','','','','');</v>
      </c>
    </row>
    <row r="17" spans="1:8">
      <c r="A17" s="25">
        <v>16</v>
      </c>
      <c r="B17" s="25">
        <v>16</v>
      </c>
      <c r="C17" s="25" t="s">
        <v>178</v>
      </c>
      <c r="D17" s="26" t="s">
        <v>5688</v>
      </c>
      <c r="E17" s="25" t="s">
        <v>5688</v>
      </c>
      <c r="F17" s="25" t="s">
        <v>5688</v>
      </c>
      <c r="G17" s="25" t="s">
        <v>5688</v>
      </c>
      <c r="H17" s="25" t="str">
        <f t="shared" si="0"/>
        <v>INSERT INTO `restaurantHours`(`hourId`, `restId`, `hour1`, `hour2`, `hour3`, `hour4`, `hour5`) VALUES (16,16,'Daily: 11:30am-10:00pm','','','','');</v>
      </c>
    </row>
    <row r="18" spans="1:8">
      <c r="A18" s="25">
        <v>17</v>
      </c>
      <c r="B18" s="25">
        <v>17</v>
      </c>
      <c r="C18" s="9" t="s">
        <v>5788</v>
      </c>
      <c r="D18" s="26" t="s">
        <v>5789</v>
      </c>
      <c r="E18" s="25" t="s">
        <v>5688</v>
      </c>
      <c r="F18" s="9" t="s">
        <v>5688</v>
      </c>
      <c r="G18" s="9" t="s">
        <v>5688</v>
      </c>
      <c r="H18" s="25" t="str">
        <f t="shared" si="0"/>
        <v>INSERT INTO `restaurantHours`(`hourId`, `restId`, `hour1`, `hour2`, `hour3`, `hour4`, `hour5`) VALUES (17,17,'Mon-Thu, Sun 6 pm - 10:30 pm','Fri 6 pm - 11:30 pm','','','');</v>
      </c>
    </row>
    <row r="19" spans="1:8">
      <c r="A19" s="25">
        <v>18</v>
      </c>
      <c r="B19" s="25">
        <v>18</v>
      </c>
      <c r="C19" s="25" t="s">
        <v>203</v>
      </c>
      <c r="D19" s="26" t="s">
        <v>5688</v>
      </c>
      <c r="E19" s="25" t="s">
        <v>5688</v>
      </c>
      <c r="F19" s="25" t="s">
        <v>5688</v>
      </c>
      <c r="G19" s="25" t="s">
        <v>5688</v>
      </c>
      <c r="H19" s="25" t="str">
        <f t="shared" si="0"/>
        <v>INSERT INTO `restaurantHours`(`hourId`, `restId`, `hour1`, `hour2`, `hour3`, `hour4`, `hour5`) VALUES (18,18,'Tue-Sat 5 pm - 10 pm','','','','');</v>
      </c>
    </row>
    <row r="20" spans="1:8">
      <c r="A20" s="25">
        <v>19</v>
      </c>
      <c r="B20" s="25">
        <v>19</v>
      </c>
      <c r="C20" s="25" t="s">
        <v>212</v>
      </c>
      <c r="D20" s="26" t="s">
        <v>5688</v>
      </c>
      <c r="E20" s="25" t="s">
        <v>5688</v>
      </c>
      <c r="F20" s="25" t="s">
        <v>5688</v>
      </c>
      <c r="G20" s="25" t="s">
        <v>5688</v>
      </c>
      <c r="H20" s="25" t="str">
        <f t="shared" si="0"/>
        <v>INSERT INTO `restaurantHours`(`hourId`, `restId`, `hour1`, `hour2`, `hour3`, `hour4`, `hour5`) VALUES (19,19,'Tue-Sun 12 pm - 10 pm','','','','');</v>
      </c>
    </row>
    <row r="21" spans="1:8">
      <c r="A21" s="25">
        <v>20</v>
      </c>
      <c r="B21" s="25">
        <v>20</v>
      </c>
      <c r="C21" s="9" t="s">
        <v>4667</v>
      </c>
      <c r="D21" s="26" t="s">
        <v>5695</v>
      </c>
      <c r="E21" s="25" t="s">
        <v>5725</v>
      </c>
      <c r="F21" s="9" t="s">
        <v>5688</v>
      </c>
      <c r="G21" s="9" t="s">
        <v>5688</v>
      </c>
      <c r="H21" s="25" t="str">
        <f t="shared" si="0"/>
        <v>INSERT INTO `restaurantHours`(`hourId`, `restId`, `hour1`, `hour2`, `hour3`, `hour4`, `hour5`) VALUES (20,20,'Mon-Thu 6 pm - 10:30 pm','Fri-Sat 6 pm - 11 pm','Sat-Sun 11 am - 3 pm','','');</v>
      </c>
    </row>
    <row r="22" spans="1:8">
      <c r="A22" s="25">
        <v>21</v>
      </c>
      <c r="B22" s="25">
        <v>21</v>
      </c>
      <c r="C22" s="9" t="s">
        <v>229</v>
      </c>
      <c r="D22" s="26" t="s">
        <v>5688</v>
      </c>
      <c r="E22" s="25" t="s">
        <v>5688</v>
      </c>
      <c r="F22" s="9" t="s">
        <v>5688</v>
      </c>
      <c r="G22" s="9" t="s">
        <v>5688</v>
      </c>
      <c r="H22" s="25" t="str">
        <f t="shared" si="0"/>
        <v>INSERT INTO `restaurantHours`(`hourId`, `restId`, `hour1`, `hour2`, `hour3`, `hour4`, `hour5`) VALUES (21,21,'Open Daily 7:30am- 4pm','','','','');</v>
      </c>
    </row>
    <row r="23" spans="1:8">
      <c r="A23" s="25">
        <v>22</v>
      </c>
      <c r="B23" s="25">
        <v>22</v>
      </c>
      <c r="C23" s="25"/>
      <c r="D23" s="26" t="s">
        <v>5688</v>
      </c>
      <c r="E23" s="25" t="s">
        <v>5688</v>
      </c>
      <c r="F23" s="25" t="s">
        <v>5688</v>
      </c>
      <c r="G23" s="25" t="s">
        <v>5688</v>
      </c>
      <c r="H23" s="25" t="str">
        <f t="shared" si="0"/>
        <v>INSERT INTO `restaurantHours`(`hourId`, `restId`, `hour1`, `hour2`, `hour3`, `hour4`, `hour5`) VALUES (22,22,'','','','','');</v>
      </c>
    </row>
    <row r="24" spans="1:8">
      <c r="A24" s="25">
        <v>23</v>
      </c>
      <c r="B24" s="25">
        <v>23</v>
      </c>
      <c r="C24" s="25" t="s">
        <v>245</v>
      </c>
      <c r="D24" s="26" t="s">
        <v>5688</v>
      </c>
      <c r="E24" s="25" t="s">
        <v>5688</v>
      </c>
      <c r="F24" s="25" t="s">
        <v>5688</v>
      </c>
      <c r="G24" s="25" t="s">
        <v>5688</v>
      </c>
      <c r="H24" s="25" t="str">
        <f t="shared" si="0"/>
        <v>INSERT INTO `restaurantHours`(`hourId`, `restId`, `hour1`, `hour2`, `hour3`, `hour4`, `hour5`) VALUES (23,23,'Mon-Sun: 11am - 12am','','','','');</v>
      </c>
    </row>
    <row r="25" spans="1:8">
      <c r="A25" s="25">
        <v>24</v>
      </c>
      <c r="B25" s="25">
        <v>24</v>
      </c>
      <c r="C25" s="25" t="s">
        <v>4041</v>
      </c>
      <c r="D25" s="26" t="s">
        <v>5696</v>
      </c>
      <c r="E25" s="25" t="s">
        <v>5688</v>
      </c>
      <c r="F25" s="25" t="s">
        <v>5688</v>
      </c>
      <c r="G25" s="25" t="s">
        <v>5688</v>
      </c>
      <c r="H25" s="25" t="str">
        <f t="shared" si="0"/>
        <v>INSERT INTO `restaurantHours`(`hourId`, `restId`, `hour1`, `hour2`, `hour3`, `hour4`, `hour5`) VALUES (24,24,'Mon-Thu, Sun 10 am - 10 pm','Fri-Sat 10 am - 11 pm','','','');</v>
      </c>
    </row>
    <row r="26" spans="1:8">
      <c r="A26" s="25">
        <v>25</v>
      </c>
      <c r="B26" s="25">
        <v>25</v>
      </c>
      <c r="C26" s="25" t="s">
        <v>4042</v>
      </c>
      <c r="D26" s="26" t="s">
        <v>4043</v>
      </c>
      <c r="E26" s="25" t="s">
        <v>4044</v>
      </c>
      <c r="F26" s="25" t="s">
        <v>4045</v>
      </c>
      <c r="G26" s="25" t="s">
        <v>5688</v>
      </c>
      <c r="H26" s="25" t="str">
        <f t="shared" si="0"/>
        <v>INSERT INTO `restaurantHours`(`hourId`, `restId`, `hour1`, `hour2`, `hour3`, `hour4`, `hour5`) VALUES (25,25,'Mon: 12 pm - 12am','Tues-Fri: 12 pm - 1 am','Sat: 10 am - 1am','Sun: 10 am - 11pm','');</v>
      </c>
    </row>
    <row r="27" spans="1:8">
      <c r="A27" s="25">
        <v>26</v>
      </c>
      <c r="B27" s="25">
        <v>26</v>
      </c>
      <c r="C27" s="9" t="s">
        <v>4046</v>
      </c>
      <c r="D27" s="26" t="s">
        <v>5697</v>
      </c>
      <c r="E27" s="25" t="s">
        <v>5688</v>
      </c>
      <c r="F27" s="9" t="s">
        <v>5688</v>
      </c>
      <c r="G27" s="9" t="s">
        <v>5688</v>
      </c>
      <c r="H27" s="25" t="str">
        <f t="shared" si="0"/>
        <v>INSERT INTO `restaurantHours`(`hourId`, `restId`, `hour1`, `hour2`, `hour3`, `hour4`, `hour5`) VALUES (26,26,'Mon-Fri 4pm - 2am','Sat-Sun 9:30am - 2am','','','');</v>
      </c>
    </row>
    <row r="28" spans="1:8">
      <c r="A28" s="25">
        <v>27</v>
      </c>
      <c r="B28" s="25">
        <v>27</v>
      </c>
      <c r="C28" s="25"/>
      <c r="D28" s="26" t="s">
        <v>5688</v>
      </c>
      <c r="E28" s="25" t="s">
        <v>5688</v>
      </c>
      <c r="F28" s="25" t="s">
        <v>5688</v>
      </c>
      <c r="G28" s="25" t="s">
        <v>5688</v>
      </c>
      <c r="H28" s="25" t="str">
        <f t="shared" si="0"/>
        <v>INSERT INTO `restaurantHours`(`hourId`, `restId`, `hour1`, `hour2`, `hour3`, `hour4`, `hour5`) VALUES (27,27,'','','','','');</v>
      </c>
    </row>
    <row r="29" spans="1:8">
      <c r="A29" s="25">
        <v>28</v>
      </c>
      <c r="B29" s="25">
        <v>28</v>
      </c>
      <c r="C29" s="9" t="s">
        <v>4047</v>
      </c>
      <c r="D29" s="26" t="s">
        <v>5698</v>
      </c>
      <c r="E29" s="25" t="s">
        <v>5726</v>
      </c>
      <c r="F29" s="9" t="s">
        <v>5736</v>
      </c>
      <c r="G29" s="9" t="s">
        <v>5743</v>
      </c>
      <c r="H29" s="25" t="str">
        <f t="shared" si="0"/>
        <v>INSERT INTO `restaurantHours`(`hourId`, `restId`, `hour1`, `hour2`, `hour3`, `hour4`, `hour5`) VALUES (28,28,'Mon-Fri 11:30am - 2:30pm','Mon-Thu 6pm-10pm','Fri-Sat 5:30pm - 11pm','Sun 10am- 2:30pm','Sun 5pm-9pm');</v>
      </c>
    </row>
    <row r="30" spans="1:8">
      <c r="A30" s="25">
        <v>29</v>
      </c>
      <c r="B30" s="25">
        <v>29</v>
      </c>
      <c r="C30" s="9" t="s">
        <v>4048</v>
      </c>
      <c r="D30" s="26" t="s">
        <v>5699</v>
      </c>
      <c r="E30" s="25" t="s">
        <v>5727</v>
      </c>
      <c r="F30" s="9" t="s">
        <v>5737</v>
      </c>
      <c r="G30" s="9" t="s">
        <v>5688</v>
      </c>
      <c r="H30" s="25" t="str">
        <f t="shared" si="0"/>
        <v>INSERT INTO `restaurantHours`(`hourId`, `restId`, `hour1`, `hour2`, `hour3`, `hour4`, `hour5`) VALUES (29,29,'Mon-Thu 11:30am- 10:30pm','Fri 11:30am - 11:30pm','Sat 10am - 11:30pm','Sun 10am - 10pm','');</v>
      </c>
    </row>
    <row r="31" spans="1:8">
      <c r="A31" s="25">
        <v>30</v>
      </c>
      <c r="B31" s="25">
        <v>30</v>
      </c>
      <c r="C31" s="25" t="s">
        <v>304</v>
      </c>
      <c r="D31" s="26" t="s">
        <v>5688</v>
      </c>
      <c r="E31" s="25" t="s">
        <v>5688</v>
      </c>
      <c r="F31" s="25" t="s">
        <v>5688</v>
      </c>
      <c r="G31" s="25" t="s">
        <v>5688</v>
      </c>
      <c r="H31" s="25" t="str">
        <f t="shared" si="0"/>
        <v>INSERT INTO `restaurantHours`(`hourId`, `restId`, `hour1`, `hour2`, `hour3`, `hour4`, `hour5`) VALUES (30,30,'Mon-Sun: 10am - 9pm','','','','');</v>
      </c>
    </row>
    <row r="32" spans="1:8">
      <c r="A32" s="25">
        <v>31</v>
      </c>
      <c r="B32" s="25">
        <v>31</v>
      </c>
      <c r="C32" s="25" t="s">
        <v>4049</v>
      </c>
      <c r="D32" s="26" t="s">
        <v>5688</v>
      </c>
      <c r="E32" s="25" t="s">
        <v>4050</v>
      </c>
      <c r="F32" s="25" t="s">
        <v>5688</v>
      </c>
      <c r="G32" s="25" t="s">
        <v>5688</v>
      </c>
      <c r="H32" s="25" t="str">
        <f t="shared" si="0"/>
        <v>INSERT INTO `restaurantHours`(`hourId`, `restId`, `hour1`, `hour2`, `hour3`, `hour4`, `hour5`) VALUES (31,31,'Sunday-Thursday: 11:30 AM - 10:00 PM','','Friday-Saturday: 11:30 AM - 11:00 PM','','');</v>
      </c>
    </row>
    <row r="33" spans="1:8">
      <c r="A33" s="25">
        <v>32</v>
      </c>
      <c r="B33" s="25">
        <v>32</v>
      </c>
      <c r="C33" s="9" t="s">
        <v>4051</v>
      </c>
      <c r="D33" s="26" t="s">
        <v>4052</v>
      </c>
      <c r="E33" s="25" t="s">
        <v>4053</v>
      </c>
      <c r="F33" s="9" t="s">
        <v>4054</v>
      </c>
      <c r="G33" s="9" t="s">
        <v>5688</v>
      </c>
      <c r="H33" s="25" t="str">
        <f t="shared" si="0"/>
        <v>INSERT INTO `restaurantHours`(`hourId`, `restId`, `hour1`, `hour2`, `hour3`, `hour4`, `hour5`) VALUES (32,32,'Mon-Thu 4 pm - 11 pm','Fri 4 pm - 2 am','Sat 9 am - 2 am','Sun 9 am - 11 pm','');</v>
      </c>
    </row>
    <row r="34" spans="1:8">
      <c r="A34" s="25">
        <v>33</v>
      </c>
      <c r="B34" s="25">
        <v>33</v>
      </c>
      <c r="C34" s="25" t="s">
        <v>335</v>
      </c>
      <c r="D34" s="26" t="s">
        <v>5688</v>
      </c>
      <c r="E34" s="25" t="s">
        <v>5688</v>
      </c>
      <c r="F34" s="25" t="s">
        <v>5688</v>
      </c>
      <c r="G34" s="25" t="s">
        <v>5688</v>
      </c>
      <c r="H34" s="25" t="str">
        <f t="shared" si="0"/>
        <v>INSERT INTO `restaurantHours`(`hourId`, `restId`, `hour1`, `hour2`, `hour3`, `hour4`, `hour5`) VALUES (33,33,'Mon-Sun 6 pm - 2 am','','','','');</v>
      </c>
    </row>
    <row r="35" spans="1:8">
      <c r="A35" s="25">
        <v>34</v>
      </c>
      <c r="B35" s="25">
        <v>34</v>
      </c>
      <c r="C35" s="9" t="s">
        <v>4055</v>
      </c>
      <c r="D35" s="26" t="s">
        <v>5700</v>
      </c>
      <c r="E35" s="25" t="s">
        <v>5688</v>
      </c>
      <c r="F35" s="9" t="s">
        <v>5688</v>
      </c>
      <c r="G35" s="9" t="s">
        <v>5688</v>
      </c>
      <c r="H35" s="25" t="str">
        <f t="shared" si="0"/>
        <v>INSERT INTO `restaurantHours`(`hourId`, `restId`, `hour1`, `hour2`, `hour3`, `hour4`, `hour5`) VALUES (34,34,'Mon-Wed, Sun 8am-10pm','Th-Sat 8am-11pm','','','');</v>
      </c>
    </row>
    <row r="36" spans="1:8">
      <c r="A36" s="25">
        <v>35</v>
      </c>
      <c r="B36" s="25">
        <v>35</v>
      </c>
      <c r="C36" s="25" t="s">
        <v>4056</v>
      </c>
      <c r="D36" s="26" t="s">
        <v>5701</v>
      </c>
      <c r="E36" s="25" t="s">
        <v>5688</v>
      </c>
      <c r="F36" s="25" t="s">
        <v>5688</v>
      </c>
      <c r="G36" s="25" t="s">
        <v>5688</v>
      </c>
      <c r="H36" s="25" t="str">
        <f t="shared" si="0"/>
        <v>INSERT INTO `restaurantHours`(`hourId`, `restId`, `hour1`, `hour2`, `hour3`, `hour4`, `hour5`) VALUES (35,35,'Mon-Thu, Sun 10:30 am - 1 am','Fri-Sat 10:30 am - 1:30 am','','','');</v>
      </c>
    </row>
    <row r="37" spans="1:8">
      <c r="A37" s="25">
        <v>36</v>
      </c>
      <c r="B37" s="25">
        <v>36</v>
      </c>
      <c r="C37" s="25" t="s">
        <v>361</v>
      </c>
      <c r="D37" s="26" t="s">
        <v>5688</v>
      </c>
      <c r="E37" s="25" t="s">
        <v>5688</v>
      </c>
      <c r="F37" s="25" t="s">
        <v>5688</v>
      </c>
      <c r="G37" s="25" t="s">
        <v>5688</v>
      </c>
      <c r="H37" s="25" t="str">
        <f t="shared" si="0"/>
        <v>INSERT INTO `restaurantHours`(`hourId`, `restId`, `hour1`, `hour2`, `hour3`, `hour4`, `hour5`) VALUES (36,36,'Mon-Sun 11am - 4am','','','','');</v>
      </c>
    </row>
    <row r="38" spans="1:8">
      <c r="A38" s="25">
        <v>37</v>
      </c>
      <c r="B38" s="25">
        <v>37</v>
      </c>
      <c r="C38" s="25" t="s">
        <v>371</v>
      </c>
      <c r="D38" s="26" t="s">
        <v>5688</v>
      </c>
      <c r="E38" s="25" t="s">
        <v>5688</v>
      </c>
      <c r="F38" s="25" t="s">
        <v>5688</v>
      </c>
      <c r="G38" s="25" t="s">
        <v>5688</v>
      </c>
      <c r="H38" s="25" t="str">
        <f t="shared" si="0"/>
        <v>INSERT INTO `restaurantHours`(`hourId`, `restId`, `hour1`, `hour2`, `hour3`, `hour4`, `hour5`) VALUES (37,37,'Mon-Sun: 11am – 10pm','','','','');</v>
      </c>
    </row>
    <row r="39" spans="1:8">
      <c r="A39" s="25">
        <v>38</v>
      </c>
      <c r="B39" s="25">
        <v>38</v>
      </c>
      <c r="C39" s="9" t="s">
        <v>4057</v>
      </c>
      <c r="D39" s="26" t="s">
        <v>4058</v>
      </c>
      <c r="E39" s="25" t="s">
        <v>5688</v>
      </c>
      <c r="F39" s="9" t="s">
        <v>5688</v>
      </c>
      <c r="G39" s="9" t="s">
        <v>5688</v>
      </c>
      <c r="H39" s="25" t="str">
        <f t="shared" si="0"/>
        <v>INSERT INTO `restaurantHours`(`hourId`, `restId`, `hour1`, `hour2`, `hour3`, `hour4`, `hour5`) VALUES (38,38,'Sun-Thu 5 p.m.–10 p.m.','Fri &amp; Sat 5 p.m.-11 p.m.','','','');</v>
      </c>
    </row>
    <row r="40" spans="1:8">
      <c r="A40" s="25">
        <v>39</v>
      </c>
      <c r="B40" s="25">
        <v>39</v>
      </c>
      <c r="C40" s="9" t="s">
        <v>4059</v>
      </c>
      <c r="D40" s="26" t="s">
        <v>4060</v>
      </c>
      <c r="E40" s="25" t="s">
        <v>5688</v>
      </c>
      <c r="F40" s="9" t="s">
        <v>5688</v>
      </c>
      <c r="G40" s="9" t="s">
        <v>5688</v>
      </c>
      <c r="H40" s="25" t="str">
        <f t="shared" si="0"/>
        <v>INSERT INTO `restaurantHours`(`hourId`, `restId`, `hour1`, `hour2`, `hour3`, `hour4`, `hour5`) VALUES (39,39,'Mon-Fri 11 am - 2 am','Sat 5 pm - 4 am','','','');</v>
      </c>
    </row>
    <row r="41" spans="1:8">
      <c r="A41" s="25">
        <v>40</v>
      </c>
      <c r="B41" s="25">
        <v>40</v>
      </c>
      <c r="C41" s="9" t="s">
        <v>4061</v>
      </c>
      <c r="D41" s="26" t="s">
        <v>4062</v>
      </c>
      <c r="E41" s="25" t="s">
        <v>5688</v>
      </c>
      <c r="F41" s="9" t="s">
        <v>5688</v>
      </c>
      <c r="G41" s="9" t="s">
        <v>5688</v>
      </c>
      <c r="H41" s="25" t="str">
        <f t="shared" si="0"/>
        <v>INSERT INTO `restaurantHours`(`hourId`, `restId`, `hour1`, `hour2`, `hour3`, `hour4`, `hour5`) VALUES (40,40,'Mon-Fri 7 am-8pm','Sat &amp; Sun 8 am - 8 pm','','','');</v>
      </c>
    </row>
    <row r="42" spans="1:8">
      <c r="A42" s="25">
        <v>41</v>
      </c>
      <c r="B42" s="25">
        <v>41</v>
      </c>
      <c r="C42" s="25" t="s">
        <v>410</v>
      </c>
      <c r="D42" s="26" t="s">
        <v>5688</v>
      </c>
      <c r="E42" s="25" t="s">
        <v>5688</v>
      </c>
      <c r="F42" s="25" t="s">
        <v>5688</v>
      </c>
      <c r="G42" s="25" t="s">
        <v>5688</v>
      </c>
      <c r="H42" s="25" t="str">
        <f t="shared" si="0"/>
        <v>INSERT INTO `restaurantHours`(`hourId`, `restId`, `hour1`, `hour2`, `hour3`, `hour4`, `hour5`) VALUES (41,41,'Open 23 hours','','','','');</v>
      </c>
    </row>
    <row r="43" spans="1:8">
      <c r="A43" s="25">
        <v>42</v>
      </c>
      <c r="B43" s="25">
        <v>42</v>
      </c>
      <c r="C43" s="25" t="s">
        <v>4063</v>
      </c>
      <c r="D43" s="26" t="s">
        <v>5702</v>
      </c>
      <c r="E43" s="25" t="s">
        <v>5728</v>
      </c>
      <c r="F43" s="25" t="s">
        <v>5688</v>
      </c>
      <c r="G43" s="25" t="s">
        <v>5688</v>
      </c>
      <c r="H43" s="25" t="str">
        <f t="shared" si="0"/>
        <v>INSERT INTO `restaurantHours`(`hourId`, `restId`, `hour1`, `hour2`, `hour3`, `hour4`, `hour5`) VALUES (42,42,'M-S Lunch 12-3:30','M-Sat Dinner 5pm-11pm','Sunday 5pm-10pm','','');</v>
      </c>
    </row>
    <row r="44" spans="1:8">
      <c r="A44" s="25">
        <v>43</v>
      </c>
      <c r="B44" s="25">
        <v>43</v>
      </c>
      <c r="C44" s="25" t="s">
        <v>427</v>
      </c>
      <c r="D44" s="26" t="s">
        <v>5688</v>
      </c>
      <c r="E44" s="25" t="s">
        <v>5688</v>
      </c>
      <c r="F44" s="25" t="s">
        <v>5688</v>
      </c>
      <c r="G44" s="25" t="s">
        <v>5688</v>
      </c>
      <c r="H44" s="25" t="str">
        <f t="shared" si="0"/>
        <v>INSERT INTO `restaurantHours`(`hourId`, `restId`, `hour1`, `hour2`, `hour3`, `hour4`, `hour5`) VALUES (43,43,'Mon-Sun 11am-10:30pm','','','','');</v>
      </c>
    </row>
    <row r="45" spans="1:8">
      <c r="A45" s="25">
        <v>44</v>
      </c>
      <c r="B45" s="25">
        <v>44</v>
      </c>
      <c r="C45" s="9" t="s">
        <v>4064</v>
      </c>
      <c r="D45" s="26" t="s">
        <v>4065</v>
      </c>
      <c r="E45" s="25" t="s">
        <v>4066</v>
      </c>
      <c r="F45" s="9" t="s">
        <v>4067</v>
      </c>
      <c r="G45" s="9" t="s">
        <v>5688</v>
      </c>
      <c r="H45" s="25" t="str">
        <f t="shared" si="0"/>
        <v>INSERT INTO `restaurantHours`(`hourId`, `restId`, `hour1`, `hour2`, `hour3`, `hour4`, `hour5`) VALUES (44,44,'Mon-Thu 11:30 am - 12 am','Fri 11:30 am - 1 am','Sat 12 pm - 1 am','Sun 11 am - 11 pm','');</v>
      </c>
    </row>
    <row r="46" spans="1:8">
      <c r="A46" s="25">
        <v>45</v>
      </c>
      <c r="B46" s="25">
        <v>45</v>
      </c>
      <c r="C46" s="25" t="s">
        <v>4068</v>
      </c>
      <c r="D46" s="26" t="s">
        <v>4069</v>
      </c>
      <c r="E46" s="25" t="s">
        <v>5688</v>
      </c>
      <c r="F46" s="25" t="s">
        <v>5688</v>
      </c>
      <c r="G46" s="25" t="s">
        <v>5688</v>
      </c>
      <c r="H46" s="25" t="str">
        <f t="shared" si="0"/>
        <v>INSERT INTO `restaurantHours`(`hourId`, `restId`, `hour1`, `hour2`, `hour3`, `hour4`, `hour5`) VALUES (45,45,'Mon-Thu, Sun 11 am - 12 am','Fri-Sat 11 am - 1 am','','','');</v>
      </c>
    </row>
    <row r="47" spans="1:8">
      <c r="A47" s="25">
        <v>46</v>
      </c>
      <c r="B47" s="25">
        <v>46</v>
      </c>
      <c r="C47" s="9" t="s">
        <v>4070</v>
      </c>
      <c r="D47" s="26" t="s">
        <v>4071</v>
      </c>
      <c r="E47" s="25" t="s">
        <v>5688</v>
      </c>
      <c r="F47" s="9" t="s">
        <v>5688</v>
      </c>
      <c r="G47" s="9" t="s">
        <v>5688</v>
      </c>
      <c r="H47" s="25" t="str">
        <f t="shared" si="0"/>
        <v>INSERT INTO `restaurantHours`(`hourId`, `restId`, `hour1`, `hour2`, `hour3`, `hour4`, `hour5`) VALUES (46,46,'Mon-Fri 11:30 am - 10 pm','Sat 5 pm - 10 pm','','','');</v>
      </c>
    </row>
    <row r="48" spans="1:8">
      <c r="A48" s="25">
        <v>47</v>
      </c>
      <c r="B48" s="25">
        <v>47</v>
      </c>
      <c r="C48" s="25" t="s">
        <v>461</v>
      </c>
      <c r="D48" s="26" t="s">
        <v>5688</v>
      </c>
      <c r="E48" s="25" t="s">
        <v>5688</v>
      </c>
      <c r="F48" s="25" t="s">
        <v>5688</v>
      </c>
      <c r="G48" s="25" t="s">
        <v>5688</v>
      </c>
      <c r="H48" s="25" t="str">
        <f t="shared" si="0"/>
        <v>INSERT INTO `restaurantHours`(`hourId`, `restId`, `hour1`, `hour2`, `hour3`, `hour4`, `hour5`) VALUES (47,47,'Mon-Sun: 10:30am - 10pm','','','','');</v>
      </c>
    </row>
    <row r="49" spans="1:8">
      <c r="A49" s="25">
        <v>48</v>
      </c>
      <c r="B49" s="25">
        <v>48</v>
      </c>
      <c r="C49" s="9" t="s">
        <v>4072</v>
      </c>
      <c r="D49" s="26" t="s">
        <v>4073</v>
      </c>
      <c r="E49" s="25" t="s">
        <v>5688</v>
      </c>
      <c r="F49" s="9" t="s">
        <v>5688</v>
      </c>
      <c r="G49" s="9" t="s">
        <v>5688</v>
      </c>
      <c r="H49" s="25" t="str">
        <f t="shared" si="0"/>
        <v>INSERT INTO `restaurantHours`(`hourId`, `restId`, `hour1`, `hour2`, `hour3`, `hour4`, `hour5`) VALUES (48,48,'Mon-Wed, Sun 7 am - 2 am','Thu-Sat 7 am - 3 am','','','');</v>
      </c>
    </row>
    <row r="50" spans="1:8">
      <c r="A50" s="25">
        <v>49</v>
      </c>
      <c r="B50" s="25">
        <v>49</v>
      </c>
      <c r="C50" s="25" t="s">
        <v>474</v>
      </c>
      <c r="D50" s="26" t="s">
        <v>5688</v>
      </c>
      <c r="E50" s="25" t="s">
        <v>5688</v>
      </c>
      <c r="F50" s="25" t="s">
        <v>5688</v>
      </c>
      <c r="G50" s="25" t="s">
        <v>5688</v>
      </c>
      <c r="H50" s="25" t="str">
        <f t="shared" si="0"/>
        <v>INSERT INTO `restaurantHours`(`hourId`, `restId`, `hour1`, `hour2`, `hour3`, `hour4`, `hour5`) VALUES (49,49,'N/A','','','','');</v>
      </c>
    </row>
    <row r="51" spans="1:8">
      <c r="A51" s="25">
        <v>50</v>
      </c>
      <c r="B51" s="25">
        <v>50</v>
      </c>
      <c r="C51" s="25" t="s">
        <v>483</v>
      </c>
      <c r="D51" s="26" t="s">
        <v>5688</v>
      </c>
      <c r="E51" s="25" t="s">
        <v>5688</v>
      </c>
      <c r="F51" s="25" t="s">
        <v>5688</v>
      </c>
      <c r="G51" s="25" t="s">
        <v>5688</v>
      </c>
      <c r="H51" s="25" t="str">
        <f t="shared" si="0"/>
        <v>INSERT INTO `restaurantHours`(`hourId`, `restId`, `hour1`, `hour2`, `hour3`, `hour4`, `hour5`) VALUES (50,50,'Tuesday-Sunday, 10am-3pm (closed during the summer so double check)','','','','');</v>
      </c>
    </row>
    <row r="52" spans="1:8">
      <c r="A52" s="25">
        <v>51</v>
      </c>
      <c r="B52" s="25">
        <v>51</v>
      </c>
      <c r="C52" s="25" t="s">
        <v>491</v>
      </c>
      <c r="D52" s="26" t="s">
        <v>5688</v>
      </c>
      <c r="E52" s="25" t="s">
        <v>5688</v>
      </c>
      <c r="F52" s="25" t="s">
        <v>5688</v>
      </c>
      <c r="G52" s="25" t="s">
        <v>5688</v>
      </c>
      <c r="H52" s="25" t="str">
        <f t="shared" si="0"/>
        <v>INSERT INTO `restaurantHours`(`hourId`, `restId`, `hour1`, `hour2`, `hour3`, `hour4`, `hour5`) VALUES (51,51,'Mon-Sun: 7:00am-10:00pm','','','','');</v>
      </c>
    </row>
    <row r="53" spans="1:8">
      <c r="A53" s="25">
        <v>52</v>
      </c>
      <c r="B53" s="25">
        <v>52</v>
      </c>
      <c r="C53" s="9" t="s">
        <v>4074</v>
      </c>
      <c r="D53" s="26" t="s">
        <v>5703</v>
      </c>
      <c r="E53" s="25" t="s">
        <v>5688</v>
      </c>
      <c r="F53" s="9" t="s">
        <v>5688</v>
      </c>
      <c r="G53" s="9" t="s">
        <v>5688</v>
      </c>
      <c r="H53" s="25" t="str">
        <f t="shared" si="0"/>
        <v>INSERT INTO `restaurantHours`(`hourId`, `restId`, `hour1`, `hour2`, `hour3`, `hour4`, `hour5`) VALUES (52,52,'Mon - Sat  8am-8pm','Sunday 8am-6pm','','','');</v>
      </c>
    </row>
    <row r="54" spans="1:8">
      <c r="A54" s="25">
        <v>53</v>
      </c>
      <c r="B54" s="25">
        <v>53</v>
      </c>
      <c r="C54" s="25" t="s">
        <v>509</v>
      </c>
      <c r="D54" s="26" t="s">
        <v>5688</v>
      </c>
      <c r="E54" s="25" t="s">
        <v>5688</v>
      </c>
      <c r="F54" s="25" t="s">
        <v>5688</v>
      </c>
      <c r="G54" s="25" t="s">
        <v>5688</v>
      </c>
      <c r="H54" s="25" t="str">
        <f t="shared" si="0"/>
        <v>INSERT INTO `restaurantHours`(`hourId`, `restId`, `hour1`, `hour2`, `hour3`, `hour4`, `hour5`) VALUES (53,53,'Mon-Sun: 7:30am to 6:00pm','','','','');</v>
      </c>
    </row>
    <row r="55" spans="1:8" ht="24">
      <c r="A55" s="25">
        <v>54</v>
      </c>
      <c r="B55" s="25">
        <v>54</v>
      </c>
      <c r="C55" s="9" t="s">
        <v>4075</v>
      </c>
      <c r="D55" s="26" t="s">
        <v>4076</v>
      </c>
      <c r="E55" s="25" t="s">
        <v>4077</v>
      </c>
      <c r="F55" s="9" t="s">
        <v>4078</v>
      </c>
      <c r="G55" s="9" t="s">
        <v>5688</v>
      </c>
      <c r="H55" s="25" t="str">
        <f t="shared" si="0"/>
        <v>INSERT INTO `restaurantHours`(`hourId`, `restId`, `hour1`, `hour2`, `hour3`, `hour4`, `hour5`) VALUES (54,54,'Sunday 11:00 AM - 10:00 PM','Monday - Thursday 11:30 AM - 10:00 PM','Friday 11:30 AM - 11 PM','Saturday 11:00 AM - 11:00 PM','');</v>
      </c>
    </row>
    <row r="56" spans="1:8">
      <c r="A56" s="25">
        <v>55</v>
      </c>
      <c r="B56" s="25">
        <v>55</v>
      </c>
      <c r="C56" s="9" t="s">
        <v>4079</v>
      </c>
      <c r="D56" s="26" t="s">
        <v>4080</v>
      </c>
      <c r="E56" s="25" t="s">
        <v>4081</v>
      </c>
      <c r="F56" s="9" t="s">
        <v>4082</v>
      </c>
      <c r="G56" s="9" t="s">
        <v>5688</v>
      </c>
      <c r="H56" s="25" t="str">
        <f t="shared" si="0"/>
        <v>INSERT INTO `restaurantHours`(`hourId`, `restId`, `hour1`, `hour2`, `hour3`, `hour4`, `hour5`) VALUES (55,55,'Mon-Thu: 12pm – 11:30pm','Friday: 12pm – 1:30am','Saturday: 9:30am – 1:30am','Sunday: 9:30am – 11:30pm','');</v>
      </c>
    </row>
    <row r="57" spans="1:8">
      <c r="A57" s="25">
        <v>56</v>
      </c>
      <c r="B57" s="25">
        <v>56</v>
      </c>
      <c r="C57" s="25" t="s">
        <v>538</v>
      </c>
      <c r="D57" s="26" t="s">
        <v>5688</v>
      </c>
      <c r="E57" s="25" t="s">
        <v>5688</v>
      </c>
      <c r="F57" s="25" t="s">
        <v>5688</v>
      </c>
      <c r="G57" s="25" t="s">
        <v>5688</v>
      </c>
      <c r="H57" s="25" t="str">
        <f t="shared" si="0"/>
        <v>INSERT INTO `restaurantHours`(`hourId`, `restId`, `hour1`, `hour2`, `hour3`, `hour4`, `hour5`) VALUES (56,56,'Open Daily: 7am to 3pm','','','','');</v>
      </c>
    </row>
    <row r="58" spans="1:8">
      <c r="A58" s="25">
        <v>57</v>
      </c>
      <c r="B58" s="25">
        <v>57</v>
      </c>
      <c r="C58" s="9" t="s">
        <v>4083</v>
      </c>
      <c r="D58" s="26" t="s">
        <v>4084</v>
      </c>
      <c r="E58" s="25" t="s">
        <v>5688</v>
      </c>
      <c r="F58" s="9" t="s">
        <v>5688</v>
      </c>
      <c r="G58" s="9" t="s">
        <v>5688</v>
      </c>
      <c r="H58" s="25" t="str">
        <f t="shared" si="0"/>
        <v>INSERT INTO `restaurantHours`(`hourId`, `restId`, `hour1`, `hour2`, `hour3`, `hour4`, `hour5`) VALUES (57,57,'Sun-Thur: 9am to 11pm','Fri-Sat: 9am to 12am','','','');</v>
      </c>
    </row>
    <row r="59" spans="1:8">
      <c r="A59" s="25">
        <v>58</v>
      </c>
      <c r="B59" s="25">
        <v>58</v>
      </c>
      <c r="C59" s="9" t="s">
        <v>4085</v>
      </c>
      <c r="D59" s="26" t="s">
        <v>4084</v>
      </c>
      <c r="E59" s="25" t="s">
        <v>5688</v>
      </c>
      <c r="F59" s="9" t="s">
        <v>5688</v>
      </c>
      <c r="G59" s="9" t="s">
        <v>5688</v>
      </c>
      <c r="H59" s="25" t="str">
        <f t="shared" si="0"/>
        <v>INSERT INTO `restaurantHours`(`hourId`, `restId`, `hour1`, `hour2`, `hour3`, `hour4`, `hour5`) VALUES (58,58,'Sun Thur: 9am to 11pm','Fri-Sat: 9am to 12am','','','');</v>
      </c>
    </row>
    <row r="60" spans="1:8">
      <c r="A60" s="25">
        <v>59</v>
      </c>
      <c r="B60" s="25">
        <v>59</v>
      </c>
      <c r="C60" s="9" t="s">
        <v>4086</v>
      </c>
      <c r="D60" s="26" t="s">
        <v>4087</v>
      </c>
      <c r="E60" s="25" t="s">
        <v>5688</v>
      </c>
      <c r="F60" s="9" t="s">
        <v>5688</v>
      </c>
      <c r="G60" s="9" t="s">
        <v>5688</v>
      </c>
      <c r="H60" s="25" t="str">
        <f t="shared" si="0"/>
        <v>INSERT INTO `restaurantHours`(`hourId`, `restId`, `hour1`, `hour2`, `hour3`, `hour4`, `hour5`) VALUES (59,59,'Sun - Thu: 7:00 AM - 9:00 PM','Fri - Sat: 7:00 AM - 10:00 PM','','','');</v>
      </c>
    </row>
    <row r="61" spans="1:8">
      <c r="A61" s="25">
        <v>60</v>
      </c>
      <c r="B61" s="25">
        <v>60</v>
      </c>
      <c r="C61" s="25" t="s">
        <v>4088</v>
      </c>
      <c r="D61" s="26" t="s">
        <v>5704</v>
      </c>
      <c r="E61" s="25" t="s">
        <v>5688</v>
      </c>
      <c r="F61" s="25" t="s">
        <v>5688</v>
      </c>
      <c r="G61" s="25" t="s">
        <v>5688</v>
      </c>
      <c r="H61" s="25" t="str">
        <f t="shared" si="0"/>
        <v>INSERT INTO `restaurantHours`(`hourId`, `restId`, `hour1`, `hour2`, `hour3`, `hour4`, `hour5`) VALUES (60,60,'Sun-Thu 11am-10pm','Fri &amp; Sat 11am-11pm','','','');</v>
      </c>
    </row>
    <row r="62" spans="1:8">
      <c r="A62" s="25">
        <v>61</v>
      </c>
      <c r="B62" s="25">
        <v>61</v>
      </c>
      <c r="C62" s="9" t="s">
        <v>4089</v>
      </c>
      <c r="D62" s="26" t="s">
        <v>4090</v>
      </c>
      <c r="E62" s="25" t="s">
        <v>4091</v>
      </c>
      <c r="F62" s="9" t="s">
        <v>5688</v>
      </c>
      <c r="G62" s="9" t="s">
        <v>5688</v>
      </c>
      <c r="H62" s="25" t="str">
        <f t="shared" si="0"/>
        <v>INSERT INTO `restaurantHours`(`hourId`, `restId`, `hour1`, `hour2`, `hour3`, `hour4`, `hour5`) VALUES (61,61,'Mon, Sun 5 pm - 11 pm','Tue-Wed 5 pm - 12 am','Thu-Sat 5 pm - 2 am','','');</v>
      </c>
    </row>
    <row r="63" spans="1:8">
      <c r="A63" s="25">
        <v>62</v>
      </c>
      <c r="B63" s="25">
        <v>62</v>
      </c>
      <c r="C63" s="25" t="s">
        <v>4092</v>
      </c>
      <c r="D63" s="26" t="s">
        <v>5688</v>
      </c>
      <c r="E63" s="25" t="s">
        <v>5688</v>
      </c>
      <c r="F63" s="25" t="s">
        <v>5688</v>
      </c>
      <c r="G63" s="25" t="s">
        <v>5688</v>
      </c>
      <c r="H63" s="25" t="str">
        <f t="shared" si="0"/>
        <v>INSERT INTO `restaurantHours`(`hourId`, `restId`, `hour1`, `hour2`, `hour3`, `hour4`, `hour5`) VALUES (62,62,'Sun-Thur: 11am to 10pm ','','','','');</v>
      </c>
    </row>
    <row r="64" spans="1:8">
      <c r="A64" s="25">
        <v>63</v>
      </c>
      <c r="B64" s="25">
        <v>63</v>
      </c>
      <c r="C64" s="9" t="s">
        <v>4093</v>
      </c>
      <c r="D64" s="26" t="s">
        <v>4094</v>
      </c>
      <c r="E64" s="25" t="s">
        <v>4095</v>
      </c>
      <c r="F64" s="9" t="s">
        <v>5688</v>
      </c>
      <c r="G64" s="9" t="s">
        <v>5688</v>
      </c>
      <c r="H64" s="25" t="str">
        <f t="shared" si="0"/>
        <v>INSERT INTO `restaurantHours`(`hourId`, `restId`, `hour1`, `hour2`, `hour3`, `hour4`, `hour5`) VALUES (63,63,'Mon-Fri 9 am - 9 pm','Sat 9 am - 8 pm','Sun 9 am - 7 pm','','');</v>
      </c>
    </row>
    <row r="65" spans="1:8">
      <c r="A65" s="25">
        <v>64</v>
      </c>
      <c r="B65" s="25">
        <v>64</v>
      </c>
      <c r="C65" s="25" t="s">
        <v>590</v>
      </c>
      <c r="D65" s="26" t="s">
        <v>5688</v>
      </c>
      <c r="E65" s="25" t="s">
        <v>5688</v>
      </c>
      <c r="F65" s="25" t="s">
        <v>5688</v>
      </c>
      <c r="G65" s="25" t="s">
        <v>5688</v>
      </c>
      <c r="H65" s="25" t="str">
        <f t="shared" si="0"/>
        <v>INSERT INTO `restaurantHours`(`hourId`, `restId`, `hour1`, `hour2`, `hour3`, `hour4`, `hour5`) VALUES (64,64,'Open Daily 8:00am - 3:30pm','','','','');</v>
      </c>
    </row>
    <row r="66" spans="1:8">
      <c r="A66" s="25">
        <v>65</v>
      </c>
      <c r="B66" s="25">
        <v>65</v>
      </c>
      <c r="C66" s="9" t="s">
        <v>4096</v>
      </c>
      <c r="D66" s="26" t="s">
        <v>4097</v>
      </c>
      <c r="E66" s="25" t="s">
        <v>5688</v>
      </c>
      <c r="F66" s="9" t="s">
        <v>5688</v>
      </c>
      <c r="G66" s="9" t="s">
        <v>5688</v>
      </c>
      <c r="H66" s="25" t="str">
        <f t="shared" ref="H66:H129" si="1">"INSERT INTO `restaurantHours`(`hourId`, `restId`, `hour1`, `hour2`, `hour3`, `hour4`, `hour5`) VALUES (" &amp; A66 &amp; "," &amp; B66 &amp; "," &amp; CONCATENATE("'",C66,"'") &amp; "," &amp; CONCATENATE("'",D66,"'") &amp; "," &amp; CONCATENATE("'",E66,"'") &amp; "," &amp; CONCATENATE("'",F66,"'") &amp; "," &amp; CONCATENATE("'",G66,"'") &amp; ");"</f>
        <v>INSERT INTO `restaurantHours`(`hourId`, `restId`, `hour1`, `hour2`, `hour3`, `hour4`, `hour5`) VALUES (65,65,'Mon-Thu, Sun 7 am - 7 pm','Fri-Sat 7 am - 8 pm','','','');</v>
      </c>
    </row>
    <row r="67" spans="1:8">
      <c r="A67" s="25">
        <v>66</v>
      </c>
      <c r="B67" s="25">
        <v>66</v>
      </c>
      <c r="C67" s="25" t="s">
        <v>608</v>
      </c>
      <c r="D67" s="26" t="s">
        <v>5688</v>
      </c>
      <c r="E67" s="25" t="s">
        <v>5688</v>
      </c>
      <c r="F67" s="25" t="s">
        <v>5688</v>
      </c>
      <c r="G67" s="25" t="s">
        <v>5688</v>
      </c>
      <c r="H67" s="25" t="str">
        <f t="shared" si="1"/>
        <v>INSERT INTO `restaurantHours`(`hourId`, `restId`, `hour1`, `hour2`, `hour3`, `hour4`, `hour5`) VALUES (66,66,'Open Daily 11:00am - 9:00pm','','','','');</v>
      </c>
    </row>
    <row r="68" spans="1:8">
      <c r="A68" s="25">
        <v>67</v>
      </c>
      <c r="B68" s="25">
        <v>67</v>
      </c>
      <c r="C68" s="25" t="s">
        <v>615</v>
      </c>
      <c r="D68" s="26" t="s">
        <v>5688</v>
      </c>
      <c r="E68" s="25" t="s">
        <v>5688</v>
      </c>
      <c r="F68" s="25" t="s">
        <v>5688</v>
      </c>
      <c r="G68" s="25" t="s">
        <v>5688</v>
      </c>
      <c r="H68" s="25" t="str">
        <f t="shared" si="1"/>
        <v>INSERT INTO `restaurantHours`(`hourId`, `restId`, `hour1`, `hour2`, `hour3`, `hour4`, `hour5`) VALUES (67,67,'Mon-Sun 12 pm - 11 pm','','','','');</v>
      </c>
    </row>
    <row r="69" spans="1:8">
      <c r="A69" s="25">
        <v>68</v>
      </c>
      <c r="B69" s="25">
        <v>68</v>
      </c>
      <c r="C69" s="25" t="s">
        <v>625</v>
      </c>
      <c r="D69" s="26" t="s">
        <v>5688</v>
      </c>
      <c r="E69" s="25" t="s">
        <v>5688</v>
      </c>
      <c r="F69" s="25" t="s">
        <v>5688</v>
      </c>
      <c r="G69" s="25" t="s">
        <v>5688</v>
      </c>
      <c r="H69" s="25" t="str">
        <f t="shared" si="1"/>
        <v>INSERT INTO `restaurantHours`(`hourId`, `restId`, `hour1`, `hour2`, `hour3`, `hour4`, `hour5`) VALUES (68,68,'n/a','','','','');</v>
      </c>
    </row>
    <row r="70" spans="1:8">
      <c r="A70" s="25">
        <v>69</v>
      </c>
      <c r="B70" s="25">
        <v>69</v>
      </c>
      <c r="C70" s="9" t="s">
        <v>4098</v>
      </c>
      <c r="D70" s="26" t="s">
        <v>4099</v>
      </c>
      <c r="E70" s="25" t="s">
        <v>5688</v>
      </c>
      <c r="F70" s="9" t="s">
        <v>5688</v>
      </c>
      <c r="G70" s="9" t="s">
        <v>5688</v>
      </c>
      <c r="H70" s="25" t="str">
        <f t="shared" si="1"/>
        <v>INSERT INTO `restaurantHours`(`hourId`, `restId`, `hour1`, `hour2`, `hour3`, `hour4`, `hour5`) VALUES (69,69,'Mon-Sat 11am-11pm','Sunday noon-10pm','','','');</v>
      </c>
    </row>
    <row r="71" spans="1:8">
      <c r="A71" s="25">
        <v>70</v>
      </c>
      <c r="B71" s="25">
        <v>70</v>
      </c>
      <c r="C71" s="9" t="s">
        <v>4100</v>
      </c>
      <c r="D71" s="26" t="s">
        <v>4101</v>
      </c>
      <c r="E71" s="25" t="s">
        <v>5688</v>
      </c>
      <c r="F71" s="9" t="s">
        <v>5688</v>
      </c>
      <c r="G71" s="9" t="s">
        <v>5688</v>
      </c>
      <c r="H71" s="25" t="str">
        <f t="shared" si="1"/>
        <v>INSERT INTO `restaurantHours`(`hourId`, `restId`, `hour1`, `hour2`, `hour3`, `hour4`, `hour5`) VALUES (70,70,'Mon-Thu, Sun 8 am - 12 am','Fri-Sat 8 am - 2 am','','','');</v>
      </c>
    </row>
    <row r="72" spans="1:8">
      <c r="A72" s="25">
        <v>71</v>
      </c>
      <c r="B72" s="25">
        <v>71</v>
      </c>
      <c r="C72" s="25" t="s">
        <v>648</v>
      </c>
      <c r="D72" s="26" t="s">
        <v>5688</v>
      </c>
      <c r="E72" s="25" t="s">
        <v>5688</v>
      </c>
      <c r="F72" s="25" t="s">
        <v>5688</v>
      </c>
      <c r="G72" s="25" t="s">
        <v>5688</v>
      </c>
      <c r="H72" s="25" t="str">
        <f t="shared" si="1"/>
        <v>INSERT INTO `restaurantHours`(`hourId`, `restId`, `hour1`, `hour2`, `hour3`, `hour4`, `hour5`) VALUES (71,71,'Mon-Sat 6pm-10pm','','','','');</v>
      </c>
    </row>
    <row r="73" spans="1:8">
      <c r="A73" s="25">
        <v>72</v>
      </c>
      <c r="B73" s="25">
        <v>72</v>
      </c>
      <c r="C73" s="9" t="s">
        <v>4102</v>
      </c>
      <c r="D73" s="26" t="s">
        <v>4103</v>
      </c>
      <c r="E73" s="25" t="s">
        <v>5688</v>
      </c>
      <c r="F73" s="9" t="s">
        <v>5688</v>
      </c>
      <c r="G73" s="9" t="s">
        <v>5688</v>
      </c>
      <c r="H73" s="25" t="str">
        <f t="shared" si="1"/>
        <v>INSERT INTO `restaurantHours`(`hourId`, `restId`, `hour1`, `hour2`, `hour3`, `hour4`, `hour5`) VALUES (72,72,'Mon, Wed-Sun 5:30 pm - 10:30 pm','Sat-Sun 10:30 am - 2 pm','','','');</v>
      </c>
    </row>
    <row r="74" spans="1:8">
      <c r="A74" s="25">
        <v>73</v>
      </c>
      <c r="B74" s="25">
        <v>73</v>
      </c>
      <c r="C74" s="9" t="s">
        <v>4104</v>
      </c>
      <c r="D74" s="26" t="s">
        <v>4105</v>
      </c>
      <c r="E74" s="25" t="s">
        <v>5729</v>
      </c>
      <c r="F74" s="9" t="s">
        <v>5688</v>
      </c>
      <c r="G74" s="9" t="s">
        <v>5688</v>
      </c>
      <c r="H74" s="25" t="str">
        <f t="shared" si="1"/>
        <v>INSERT INTO `restaurantHours`(`hourId`, `restId`, `hour1`, `hour2`, `hour3`, `hour4`, `hour5`) VALUES (73,73,'Lunch: Tues-Sat 11:30 - 2:00','Dinner: Mon-Thurs 5:30 - 9:30','Fri &amp; Sat until 10:30','','');</v>
      </c>
    </row>
    <row r="75" spans="1:8">
      <c r="A75" s="25">
        <v>74</v>
      </c>
      <c r="B75" s="25">
        <v>74</v>
      </c>
      <c r="C75" s="9" t="s">
        <v>4106</v>
      </c>
      <c r="D75" s="26" t="s">
        <v>4107</v>
      </c>
      <c r="E75" s="25" t="s">
        <v>5688</v>
      </c>
      <c r="F75" s="9" t="s">
        <v>5688</v>
      </c>
      <c r="G75" s="9" t="s">
        <v>5688</v>
      </c>
      <c r="H75" s="25" t="str">
        <f t="shared" si="1"/>
        <v>INSERT INTO `restaurantHours`(`hourId`, `restId`, `hour1`, `hour2`, `hour3`, `hour4`, `hour5`) VALUES (74,74,'Mon-Sat 11 am - 10 pm','Sun 12 pm - 9 pm','','','');</v>
      </c>
    </row>
    <row r="76" spans="1:8">
      <c r="A76" s="25">
        <v>75</v>
      </c>
      <c r="B76" s="25">
        <v>75</v>
      </c>
      <c r="C76" s="9" t="s">
        <v>4106</v>
      </c>
      <c r="D76" s="26" t="s">
        <v>4107</v>
      </c>
      <c r="E76" s="25" t="s">
        <v>5688</v>
      </c>
      <c r="F76" s="9" t="s">
        <v>5688</v>
      </c>
      <c r="G76" s="9" t="s">
        <v>5688</v>
      </c>
      <c r="H76" s="25" t="str">
        <f t="shared" si="1"/>
        <v>INSERT INTO `restaurantHours`(`hourId`, `restId`, `hour1`, `hour2`, `hour3`, `hour4`, `hour5`) VALUES (75,75,'Mon-Sat 11 am - 10 pm','Sun 12 pm - 9 pm','','','');</v>
      </c>
    </row>
    <row r="77" spans="1:8">
      <c r="A77" s="25">
        <v>76</v>
      </c>
      <c r="B77" s="25">
        <v>76</v>
      </c>
      <c r="C77" s="9" t="s">
        <v>4108</v>
      </c>
      <c r="D77" s="26" t="s">
        <v>4109</v>
      </c>
      <c r="E77" s="25" t="s">
        <v>5688</v>
      </c>
      <c r="F77" s="9" t="s">
        <v>5688</v>
      </c>
      <c r="G77" s="9" t="s">
        <v>5688</v>
      </c>
      <c r="H77" s="25" t="str">
        <f t="shared" si="1"/>
        <v>INSERT INTO `restaurantHours`(`hourId`, `restId`, `hour1`, `hour2`, `hour3`, `hour4`, `hour5`) VALUES (76,76,'Sun-Thur 11 am–10 pm','Fri &amp; Sat 11 am–11 pm','','','');</v>
      </c>
    </row>
    <row r="78" spans="1:8">
      <c r="A78" s="25">
        <v>77</v>
      </c>
      <c r="B78" s="25">
        <v>77</v>
      </c>
      <c r="C78" s="9" t="s">
        <v>4108</v>
      </c>
      <c r="D78" s="26" t="s">
        <v>4109</v>
      </c>
      <c r="E78" s="25" t="s">
        <v>5688</v>
      </c>
      <c r="F78" s="9" t="s">
        <v>5688</v>
      </c>
      <c r="G78" s="9" t="s">
        <v>5688</v>
      </c>
      <c r="H78" s="25" t="str">
        <f t="shared" si="1"/>
        <v>INSERT INTO `restaurantHours`(`hourId`, `restId`, `hour1`, `hour2`, `hour3`, `hour4`, `hour5`) VALUES (77,77,'Sun-Thur 11 am–10 pm','Fri &amp; Sat 11 am–11 pm','','','');</v>
      </c>
    </row>
    <row r="79" spans="1:8">
      <c r="A79" s="25">
        <v>78</v>
      </c>
      <c r="B79" s="25">
        <v>78</v>
      </c>
      <c r="C79" s="9" t="s">
        <v>4032</v>
      </c>
      <c r="D79" s="26" t="s">
        <v>4110</v>
      </c>
      <c r="E79" s="25" t="s">
        <v>4111</v>
      </c>
      <c r="F79" s="9" t="s">
        <v>5688</v>
      </c>
      <c r="G79" s="9" t="s">
        <v>5688</v>
      </c>
      <c r="H79" s="25" t="str">
        <f t="shared" si="1"/>
        <v>INSERT INTO `restaurantHours`(`hourId`, `restId`, `hour1`, `hour2`, `hour3`, `hour4`, `hour5`) VALUES (78,78,'Mon-Thu 11 am - 10 pm','Fri-Sat 11 am - 11 pm','Sun 12 pm - 10 pm','','');</v>
      </c>
    </row>
    <row r="80" spans="1:8">
      <c r="A80" s="25">
        <v>79</v>
      </c>
      <c r="B80" s="25">
        <v>79</v>
      </c>
      <c r="C80" s="9" t="s">
        <v>4032</v>
      </c>
      <c r="D80" s="26" t="s">
        <v>4110</v>
      </c>
      <c r="E80" s="25" t="s">
        <v>4111</v>
      </c>
      <c r="F80" s="9" t="s">
        <v>5688</v>
      </c>
      <c r="G80" s="9" t="s">
        <v>5688</v>
      </c>
      <c r="H80" s="25" t="str">
        <f t="shared" si="1"/>
        <v>INSERT INTO `restaurantHours`(`hourId`, `restId`, `hour1`, `hour2`, `hour3`, `hour4`, `hour5`) VALUES (79,79,'Mon-Thu 11 am - 10 pm','Fri-Sat 11 am - 11 pm','Sun 12 pm - 10 pm','','');</v>
      </c>
    </row>
    <row r="81" spans="1:8">
      <c r="A81" s="25">
        <v>80</v>
      </c>
      <c r="B81" s="25">
        <v>80</v>
      </c>
      <c r="C81" s="25" t="s">
        <v>711</v>
      </c>
      <c r="D81" s="26" t="s">
        <v>5688</v>
      </c>
      <c r="E81" s="25" t="s">
        <v>5688</v>
      </c>
      <c r="F81" s="25" t="s">
        <v>5688</v>
      </c>
      <c r="G81" s="25" t="s">
        <v>5688</v>
      </c>
      <c r="H81" s="25" t="str">
        <f t="shared" si="1"/>
        <v>INSERT INTO `restaurantHours`(`hourId`, `restId`, `hour1`, `hour2`, `hour3`, `hour4`, `hour5`) VALUES (80,80,'Open Daily 8am-3pm','','','','');</v>
      </c>
    </row>
    <row r="82" spans="1:8">
      <c r="A82" s="25">
        <v>81</v>
      </c>
      <c r="B82" s="25">
        <v>81</v>
      </c>
      <c r="C82" s="25" t="s">
        <v>711</v>
      </c>
      <c r="D82" s="26" t="s">
        <v>5688</v>
      </c>
      <c r="E82" s="25" t="s">
        <v>5688</v>
      </c>
      <c r="F82" s="25" t="s">
        <v>5688</v>
      </c>
      <c r="G82" s="25" t="s">
        <v>5688</v>
      </c>
      <c r="H82" s="25" t="str">
        <f t="shared" si="1"/>
        <v>INSERT INTO `restaurantHours`(`hourId`, `restId`, `hour1`, `hour2`, `hour3`, `hour4`, `hour5`) VALUES (81,81,'Open Daily 8am-3pm','','','','');</v>
      </c>
    </row>
    <row r="83" spans="1:8">
      <c r="A83" s="25">
        <v>82</v>
      </c>
      <c r="B83" s="25">
        <v>82</v>
      </c>
      <c r="C83" s="9" t="s">
        <v>4112</v>
      </c>
      <c r="D83" s="26" t="s">
        <v>4113</v>
      </c>
      <c r="E83" s="25" t="s">
        <v>5688</v>
      </c>
      <c r="F83" s="9" t="s">
        <v>5688</v>
      </c>
      <c r="G83" s="9" t="s">
        <v>5688</v>
      </c>
      <c r="H83" s="25" t="str">
        <f t="shared" si="1"/>
        <v>INSERT INTO `restaurantHours`(`hourId`, `restId`, `hour1`, `hour2`, `hour3`, `hour4`, `hour5`) VALUES (82,82,'Mon-Thu 4 pm - 12 am','Fri-Sat 4 pm - 2 am','','','');</v>
      </c>
    </row>
    <row r="84" spans="1:8">
      <c r="A84" s="25">
        <v>83</v>
      </c>
      <c r="B84" s="25">
        <v>83</v>
      </c>
      <c r="C84" s="9" t="s">
        <v>4114</v>
      </c>
      <c r="D84" s="26" t="s">
        <v>4115</v>
      </c>
      <c r="E84" s="25" t="s">
        <v>5688</v>
      </c>
      <c r="F84" s="9" t="s">
        <v>5688</v>
      </c>
      <c r="G84" s="9" t="s">
        <v>5688</v>
      </c>
      <c r="H84" s="25" t="str">
        <f t="shared" si="1"/>
        <v>INSERT INTO `restaurantHours`(`hourId`, `restId`, `hour1`, `hour2`, `hour3`, `hour4`, `hour5`) VALUES (83,83,'Wed-Sat 11 am - 10 pm','Sun 10:30 am - 3 pm','','','');</v>
      </c>
    </row>
    <row r="85" spans="1:8">
      <c r="A85" s="25">
        <v>84</v>
      </c>
      <c r="B85" s="25">
        <v>84</v>
      </c>
      <c r="C85" s="25" t="s">
        <v>745</v>
      </c>
      <c r="D85" s="26" t="s">
        <v>5688</v>
      </c>
      <c r="E85" s="25" t="s">
        <v>5688</v>
      </c>
      <c r="F85" s="25" t="s">
        <v>5688</v>
      </c>
      <c r="G85" s="25" t="s">
        <v>5688</v>
      </c>
      <c r="H85" s="25" t="str">
        <f t="shared" si="1"/>
        <v>INSERT INTO `restaurantHours`(`hourId`, `restId`, `hour1`, `hour2`, `hour3`, `hour4`, `hour5`) VALUES (84,84,'Mon 11 am - 9 pm','','','','');</v>
      </c>
    </row>
    <row r="86" spans="1:8">
      <c r="A86" s="25">
        <v>85</v>
      </c>
      <c r="B86" s="25">
        <v>85</v>
      </c>
      <c r="C86" s="9" t="s">
        <v>4116</v>
      </c>
      <c r="D86" s="26" t="s">
        <v>4117</v>
      </c>
      <c r="E86" s="25" t="s">
        <v>4118</v>
      </c>
      <c r="F86" s="9" t="s">
        <v>5688</v>
      </c>
      <c r="G86" s="9" t="s">
        <v>5688</v>
      </c>
      <c r="H86" s="25" t="str">
        <f t="shared" si="1"/>
        <v>INSERT INTO `restaurantHours`(`hourId`, `restId`, `hour1`, `hour2`, `hour3`, `hour4`, `hour5`) VALUES (85,85,'Tue-Fri 11:30 am - 2:30 pm','Tue-Fri 5 pm - 10 pm','Sat-Sun 11:30 pm - 10 pm','','');</v>
      </c>
    </row>
    <row r="87" spans="1:8">
      <c r="A87" s="25">
        <v>86</v>
      </c>
      <c r="B87" s="25">
        <v>86</v>
      </c>
      <c r="C87" s="9" t="s">
        <v>4119</v>
      </c>
      <c r="D87" s="26" t="s">
        <v>4120</v>
      </c>
      <c r="E87" s="25" t="s">
        <v>5688</v>
      </c>
      <c r="F87" s="9" t="s">
        <v>5688</v>
      </c>
      <c r="G87" s="9" t="s">
        <v>5688</v>
      </c>
      <c r="H87" s="25" t="str">
        <f t="shared" si="1"/>
        <v>INSERT INTO `restaurantHours`(`hourId`, `restId`, `hour1`, `hour2`, `hour3`, `hour4`, `hour5`) VALUES (86,86,'Tue-Sun 11:30 am - 2:30 pm','Tue-Sun 5:30 pm - 10 pm','','','');</v>
      </c>
    </row>
    <row r="88" spans="1:8">
      <c r="A88" s="25">
        <v>87</v>
      </c>
      <c r="B88" s="25">
        <v>87</v>
      </c>
      <c r="C88" s="9" t="s">
        <v>4121</v>
      </c>
      <c r="D88" s="26" t="s">
        <v>203</v>
      </c>
      <c r="E88" s="25" t="s">
        <v>4122</v>
      </c>
      <c r="F88" s="9" t="s">
        <v>4123</v>
      </c>
      <c r="G88" s="9" t="s">
        <v>5688</v>
      </c>
      <c r="H88" s="25" t="str">
        <f t="shared" si="1"/>
        <v>INSERT INTO `restaurantHours`(`hourId`, `restId`, `hour1`, `hour2`, `hour3`, `hour4`, `hour5`) VALUES (87,87,'Tue-Sat 11 am - 3 pm','Tue-Sat 5 pm - 10 pm','Sun 12 pm - 3 pm','Sun 5 pm - 9 pm','');</v>
      </c>
    </row>
    <row r="89" spans="1:8">
      <c r="A89" s="25">
        <v>88</v>
      </c>
      <c r="B89" s="25">
        <v>88</v>
      </c>
      <c r="C89" s="9" t="s">
        <v>775</v>
      </c>
      <c r="D89" s="26" t="s">
        <v>5688</v>
      </c>
      <c r="E89" s="25" t="s">
        <v>5688</v>
      </c>
      <c r="F89" s="9" t="s">
        <v>5688</v>
      </c>
      <c r="G89" s="9" t="s">
        <v>5688</v>
      </c>
      <c r="H89" s="25" t="str">
        <f t="shared" si="1"/>
        <v>INSERT INTO `restaurantHours`(`hourId`, `restId`, `hour1`, `hour2`, `hour3`, `hour4`, `hour5`) VALUES (88,88,'Mon-Sun 11 am - 10 pm','','','','');</v>
      </c>
    </row>
    <row r="90" spans="1:8">
      <c r="A90" s="25">
        <v>89</v>
      </c>
      <c r="B90" s="25">
        <v>89</v>
      </c>
      <c r="C90" s="9" t="s">
        <v>4124</v>
      </c>
      <c r="D90" s="26" t="s">
        <v>4125</v>
      </c>
      <c r="E90" s="25" t="s">
        <v>4126</v>
      </c>
      <c r="F90" s="9" t="s">
        <v>4127</v>
      </c>
      <c r="G90" s="9" t="s">
        <v>5688</v>
      </c>
      <c r="H90" s="25" t="str">
        <f t="shared" si="1"/>
        <v>INSERT INTO `restaurantHours`(`hourId`, `restId`, `hour1`, `hour2`, `hour3`, `hour4`, `hour5`) VALUES (89,89,'Mon, Wed-Fri 8 am – 2:30 pm','Sat-Sun 8 am – 2:30 pm','Wed-Sat 6pm – 10pm','(Closed Tuesdays)','');</v>
      </c>
    </row>
    <row r="91" spans="1:8">
      <c r="A91" s="25">
        <v>90</v>
      </c>
      <c r="B91" s="25">
        <v>90</v>
      </c>
      <c r="C91" s="9" t="s">
        <v>791</v>
      </c>
      <c r="D91" s="26" t="s">
        <v>5688</v>
      </c>
      <c r="E91" s="25" t="s">
        <v>5688</v>
      </c>
      <c r="F91" s="9" t="s">
        <v>5688</v>
      </c>
      <c r="G91" s="9" t="s">
        <v>5688</v>
      </c>
      <c r="H91" s="25" t="str">
        <f t="shared" si="1"/>
        <v>INSERT INTO `restaurantHours`(`hourId`, `restId`, `hour1`, `hour2`, `hour3`, `hour4`, `hour5`) VALUES (90,90,'Wed-Sun 11am-9pm','','','','');</v>
      </c>
    </row>
    <row r="92" spans="1:8">
      <c r="A92" s="25">
        <v>91</v>
      </c>
      <c r="B92" s="25">
        <v>91</v>
      </c>
      <c r="C92" s="9" t="s">
        <v>4128</v>
      </c>
      <c r="D92" s="26" t="s">
        <v>4129</v>
      </c>
      <c r="E92" s="25" t="s">
        <v>4130</v>
      </c>
      <c r="F92" s="9" t="s">
        <v>5688</v>
      </c>
      <c r="G92" s="9" t="s">
        <v>5688</v>
      </c>
      <c r="H92" s="25" t="str">
        <f t="shared" si="1"/>
        <v>INSERT INTO `restaurantHours`(`hourId`, `restId`, `hour1`, `hour2`, `hour3`, `hour4`, `hour5`) VALUES (91,91,'Mon-Thu 5:30 pm - 10 pm','Thu-Fri 11:30 am - 2:30 pm','Fri-Sat 5:30 pm - 11 pm','','');</v>
      </c>
    </row>
    <row r="93" spans="1:8">
      <c r="A93" s="25">
        <v>92</v>
      </c>
      <c r="B93" s="25">
        <v>92</v>
      </c>
      <c r="C93" s="9" t="s">
        <v>4116</v>
      </c>
      <c r="D93" s="26" t="s">
        <v>4131</v>
      </c>
      <c r="E93" s="25" t="s">
        <v>5688</v>
      </c>
      <c r="F93" s="9" t="s">
        <v>5688</v>
      </c>
      <c r="G93" s="9" t="s">
        <v>5688</v>
      </c>
      <c r="H93" s="25" t="str">
        <f t="shared" si="1"/>
        <v>INSERT INTO `restaurantHours`(`hourId`, `restId`, `hour1`, `hour2`, `hour3`, `hour4`, `hour5`) VALUES (92,92,'Tue-Fri 11:30 am - 2:30 pm','Tue-Sun 5 pm - 10 pm','','','');</v>
      </c>
    </row>
    <row r="94" spans="1:8">
      <c r="A94" s="25">
        <v>93</v>
      </c>
      <c r="B94" s="25">
        <v>93</v>
      </c>
      <c r="C94" s="9" t="s">
        <v>4132</v>
      </c>
      <c r="D94" s="26" t="s">
        <v>4133</v>
      </c>
      <c r="E94" s="25" t="s">
        <v>4134</v>
      </c>
      <c r="F94" s="9" t="s">
        <v>4135</v>
      </c>
      <c r="G94" s="9" t="s">
        <v>5688</v>
      </c>
      <c r="H94" s="25" t="str">
        <f t="shared" si="1"/>
        <v>INSERT INTO `restaurantHours`(`hourId`, `restId`, `hour1`, `hour2`, `hour3`, `hour4`, `hour5`) VALUES (93,93,'Mon 5 pm - 9 pm','Tue-Fri 11:30 am - 2 pm','Tue-Thu 5 pm - 9:30 pm','Fri 5 pm - 10 pm','');</v>
      </c>
    </row>
    <row r="95" spans="1:8">
      <c r="A95" s="25">
        <v>94</v>
      </c>
      <c r="B95" s="25">
        <v>94</v>
      </c>
      <c r="C95" s="9" t="s">
        <v>4136</v>
      </c>
      <c r="D95" s="26" t="s">
        <v>4137</v>
      </c>
      <c r="E95" s="25" t="s">
        <v>5688</v>
      </c>
      <c r="F95" s="9" t="s">
        <v>5688</v>
      </c>
      <c r="G95" s="9" t="s">
        <v>5688</v>
      </c>
      <c r="H95" s="25" t="str">
        <f t="shared" si="1"/>
        <v>INSERT INTO `restaurantHours`(`hourId`, `restId`, `hour1`, `hour2`, `hour3`, `hour4`, `hour5`) VALUES (94,94,'Mon-Fri 11 am - 2 pm','Mon-Sun 5 pm - 10 pm','','','');</v>
      </c>
    </row>
    <row r="96" spans="1:8">
      <c r="A96" s="25">
        <v>95</v>
      </c>
      <c r="B96" s="25">
        <v>95</v>
      </c>
      <c r="C96" s="9" t="s">
        <v>4138</v>
      </c>
      <c r="D96" s="26" t="s">
        <v>4139</v>
      </c>
      <c r="E96" s="25" t="s">
        <v>4140</v>
      </c>
      <c r="F96" s="9" t="s">
        <v>4141</v>
      </c>
      <c r="G96" s="9" t="s">
        <v>5688</v>
      </c>
      <c r="H96" s="25" t="str">
        <f t="shared" si="1"/>
        <v>INSERT INTO `restaurantHours`(`hourId`, `restId`, `hour1`, `hour2`, `hour3`, `hour4`, `hour5`) VALUES (95,95,'Mon-Thu 11 am - 11 pm','Fri 11 am - 12 am','Sat 10 am - 12 am','Sun 10 am - 11 pm','');</v>
      </c>
    </row>
    <row r="97" spans="1:8">
      <c r="A97" s="25">
        <v>96</v>
      </c>
      <c r="B97" s="25">
        <v>96</v>
      </c>
      <c r="C97" s="9" t="s">
        <v>4142</v>
      </c>
      <c r="D97" s="26" t="s">
        <v>4143</v>
      </c>
      <c r="E97" s="25" t="s">
        <v>5688</v>
      </c>
      <c r="F97" s="9" t="s">
        <v>5688</v>
      </c>
      <c r="G97" s="9" t="s">
        <v>5688</v>
      </c>
      <c r="H97" s="25" t="str">
        <f t="shared" si="1"/>
        <v>INSERT INTO `restaurantHours`(`hourId`, `restId`, `hour1`, `hour2`, `hour3`, `hour4`, `hour5`) VALUES (96,96,'Mon-Fri 8 am - 6:30 pm','Sat 10:30 am - 5 pm','','','');</v>
      </c>
    </row>
    <row r="98" spans="1:8">
      <c r="A98" s="25">
        <v>97</v>
      </c>
      <c r="B98" s="25">
        <v>97</v>
      </c>
      <c r="C98" s="25" t="s">
        <v>855</v>
      </c>
      <c r="D98" s="26" t="s">
        <v>5688</v>
      </c>
      <c r="E98" s="25" t="s">
        <v>5688</v>
      </c>
      <c r="F98" s="25" t="s">
        <v>5688</v>
      </c>
      <c r="G98" s="25" t="s">
        <v>5688</v>
      </c>
      <c r="H98" s="25" t="str">
        <f t="shared" si="1"/>
        <v>INSERT INTO `restaurantHours`(`hourId`, `restId`, `hour1`, `hour2`, `hour3`, `hour4`, `hour5`) VALUES (97,97,'Mon-Sun 11 am - 2 am','','','','');</v>
      </c>
    </row>
    <row r="99" spans="1:8" ht="36">
      <c r="A99" s="25">
        <v>98</v>
      </c>
      <c r="B99" s="25">
        <v>98</v>
      </c>
      <c r="C99" s="9" t="s">
        <v>4672</v>
      </c>
      <c r="D99" s="25" t="s">
        <v>4673</v>
      </c>
      <c r="E99" s="9" t="s">
        <v>5730</v>
      </c>
      <c r="F99" s="9" t="s">
        <v>5688</v>
      </c>
      <c r="G99" t="s">
        <v>5688</v>
      </c>
      <c r="H99" s="25" t="str">
        <f t="shared" si="1"/>
        <v>INSERT INTO `restaurantHours`(`hourId`, `restId`, `hour1`, `hour2`, `hour3`, `hour4`, `hour5`) VALUES (98,98,'Mon - Thurs: Lunch 11:30 am, Dinner 4 pm - 10 pm','Fri &amp; Sat: Lunch 11:30 am, Dinner 4 pm - 11 pm','Sunday: Brunch 10 am -4 pm, Dinner 4pm - 9 pm','','');</v>
      </c>
    </row>
    <row r="100" spans="1:8">
      <c r="A100" s="25">
        <v>99</v>
      </c>
      <c r="B100" s="25">
        <v>99</v>
      </c>
      <c r="C100" s="9" t="s">
        <v>4032</v>
      </c>
      <c r="D100" s="26" t="s">
        <v>4110</v>
      </c>
      <c r="E100" s="25" t="s">
        <v>5688</v>
      </c>
      <c r="F100" s="9" t="s">
        <v>5688</v>
      </c>
      <c r="G100" s="9" t="s">
        <v>5688</v>
      </c>
      <c r="H100" s="25" t="str">
        <f t="shared" si="1"/>
        <v>INSERT INTO `restaurantHours`(`hourId`, `restId`, `hour1`, `hour2`, `hour3`, `hour4`, `hour5`) VALUES (99,99,'Mon-Thu 11 am - 10 pm','Fri-Sat 11 am - 11 pm','','','');</v>
      </c>
    </row>
    <row r="101" spans="1:8">
      <c r="A101" s="25">
        <v>100</v>
      </c>
      <c r="B101" s="25">
        <v>100</v>
      </c>
      <c r="C101" s="9" t="s">
        <v>4059</v>
      </c>
      <c r="D101" s="26" t="s">
        <v>4144</v>
      </c>
      <c r="E101" s="25" t="s">
        <v>4145</v>
      </c>
      <c r="F101" s="9" t="s">
        <v>5688</v>
      </c>
      <c r="G101" s="9" t="s">
        <v>5688</v>
      </c>
      <c r="H101" s="25" t="str">
        <f t="shared" si="1"/>
        <v>INSERT INTO `restaurantHours`(`hourId`, `restId`, `hour1`, `hour2`, `hour3`, `hour4`, `hour5`) VALUES (100,100,'Mon-Fri 11 am - 2 am','Sat-Sun 10 am - 2 am','Sun 5 pm - 11 pm','','');</v>
      </c>
    </row>
    <row r="102" spans="1:8">
      <c r="A102" s="25">
        <v>101</v>
      </c>
      <c r="B102" s="25">
        <v>101</v>
      </c>
      <c r="C102" s="9" t="s">
        <v>4146</v>
      </c>
      <c r="D102" s="26" t="s">
        <v>4147</v>
      </c>
      <c r="E102" s="25" t="s">
        <v>4148</v>
      </c>
      <c r="F102" s="9" t="s">
        <v>4149</v>
      </c>
      <c r="G102" s="9" t="s">
        <v>5688</v>
      </c>
      <c r="H102" s="25" t="str">
        <f t="shared" si="1"/>
        <v>INSERT INTO `restaurantHours`(`hourId`, `restId`, `hour1`, `hour2`, `hour3`, `hour4`, `hour5`) VALUES (101,101,'Mon-Fri: 11:30am-4pm','Mon-Thurs: 4pm-10pm','Fri &amp; Sat: 5pm-11pm','Sun: Closed','');</v>
      </c>
    </row>
    <row r="103" spans="1:8">
      <c r="A103" s="25">
        <v>102</v>
      </c>
      <c r="B103" s="25">
        <v>102</v>
      </c>
      <c r="C103" s="9" t="s">
        <v>4150</v>
      </c>
      <c r="D103" s="26" t="s">
        <v>4151</v>
      </c>
      <c r="E103" s="25" t="s">
        <v>4152</v>
      </c>
      <c r="F103" s="9" t="s">
        <v>5688</v>
      </c>
      <c r="G103" s="9" t="s">
        <v>5688</v>
      </c>
      <c r="H103" s="25" t="str">
        <f t="shared" si="1"/>
        <v>INSERT INTO `restaurantHours`(`hourId`, `restId`, `hour1`, `hour2`, `hour3`, `hour4`, `hour5`) VALUES (102,102,'Tue-Thu 4 pm - 9:30 pm','Fri-Sat 4 pm - 10 pm','Sun 4 pm - 9 pm','','');</v>
      </c>
    </row>
    <row r="104" spans="1:8">
      <c r="A104" s="25">
        <v>103</v>
      </c>
      <c r="B104" s="25">
        <v>103</v>
      </c>
      <c r="C104" s="9" t="s">
        <v>4153</v>
      </c>
      <c r="D104" s="26" t="s">
        <v>4154</v>
      </c>
      <c r="E104" s="25" t="s">
        <v>4155</v>
      </c>
      <c r="F104" s="9" t="s">
        <v>5688</v>
      </c>
      <c r="G104" s="9" t="s">
        <v>5688</v>
      </c>
      <c r="H104" s="25" t="str">
        <f t="shared" si="1"/>
        <v>INSERT INTO `restaurantHours`(`hourId`, `restId`, `hour1`, `hour2`, `hour3`, `hour4`, `hour5`) VALUES (103,103,'Mon-Tue, Sun 11:30 am - 10 pm','Wed-Thu 11:30 am - 11 pm','Fri-Sat 11:30 am - 2 am','','');</v>
      </c>
    </row>
    <row r="105" spans="1:8">
      <c r="A105" s="25">
        <v>104</v>
      </c>
      <c r="B105" s="25">
        <v>104</v>
      </c>
      <c r="C105" s="9" t="s">
        <v>4156</v>
      </c>
      <c r="D105" s="26" t="s">
        <v>4131</v>
      </c>
      <c r="E105" s="25" t="s">
        <v>5688</v>
      </c>
      <c r="F105" s="9" t="s">
        <v>5688</v>
      </c>
      <c r="G105" s="9" t="s">
        <v>5688</v>
      </c>
      <c r="H105" s="25" t="str">
        <f t="shared" si="1"/>
        <v>INSERT INTO `restaurantHours`(`hourId`, `restId`, `hour1`, `hour2`, `hour3`, `hour4`, `hour5`) VALUES (104,104,'Tue-Sun 11 am - 2 pm','Tue-Sun 5 pm - 10 pm','','','');</v>
      </c>
    </row>
    <row r="106" spans="1:8">
      <c r="A106" s="25">
        <v>105</v>
      </c>
      <c r="B106" s="25">
        <v>105</v>
      </c>
      <c r="C106" s="9" t="s">
        <v>4157</v>
      </c>
      <c r="D106" s="26" t="s">
        <v>4158</v>
      </c>
      <c r="E106" s="25" t="s">
        <v>5688</v>
      </c>
      <c r="F106" s="9" t="s">
        <v>5688</v>
      </c>
      <c r="G106" s="9" t="s">
        <v>5688</v>
      </c>
      <c r="H106" s="25" t="str">
        <f t="shared" si="1"/>
        <v>INSERT INTO `restaurantHours`(`hourId`, `restId`, `hour1`, `hour2`, `hour3`, `hour4`, `hour5`) VALUES (105,105,'Mon-Fri 11 am - 10 pm','Sat-Sun 9 am - 10 pm','','','');</v>
      </c>
    </row>
    <row r="107" spans="1:8">
      <c r="A107" s="25">
        <v>106</v>
      </c>
      <c r="B107" s="25">
        <v>106</v>
      </c>
      <c r="C107" s="25" t="s">
        <v>937</v>
      </c>
      <c r="D107" s="26" t="s">
        <v>5688</v>
      </c>
      <c r="E107" s="25" t="s">
        <v>5688</v>
      </c>
      <c r="F107" s="25" t="s">
        <v>5688</v>
      </c>
      <c r="G107" s="25" t="s">
        <v>5688</v>
      </c>
      <c r="H107" s="25" t="str">
        <f t="shared" si="1"/>
        <v>INSERT INTO `restaurantHours`(`hourId`, `restId`, `hour1`, `hour2`, `hour3`, `hour4`, `hour5`) VALUES (106,106,'Open Daily 12 pm - 11 pm','','','','');</v>
      </c>
    </row>
    <row r="108" spans="1:8">
      <c r="A108" s="25">
        <v>107</v>
      </c>
      <c r="B108" s="25">
        <v>107</v>
      </c>
      <c r="C108" s="25" t="s">
        <v>944</v>
      </c>
      <c r="D108" s="26" t="s">
        <v>5688</v>
      </c>
      <c r="E108" s="25" t="s">
        <v>5688</v>
      </c>
      <c r="F108" s="25" t="s">
        <v>5688</v>
      </c>
      <c r="G108" s="25" t="s">
        <v>5688</v>
      </c>
      <c r="H108" s="25" t="str">
        <f t="shared" si="1"/>
        <v>INSERT INTO `restaurantHours`(`hourId`, `restId`, `hour1`, `hour2`, `hour3`, `hour4`, `hour5`) VALUES (107,107,'Tuesday to Sunday from 6pm','','','','');</v>
      </c>
    </row>
    <row r="109" spans="1:8">
      <c r="A109" s="25">
        <v>108</v>
      </c>
      <c r="B109" s="25">
        <v>108</v>
      </c>
      <c r="C109" s="25" t="s">
        <v>952</v>
      </c>
      <c r="D109" s="26" t="s">
        <v>5688</v>
      </c>
      <c r="E109" s="25" t="s">
        <v>5688</v>
      </c>
      <c r="F109" s="25" t="s">
        <v>5688</v>
      </c>
      <c r="G109" s="25" t="s">
        <v>5688</v>
      </c>
      <c r="H109" s="25" t="str">
        <f t="shared" si="1"/>
        <v>INSERT INTO `restaurantHours`(`hourId`, `restId`, `hour1`, `hour2`, `hour3`, `hour4`, `hour5`) VALUES (108,108,'Mon-Sun 11 am - 9 pm','','','','');</v>
      </c>
    </row>
    <row r="110" spans="1:8">
      <c r="A110" s="25">
        <v>109</v>
      </c>
      <c r="B110" s="25">
        <v>109</v>
      </c>
      <c r="C110" s="9" t="s">
        <v>4159</v>
      </c>
      <c r="D110" s="26" t="s">
        <v>4160</v>
      </c>
      <c r="E110" s="25" t="s">
        <v>4161</v>
      </c>
      <c r="F110" s="9" t="s">
        <v>4054</v>
      </c>
      <c r="G110" s="9" t="s">
        <v>5688</v>
      </c>
      <c r="H110" s="25" t="str">
        <f t="shared" si="1"/>
        <v>INSERT INTO `restaurantHours`(`hourId`, `restId`, `hour1`, `hour2`, `hour3`, `hour4`, `hour5`) VALUES (109,109,'Mon-Thu 6:30 am - 11 pm','Fri 6:30 am - 12 am','Sat 9 am - 12 am','Sun 9 am - 11 pm','');</v>
      </c>
    </row>
    <row r="111" spans="1:8">
      <c r="A111" s="25">
        <v>110</v>
      </c>
      <c r="B111" s="25">
        <v>110</v>
      </c>
      <c r="C111" s="9" t="s">
        <v>4162</v>
      </c>
      <c r="D111" s="26" t="s">
        <v>4128</v>
      </c>
      <c r="E111" s="25" t="s">
        <v>4130</v>
      </c>
      <c r="F111" s="9" t="s">
        <v>5688</v>
      </c>
      <c r="G111" s="9" t="s">
        <v>5688</v>
      </c>
      <c r="H111" s="25" t="str">
        <f t="shared" si="1"/>
        <v>INSERT INTO `restaurantHours`(`hourId`, `restId`, `hour1`, `hour2`, `hour3`, `hour4`, `hour5`) VALUES (110,110,'Mon-Sun 11:30 am - 3 pm','Mon-Thu 5:30 pm - 10 pm','Fri-Sat 5:30 pm - 11 pm','','');</v>
      </c>
    </row>
    <row r="112" spans="1:8">
      <c r="A112" s="25">
        <v>111</v>
      </c>
      <c r="B112" s="25">
        <v>111</v>
      </c>
      <c r="C112" s="9" t="s">
        <v>4163</v>
      </c>
      <c r="D112" s="26" t="s">
        <v>4164</v>
      </c>
      <c r="E112" s="25" t="s">
        <v>5688</v>
      </c>
      <c r="F112" s="9" t="s">
        <v>5688</v>
      </c>
      <c r="G112" s="9" t="s">
        <v>5688</v>
      </c>
      <c r="H112" s="25" t="str">
        <f t="shared" si="1"/>
        <v>INSERT INTO `restaurantHours`(`hourId`, `restId`, `hour1`, `hour2`, `hour3`, `hour4`, `hour5`) VALUES (111,111,'Mon - Fri 8am - 1:30am','Sat &amp; Sun 9am - 1:30 am','','','');</v>
      </c>
    </row>
    <row r="113" spans="1:8">
      <c r="A113" s="25">
        <v>112</v>
      </c>
      <c r="B113" s="25">
        <v>112</v>
      </c>
      <c r="C113" s="25" t="s">
        <v>988</v>
      </c>
      <c r="D113" s="26" t="s">
        <v>5688</v>
      </c>
      <c r="E113" s="25" t="s">
        <v>5688</v>
      </c>
      <c r="F113" s="25" t="s">
        <v>5688</v>
      </c>
      <c r="G113" s="25" t="s">
        <v>5688</v>
      </c>
      <c r="H113" s="25" t="str">
        <f t="shared" si="1"/>
        <v>INSERT INTO `restaurantHours`(`hourId`, `restId`, `hour1`, `hour2`, `hour3`, `hour4`, `hour5`) VALUES (112,112,'Tue-Sat 5:30 pm - 10 pm','','','','');</v>
      </c>
    </row>
    <row r="114" spans="1:8">
      <c r="A114" s="25">
        <v>113</v>
      </c>
      <c r="B114" s="25">
        <v>113</v>
      </c>
      <c r="C114" s="9" t="s">
        <v>4165</v>
      </c>
      <c r="D114" s="26" t="s">
        <v>4166</v>
      </c>
      <c r="E114" s="25" t="s">
        <v>4167</v>
      </c>
      <c r="F114" s="9" t="s">
        <v>5688</v>
      </c>
      <c r="G114" s="9" t="s">
        <v>5688</v>
      </c>
      <c r="H114" s="25" t="str">
        <f t="shared" si="1"/>
        <v>INSERT INTO `restaurantHours`(`hourId`, `restId`, `hour1`, `hour2`, `hour3`, `hour4`, `hour5`) VALUES (113,113,'Mon - Fri: 9 am to 8 pm','Saturday: 8 am to 8 pm','Sunday: 9 am to 6 pm','','');</v>
      </c>
    </row>
    <row r="115" spans="1:8">
      <c r="A115" s="25">
        <v>114</v>
      </c>
      <c r="B115" s="25">
        <v>114</v>
      </c>
      <c r="C115" s="9" t="s">
        <v>4168</v>
      </c>
      <c r="D115" s="26" t="s">
        <v>4169</v>
      </c>
      <c r="E115" s="25" t="s">
        <v>5688</v>
      </c>
      <c r="F115" s="9" t="s">
        <v>5688</v>
      </c>
      <c r="G115" s="9" t="s">
        <v>5688</v>
      </c>
      <c r="H115" s="25" t="str">
        <f t="shared" si="1"/>
        <v>INSERT INTO `restaurantHours`(`hourId`, `restId`, `hour1`, `hour2`, `hour3`, `hour4`, `hour5`) VALUES (114,114,'Mon-Thu, Sun 10 am - 1 am','Fri-Sat 10 am - 2 am','','','');</v>
      </c>
    </row>
    <row r="116" spans="1:8">
      <c r="A116" s="25">
        <v>115</v>
      </c>
      <c r="B116" s="25">
        <v>115</v>
      </c>
      <c r="C116" s="9" t="s">
        <v>4170</v>
      </c>
      <c r="D116" s="26" t="s">
        <v>4171</v>
      </c>
      <c r="E116" s="25" t="s">
        <v>4172</v>
      </c>
      <c r="F116" s="9" t="s">
        <v>4173</v>
      </c>
      <c r="G116" s="9" t="s">
        <v>5688</v>
      </c>
      <c r="H116" s="25" t="str">
        <f t="shared" si="1"/>
        <v>INSERT INTO `restaurantHours`(`hourId`, `restId`, `hour1`, `hour2`, `hour3`, `hour4`, `hour5`) VALUES (115,115,'Mon-Wed 11:30 am - 12 am','Thu-Fri 11:30 am - 1 am','Sat 5 pm - 1 am','Sun 5 pm - 12 am','');</v>
      </c>
    </row>
    <row r="117" spans="1:8">
      <c r="A117" s="25">
        <v>116</v>
      </c>
      <c r="B117" s="25">
        <v>116</v>
      </c>
      <c r="C117" s="9" t="s">
        <v>1023</v>
      </c>
      <c r="D117" s="26" t="s">
        <v>5688</v>
      </c>
      <c r="E117" s="25" t="s">
        <v>5688</v>
      </c>
      <c r="F117" s="9" t="s">
        <v>5688</v>
      </c>
      <c r="G117" s="9" t="s">
        <v>5688</v>
      </c>
      <c r="H117" s="25" t="str">
        <f t="shared" si="1"/>
        <v>INSERT INTO `restaurantHours`(`hourId`, `restId`, `hour1`, `hour2`, `hour3`, `hour4`, `hour5`) VALUES (116,116,'Mon-Sun: 11:30am - 11pm','','','','');</v>
      </c>
    </row>
    <row r="118" spans="1:8">
      <c r="A118" s="25">
        <v>117</v>
      </c>
      <c r="B118" s="25">
        <v>117</v>
      </c>
      <c r="C118" s="9" t="s">
        <v>4174</v>
      </c>
      <c r="D118" s="26" t="s">
        <v>4175</v>
      </c>
      <c r="E118" s="25" t="s">
        <v>4176</v>
      </c>
      <c r="F118" s="9" t="s">
        <v>5688</v>
      </c>
      <c r="G118" s="9" t="s">
        <v>5688</v>
      </c>
      <c r="H118" s="25" t="str">
        <f t="shared" si="1"/>
        <v>INSERT INTO `restaurantHours`(`hourId`, `restId`, `hour1`, `hour2`, `hour3`, `hour4`, `hour5`) VALUES (117,117,'Mon-Fri 9 am - 11 pm','Sat 11:30 am - 10 pm','Sun 11:30 am - 9 pm','','');</v>
      </c>
    </row>
    <row r="119" spans="1:8">
      <c r="A119" s="25">
        <v>118</v>
      </c>
      <c r="B119" s="25">
        <v>118</v>
      </c>
      <c r="C119" s="9" t="s">
        <v>4174</v>
      </c>
      <c r="D119" s="26" t="s">
        <v>4175</v>
      </c>
      <c r="E119" s="25" t="s">
        <v>4176</v>
      </c>
      <c r="F119" s="9" t="s">
        <v>5688</v>
      </c>
      <c r="G119" s="9" t="s">
        <v>5688</v>
      </c>
      <c r="H119" s="25" t="str">
        <f t="shared" si="1"/>
        <v>INSERT INTO `restaurantHours`(`hourId`, `restId`, `hour1`, `hour2`, `hour3`, `hour4`, `hour5`) VALUES (118,118,'Mon-Fri 9 am - 11 pm','Sat 11:30 am - 10 pm','Sun 11:30 am - 9 pm','','');</v>
      </c>
    </row>
    <row r="120" spans="1:8">
      <c r="A120" s="25">
        <v>119</v>
      </c>
      <c r="B120" s="25">
        <v>119</v>
      </c>
      <c r="C120" s="9" t="s">
        <v>4177</v>
      </c>
      <c r="D120" s="26" t="s">
        <v>4178</v>
      </c>
      <c r="E120" s="25" t="s">
        <v>4179</v>
      </c>
      <c r="F120" s="9" t="s">
        <v>5688</v>
      </c>
      <c r="G120" s="9" t="s">
        <v>5688</v>
      </c>
      <c r="H120" s="25" t="str">
        <f t="shared" si="1"/>
        <v>INSERT INTO `restaurantHours`(`hourId`, `restId`, `hour1`, `hour2`, `hour3`, `hour4`, `hour5`) VALUES (119,119,'Mon-Thu 7 am - 11:30 pm','Fri-Sat 7 am - 6 am','Sun 6 am - 8:30 pm','','');</v>
      </c>
    </row>
    <row r="121" spans="1:8">
      <c r="A121" s="25">
        <v>120</v>
      </c>
      <c r="B121" s="25">
        <v>120</v>
      </c>
      <c r="C121" s="25" t="s">
        <v>1051</v>
      </c>
      <c r="D121" s="26" t="s">
        <v>5688</v>
      </c>
      <c r="E121" s="25" t="s">
        <v>5688</v>
      </c>
      <c r="F121" s="25" t="s">
        <v>5688</v>
      </c>
      <c r="G121" s="25" t="s">
        <v>5688</v>
      </c>
      <c r="H121" s="25" t="str">
        <f t="shared" si="1"/>
        <v>INSERT INTO `restaurantHours`(`hourId`, `restId`, `hour1`, `hour2`, `hour3`, `hour4`, `hour5`) VALUES (120,120,'Mon-Sun 12 pm - 11:30 pm','','','','');</v>
      </c>
    </row>
    <row r="122" spans="1:8">
      <c r="A122" s="25">
        <v>121</v>
      </c>
      <c r="B122" s="25">
        <v>121</v>
      </c>
      <c r="C122" s="25" t="s">
        <v>1058</v>
      </c>
      <c r="D122" s="26" t="s">
        <v>5688</v>
      </c>
      <c r="E122" s="25" t="s">
        <v>5688</v>
      </c>
      <c r="F122" s="25" t="s">
        <v>5688</v>
      </c>
      <c r="G122" s="25" t="s">
        <v>5688</v>
      </c>
      <c r="H122" s="25" t="str">
        <f t="shared" si="1"/>
        <v>INSERT INTO `restaurantHours`(`hourId`, `restId`, `hour1`, `hour2`, `hour3`, `hour4`, `hour5`) VALUES (121,121,'Mon-Sun 5:30pm - 10 pm','','','','');</v>
      </c>
    </row>
    <row r="123" spans="1:8">
      <c r="A123" s="25">
        <v>122</v>
      </c>
      <c r="B123" s="25">
        <v>122</v>
      </c>
      <c r="C123" s="9" t="s">
        <v>4180</v>
      </c>
      <c r="D123" s="26" t="s">
        <v>4181</v>
      </c>
      <c r="E123" s="25" t="s">
        <v>5688</v>
      </c>
      <c r="F123" s="9" t="s">
        <v>5688</v>
      </c>
      <c r="G123" s="9" t="s">
        <v>5688</v>
      </c>
      <c r="H123" s="25" t="str">
        <f t="shared" si="1"/>
        <v>INSERT INTO `restaurantHours`(`hourId`, `restId`, `hour1`, `hour2`, `hour3`, `hour4`, `hour5`) VALUES (122,122,'Lunch: 11:00 a.m. - 2:45 p.m','Dinner: 5:00 p.m. - 10:30 p.m.','','','');</v>
      </c>
    </row>
    <row r="124" spans="1:8">
      <c r="A124" s="25">
        <v>123</v>
      </c>
      <c r="B124" s="25">
        <v>123</v>
      </c>
      <c r="C124" s="25" t="s">
        <v>1071</v>
      </c>
      <c r="D124" s="26" t="s">
        <v>5688</v>
      </c>
      <c r="E124" s="25" t="s">
        <v>5688</v>
      </c>
      <c r="F124" s="25" t="s">
        <v>5688</v>
      </c>
      <c r="G124" s="25" t="s">
        <v>5688</v>
      </c>
      <c r="H124" s="25" t="str">
        <f t="shared" si="1"/>
        <v>INSERT INTO `restaurantHours`(`hourId`, `restId`, `hour1`, `hour2`, `hour3`, `hour4`, `hour5`) VALUES (123,123,'Open Daily 5:30 p.m. - 10:30 p.m.','','','','');</v>
      </c>
    </row>
    <row r="125" spans="1:8">
      <c r="A125" s="25">
        <v>124</v>
      </c>
      <c r="B125" s="25">
        <v>124</v>
      </c>
      <c r="C125" s="25" t="s">
        <v>1071</v>
      </c>
      <c r="D125" s="26" t="s">
        <v>5688</v>
      </c>
      <c r="E125" s="25" t="s">
        <v>5688</v>
      </c>
      <c r="F125" s="25" t="s">
        <v>5688</v>
      </c>
      <c r="G125" s="25" t="s">
        <v>5688</v>
      </c>
      <c r="H125" s="25" t="str">
        <f t="shared" si="1"/>
        <v>INSERT INTO `restaurantHours`(`hourId`, `restId`, `hour1`, `hour2`, `hour3`, `hour4`, `hour5`) VALUES (124,124,'Open Daily 5:30 p.m. - 10:30 p.m.','','','','');</v>
      </c>
    </row>
    <row r="126" spans="1:8">
      <c r="A126" s="25">
        <v>125</v>
      </c>
      <c r="B126" s="25">
        <v>125</v>
      </c>
      <c r="C126" s="9" t="s">
        <v>4674</v>
      </c>
      <c r="D126" s="25" t="s">
        <v>4675</v>
      </c>
      <c r="E126" s="9" t="s">
        <v>4182</v>
      </c>
      <c r="F126" s="25" t="s">
        <v>4183</v>
      </c>
      <c r="G126" t="s">
        <v>5688</v>
      </c>
      <c r="H126" s="25" t="str">
        <f t="shared" si="1"/>
        <v>INSERT INTO `restaurantHours`(`hourId`, `restId`, `hour1`, `hour2`, `hour3`, `hour4`, `hour5`) VALUES (125,125,'Mon: Lunch 11:30am - 2:30pm, Dinner 5:30 - 10:30pm','Tues-Fri: Lunch 11:30am - 2:30pm, Dinner 5:30 - 11:30pm','Sat: 5:30pm - 11:30pm','Sun: 5:00pm - 10:30pm (Closed Sundays July 4th- Labor Day)','');</v>
      </c>
    </row>
    <row r="127" spans="1:8">
      <c r="A127" s="25">
        <v>126</v>
      </c>
      <c r="B127" s="25">
        <v>126</v>
      </c>
      <c r="C127" s="25" t="s">
        <v>1091</v>
      </c>
      <c r="D127" s="26" t="s">
        <v>5688</v>
      </c>
      <c r="E127" s="25" t="s">
        <v>5688</v>
      </c>
      <c r="F127" s="25" t="s">
        <v>5688</v>
      </c>
      <c r="G127" s="25" t="s">
        <v>5688</v>
      </c>
      <c r="H127" s="25" t="str">
        <f t="shared" si="1"/>
        <v>INSERT INTO `restaurantHours`(`hourId`, `restId`, `hour1`, `hour2`, `hour3`, `hour4`, `hour5`) VALUES (126,126,'Mon-Sun: 11am-close','','','','');</v>
      </c>
    </row>
    <row r="128" spans="1:8">
      <c r="A128" s="25">
        <v>127</v>
      </c>
      <c r="B128" s="25">
        <v>127</v>
      </c>
      <c r="C128" s="25" t="s">
        <v>1101</v>
      </c>
      <c r="D128" s="26" t="s">
        <v>5688</v>
      </c>
      <c r="E128" s="25" t="s">
        <v>5688</v>
      </c>
      <c r="F128" s="25" t="s">
        <v>5688</v>
      </c>
      <c r="G128" s="25" t="s">
        <v>5688</v>
      </c>
      <c r="H128" s="25" t="str">
        <f t="shared" si="1"/>
        <v>INSERT INTO `restaurantHours`(`hourId`, `restId`, `hour1`, `hour2`, `hour3`, `hour4`, `hour5`) VALUES (127,127,'Thurs-Tues: 5 pm - 11 pm','','','','');</v>
      </c>
    </row>
    <row r="129" spans="1:8">
      <c r="A129" s="25">
        <v>128</v>
      </c>
      <c r="B129" s="25">
        <v>128</v>
      </c>
      <c r="C129" s="9" t="s">
        <v>4184</v>
      </c>
      <c r="D129" s="26" t="s">
        <v>4185</v>
      </c>
      <c r="E129" s="25" t="s">
        <v>5688</v>
      </c>
      <c r="F129" s="9" t="s">
        <v>5688</v>
      </c>
      <c r="G129" s="9" t="s">
        <v>5688</v>
      </c>
      <c r="H129" s="25" t="str">
        <f t="shared" si="1"/>
        <v>INSERT INTO `restaurantHours`(`hourId`, `restId`, `hour1`, `hour2`, `hour3`, `hour4`, `hour5`) VALUES (128,128,'Sun - Thur: 11:30 a.m. - 11:00 p.m.','Fri &amp; Sat: 11:30 a.m. - 11:30 p.m.','','','');</v>
      </c>
    </row>
    <row r="130" spans="1:8">
      <c r="A130" s="25">
        <v>129</v>
      </c>
      <c r="B130" s="25">
        <v>129</v>
      </c>
      <c r="C130" s="9" t="s">
        <v>4186</v>
      </c>
      <c r="D130" s="26" t="s">
        <v>4187</v>
      </c>
      <c r="E130" s="25" t="s">
        <v>4188</v>
      </c>
      <c r="F130" s="9" t="s">
        <v>5738</v>
      </c>
      <c r="G130" s="9" t="s">
        <v>5688</v>
      </c>
      <c r="H130" s="25" t="str">
        <f t="shared" ref="H130:H193" si="2">"INSERT INTO `restaurantHours`(`hourId`, `restId`, `hour1`, `hour2`, `hour3`, `hour4`, `hour5`) VALUES (" &amp; A130 &amp; "," &amp; B130 &amp; "," &amp; CONCATENATE("'",C130,"'") &amp; "," &amp; CONCATENATE("'",D130,"'") &amp; "," &amp; CONCATENATE("'",E130,"'") &amp; "," &amp; CONCATENATE("'",F130,"'") &amp; "," &amp; CONCATENATE("'",G130,"'") &amp; ");"</f>
        <v>INSERT INTO `restaurantHours`(`hourId`, `restId`, `hour1`, `hour2`, `hour3`, `hour4`, `hour5`) VALUES (129,129,'Sun - Thur: 5:30 - 10 pm','Fri - Sat: 5:30 - 11:30pm','Brunch: Sat &amp; Sun: 11am - 3:30 pm','Lunch: Mon -Fri: 12 - 3 pm','');</v>
      </c>
    </row>
    <row r="131" spans="1:8">
      <c r="A131" s="25">
        <v>130</v>
      </c>
      <c r="B131" s="25">
        <v>130</v>
      </c>
      <c r="C131" s="25" t="s">
        <v>1125</v>
      </c>
      <c r="D131" s="26" t="s">
        <v>5688</v>
      </c>
      <c r="E131" s="25" t="s">
        <v>5688</v>
      </c>
      <c r="F131" s="25" t="s">
        <v>5688</v>
      </c>
      <c r="G131" s="25" t="s">
        <v>5688</v>
      </c>
      <c r="H131" s="25" t="str">
        <f t="shared" si="2"/>
        <v>INSERT INTO `restaurantHours`(`hourId`, `restId`, `hour1`, `hour2`, `hour3`, `hour4`, `hour5`) VALUES (130,130,'Mon-Sun 6 pm - 12 am','','','','');</v>
      </c>
    </row>
    <row r="132" spans="1:8">
      <c r="A132" s="25">
        <v>131</v>
      </c>
      <c r="B132" s="25">
        <v>131</v>
      </c>
      <c r="C132" s="25" t="s">
        <v>1134</v>
      </c>
      <c r="D132" s="26" t="s">
        <v>5688</v>
      </c>
      <c r="E132" s="25" t="s">
        <v>5688</v>
      </c>
      <c r="F132" s="25" t="s">
        <v>5688</v>
      </c>
      <c r="G132" s="25" t="s">
        <v>5688</v>
      </c>
      <c r="H132" s="25" t="str">
        <f t="shared" si="2"/>
        <v>INSERT INTO `restaurantHours`(`hourId`, `restId`, `hour1`, `hour2`, `hour3`, `hour4`, `hour5`) VALUES (131,131,'Mon, Wed-Sun 8 am - 3 pm','','','','');</v>
      </c>
    </row>
    <row r="133" spans="1:8">
      <c r="A133" s="25">
        <v>132</v>
      </c>
      <c r="B133" s="25">
        <v>132</v>
      </c>
      <c r="C133" s="9" t="s">
        <v>4189</v>
      </c>
      <c r="D133" s="26" t="s">
        <v>4190</v>
      </c>
      <c r="E133" s="25" t="s">
        <v>5688</v>
      </c>
      <c r="F133" s="9" t="s">
        <v>5688</v>
      </c>
      <c r="G133" s="9" t="s">
        <v>5688</v>
      </c>
      <c r="H133" s="25" t="str">
        <f t="shared" si="2"/>
        <v>INSERT INTO `restaurantHours`(`hourId`, `restId`, `hour1`, `hour2`, `hour3`, `hour4`, `hour5`) VALUES (132,132,'Mon-Fri 5 pm- 11 pm','Sat &amp; Sun 3 pm - 11 pm','','','');</v>
      </c>
    </row>
    <row r="134" spans="1:8">
      <c r="A134" s="25">
        <v>133</v>
      </c>
      <c r="B134" s="25">
        <v>133</v>
      </c>
      <c r="C134" s="25"/>
      <c r="D134" s="26" t="s">
        <v>5688</v>
      </c>
      <c r="E134" s="25" t="s">
        <v>5688</v>
      </c>
      <c r="F134" s="25" t="s">
        <v>5688</v>
      </c>
      <c r="G134" s="25" t="s">
        <v>5688</v>
      </c>
      <c r="H134" s="25" t="str">
        <f t="shared" si="2"/>
        <v>INSERT INTO `restaurantHours`(`hourId`, `restId`, `hour1`, `hour2`, `hour3`, `hour4`, `hour5`) VALUES (133,133,'','','','','');</v>
      </c>
    </row>
    <row r="135" spans="1:8">
      <c r="A135" s="25">
        <v>134</v>
      </c>
      <c r="B135" s="25">
        <v>134</v>
      </c>
      <c r="C135" s="9" t="s">
        <v>4191</v>
      </c>
      <c r="D135" s="26" t="s">
        <v>4192</v>
      </c>
      <c r="E135" s="25" t="s">
        <v>5688</v>
      </c>
      <c r="F135" s="9" t="s">
        <v>5688</v>
      </c>
      <c r="G135" s="9" t="s">
        <v>5688</v>
      </c>
      <c r="H135" s="25" t="str">
        <f t="shared" si="2"/>
        <v>INSERT INTO `restaurantHours`(`hourId`, `restId`, `hour1`, `hour2`, `hour3`, `hour4`, `hour5`) VALUES (134,134,'Mon-Fri 7:30 pm - 11:30 pm','Tue-Sun 1 pm - 3:30 pm','','','');</v>
      </c>
    </row>
    <row r="136" spans="1:8">
      <c r="A136" s="25">
        <v>135</v>
      </c>
      <c r="B136" s="25">
        <v>135</v>
      </c>
      <c r="C136" s="9" t="s">
        <v>4193</v>
      </c>
      <c r="D136" s="26" t="s">
        <v>4194</v>
      </c>
      <c r="E136" s="25" t="s">
        <v>5731</v>
      </c>
      <c r="F136" s="9" t="s">
        <v>5688</v>
      </c>
      <c r="G136" s="9" t="s">
        <v>5688</v>
      </c>
      <c r="H136" s="25" t="str">
        <f t="shared" si="2"/>
        <v>INSERT INTO `restaurantHours`(`hourId`, `restId`, `hour1`, `hour2`, `hour3`, `hour4`, `hour5`) VALUES (135,135,'Tues-Thur 5 pm - 12 am','Fri &amp; Sat 5 pm - 1 am','Sunday 5 pm - 10 pm','','');</v>
      </c>
    </row>
    <row r="137" spans="1:8">
      <c r="A137" s="25">
        <v>136</v>
      </c>
      <c r="B137" s="25">
        <v>136</v>
      </c>
      <c r="C137" s="9" t="s">
        <v>4138</v>
      </c>
      <c r="D137" s="26" t="s">
        <v>4195</v>
      </c>
      <c r="E137" s="25" t="s">
        <v>4054</v>
      </c>
      <c r="F137" s="9" t="s">
        <v>5688</v>
      </c>
      <c r="G137" s="9" t="s">
        <v>5688</v>
      </c>
      <c r="H137" s="25" t="str">
        <f t="shared" si="2"/>
        <v>INSERT INTO `restaurantHours`(`hourId`, `restId`, `hour1`, `hour2`, `hour3`, `hour4`, `hour5`) VALUES (136,136,'Mon-Thu 11 am - 11 pm','Fri-Sat 11 am - 12 am','Sun 9 am - 11 pm','','');</v>
      </c>
    </row>
    <row r="138" spans="1:8">
      <c r="A138" s="25">
        <v>137</v>
      </c>
      <c r="B138" s="25">
        <v>137</v>
      </c>
      <c r="C138" s="9" t="s">
        <v>4196</v>
      </c>
      <c r="D138" s="26" t="s">
        <v>5705</v>
      </c>
      <c r="E138" s="25" t="s">
        <v>5688</v>
      </c>
      <c r="F138" s="9" t="s">
        <v>5688</v>
      </c>
      <c r="G138" s="9" t="s">
        <v>5688</v>
      </c>
      <c r="H138" s="25" t="str">
        <f t="shared" si="2"/>
        <v>INSERT INTO `restaurantHours`(`hourId`, `restId`, `hour1`, `hour2`, `hour3`, `hour4`, `hour5`) VALUES (137,137,'Sun – Thurs 7 am – 10 pm','Fri and Sat 7 am to 11 pm','','','');</v>
      </c>
    </row>
    <row r="139" spans="1:8">
      <c r="A139" s="25">
        <v>138</v>
      </c>
      <c r="B139" s="25">
        <v>138</v>
      </c>
      <c r="C139" s="25" t="s">
        <v>1186</v>
      </c>
      <c r="D139" s="26" t="s">
        <v>5688</v>
      </c>
      <c r="E139" s="25" t="s">
        <v>5688</v>
      </c>
      <c r="F139" s="25" t="s">
        <v>5688</v>
      </c>
      <c r="G139" s="25" t="s">
        <v>5688</v>
      </c>
      <c r="H139" s="25" t="str">
        <f t="shared" si="2"/>
        <v>INSERT INTO `restaurantHours`(`hourId`, `restId`, `hour1`, `hour2`, `hour3`, `hour4`, `hour5`) VALUES (138,138,'Daily 11:00 am to 11:00 pm','','','','');</v>
      </c>
    </row>
    <row r="140" spans="1:8">
      <c r="A140" s="25">
        <v>139</v>
      </c>
      <c r="B140" s="25">
        <v>139</v>
      </c>
      <c r="C140" s="9" t="s">
        <v>4197</v>
      </c>
      <c r="D140" s="26" t="s">
        <v>5706</v>
      </c>
      <c r="E140" s="25" t="s">
        <v>5688</v>
      </c>
      <c r="F140" s="9" t="s">
        <v>5688</v>
      </c>
      <c r="G140" s="9" t="s">
        <v>5688</v>
      </c>
      <c r="H140" s="25" t="str">
        <f t="shared" si="2"/>
        <v>INSERT INTO `restaurantHours`(`hourId`, `restId`, `hour1`, `hour2`, `hour3`, `hour4`, `hour5`) VALUES (139,139,'Sun-Thur 11:30 a.m. - 12 am','Fri-Sat 11:30 a.m. to 12:30 a.m.','','','');</v>
      </c>
    </row>
    <row r="141" spans="1:8">
      <c r="A141" s="25">
        <v>140</v>
      </c>
      <c r="B141" s="25">
        <v>140</v>
      </c>
      <c r="C141" s="25" t="s">
        <v>1201</v>
      </c>
      <c r="D141" s="26" t="s">
        <v>5688</v>
      </c>
      <c r="E141" s="25" t="s">
        <v>5688</v>
      </c>
      <c r="F141" s="25" t="s">
        <v>5688</v>
      </c>
      <c r="G141" s="25" t="s">
        <v>5688</v>
      </c>
      <c r="H141" s="25" t="str">
        <f t="shared" si="2"/>
        <v>INSERT INTO `restaurantHours`(`hourId`, `restId`, `hour1`, `hour2`, `hour3`, `hour4`, `hour5`) VALUES (140,140,'Mon-Sun 11 am - 4 am','','','','');</v>
      </c>
    </row>
    <row r="142" spans="1:8">
      <c r="A142" s="25">
        <v>141</v>
      </c>
      <c r="B142" s="25">
        <v>141</v>
      </c>
      <c r="C142" s="9" t="s">
        <v>4198</v>
      </c>
      <c r="D142" s="26" t="s">
        <v>4199</v>
      </c>
      <c r="E142" s="25" t="s">
        <v>5688</v>
      </c>
      <c r="F142" s="9" t="s">
        <v>5688</v>
      </c>
      <c r="G142" s="9" t="s">
        <v>5688</v>
      </c>
      <c r="H142" s="25" t="str">
        <f t="shared" si="2"/>
        <v>INSERT INTO `restaurantHours`(`hourId`, `restId`, `hour1`, `hour2`, `hour3`, `hour4`, `hour5`) VALUES (141,141,'Sun-Thur 11 am - 12 am','Fri &amp; Sat 11 am - 4 am','','','');</v>
      </c>
    </row>
    <row r="143" spans="1:8">
      <c r="A143" s="25">
        <v>142</v>
      </c>
      <c r="B143" s="25">
        <v>142</v>
      </c>
      <c r="C143" s="25"/>
      <c r="D143" s="26" t="s">
        <v>5688</v>
      </c>
      <c r="E143" s="25" t="s">
        <v>5688</v>
      </c>
      <c r="F143" s="25" t="s">
        <v>5688</v>
      </c>
      <c r="G143" s="25" t="s">
        <v>5688</v>
      </c>
      <c r="H143" s="25" t="str">
        <f t="shared" si="2"/>
        <v>INSERT INTO `restaurantHours`(`hourId`, `restId`, `hour1`, `hour2`, `hour3`, `hour4`, `hour5`) VALUES (142,142,'','','','','');</v>
      </c>
    </row>
    <row r="144" spans="1:8">
      <c r="A144" s="25">
        <v>143</v>
      </c>
      <c r="B144" s="25">
        <v>143</v>
      </c>
      <c r="C144" s="9" t="s">
        <v>4200</v>
      </c>
      <c r="D144" s="26" t="s">
        <v>4201</v>
      </c>
      <c r="E144" s="25" t="s">
        <v>5688</v>
      </c>
      <c r="F144" s="9" t="s">
        <v>5688</v>
      </c>
      <c r="G144" s="9" t="s">
        <v>5688</v>
      </c>
      <c r="H144" s="25" t="str">
        <f t="shared" si="2"/>
        <v>INSERT INTO `restaurantHours`(`hourId`, `restId`, `hour1`, `hour2`, `hour3`, `hour4`, `hour5`) VALUES (143,143,'Sun - Thur 11am - 11pm','Fri - Sat 11am - 12am','','','');</v>
      </c>
    </row>
    <row r="145" spans="1:8">
      <c r="A145" s="25">
        <v>144</v>
      </c>
      <c r="B145" s="25">
        <v>144</v>
      </c>
      <c r="C145" s="9" t="s">
        <v>4202</v>
      </c>
      <c r="D145" s="26" t="s">
        <v>4203</v>
      </c>
      <c r="E145" s="25" t="s">
        <v>5688</v>
      </c>
      <c r="F145" s="9" t="s">
        <v>5688</v>
      </c>
      <c r="G145" s="9" t="s">
        <v>5688</v>
      </c>
      <c r="H145" s="25" t="str">
        <f t="shared" si="2"/>
        <v>INSERT INTO `restaurantHours`(`hourId`, `restId`, `hour1`, `hour2`, `hour3`, `hour4`, `hour5`) VALUES (144,144,'Sun-Thur: 11am - 10pm','Fri-Sat: 11am - 111pm','','','');</v>
      </c>
    </row>
    <row r="146" spans="1:8">
      <c r="A146" s="25">
        <v>145</v>
      </c>
      <c r="B146" s="25">
        <v>145</v>
      </c>
      <c r="C146" s="25" t="s">
        <v>1230</v>
      </c>
      <c r="D146" s="26" t="s">
        <v>1231</v>
      </c>
      <c r="E146" s="25" t="s">
        <v>5688</v>
      </c>
      <c r="F146" s="25" t="s">
        <v>5688</v>
      </c>
      <c r="G146" s="25" t="s">
        <v>5688</v>
      </c>
      <c r="H146" s="25" t="str">
        <f t="shared" si="2"/>
        <v>INSERT INTO `restaurantHours`(`hourId`, `restId`, `hour1`, `hour2`, `hour3`, `hour4`, `hour5`) VALUES (145,145,'Mon &amp; Tues: 12pm-10:30pm','Wed - Sat: 12pm-11:30pm','','','');</v>
      </c>
    </row>
    <row r="147" spans="1:8">
      <c r="A147" s="25">
        <v>146</v>
      </c>
      <c r="B147" s="25">
        <v>146</v>
      </c>
      <c r="C147" s="9" t="s">
        <v>4204</v>
      </c>
      <c r="D147" s="26" t="s">
        <v>4205</v>
      </c>
      <c r="E147" s="25" t="s">
        <v>5688</v>
      </c>
      <c r="F147" s="9" t="s">
        <v>5688</v>
      </c>
      <c r="G147" s="9" t="s">
        <v>5688</v>
      </c>
      <c r="H147" s="25" t="str">
        <f t="shared" si="2"/>
        <v>INSERT INTO `restaurantHours`(`hourId`, `restId`, `hour1`, `hour2`, `hour3`, `hour4`, `hour5`) VALUES (146,146,'Sun-Thur: 11am-10pm','Fri-Sat: 11am-11pm','','','');</v>
      </c>
    </row>
    <row r="148" spans="1:8">
      <c r="A148" s="25">
        <v>147</v>
      </c>
      <c r="B148" s="25">
        <v>147</v>
      </c>
      <c r="C148" s="9" t="s">
        <v>4206</v>
      </c>
      <c r="D148" s="26" t="s">
        <v>4207</v>
      </c>
      <c r="E148" s="25" t="s">
        <v>5688</v>
      </c>
      <c r="F148" s="9" t="s">
        <v>5688</v>
      </c>
      <c r="G148" s="9" t="s">
        <v>5688</v>
      </c>
      <c r="H148" s="25" t="str">
        <f t="shared" si="2"/>
        <v>INSERT INTO `restaurantHours`(`hourId`, `restId`, `hour1`, `hour2`, `hour3`, `hour4`, `hour5`) VALUES (147,147,'Sun-Th 11am-10pm','Fri-Sat 11am-11pm','','','');</v>
      </c>
    </row>
    <row r="149" spans="1:8">
      <c r="A149" s="25">
        <v>148</v>
      </c>
      <c r="B149" s="25">
        <v>148</v>
      </c>
      <c r="C149" s="9" t="s">
        <v>4208</v>
      </c>
      <c r="D149" s="26" t="s">
        <v>4209</v>
      </c>
      <c r="E149" s="25" t="s">
        <v>5688</v>
      </c>
      <c r="F149" s="9" t="s">
        <v>5688</v>
      </c>
      <c r="G149" s="9" t="s">
        <v>5688</v>
      </c>
      <c r="H149" s="25" t="str">
        <f t="shared" si="2"/>
        <v>INSERT INTO `restaurantHours`(`hourId`, `restId`, `hour1`, `hour2`, `hour3`, `hour4`, `hour5`) VALUES (148,148,'Sun-Th 11am -11pm','Fri-Sat 11am-12am','','','');</v>
      </c>
    </row>
    <row r="150" spans="1:8">
      <c r="A150" s="25">
        <v>149</v>
      </c>
      <c r="B150" s="25">
        <v>149</v>
      </c>
      <c r="C150" s="9" t="s">
        <v>4208</v>
      </c>
      <c r="D150" s="26" t="s">
        <v>4210</v>
      </c>
      <c r="E150" s="25" t="s">
        <v>5688</v>
      </c>
      <c r="F150" s="9" t="s">
        <v>5688</v>
      </c>
      <c r="G150" s="9" t="s">
        <v>5688</v>
      </c>
      <c r="H150" s="25" t="str">
        <f t="shared" si="2"/>
        <v>INSERT INTO `restaurantHours`(`hourId`, `restId`, `hour1`, `hour2`, `hour3`, `hour4`, `hour5`) VALUES (149,149,'Sun-Th 11am -11pm','Fri-Sat 11:30am-12am','','','');</v>
      </c>
    </row>
    <row r="151" spans="1:8">
      <c r="A151" s="25">
        <v>150</v>
      </c>
      <c r="B151" s="25">
        <v>150</v>
      </c>
      <c r="C151" s="25" t="s">
        <v>1268</v>
      </c>
      <c r="D151" s="26" t="s">
        <v>5688</v>
      </c>
      <c r="E151" s="25" t="s">
        <v>5688</v>
      </c>
      <c r="F151" s="25" t="s">
        <v>5688</v>
      </c>
      <c r="G151" s="25" t="s">
        <v>5688</v>
      </c>
      <c r="H151" s="25" t="str">
        <f t="shared" si="2"/>
        <v>INSERT INTO `restaurantHours`(`hourId`, `restId`, `hour1`, `hour2`, `hour3`, `hour4`, `hour5`) VALUES (150,150,'Open Daily 11am-2am','','','','');</v>
      </c>
    </row>
    <row r="152" spans="1:8">
      <c r="A152" s="25">
        <v>151</v>
      </c>
      <c r="B152" s="25">
        <v>151</v>
      </c>
      <c r="C152" s="9" t="s">
        <v>4211</v>
      </c>
      <c r="D152" s="26" t="s">
        <v>4212</v>
      </c>
      <c r="E152" s="25" t="s">
        <v>4213</v>
      </c>
      <c r="F152" s="9" t="s">
        <v>5688</v>
      </c>
      <c r="G152" s="9" t="s">
        <v>5688</v>
      </c>
      <c r="H152" s="25" t="str">
        <f t="shared" si="2"/>
        <v>INSERT INTO `restaurantHours`(`hourId`, `restId`, `hour1`, `hour2`, `hour3`, `hour4`, `hour5`) VALUES (151,151,'Mon-Wed 11am -10pm','Thur-Sat 11am -11pm','Sun 12pm -10pm','','');</v>
      </c>
    </row>
    <row r="153" spans="1:8">
      <c r="A153" s="25">
        <v>152</v>
      </c>
      <c r="B153" s="25">
        <v>152</v>
      </c>
      <c r="C153" s="9" t="s">
        <v>4214</v>
      </c>
      <c r="D153" s="26" t="s">
        <v>4215</v>
      </c>
      <c r="E153" s="25" t="s">
        <v>5688</v>
      </c>
      <c r="F153" s="9" t="s">
        <v>5688</v>
      </c>
      <c r="G153" s="9" t="s">
        <v>5688</v>
      </c>
      <c r="H153" s="25" t="str">
        <f t="shared" si="2"/>
        <v>INSERT INTO `restaurantHours`(`hourId`, `restId`, `hour1`, `hour2`, `hour3`, `hour4`, `hour5`) VALUES (152,152,'Sun-Thur 11:30am -11pm','Fri &amp; Sat 11:30 -12am','','','');</v>
      </c>
    </row>
    <row r="154" spans="1:8">
      <c r="A154" s="25">
        <v>153</v>
      </c>
      <c r="B154" s="25">
        <v>153</v>
      </c>
      <c r="C154" s="9" t="s">
        <v>4216</v>
      </c>
      <c r="D154" s="26" t="s">
        <v>4217</v>
      </c>
      <c r="E154" s="25" t="s">
        <v>5688</v>
      </c>
      <c r="F154" s="9" t="s">
        <v>5688</v>
      </c>
      <c r="G154" s="9" t="s">
        <v>5688</v>
      </c>
      <c r="H154" s="25" t="str">
        <f t="shared" si="2"/>
        <v>INSERT INTO `restaurantHours`(`hourId`, `restId`, `hour1`, `hour2`, `hour3`, `hour4`, `hour5`) VALUES (153,153,'Sun-Thur 11am -11pm','Fri &amp; Sat 11am -12am','','','');</v>
      </c>
    </row>
    <row r="155" spans="1:8">
      <c r="A155" s="25">
        <v>154</v>
      </c>
      <c r="B155" s="25">
        <v>154</v>
      </c>
      <c r="C155" s="25" t="s">
        <v>1291</v>
      </c>
      <c r="D155" s="26" t="s">
        <v>5688</v>
      </c>
      <c r="E155" s="25" t="s">
        <v>5688</v>
      </c>
      <c r="F155" s="25" t="s">
        <v>5688</v>
      </c>
      <c r="G155" s="25" t="s">
        <v>5688</v>
      </c>
      <c r="H155" s="25" t="str">
        <f t="shared" si="2"/>
        <v>INSERT INTO `restaurantHours`(`hourId`, `restId`, `hour1`, `hour2`, `hour3`, `hour4`, `hour5`) VALUES (154,154,'Mon-Sun 11 am - 2 pm','','','','');</v>
      </c>
    </row>
    <row r="156" spans="1:8">
      <c r="A156" s="25">
        <v>155</v>
      </c>
      <c r="B156" s="25">
        <v>155</v>
      </c>
      <c r="C156" s="25" t="s">
        <v>335</v>
      </c>
      <c r="D156" s="26" t="s">
        <v>5688</v>
      </c>
      <c r="E156" s="25" t="s">
        <v>5688</v>
      </c>
      <c r="F156" s="25" t="s">
        <v>5688</v>
      </c>
      <c r="G156" s="25" t="s">
        <v>5688</v>
      </c>
      <c r="H156" s="25" t="str">
        <f t="shared" si="2"/>
        <v>INSERT INTO `restaurantHours`(`hourId`, `restId`, `hour1`, `hour2`, `hour3`, `hour4`, `hour5`) VALUES (155,155,'Mon-Sun 6 pm - 2 am','','','','');</v>
      </c>
    </row>
    <row r="157" spans="1:8">
      <c r="A157" s="25">
        <v>156</v>
      </c>
      <c r="B157" s="25">
        <v>156</v>
      </c>
      <c r="C157" s="9" t="s">
        <v>4218</v>
      </c>
      <c r="D157" s="26" t="s">
        <v>4219</v>
      </c>
      <c r="E157" s="25" t="s">
        <v>5688</v>
      </c>
      <c r="F157" s="9" t="s">
        <v>5688</v>
      </c>
      <c r="G157" s="9" t="s">
        <v>5688</v>
      </c>
      <c r="H157" s="25" t="str">
        <f t="shared" si="2"/>
        <v>INSERT INTO `restaurantHours`(`hourId`, `restId`, `hour1`, `hour2`, `hour3`, `hour4`, `hour5`) VALUES (156,156,'Sun- Wed 11am-9:30pm','Thurs-Sat 11am-10pm','','','');</v>
      </c>
    </row>
    <row r="158" spans="1:8">
      <c r="A158" s="25">
        <v>157</v>
      </c>
      <c r="B158" s="25">
        <v>157</v>
      </c>
      <c r="C158" s="9" t="s">
        <v>4220</v>
      </c>
      <c r="D158" s="26" t="s">
        <v>4221</v>
      </c>
      <c r="E158" s="25" t="s">
        <v>4222</v>
      </c>
      <c r="F158" s="9" t="s">
        <v>5688</v>
      </c>
      <c r="G158" s="9" t="s">
        <v>5688</v>
      </c>
      <c r="H158" s="25" t="str">
        <f t="shared" si="2"/>
        <v>INSERT INTO `restaurantHours`(`hourId`, `restId`, `hour1`, `hour2`, `hour3`, `hour4`, `hour5`) VALUES (157,157,'Mon-Thur 11am-9pm','Fri-Sat 11am-10pm','Sun 11:30am-9pm','','');</v>
      </c>
    </row>
    <row r="159" spans="1:8">
      <c r="A159" s="25">
        <v>158</v>
      </c>
      <c r="B159" s="25">
        <v>158</v>
      </c>
      <c r="C159" s="9" t="s">
        <v>4223</v>
      </c>
      <c r="D159" s="26" t="s">
        <v>4207</v>
      </c>
      <c r="E159" s="25" t="s">
        <v>4224</v>
      </c>
      <c r="F159" s="9" t="s">
        <v>5688</v>
      </c>
      <c r="G159" s="9" t="s">
        <v>5688</v>
      </c>
      <c r="H159" s="25" t="str">
        <f t="shared" si="2"/>
        <v>INSERT INTO `restaurantHours`(`hourId`, `restId`, `hour1`, `hour2`, `hour3`, `hour4`, `hour5`) VALUES (158,158,'Mon-Thur 11am-10pm','Fri-Sat 11am-11pm','Sun 11:30am-10pm','','');</v>
      </c>
    </row>
    <row r="160" spans="1:8">
      <c r="A160" s="25">
        <v>159</v>
      </c>
      <c r="B160" s="25">
        <v>159</v>
      </c>
      <c r="C160" s="25" t="s">
        <v>1324</v>
      </c>
      <c r="D160" s="26" t="s">
        <v>5688</v>
      </c>
      <c r="E160" s="25" t="s">
        <v>5688</v>
      </c>
      <c r="F160" s="25" t="s">
        <v>5688</v>
      </c>
      <c r="G160" s="25" t="s">
        <v>5688</v>
      </c>
      <c r="H160" s="25" t="str">
        <f t="shared" si="2"/>
        <v>INSERT INTO `restaurantHours`(`hourId`, `restId`, `hour1`, `hour2`, `hour3`, `hour4`, `hour5`) VALUES (159,159,'Mon-Sun 11am-10pm','','','','');</v>
      </c>
    </row>
    <row r="161" spans="1:8">
      <c r="A161" s="25">
        <v>160</v>
      </c>
      <c r="B161" s="25">
        <v>160</v>
      </c>
      <c r="C161" s="9" t="s">
        <v>4225</v>
      </c>
      <c r="D161" s="26" t="s">
        <v>4226</v>
      </c>
      <c r="E161" s="25" t="s">
        <v>5688</v>
      </c>
      <c r="F161" s="9" t="s">
        <v>5688</v>
      </c>
      <c r="G161" s="9" t="s">
        <v>5688</v>
      </c>
      <c r="H161" s="25" t="str">
        <f t="shared" si="2"/>
        <v>INSERT INTO `restaurantHours`(`hourId`, `restId`, `hour1`, `hour2`, `hour3`, `hour4`, `hour5`) VALUES (160,160,'Sun-Thur 11am-9pm','Fri &amp; Sat 11am-10pm','','','');</v>
      </c>
    </row>
    <row r="162" spans="1:8">
      <c r="A162" s="25">
        <v>161</v>
      </c>
      <c r="B162" s="25">
        <v>161</v>
      </c>
      <c r="C162" s="9" t="s">
        <v>4227</v>
      </c>
      <c r="D162" s="26" t="s">
        <v>4228</v>
      </c>
      <c r="E162" s="25" t="s">
        <v>5688</v>
      </c>
      <c r="F162" s="9" t="s">
        <v>5688</v>
      </c>
      <c r="G162" s="9" t="s">
        <v>5688</v>
      </c>
      <c r="H162" s="25" t="str">
        <f t="shared" si="2"/>
        <v>INSERT INTO `restaurantHours`(`hourId`, `restId`, `hour1`, `hour2`, `hour3`, `hour4`, `hour5`) VALUES (161,161,'Mon-Sat 11am-10pm','Sun 1:30am-9pm','','','');</v>
      </c>
    </row>
    <row r="163" spans="1:8">
      <c r="A163" s="25">
        <v>162</v>
      </c>
      <c r="B163" s="25">
        <v>162</v>
      </c>
      <c r="C163" s="9" t="s">
        <v>4229</v>
      </c>
      <c r="D163" s="26" t="s">
        <v>4230</v>
      </c>
      <c r="E163" s="25" t="s">
        <v>4231</v>
      </c>
      <c r="F163" s="9" t="s">
        <v>5688</v>
      </c>
      <c r="G163" s="9" t="s">
        <v>5688</v>
      </c>
      <c r="H163" s="25" t="str">
        <f t="shared" si="2"/>
        <v>INSERT INTO `restaurantHours`(`hourId`, `restId`, `hour1`, `hour2`, `hour3`, `hour4`, `hour5`) VALUES (162,162,'Mon-Thur 11am-11pm','Fri &amp; Sat 11am-12am','Sun 11am-10pm','','');</v>
      </c>
    </row>
    <row r="164" spans="1:8">
      <c r="A164" s="25">
        <v>163</v>
      </c>
      <c r="B164" s="25">
        <v>163</v>
      </c>
      <c r="C164" s="9" t="s">
        <v>4229</v>
      </c>
      <c r="D164" s="26" t="s">
        <v>4230</v>
      </c>
      <c r="E164" s="25" t="s">
        <v>4231</v>
      </c>
      <c r="F164" s="9" t="s">
        <v>5688</v>
      </c>
      <c r="G164" s="9" t="s">
        <v>5688</v>
      </c>
      <c r="H164" s="25" t="str">
        <f t="shared" si="2"/>
        <v>INSERT INTO `restaurantHours`(`hourId`, `restId`, `hour1`, `hour2`, `hour3`, `hour4`, `hour5`) VALUES (163,163,'Mon-Thur 11am-11pm','Fri &amp; Sat 11am-12am','Sun 11am-10pm','','');</v>
      </c>
    </row>
    <row r="165" spans="1:8">
      <c r="A165" s="25">
        <v>164</v>
      </c>
      <c r="B165" s="25">
        <v>164</v>
      </c>
      <c r="C165" s="9" t="s">
        <v>4098</v>
      </c>
      <c r="D165" s="26" t="s">
        <v>4231</v>
      </c>
      <c r="E165" s="25" t="s">
        <v>5688</v>
      </c>
      <c r="F165" s="9" t="s">
        <v>5688</v>
      </c>
      <c r="G165" s="9" t="s">
        <v>5688</v>
      </c>
      <c r="H165" s="25" t="str">
        <f t="shared" si="2"/>
        <v>INSERT INTO `restaurantHours`(`hourId`, `restId`, `hour1`, `hour2`, `hour3`, `hour4`, `hour5`) VALUES (164,164,'Mon-Sat 11am-11pm','Sun 11am-10pm','','','');</v>
      </c>
    </row>
    <row r="166" spans="1:8">
      <c r="A166" s="25">
        <v>165</v>
      </c>
      <c r="B166" s="25">
        <v>165</v>
      </c>
      <c r="C166" s="9" t="s">
        <v>4232</v>
      </c>
      <c r="D166" s="26" t="s">
        <v>4233</v>
      </c>
      <c r="E166" s="25" t="s">
        <v>4234</v>
      </c>
      <c r="F166" s="9" t="s">
        <v>5688</v>
      </c>
      <c r="G166" s="9" t="s">
        <v>5688</v>
      </c>
      <c r="H166" s="25" t="str">
        <f t="shared" si="2"/>
        <v>INSERT INTO `restaurantHours`(`hourId`, `restId`, `hour1`, `hour2`, `hour3`, `hour4`, `hour5`) VALUES (165,165,'Mon–Thur: 11 am– 3 am','Fri–Sat: 11 am– 4 am','Closed on Sunday','','');</v>
      </c>
    </row>
    <row r="167" spans="1:8">
      <c r="A167" s="25">
        <v>166</v>
      </c>
      <c r="B167" s="25">
        <v>166</v>
      </c>
      <c r="C167" s="25" t="s">
        <v>1359</v>
      </c>
      <c r="D167" s="26" t="s">
        <v>5688</v>
      </c>
      <c r="E167" s="25" t="s">
        <v>5688</v>
      </c>
      <c r="F167" s="25" t="s">
        <v>5688</v>
      </c>
      <c r="G167" s="25" t="s">
        <v>5688</v>
      </c>
      <c r="H167" s="25" t="str">
        <f t="shared" si="2"/>
        <v>INSERT INTO `restaurantHours`(`hourId`, `restId`, `hour1`, `hour2`, `hour3`, `hour4`, `hour5`) VALUES (166,166,'Mon-Sun 10:30 am - 2 am','','','','');</v>
      </c>
    </row>
    <row r="168" spans="1:8">
      <c r="A168" s="25">
        <v>167</v>
      </c>
      <c r="B168" s="25">
        <v>167</v>
      </c>
      <c r="C168" s="9" t="s">
        <v>4235</v>
      </c>
      <c r="D168" s="26" t="s">
        <v>5707</v>
      </c>
      <c r="E168" s="25" t="s">
        <v>4236</v>
      </c>
      <c r="F168" s="9" t="s">
        <v>5688</v>
      </c>
      <c r="G168" s="9" t="s">
        <v>5688</v>
      </c>
      <c r="H168" s="25" t="str">
        <f t="shared" si="2"/>
        <v>INSERT INTO `restaurantHours`(`hourId`, `restId`, `hour1`, `hour2`, `hour3`, `hour4`, `hour5`) VALUES (167,167,'Mon-Sun 12 pm - 3 pm','7pm-11pm','Closed on Tuesdays in the winter','','');</v>
      </c>
    </row>
    <row r="169" spans="1:8">
      <c r="A169" s="25">
        <v>168</v>
      </c>
      <c r="B169" s="25">
        <v>168</v>
      </c>
      <c r="C169" s="25" t="s">
        <v>1381</v>
      </c>
      <c r="D169" s="26" t="s">
        <v>5688</v>
      </c>
      <c r="E169" s="25" t="s">
        <v>5688</v>
      </c>
      <c r="F169" s="25" t="s">
        <v>5688</v>
      </c>
      <c r="G169" s="25" t="s">
        <v>5688</v>
      </c>
      <c r="H169" s="25" t="str">
        <f t="shared" si="2"/>
        <v>INSERT INTO `restaurantHours`(`hourId`, `restId`, `hour1`, `hour2`, `hour3`, `hour4`, `hour5`) VALUES (168,168,'Daily from 4:00 pm-late','','','','');</v>
      </c>
    </row>
    <row r="170" spans="1:8">
      <c r="A170" s="25">
        <v>169</v>
      </c>
      <c r="B170" s="25">
        <v>169</v>
      </c>
      <c r="C170" s="25" t="s">
        <v>1391</v>
      </c>
      <c r="D170" s="26" t="s">
        <v>5688</v>
      </c>
      <c r="E170" s="25" t="s">
        <v>5688</v>
      </c>
      <c r="F170" s="25" t="s">
        <v>5688</v>
      </c>
      <c r="G170" s="25" t="s">
        <v>5688</v>
      </c>
      <c r="H170" s="25" t="str">
        <f t="shared" si="2"/>
        <v>INSERT INTO `restaurantHours`(`hourId`, `restId`, `hour1`, `hour2`, `hour3`, `hour4`, `hour5`) VALUES (169,169,'Daily 12:00 pm - 1:00 am','','','','');</v>
      </c>
    </row>
    <row r="171" spans="1:8">
      <c r="A171" s="25">
        <v>170</v>
      </c>
      <c r="B171" s="25">
        <v>170</v>
      </c>
      <c r="C171" s="25" t="s">
        <v>1400</v>
      </c>
      <c r="D171" s="26" t="s">
        <v>5688</v>
      </c>
      <c r="E171" s="25" t="s">
        <v>5688</v>
      </c>
      <c r="F171" s="25" t="s">
        <v>5688</v>
      </c>
      <c r="G171" s="25" t="s">
        <v>5688</v>
      </c>
      <c r="H171" s="25" t="str">
        <f t="shared" si="2"/>
        <v>INSERT INTO `restaurantHours`(`hourId`, `restId`, `hour1`, `hour2`, `hour3`, `hour4`, `hour5`) VALUES (170,170,'Daily 8:00 am - 22:30','','','','');</v>
      </c>
    </row>
    <row r="172" spans="1:8">
      <c r="A172" s="25">
        <v>171</v>
      </c>
      <c r="B172" s="25">
        <v>171</v>
      </c>
      <c r="C172" s="9" t="s">
        <v>4237</v>
      </c>
      <c r="D172" s="26" t="s">
        <v>4238</v>
      </c>
      <c r="E172" s="25" t="s">
        <v>5688</v>
      </c>
      <c r="F172" s="9" t="s">
        <v>5688</v>
      </c>
      <c r="G172" s="9" t="s">
        <v>5688</v>
      </c>
      <c r="H172" s="25" t="str">
        <f t="shared" si="2"/>
        <v>INSERT INTO `restaurantHours`(`hourId`, `restId`, `hour1`, `hour2`, `hour3`, `hour4`, `hour5`) VALUES (171,171,'Sun-Thur 10 am - 9 pm','Fri &amp; Sat 10 am - 9:30 pm','','','');</v>
      </c>
    </row>
    <row r="173" spans="1:8">
      <c r="A173" s="25">
        <v>172</v>
      </c>
      <c r="B173" s="25">
        <v>172</v>
      </c>
      <c r="C173" s="25" t="s">
        <v>1421</v>
      </c>
      <c r="D173" s="26" t="s">
        <v>1422</v>
      </c>
      <c r="E173" s="25" t="s">
        <v>1423</v>
      </c>
      <c r="F173" s="25" t="s">
        <v>5688</v>
      </c>
      <c r="G173" s="25" t="s">
        <v>5688</v>
      </c>
      <c r="H173" s="25" t="str">
        <f t="shared" si="2"/>
        <v>INSERT INTO `restaurantHours`(`hourId`, `restId`, `hour1`, `hour2`, `hour3`, `hour4`, `hour5`) VALUES (172,172,'Mon-Wed 8:00 am-11:00 pm','Thu-Fri 8:00 am-11:30 pm','Sat-Sun 9:00 am-11:30 pm','','');</v>
      </c>
    </row>
    <row r="174" spans="1:8">
      <c r="A174" s="25">
        <v>173</v>
      </c>
      <c r="B174" s="25">
        <v>173</v>
      </c>
      <c r="C174" s="25" t="s">
        <v>625</v>
      </c>
      <c r="D174" s="26" t="s">
        <v>5688</v>
      </c>
      <c r="E174" s="25" t="s">
        <v>5688</v>
      </c>
      <c r="F174" s="25" t="s">
        <v>5688</v>
      </c>
      <c r="G174" s="25" t="s">
        <v>5688</v>
      </c>
      <c r="H174" s="25" t="str">
        <f t="shared" si="2"/>
        <v>INSERT INTO `restaurantHours`(`hourId`, `restId`, `hour1`, `hour2`, `hour3`, `hour4`, `hour5`) VALUES (173,173,'n/a','','','','');</v>
      </c>
    </row>
    <row r="175" spans="1:8">
      <c r="A175" s="25">
        <v>174</v>
      </c>
      <c r="B175" s="25">
        <v>174</v>
      </c>
      <c r="C175" s="9" t="s">
        <v>4239</v>
      </c>
      <c r="D175" s="26" t="s">
        <v>4240</v>
      </c>
      <c r="E175" s="25" t="s">
        <v>4241</v>
      </c>
      <c r="F175" s="9" t="s">
        <v>5688</v>
      </c>
      <c r="G175" s="9" t="s">
        <v>5688</v>
      </c>
      <c r="H175" s="25" t="str">
        <f t="shared" si="2"/>
        <v>INSERT INTO `restaurantHours`(`hourId`, `restId`, `hour1`, `hour2`, `hour3`, `hour4`, `hour5`) VALUES (174,174,'Sun - Thur 4:30pm-1:00am','Friday 11:30am-2:00am','Saturday 4:30pm-2:00am','','');</v>
      </c>
    </row>
    <row r="176" spans="1:8">
      <c r="A176" s="25">
        <v>175</v>
      </c>
      <c r="B176" s="25">
        <v>175</v>
      </c>
      <c r="C176" s="9" t="s">
        <v>625</v>
      </c>
      <c r="D176" s="26" t="s">
        <v>5688</v>
      </c>
      <c r="E176" s="25" t="s">
        <v>5688</v>
      </c>
      <c r="F176" s="9" t="s">
        <v>5688</v>
      </c>
      <c r="G176" s="9" t="s">
        <v>5688</v>
      </c>
      <c r="H176" s="25" t="str">
        <f t="shared" si="2"/>
        <v>INSERT INTO `restaurantHours`(`hourId`, `restId`, `hour1`, `hour2`, `hour3`, `hour4`, `hour5`) VALUES (175,175,'n/a','','','','');</v>
      </c>
    </row>
    <row r="177" spans="1:8">
      <c r="A177" s="25">
        <v>176</v>
      </c>
      <c r="B177" s="25">
        <v>176</v>
      </c>
      <c r="C177" s="9" t="s">
        <v>4242</v>
      </c>
      <c r="D177" s="26" t="s">
        <v>4243</v>
      </c>
      <c r="E177" s="25" t="s">
        <v>4244</v>
      </c>
      <c r="F177" s="9" t="s">
        <v>4245</v>
      </c>
      <c r="G177" s="9" t="s">
        <v>5688</v>
      </c>
      <c r="H177" s="25" t="str">
        <f t="shared" si="2"/>
        <v>INSERT INTO `restaurantHours`(`hourId`, `restId`, `hour1`, `hour2`, `hour3`, `hour4`, `hour5`) VALUES (176,176,'Mon- Thur 12 pm - 11 pm','Friday 12 pm - 1 am','Saturday 11am - 1 am','Sunday 11am - 11pm','');</v>
      </c>
    </row>
    <row r="178" spans="1:8">
      <c r="A178" s="25">
        <v>177</v>
      </c>
      <c r="B178" s="25">
        <v>177</v>
      </c>
      <c r="C178" s="9" t="s">
        <v>4246</v>
      </c>
      <c r="D178" s="26" t="s">
        <v>4247</v>
      </c>
      <c r="E178" s="25" t="s">
        <v>5688</v>
      </c>
      <c r="F178" s="9" t="s">
        <v>5688</v>
      </c>
      <c r="G178" s="9" t="s">
        <v>5688</v>
      </c>
      <c r="H178" s="25" t="str">
        <f t="shared" si="2"/>
        <v>INSERT INTO `restaurantHours`(`hourId`, `restId`, `hour1`, `hour2`, `hour3`, `hour4`, `hour5`) VALUES (177,177,'Mon- Sat 11:30am - 12 am','Sunday 11:30 am - 11pm','','','');</v>
      </c>
    </row>
    <row r="179" spans="1:8">
      <c r="A179" s="25">
        <v>178</v>
      </c>
      <c r="B179" s="25">
        <v>178</v>
      </c>
      <c r="C179" s="25" t="s">
        <v>1478</v>
      </c>
      <c r="D179" s="26" t="s">
        <v>5688</v>
      </c>
      <c r="E179" s="25" t="s">
        <v>5688</v>
      </c>
      <c r="F179" s="25" t="s">
        <v>5688</v>
      </c>
      <c r="G179" s="25" t="s">
        <v>5688</v>
      </c>
      <c r="H179" s="25" t="str">
        <f t="shared" si="2"/>
        <v>INSERT INTO `restaurantHours`(`hourId`, `restId`, `hour1`, `hour2`, `hour3`, `hour4`, `hour5`) VALUES (178,178,'Daily 12pm - 11pm','','','','');</v>
      </c>
    </row>
    <row r="180" spans="1:8">
      <c r="A180" s="25">
        <v>179</v>
      </c>
      <c r="B180" s="25">
        <v>179</v>
      </c>
      <c r="C180" s="25" t="s">
        <v>1485</v>
      </c>
      <c r="D180" s="26" t="s">
        <v>5688</v>
      </c>
      <c r="E180" s="25" t="s">
        <v>5688</v>
      </c>
      <c r="F180" s="25" t="s">
        <v>5688</v>
      </c>
      <c r="G180" s="25" t="s">
        <v>5688</v>
      </c>
      <c r="H180" s="25" t="str">
        <f t="shared" si="2"/>
        <v>INSERT INTO `restaurantHours`(`hourId`, `restId`, `hour1`, `hour2`, `hour3`, `hour4`, `hour5`) VALUES (179,179,'Mon-Sat 11:30 am - 11 pm (closed Sunday)','','','','');</v>
      </c>
    </row>
    <row r="181" spans="1:8">
      <c r="A181" s="25">
        <v>180</v>
      </c>
      <c r="B181" s="25">
        <v>180</v>
      </c>
      <c r="C181" s="9" t="s">
        <v>4248</v>
      </c>
      <c r="D181" s="26" t="s">
        <v>4249</v>
      </c>
      <c r="E181" s="25" t="s">
        <v>5688</v>
      </c>
      <c r="F181" s="9" t="s">
        <v>5688</v>
      </c>
      <c r="G181" s="9" t="s">
        <v>5688</v>
      </c>
      <c r="H181" s="25" t="str">
        <f t="shared" si="2"/>
        <v>INSERT INTO `restaurantHours`(`hourId`, `restId`, `hour1`, `hour2`, `hour3`, `hour4`, `hour5`) VALUES (180,180,'Mon 11am - 2pm','Tues-Sun 11am - 8pm','','','');</v>
      </c>
    </row>
    <row r="182" spans="1:8">
      <c r="A182" s="25">
        <v>181</v>
      </c>
      <c r="B182" s="25">
        <v>181</v>
      </c>
      <c r="C182" s="9" t="s">
        <v>4250</v>
      </c>
      <c r="D182" s="26" t="s">
        <v>5708</v>
      </c>
      <c r="E182" s="25" t="s">
        <v>4251</v>
      </c>
      <c r="F182" s="9" t="s">
        <v>5739</v>
      </c>
      <c r="G182" s="9" t="s">
        <v>5688</v>
      </c>
      <c r="H182" s="25" t="str">
        <f t="shared" si="2"/>
        <v>INSERT INTO `restaurantHours`(`hourId`, `restId`, `hour1`, `hour2`, `hour3`, `hour4`, `hour5`) VALUES (181,181,'Mon-Sat 12pm - 3pm','5pm - 11pm','Sunday 1pm - 3:30pm','5:30 - 10pm','');</v>
      </c>
    </row>
    <row r="183" spans="1:8">
      <c r="A183" s="25">
        <v>182</v>
      </c>
      <c r="B183" s="25">
        <v>182</v>
      </c>
      <c r="C183" s="9" t="s">
        <v>4252</v>
      </c>
      <c r="D183" s="26" t="s">
        <v>4253</v>
      </c>
      <c r="E183" s="25" t="s">
        <v>4254</v>
      </c>
      <c r="F183" s="9" t="s">
        <v>4255</v>
      </c>
      <c r="G183" s="9" t="s">
        <v>5688</v>
      </c>
      <c r="H183" s="25" t="str">
        <f t="shared" si="2"/>
        <v>INSERT INTO `restaurantHours`(`hourId`, `restId`, `hour1`, `hour2`, `hour3`, `hour4`, `hour5`) VALUES (182,182,'Tues – Thur: 11:30am-10:00pm','Fri: 11:30am-11:00pm','Sat: 4:00 pm-11:00pm','Sun: 4:00pm-9:00pm','');</v>
      </c>
    </row>
    <row r="184" spans="1:8">
      <c r="A184" s="25">
        <v>183</v>
      </c>
      <c r="B184" s="25">
        <v>183</v>
      </c>
      <c r="C184" s="9" t="s">
        <v>4256</v>
      </c>
      <c r="D184" s="26" t="s">
        <v>5709</v>
      </c>
      <c r="E184" s="25" t="s">
        <v>5688</v>
      </c>
      <c r="F184" s="9" t="s">
        <v>5688</v>
      </c>
      <c r="G184" s="9" t="s">
        <v>5688</v>
      </c>
      <c r="H184" s="25" t="str">
        <f t="shared" si="2"/>
        <v>INSERT INTO `restaurantHours`(`hourId`, `restId`, `hour1`, `hour2`, `hour3`, `hour4`, `hour5`) VALUES (183,183,'Daily 12pm - 2pm','7pm-','','','');</v>
      </c>
    </row>
    <row r="185" spans="1:8">
      <c r="A185" s="25">
        <v>184</v>
      </c>
      <c r="B185" s="25">
        <v>184</v>
      </c>
      <c r="C185" s="25" t="s">
        <v>4257</v>
      </c>
      <c r="D185" s="26" t="s">
        <v>5710</v>
      </c>
      <c r="E185" s="25" t="s">
        <v>5688</v>
      </c>
      <c r="F185" s="25" t="s">
        <v>5688</v>
      </c>
      <c r="G185" s="25" t="s">
        <v>5688</v>
      </c>
      <c r="H185" s="25" t="str">
        <f t="shared" si="2"/>
        <v>INSERT INTO `restaurantHours`(`hourId`, `restId`, `hour1`, `hour2`, `hour3`, `hour4`, `hour5`) VALUES (184,184,'Daily 12:00pm-2:30pm','8:00pm-10:30pm','','','');</v>
      </c>
    </row>
    <row r="186" spans="1:8">
      <c r="A186" s="25">
        <v>185</v>
      </c>
      <c r="B186" s="25">
        <v>185</v>
      </c>
      <c r="C186" s="25" t="s">
        <v>4258</v>
      </c>
      <c r="D186" s="26" t="s">
        <v>5711</v>
      </c>
      <c r="E186" s="25" t="s">
        <v>5688</v>
      </c>
      <c r="F186" s="25" t="s">
        <v>5688</v>
      </c>
      <c r="G186" s="25" t="s">
        <v>5688</v>
      </c>
      <c r="H186" s="25" t="str">
        <f t="shared" si="2"/>
        <v>INSERT INTO `restaurantHours`(`hourId`, `restId`, `hour1`, `hour2`, `hour3`, `hour4`, `hour5`) VALUES (185,185,'Daily 12:00pm- 3:30pm','7:30pm-11:30pm','','','');</v>
      </c>
    </row>
    <row r="187" spans="1:8">
      <c r="A187" s="25">
        <v>186</v>
      </c>
      <c r="B187" s="25">
        <v>186</v>
      </c>
      <c r="C187" s="9" t="s">
        <v>4259</v>
      </c>
      <c r="D187" s="26" t="s">
        <v>4260</v>
      </c>
      <c r="E187" s="25" t="s">
        <v>5688</v>
      </c>
      <c r="F187" s="9" t="s">
        <v>5688</v>
      </c>
      <c r="G187" s="9" t="s">
        <v>5688</v>
      </c>
      <c r="H187" s="25" t="str">
        <f t="shared" si="2"/>
        <v>INSERT INTO `restaurantHours`(`hourId`, `restId`, `hour1`, `hour2`, `hour3`, `hour4`, `hour5`) VALUES (186,186,'Sun-Thur 11:00am - 12:00am','Fri &amp; Sat 11:00 am - 1:00 am','','','');</v>
      </c>
    </row>
    <row r="188" spans="1:8">
      <c r="A188" s="25">
        <v>187</v>
      </c>
      <c r="B188" s="25">
        <v>187</v>
      </c>
      <c r="C188" s="9" t="s">
        <v>625</v>
      </c>
      <c r="D188" s="26" t="s">
        <v>5688</v>
      </c>
      <c r="E188" s="25" t="s">
        <v>5688</v>
      </c>
      <c r="F188" s="9" t="s">
        <v>5688</v>
      </c>
      <c r="G188" s="9" t="s">
        <v>5688</v>
      </c>
      <c r="H188" s="25" t="str">
        <f t="shared" si="2"/>
        <v>INSERT INTO `restaurantHours`(`hourId`, `restId`, `hour1`, `hour2`, `hour3`, `hour4`, `hour5`) VALUES (187,187,'n/a','','','','');</v>
      </c>
    </row>
    <row r="189" spans="1:8">
      <c r="A189" s="25">
        <v>188</v>
      </c>
      <c r="B189" s="25">
        <v>188</v>
      </c>
      <c r="C189" s="9" t="s">
        <v>4261</v>
      </c>
      <c r="D189" s="26" t="s">
        <v>5712</v>
      </c>
      <c r="E189" s="25" t="s">
        <v>5688</v>
      </c>
      <c r="F189" s="9" t="s">
        <v>5688</v>
      </c>
      <c r="G189" s="9" t="s">
        <v>5688</v>
      </c>
      <c r="H189" s="25" t="str">
        <f t="shared" si="2"/>
        <v>INSERT INTO `restaurantHours`(`hourId`, `restId`, `hour1`, `hour2`, `hour3`, `hour4`, `hour5`) VALUES (188,188,'Mon-Sat 12:00pm - 3:00 pm','6:30 pm - 11 pm','','','');</v>
      </c>
    </row>
    <row r="190" spans="1:8">
      <c r="A190" s="25">
        <v>189</v>
      </c>
      <c r="B190" s="25">
        <v>189</v>
      </c>
      <c r="C190" s="9" t="s">
        <v>625</v>
      </c>
      <c r="D190" s="26" t="s">
        <v>5688</v>
      </c>
      <c r="E190" s="25" t="s">
        <v>5688</v>
      </c>
      <c r="F190" s="9" t="s">
        <v>5688</v>
      </c>
      <c r="G190" s="9" t="s">
        <v>5688</v>
      </c>
      <c r="H190" s="25" t="str">
        <f t="shared" si="2"/>
        <v>INSERT INTO `restaurantHours`(`hourId`, `restId`, `hour1`, `hour2`, `hour3`, `hour4`, `hour5`) VALUES (189,189,'n/a','','','','');</v>
      </c>
    </row>
    <row r="191" spans="1:8">
      <c r="A191" s="25">
        <v>190</v>
      </c>
      <c r="B191" s="25">
        <v>190</v>
      </c>
      <c r="C191" s="25" t="s">
        <v>1584</v>
      </c>
      <c r="D191" s="26" t="s">
        <v>5688</v>
      </c>
      <c r="E191" s="25" t="s">
        <v>5688</v>
      </c>
      <c r="F191" s="25" t="s">
        <v>5688</v>
      </c>
      <c r="G191" s="25" t="s">
        <v>5688</v>
      </c>
      <c r="H191" s="25" t="str">
        <f t="shared" si="2"/>
        <v>INSERT INTO `restaurantHours`(`hourId`, `restId`, `hour1`, `hour2`, `hour3`, `hour4`, `hour5`) VALUES (190,190,'Hours: Daily 5pm -','','','','');</v>
      </c>
    </row>
    <row r="192" spans="1:8" ht="24">
      <c r="A192" s="25">
        <v>191</v>
      </c>
      <c r="B192" s="25">
        <v>191</v>
      </c>
      <c r="C192" s="9" t="s">
        <v>4676</v>
      </c>
      <c r="D192" s="25" t="s">
        <v>4677</v>
      </c>
      <c r="E192" s="4" t="s">
        <v>4678</v>
      </c>
      <c r="F192" s="9" t="s">
        <v>5688</v>
      </c>
      <c r="G192" s="9" t="s">
        <v>5688</v>
      </c>
      <c r="H192" s="25" t="str">
        <f t="shared" si="2"/>
        <v>INSERT INTO `restaurantHours`(`hourId`, `restId`, `hour1`, `hour2`, `hour3`, `hour4`, `hour5`) VALUES (191,191,'Sun 11:30-2:30, 5:30-10:30','Mon-Thur 11:30-2:30, 5:30-10:30 (no lunch on Monday)','Fri &amp; Sat 11:30-2:30, 5:30-11:30','','');</v>
      </c>
    </row>
    <row r="193" spans="1:8">
      <c r="A193" s="25">
        <v>192</v>
      </c>
      <c r="B193" s="25">
        <v>192</v>
      </c>
      <c r="C193" s="9" t="s">
        <v>625</v>
      </c>
      <c r="D193" s="26" t="s">
        <v>5688</v>
      </c>
      <c r="E193" s="25" t="s">
        <v>5688</v>
      </c>
      <c r="F193" s="9" t="s">
        <v>5688</v>
      </c>
      <c r="G193" s="9" t="s">
        <v>5688</v>
      </c>
      <c r="H193" s="25" t="str">
        <f t="shared" si="2"/>
        <v>INSERT INTO `restaurantHours`(`hourId`, `restId`, `hour1`, `hour2`, `hour3`, `hour4`, `hour5`) VALUES (192,192,'n/a','','','','');</v>
      </c>
    </row>
    <row r="194" spans="1:8">
      <c r="A194" s="25">
        <v>193</v>
      </c>
      <c r="B194" s="25">
        <v>193</v>
      </c>
      <c r="C194" s="9" t="s">
        <v>4262</v>
      </c>
      <c r="D194" s="26" t="s">
        <v>4263</v>
      </c>
      <c r="E194" s="25" t="s">
        <v>4264</v>
      </c>
      <c r="F194" s="9" t="s">
        <v>5688</v>
      </c>
      <c r="G194" s="9" t="s">
        <v>5688</v>
      </c>
      <c r="H194" s="25" t="str">
        <f t="shared" ref="H194:H257" si="3">"INSERT INTO `restaurantHours`(`hourId`, `restId`, `hour1`, `hour2`, `hour3`, `hour4`, `hour5`) VALUES (" &amp; A194 &amp; "," &amp; B194 &amp; "," &amp; CONCATENATE("'",C194,"'") &amp; "," &amp; CONCATENATE("'",D194,"'") &amp; "," &amp; CONCATENATE("'",E194,"'") &amp; "," &amp; CONCATENATE("'",F194,"'") &amp; "," &amp; CONCATENATE("'",G194,"'") &amp; ");"</f>
        <v>INSERT INTO `restaurantHours`(`hourId`, `restId`, `hour1`, `hour2`, `hour3`, `hour4`, `hour5`) VALUES (193,193,'Mon-Thu 8 am - 11 pm','Fri 8 am - 1 am','Sat 9:30 pm - 3 am','','');</v>
      </c>
    </row>
    <row r="195" spans="1:8">
      <c r="A195" s="25">
        <v>194</v>
      </c>
      <c r="B195" s="25">
        <v>194</v>
      </c>
      <c r="C195" s="9" t="s">
        <v>4265</v>
      </c>
      <c r="D195" s="26" t="s">
        <v>4266</v>
      </c>
      <c r="E195" s="25" t="s">
        <v>5688</v>
      </c>
      <c r="F195" s="9" t="s">
        <v>5688</v>
      </c>
      <c r="G195" s="9" t="s">
        <v>5688</v>
      </c>
      <c r="H195" s="25" t="str">
        <f t="shared" si="3"/>
        <v>INSERT INTO `restaurantHours`(`hourId`, `restId`, `hour1`, `hour2`, `hour3`, `hour4`, `hour5`) VALUES (194,194,'Sun-Thur 11:30am-11pm','Fri &amp; Sat 11:30am-1am','','','');</v>
      </c>
    </row>
    <row r="196" spans="1:8">
      <c r="A196" s="25">
        <v>195</v>
      </c>
      <c r="B196" s="25">
        <v>195</v>
      </c>
      <c r="C196" s="9" t="s">
        <v>4267</v>
      </c>
      <c r="D196" s="26" t="s">
        <v>4268</v>
      </c>
      <c r="E196" s="25" t="s">
        <v>4269</v>
      </c>
      <c r="F196" s="9" t="s">
        <v>5688</v>
      </c>
      <c r="G196" s="9" t="s">
        <v>5688</v>
      </c>
      <c r="H196" s="25" t="str">
        <f t="shared" si="3"/>
        <v>INSERT INTO `restaurantHours`(`hourId`, `restId`, `hour1`, `hour2`, `hour3`, `hour4`, `hour5`) VALUES (195,195,'Sun-Wed 11:30am-12am','Thurs 11:30am-1am','Fri &amp; Sat 11:30am-3am','','');</v>
      </c>
    </row>
    <row r="197" spans="1:8">
      <c r="A197" s="25">
        <v>196</v>
      </c>
      <c r="B197" s="25">
        <v>196</v>
      </c>
      <c r="C197" s="9" t="s">
        <v>4270</v>
      </c>
      <c r="D197" s="26" t="s">
        <v>4271</v>
      </c>
      <c r="E197" s="25" t="s">
        <v>5688</v>
      </c>
      <c r="F197" s="9" t="s">
        <v>5688</v>
      </c>
      <c r="G197" s="9" t="s">
        <v>5688</v>
      </c>
      <c r="H197" s="25" t="str">
        <f t="shared" si="3"/>
        <v>INSERT INTO `restaurantHours`(`hourId`, `restId`, `hour1`, `hour2`, `hour3`, `hour4`, `hour5`) VALUES (196,196,'Sun-Thur 11:30am-12am','Fri &amp; Sat 11:30am-Late','','','');</v>
      </c>
    </row>
    <row r="198" spans="1:8">
      <c r="A198" s="25">
        <v>197</v>
      </c>
      <c r="B198" s="25">
        <v>197</v>
      </c>
      <c r="C198" s="9" t="s">
        <v>4272</v>
      </c>
      <c r="D198" s="26" t="s">
        <v>4273</v>
      </c>
      <c r="E198" s="25" t="s">
        <v>5688</v>
      </c>
      <c r="F198" s="9" t="s">
        <v>5688</v>
      </c>
      <c r="G198" s="9" t="s">
        <v>5688</v>
      </c>
      <c r="H198" s="25" t="str">
        <f t="shared" si="3"/>
        <v>INSERT INTO `restaurantHours`(`hourId`, `restId`, `hour1`, `hour2`, `hour3`, `hour4`, `hour5`) VALUES (197,197,'Mon-Fri 11am-12am','Sat &amp; Sun 9am-12am','','','');</v>
      </c>
    </row>
    <row r="199" spans="1:8">
      <c r="A199" s="25">
        <v>198</v>
      </c>
      <c r="B199" s="25">
        <v>198</v>
      </c>
      <c r="C199" s="9" t="s">
        <v>4274</v>
      </c>
      <c r="D199" s="26" t="s">
        <v>4275</v>
      </c>
      <c r="E199" s="25" t="s">
        <v>5688</v>
      </c>
      <c r="F199" s="9" t="s">
        <v>5688</v>
      </c>
      <c r="G199" s="9" t="s">
        <v>5688</v>
      </c>
      <c r="H199" s="25" t="str">
        <f t="shared" si="3"/>
        <v>INSERT INTO `restaurantHours`(`hourId`, `restId`, `hour1`, `hour2`, `hour3`, `hour4`, `hour5`) VALUES (198,198,'Mon-Fri 11:30 am - 12 am','Sat-Sun 10:30 am - 12 am','','','');</v>
      </c>
    </row>
    <row r="200" spans="1:8" ht="24">
      <c r="A200" s="25">
        <v>199</v>
      </c>
      <c r="B200" s="25">
        <v>199</v>
      </c>
      <c r="C200" s="9" t="s">
        <v>4276</v>
      </c>
      <c r="D200" s="26" t="s">
        <v>5713</v>
      </c>
      <c r="E200" s="25" t="s">
        <v>5732</v>
      </c>
      <c r="F200" s="9" t="s">
        <v>4277</v>
      </c>
      <c r="G200" s="9" t="s">
        <v>4278</v>
      </c>
      <c r="H200" s="25" t="str">
        <f t="shared" si="3"/>
        <v>INSERT INTO `restaurantHours`(`hourId`, `restId`, `hour1`, `hour2`, `hour3`, `hour4`, `hour5`) VALUES (199,199,'Breakfast:  7:00AM-1130AM','Lunch: 11:30AM -2:30PM','Dinner: 5:30PM -10:30PM','Brunch: 11:30AM -3:00PM','Bar: 11:30AM -12:30AM');</v>
      </c>
    </row>
    <row r="201" spans="1:8">
      <c r="A201" s="25">
        <v>200</v>
      </c>
      <c r="B201" s="25">
        <v>200</v>
      </c>
      <c r="C201" s="9" t="s">
        <v>4279</v>
      </c>
      <c r="D201" s="26" t="s">
        <v>4280</v>
      </c>
      <c r="E201" s="25" t="s">
        <v>5688</v>
      </c>
      <c r="F201" s="9" t="s">
        <v>5688</v>
      </c>
      <c r="G201" s="9" t="s">
        <v>5688</v>
      </c>
      <c r="H201" s="25" t="str">
        <f t="shared" si="3"/>
        <v>INSERT INTO `restaurantHours`(`hourId`, `restId`, `hour1`, `hour2`, `hour3`, `hour4`, `hour5`) VALUES (200,200,'Sun - Thur 11:30am-1:00am','Fri &amp; Sat 11:30am-2:00am','','','');</v>
      </c>
    </row>
    <row r="202" spans="1:8">
      <c r="A202" s="25">
        <v>201</v>
      </c>
      <c r="B202" s="25">
        <v>201</v>
      </c>
      <c r="C202" s="9" t="s">
        <v>4281</v>
      </c>
      <c r="D202" s="26" t="s">
        <v>4282</v>
      </c>
      <c r="E202" s="25" t="s">
        <v>4283</v>
      </c>
      <c r="F202" s="9" t="s">
        <v>4284</v>
      </c>
      <c r="G202" s="9" t="s">
        <v>5688</v>
      </c>
      <c r="H202" s="25" t="str">
        <f t="shared" si="3"/>
        <v>INSERT INTO `restaurantHours`(`hourId`, `restId`, `hour1`, `hour2`, `hour3`, `hour4`, `hour5`) VALUES (201,201,'Mon-Thu 11:30 am - 1 am','Fri 11:30 am - 2 am','Sat 10:30 am - 2 am','Sun 10:30 am - 1:30 am','');</v>
      </c>
    </row>
    <row r="203" spans="1:8">
      <c r="A203" s="25">
        <v>202</v>
      </c>
      <c r="B203" s="25">
        <v>202</v>
      </c>
      <c r="C203" s="9" t="s">
        <v>4285</v>
      </c>
      <c r="D203" s="26" t="s">
        <v>4286</v>
      </c>
      <c r="E203" s="25" t="s">
        <v>5688</v>
      </c>
      <c r="F203" s="9" t="s">
        <v>5688</v>
      </c>
      <c r="G203" s="9" t="s">
        <v>5688</v>
      </c>
      <c r="H203" s="25" t="str">
        <f t="shared" si="3"/>
        <v>INSERT INTO `restaurantHours`(`hourId`, `restId`, `hour1`, `hour2`, `hour3`, `hour4`, `hour5`) VALUES (202,202,'Mon-Thu, Sun 12 pm - 11:30 pm','Fri-Sat 12 pm - 12 am','','','');</v>
      </c>
    </row>
    <row r="204" spans="1:8">
      <c r="A204" s="25">
        <v>203</v>
      </c>
      <c r="B204" s="25">
        <v>203</v>
      </c>
      <c r="C204" s="9" t="s">
        <v>4287</v>
      </c>
      <c r="D204" s="26" t="s">
        <v>4288</v>
      </c>
      <c r="E204" s="25" t="s">
        <v>5688</v>
      </c>
      <c r="F204" s="9" t="s">
        <v>5688</v>
      </c>
      <c r="G204" s="9" t="s">
        <v>5688</v>
      </c>
      <c r="H204" s="25" t="str">
        <f t="shared" si="3"/>
        <v>INSERT INTO `restaurantHours`(`hourId`, `restId`, `hour1`, `hour2`, `hour3`, `hour4`, `hour5`) VALUES (203,203,'Mon-Fri 12 pm - 2:30 pm','Mon-Sat 6 pm - 10:30 pm','','','');</v>
      </c>
    </row>
    <row r="205" spans="1:8">
      <c r="A205" s="25">
        <v>204</v>
      </c>
      <c r="B205" s="25">
        <v>204</v>
      </c>
      <c r="C205" s="9" t="s">
        <v>4289</v>
      </c>
      <c r="D205" s="26" t="s">
        <v>4290</v>
      </c>
      <c r="E205" s="25" t="s">
        <v>4291</v>
      </c>
      <c r="F205" s="9" t="s">
        <v>5688</v>
      </c>
      <c r="G205" s="9" t="s">
        <v>5688</v>
      </c>
      <c r="H205" s="25" t="str">
        <f t="shared" si="3"/>
        <v>INSERT INTO `restaurantHours`(`hourId`, `restId`, `hour1`, `hour2`, `hour3`, `hour4`, `hour5`) VALUES (204,204,'Mon-Fri: 11:30am to 10pm','Sat: 10am to 10pm','Sun: 10am to 10pm','','');</v>
      </c>
    </row>
    <row r="206" spans="1:8">
      <c r="A206" s="25">
        <v>205</v>
      </c>
      <c r="B206" s="25">
        <v>205</v>
      </c>
      <c r="C206" s="25" t="s">
        <v>4292</v>
      </c>
      <c r="D206" s="26" t="s">
        <v>5714</v>
      </c>
      <c r="E206" s="25" t="s">
        <v>5688</v>
      </c>
      <c r="F206" s="25" t="s">
        <v>5688</v>
      </c>
      <c r="G206" s="25" t="s">
        <v>5688</v>
      </c>
      <c r="H206" s="25" t="str">
        <f t="shared" si="3"/>
        <v>INSERT INTO `restaurantHours`(`hourId`, `restId`, `hour1`, `hour2`, `hour3`, `hour4`, `hour5`) VALUES (205,205,'Daily 12.30 - 14.30','19.30 to 22.30','','','');</v>
      </c>
    </row>
    <row r="207" spans="1:8">
      <c r="A207" s="25">
        <v>206</v>
      </c>
      <c r="B207" s="25">
        <v>206</v>
      </c>
      <c r="C207" s="25" t="s">
        <v>1731</v>
      </c>
      <c r="D207" s="26" t="s">
        <v>5688</v>
      </c>
      <c r="E207" s="25" t="s">
        <v>5688</v>
      </c>
      <c r="F207" s="25" t="s">
        <v>5688</v>
      </c>
      <c r="G207" s="25" t="s">
        <v>5688</v>
      </c>
      <c r="H207" s="25" t="str">
        <f t="shared" si="3"/>
        <v>INSERT INTO `restaurantHours`(`hourId`, `restId`, `hour1`, `hour2`, `hour3`, `hour4`, `hour5`) VALUES (206,206,'Daily 12:00 pm - 12:00 am','','','','');</v>
      </c>
    </row>
    <row r="208" spans="1:8">
      <c r="A208" s="25">
        <v>207</v>
      </c>
      <c r="B208" s="25">
        <v>207</v>
      </c>
      <c r="C208" s="25" t="s">
        <v>1740</v>
      </c>
      <c r="D208" s="26" t="s">
        <v>5688</v>
      </c>
      <c r="E208" s="25" t="s">
        <v>5688</v>
      </c>
      <c r="F208" s="25" t="s">
        <v>5688</v>
      </c>
      <c r="G208" s="25" t="s">
        <v>5688</v>
      </c>
      <c r="H208" s="25" t="str">
        <f t="shared" si="3"/>
        <v>INSERT INTO `restaurantHours`(`hourId`, `restId`, `hour1`, `hour2`, `hour3`, `hour4`, `hour5`) VALUES (207,207,'Daily from 1:00pm – 12:00am','','','','');</v>
      </c>
    </row>
    <row r="209" spans="1:8">
      <c r="A209" s="25">
        <v>208</v>
      </c>
      <c r="B209" s="25">
        <v>208</v>
      </c>
      <c r="C209" s="9" t="s">
        <v>4293</v>
      </c>
      <c r="D209" s="26" t="s">
        <v>4294</v>
      </c>
      <c r="E209" s="25" t="s">
        <v>5688</v>
      </c>
      <c r="F209" s="9" t="s">
        <v>5688</v>
      </c>
      <c r="G209" s="9" t="s">
        <v>5688</v>
      </c>
      <c r="H209" s="25" t="str">
        <f t="shared" si="3"/>
        <v>INSERT INTO `restaurantHours`(`hourId`, `restId`, `hour1`, `hour2`, `hour3`, `hour4`, `hour5`) VALUES (208,208,'Tue-Sun 11:30 am - 3:30 pm','Tue-Sun 7 pm - 11 pm','','','');</v>
      </c>
    </row>
    <row r="210" spans="1:8">
      <c r="A210" s="25">
        <v>209</v>
      </c>
      <c r="B210" s="25">
        <v>209</v>
      </c>
      <c r="C210" s="9" t="s">
        <v>4295</v>
      </c>
      <c r="D210" s="26" t="s">
        <v>4296</v>
      </c>
      <c r="E210" s="25" t="s">
        <v>4297</v>
      </c>
      <c r="F210" s="9" t="s">
        <v>5688</v>
      </c>
      <c r="G210" s="9" t="s">
        <v>5688</v>
      </c>
      <c r="H210" s="25" t="str">
        <f t="shared" si="3"/>
        <v>INSERT INTO `restaurantHours`(`hourId`, `restId`, `hour1`, `hour2`, `hour3`, `hour4`, `hour5`) VALUES (209,209,'Tues - Thur 6:00pm - 9:30 pm','Fri 6:00pm - 10:00 pm','Sat 5:45pm - 10:00pm','','');</v>
      </c>
    </row>
    <row r="211" spans="1:8">
      <c r="A211" s="25">
        <v>210</v>
      </c>
      <c r="B211" s="25">
        <v>210</v>
      </c>
      <c r="C211" s="9" t="s">
        <v>4298</v>
      </c>
      <c r="D211" s="26" t="s">
        <v>4299</v>
      </c>
      <c r="E211" s="25" t="s">
        <v>5688</v>
      </c>
      <c r="F211" s="9" t="s">
        <v>5688</v>
      </c>
      <c r="G211" s="9" t="s">
        <v>5688</v>
      </c>
      <c r="H211" s="25" t="str">
        <f t="shared" si="3"/>
        <v>INSERT INTO `restaurantHours`(`hourId`, `restId`, `hour1`, `hour2`, `hour3`, `hour4`, `hour5`) VALUES (210,210,'Mon-Fri 11:00 am - 12:00 am','Sat &amp; Sun 10:00 am - 12:00 am','','','');</v>
      </c>
    </row>
    <row r="212" spans="1:8">
      <c r="A212" s="25">
        <v>211</v>
      </c>
      <c r="B212" s="25">
        <v>211</v>
      </c>
      <c r="C212" s="25" t="s">
        <v>1776</v>
      </c>
      <c r="D212" s="26" t="s">
        <v>5688</v>
      </c>
      <c r="E212" s="25" t="s">
        <v>5688</v>
      </c>
      <c r="F212" s="25" t="s">
        <v>5688</v>
      </c>
      <c r="G212" s="25" t="s">
        <v>5688</v>
      </c>
      <c r="H212" s="25" t="str">
        <f t="shared" si="3"/>
        <v>INSERT INTO `restaurantHours`(`hourId`, `restId`, `hour1`, `hour2`, `hour3`, `hour4`, `hour5`) VALUES (211,211,'Mon-Sun 11:30 am - 12 am','','','','');</v>
      </c>
    </row>
    <row r="213" spans="1:8">
      <c r="A213" s="25">
        <v>212</v>
      </c>
      <c r="B213" s="25">
        <v>212</v>
      </c>
      <c r="C213" s="9" t="s">
        <v>4300</v>
      </c>
      <c r="D213" s="26" t="s">
        <v>4301</v>
      </c>
      <c r="E213" s="25" t="s">
        <v>5688</v>
      </c>
      <c r="F213" s="9" t="s">
        <v>5688</v>
      </c>
      <c r="G213" s="9" t="s">
        <v>5688</v>
      </c>
      <c r="H213" s="25" t="str">
        <f t="shared" si="3"/>
        <v>INSERT INTO `restaurantHours`(`hourId`, `restId`, `hour1`, `hour2`, `hour3`, `hour4`, `hour5`) VALUES (212,212,'Mon-Fri 11 am – 2 am','Sat-Sun 5 pm – 2 am','','','');</v>
      </c>
    </row>
    <row r="214" spans="1:8">
      <c r="A214" s="25">
        <v>213</v>
      </c>
      <c r="B214" s="25">
        <v>213</v>
      </c>
      <c r="C214" s="9" t="s">
        <v>4302</v>
      </c>
      <c r="D214" s="26" t="s">
        <v>4303</v>
      </c>
      <c r="E214" s="25" t="s">
        <v>5688</v>
      </c>
      <c r="F214" s="9" t="s">
        <v>5688</v>
      </c>
      <c r="G214" s="9" t="s">
        <v>5688</v>
      </c>
      <c r="H214" s="25" t="str">
        <f t="shared" si="3"/>
        <v>INSERT INTO `restaurantHours`(`hourId`, `restId`, `hour1`, `hour2`, `hour3`, `hour4`, `hour5`) VALUES (213,213,'Wed-Sat 5 pm - 2 am','Sun 11 am - 12 am','','','');</v>
      </c>
    </row>
    <row r="215" spans="1:8">
      <c r="A215" s="25">
        <v>214</v>
      </c>
      <c r="B215" s="25">
        <v>214</v>
      </c>
      <c r="C215" s="9" t="s">
        <v>4304</v>
      </c>
      <c r="D215" s="26" t="s">
        <v>4305</v>
      </c>
      <c r="E215" s="25" t="s">
        <v>5688</v>
      </c>
      <c r="F215" s="9" t="s">
        <v>5688</v>
      </c>
      <c r="G215" s="9" t="s">
        <v>5688</v>
      </c>
      <c r="H215" s="25" t="str">
        <f t="shared" si="3"/>
        <v>INSERT INTO `restaurantHours`(`hourId`, `restId`, `hour1`, `hour2`, `hour3`, `hour4`, `hour5`) VALUES (214,214,'Mon-Thu 5 pm - 10:30 pm','Fri-Sat 5 pm - 11 pm','','','');</v>
      </c>
    </row>
    <row r="216" spans="1:8">
      <c r="A216" s="25">
        <v>215</v>
      </c>
      <c r="B216" s="25">
        <v>215</v>
      </c>
      <c r="C216" s="25" t="s">
        <v>4306</v>
      </c>
      <c r="D216" s="26" t="s">
        <v>5715</v>
      </c>
      <c r="E216" s="25" t="s">
        <v>5688</v>
      </c>
      <c r="F216" s="25" t="s">
        <v>5688</v>
      </c>
      <c r="G216" s="25" t="s">
        <v>5688</v>
      </c>
      <c r="H216" s="25" t="str">
        <f t="shared" si="3"/>
        <v>INSERT INTO `restaurantHours`(`hourId`, `restId`, `hour1`, `hour2`, `hour3`, `hour4`, `hour5`) VALUES (215,215,'Daily 12:00pm - 2:00pm','7:00pm - 10:30pm (Sundays till 9:00pm)','','','');</v>
      </c>
    </row>
    <row r="217" spans="1:8">
      <c r="A217" s="25">
        <v>216</v>
      </c>
      <c r="B217" s="25">
        <v>216</v>
      </c>
      <c r="C217" s="9"/>
      <c r="D217" s="26" t="s">
        <v>5688</v>
      </c>
      <c r="E217" s="25" t="s">
        <v>5688</v>
      </c>
      <c r="F217" s="9" t="s">
        <v>5688</v>
      </c>
      <c r="G217" s="9" t="s">
        <v>5688</v>
      </c>
      <c r="H217" s="25" t="str">
        <f t="shared" si="3"/>
        <v>INSERT INTO `restaurantHours`(`hourId`, `restId`, `hour1`, `hour2`, `hour3`, `hour4`, `hour5`) VALUES (216,216,'','','','','');</v>
      </c>
    </row>
    <row r="218" spans="1:8">
      <c r="A218" s="25">
        <v>217</v>
      </c>
      <c r="B218" s="25">
        <v>217</v>
      </c>
      <c r="C218" s="25" t="s">
        <v>1829</v>
      </c>
      <c r="D218" s="26" t="s">
        <v>5688</v>
      </c>
      <c r="E218" s="25" t="s">
        <v>5688</v>
      </c>
      <c r="F218" s="25" t="s">
        <v>5688</v>
      </c>
      <c r="G218" s="25" t="s">
        <v>5688</v>
      </c>
      <c r="H218" s="25" t="str">
        <f t="shared" si="3"/>
        <v>INSERT INTO `restaurantHours`(`hourId`, `restId`, `hour1`, `hour2`, `hour3`, `hour4`, `hour5`) VALUES (217,217,'Tues - Sun 11:30 to 9:30 (bar open till 11ish)','','','','');</v>
      </c>
    </row>
    <row r="219" spans="1:8">
      <c r="A219" s="25">
        <v>218</v>
      </c>
      <c r="B219" s="25">
        <v>218</v>
      </c>
      <c r="C219" s="9" t="s">
        <v>4307</v>
      </c>
      <c r="D219" s="26" t="s">
        <v>4308</v>
      </c>
      <c r="E219" s="25" t="s">
        <v>4309</v>
      </c>
      <c r="F219" s="9" t="s">
        <v>4107</v>
      </c>
      <c r="G219" s="9" t="s">
        <v>5688</v>
      </c>
      <c r="H219" s="25" t="str">
        <f t="shared" si="3"/>
        <v>INSERT INTO `restaurantHours`(`hourId`, `restId`, `hour1`, `hour2`, `hour3`, `hour4`, `hour5`) VALUES (218,218,'Mon-Wed 11:30 am - 10 pm','Thu-Fri 11:30 am - 11 pm','Sat 3:30 pm - 11 pm','Sun 12 pm - 9 pm','');</v>
      </c>
    </row>
    <row r="220" spans="1:8">
      <c r="A220" s="25">
        <v>219</v>
      </c>
      <c r="B220" s="25">
        <v>219</v>
      </c>
      <c r="C220" s="25" t="s">
        <v>1844</v>
      </c>
      <c r="D220" s="26" t="s">
        <v>5688</v>
      </c>
      <c r="E220" s="25" t="s">
        <v>5688</v>
      </c>
      <c r="F220" s="25" t="s">
        <v>5688</v>
      </c>
      <c r="G220" s="25" t="s">
        <v>5688</v>
      </c>
      <c r="H220" s="25" t="str">
        <f t="shared" si="3"/>
        <v>INSERT INTO `restaurantHours`(`hourId`, `restId`, `hour1`, `hour2`, `hour3`, `hour4`, `hour5`) VALUES (219,219,'Tues – Sun 11:30 to 9:30 (bar open till 12ish)','','','','');</v>
      </c>
    </row>
    <row r="221" spans="1:8">
      <c r="A221" s="25">
        <v>220</v>
      </c>
      <c r="B221" s="25">
        <v>220</v>
      </c>
      <c r="C221" s="9" t="s">
        <v>4310</v>
      </c>
      <c r="D221" s="26" t="s">
        <v>4311</v>
      </c>
      <c r="E221" s="25" t="s">
        <v>5688</v>
      </c>
      <c r="F221" s="9" t="s">
        <v>5688</v>
      </c>
      <c r="G221" s="9" t="s">
        <v>5688</v>
      </c>
      <c r="H221" s="25" t="str">
        <f t="shared" si="3"/>
        <v>INSERT INTO `restaurantHours`(`hourId`, `restId`, `hour1`, `hour2`, `hour3`, `hour4`, `hour5`) VALUES (220,220,'Sun - Thur 11:30am - 9pm','Fri &amp; Sat 11:30am - 10:00 pm','','','');</v>
      </c>
    </row>
    <row r="222" spans="1:8">
      <c r="A222" s="25">
        <v>221</v>
      </c>
      <c r="B222" s="25">
        <v>221</v>
      </c>
      <c r="C222" s="25" t="s">
        <v>1861</v>
      </c>
      <c r="D222" s="26" t="s">
        <v>5688</v>
      </c>
      <c r="E222" s="25" t="s">
        <v>5688</v>
      </c>
      <c r="F222" s="25" t="s">
        <v>5688</v>
      </c>
      <c r="G222" s="25" t="s">
        <v>5688</v>
      </c>
      <c r="H222" s="25" t="str">
        <f t="shared" si="3"/>
        <v>INSERT INTO `restaurantHours`(`hourId`, `restId`, `hour1`, `hour2`, `hour3`, `hour4`, `hour5`) VALUES (221,221,'Daily 11:00am - 12:00am','','','','');</v>
      </c>
    </row>
    <row r="223" spans="1:8">
      <c r="A223" s="25">
        <v>222</v>
      </c>
      <c r="B223" s="25">
        <v>222</v>
      </c>
      <c r="C223" s="9"/>
      <c r="D223" s="26" t="s">
        <v>5688</v>
      </c>
      <c r="E223" s="25" t="s">
        <v>5688</v>
      </c>
      <c r="F223" s="9" t="s">
        <v>5688</v>
      </c>
      <c r="G223" s="9" t="s">
        <v>5688</v>
      </c>
      <c r="H223" s="25" t="str">
        <f t="shared" si="3"/>
        <v>INSERT INTO `restaurantHours`(`hourId`, `restId`, `hour1`, `hour2`, `hour3`, `hour4`, `hour5`) VALUES (222,222,'','','','','');</v>
      </c>
    </row>
    <row r="224" spans="1:8">
      <c r="A224" s="25">
        <v>223</v>
      </c>
      <c r="B224" s="25">
        <v>223</v>
      </c>
      <c r="C224" s="9" t="s">
        <v>4312</v>
      </c>
      <c r="D224" s="26" t="s">
        <v>4313</v>
      </c>
      <c r="E224" s="25" t="s">
        <v>5688</v>
      </c>
      <c r="F224" s="9" t="s">
        <v>5688</v>
      </c>
      <c r="G224" s="9" t="s">
        <v>5688</v>
      </c>
      <c r="H224" s="25" t="str">
        <f t="shared" si="3"/>
        <v>INSERT INTO `restaurantHours`(`hourId`, `restId`, `hour1`, `hour2`, `hour3`, `hour4`, `hour5`) VALUES (223,223,'Mon-Fri 10 am – 10 pm','Sat-Sun 4 pm – 10 pm','','','');</v>
      </c>
    </row>
    <row r="225" spans="1:8">
      <c r="A225" s="25">
        <v>224</v>
      </c>
      <c r="B225" s="25">
        <v>224</v>
      </c>
      <c r="C225" s="9" t="s">
        <v>4314</v>
      </c>
      <c r="D225" s="26" t="s">
        <v>4315</v>
      </c>
      <c r="E225" s="25" t="s">
        <v>4316</v>
      </c>
      <c r="F225" s="9" t="s">
        <v>4317</v>
      </c>
      <c r="G225" s="9" t="s">
        <v>5688</v>
      </c>
      <c r="H225" s="25" t="str">
        <f t="shared" si="3"/>
        <v>INSERT INTO `restaurantHours`(`hourId`, `restId`, `hour1`, `hour2`, `hour3`, `hour4`, `hour5`) VALUES (224,224,'Tue-Fri 11 am - 2 pm','Tue-Thu, Sun 5 pm - 9 pm','Fri-Sat 5 pm - 10 pm','Sat-Sun 10 am - 2 pm','');</v>
      </c>
    </row>
    <row r="226" spans="1:8">
      <c r="A226" s="25">
        <v>225</v>
      </c>
      <c r="B226" s="25">
        <v>225</v>
      </c>
      <c r="C226" s="9" t="s">
        <v>1893</v>
      </c>
      <c r="D226" s="26" t="s">
        <v>5688</v>
      </c>
      <c r="E226" s="25" t="s">
        <v>5688</v>
      </c>
      <c r="F226" s="9" t="s">
        <v>5688</v>
      </c>
      <c r="G226" s="9" t="s">
        <v>5688</v>
      </c>
      <c r="H226" s="25" t="str">
        <f t="shared" si="3"/>
        <v>INSERT INTO `restaurantHours`(`hourId`, `restId`, `hour1`, `hour2`, `hour3`, `hour4`, `hour5`) VALUES (225,225,' Daily 8:00am - 3:00pm','','','','');</v>
      </c>
    </row>
    <row r="227" spans="1:8" ht="24">
      <c r="A227" s="25">
        <v>226</v>
      </c>
      <c r="B227" s="25">
        <v>226</v>
      </c>
      <c r="C227" s="9" t="s">
        <v>4318</v>
      </c>
      <c r="D227" s="26" t="s">
        <v>4319</v>
      </c>
      <c r="E227" s="25" t="s">
        <v>4320</v>
      </c>
      <c r="F227" s="9" t="s">
        <v>4321</v>
      </c>
      <c r="G227" s="9" t="s">
        <v>4322</v>
      </c>
      <c r="H227" s="25" t="str">
        <f t="shared" si="3"/>
        <v>INSERT INTO `restaurantHours`(`hourId`, `restId`, `hour1`, `hour2`, `hour3`, `hour4`, `hour5`) VALUES (226,226,'Mon 5:00pm - 12:00pm','Tues-Thur 11:00am -12:00am','Fri 11:00am - 1:00am','Sat 10:30am - 1:00am','Sun 10:30am - 12:00am');</v>
      </c>
    </row>
    <row r="228" spans="1:8">
      <c r="A228" s="25">
        <v>227</v>
      </c>
      <c r="B228" s="25">
        <v>227</v>
      </c>
      <c r="C228" s="25" t="s">
        <v>1912</v>
      </c>
      <c r="D228" s="26" t="s">
        <v>5688</v>
      </c>
      <c r="E228" s="25" t="s">
        <v>5688</v>
      </c>
      <c r="F228" s="25" t="s">
        <v>5688</v>
      </c>
      <c r="G228" s="25" t="s">
        <v>5688</v>
      </c>
      <c r="H228" s="25" t="str">
        <f t="shared" si="3"/>
        <v>INSERT INTO `restaurantHours`(`hourId`, `restId`, `hour1`, `hour2`, `hour3`, `hour4`, `hour5`) VALUES (227,227,'Daily 11:00am am - 9:00 pm','','','','');</v>
      </c>
    </row>
    <row r="229" spans="1:8">
      <c r="A229" s="25">
        <v>228</v>
      </c>
      <c r="B229" s="25">
        <v>228</v>
      </c>
      <c r="C229" s="25" t="s">
        <v>1920</v>
      </c>
      <c r="D229" s="26" t="s">
        <v>5688</v>
      </c>
      <c r="E229" s="25" t="s">
        <v>5688</v>
      </c>
      <c r="F229" s="25" t="s">
        <v>5688</v>
      </c>
      <c r="G229" s="25" t="s">
        <v>5688</v>
      </c>
      <c r="H229" s="25" t="str">
        <f t="shared" si="3"/>
        <v>INSERT INTO `restaurantHours`(`hourId`, `restId`, `hour1`, `hour2`, `hour3`, `hour4`, `hour5`) VALUES (228,228,'Daily 11:00am - 11:00pm (bar open later)','','','','');</v>
      </c>
    </row>
    <row r="230" spans="1:8">
      <c r="A230" s="25">
        <v>229</v>
      </c>
      <c r="B230" s="25">
        <v>229</v>
      </c>
      <c r="C230" s="9" t="s">
        <v>4323</v>
      </c>
      <c r="D230" s="26" t="s">
        <v>4324</v>
      </c>
      <c r="E230" s="25" t="s">
        <v>4325</v>
      </c>
      <c r="F230" s="9" t="s">
        <v>5688</v>
      </c>
      <c r="G230" s="9" t="s">
        <v>5688</v>
      </c>
      <c r="H230" s="25" t="str">
        <f t="shared" si="3"/>
        <v>INSERT INTO `restaurantHours`(`hourId`, `restId`, `hour1`, `hour2`, `hour3`, `hour4`, `hour5`) VALUES (229,229,'Mon-Fri 11 am - 3:30 pm','Mon-Sat 5:30 pm - 10 pm','Sat 11 am - 4 pm','','');</v>
      </c>
    </row>
    <row r="231" spans="1:8">
      <c r="A231" s="25">
        <v>230</v>
      </c>
      <c r="B231" s="25">
        <v>230</v>
      </c>
      <c r="C231" s="9" t="s">
        <v>4326</v>
      </c>
      <c r="D231" s="26" t="s">
        <v>4327</v>
      </c>
      <c r="E231" s="25" t="s">
        <v>4328</v>
      </c>
      <c r="F231" s="9" t="s">
        <v>5688</v>
      </c>
      <c r="G231" s="9" t="s">
        <v>5688</v>
      </c>
      <c r="H231" s="25" t="str">
        <f t="shared" si="3"/>
        <v>INSERT INTO `restaurantHours`(`hourId`, `restId`, `hour1`, `hour2`, `hour3`, `hour4`, `hour5`) VALUES (230,230,'Tue-Sun 12 pm - 4 pm','Tue-Thu, Sun 5:30 pm - 11 pm','Fri-Sat 5:30 pm - 12 am','','');</v>
      </c>
    </row>
    <row r="232" spans="1:8">
      <c r="A232" s="25">
        <v>231</v>
      </c>
      <c r="B232" s="25">
        <v>231</v>
      </c>
      <c r="C232" s="25" t="s">
        <v>1940</v>
      </c>
      <c r="D232" s="26" t="s">
        <v>5688</v>
      </c>
      <c r="E232" s="25" t="s">
        <v>5688</v>
      </c>
      <c r="F232" s="25" t="s">
        <v>5688</v>
      </c>
      <c r="G232" s="25" t="s">
        <v>5688</v>
      </c>
      <c r="H232" s="25" t="str">
        <f t="shared" si="3"/>
        <v>INSERT INTO `restaurantHours`(`hourId`, `restId`, `hour1`, `hour2`, `hour3`, `hour4`, `hour5`) VALUES (231,231,'Tues-Sat: 11:00am-11:30pm','','','','');</v>
      </c>
    </row>
    <row r="233" spans="1:8">
      <c r="A233" s="25">
        <v>232</v>
      </c>
      <c r="B233" s="25">
        <v>232</v>
      </c>
      <c r="C233" s="25" t="s">
        <v>1947</v>
      </c>
      <c r="D233" s="26" t="s">
        <v>5688</v>
      </c>
      <c r="E233" s="25" t="s">
        <v>5688</v>
      </c>
      <c r="F233" s="25" t="s">
        <v>5688</v>
      </c>
      <c r="G233" s="25" t="s">
        <v>5688</v>
      </c>
      <c r="H233" s="25" t="str">
        <f t="shared" si="3"/>
        <v>INSERT INTO `restaurantHours`(`hourId`, `restId`, `hour1`, `hour2`, `hour3`, `hour4`, `hour5`) VALUES (232,232,'Mon-Sat 10:00am - 7:00pm','','','','');</v>
      </c>
    </row>
    <row r="234" spans="1:8">
      <c r="A234" s="25">
        <v>233</v>
      </c>
      <c r="B234" s="25">
        <v>233</v>
      </c>
      <c r="C234" s="25" t="s">
        <v>4329</v>
      </c>
      <c r="D234" s="26" t="s">
        <v>4330</v>
      </c>
      <c r="E234" s="25" t="s">
        <v>4331</v>
      </c>
      <c r="F234" s="25" t="s">
        <v>4332</v>
      </c>
      <c r="G234" s="25" t="s">
        <v>5688</v>
      </c>
      <c r="H234" s="25" t="str">
        <f t="shared" si="3"/>
        <v>INSERT INTO `restaurantHours`(`hourId`, `restId`, `hour1`, `hour2`, `hour3`, `hour4`, `hour5`) VALUES (233,233,'Mon - Thurs: 11:30am - 10pm','Fri: 11:30am-11pm','Sat: 11am - 11pm','Sun: 11am - 10pm','');</v>
      </c>
    </row>
    <row r="235" spans="1:8">
      <c r="A235" s="25">
        <v>234</v>
      </c>
      <c r="B235" s="25">
        <v>234</v>
      </c>
      <c r="C235" s="25" t="s">
        <v>1966</v>
      </c>
      <c r="D235" s="26" t="s">
        <v>5688</v>
      </c>
      <c r="E235" s="25" t="s">
        <v>5688</v>
      </c>
      <c r="F235" s="25" t="s">
        <v>5688</v>
      </c>
      <c r="G235" s="25" t="s">
        <v>5688</v>
      </c>
      <c r="H235" s="25" t="str">
        <f t="shared" si="3"/>
        <v>INSERT INTO `restaurantHours`(`hourId`, `restId`, `hour1`, `hour2`, `hour3`, `hour4`, `hour5`) VALUES (234,234,'Daily 7:30am - 9:00pm','','','','');</v>
      </c>
    </row>
    <row r="236" spans="1:8">
      <c r="A236" s="25">
        <v>235</v>
      </c>
      <c r="B236" s="25">
        <v>235</v>
      </c>
      <c r="C236" s="9" t="s">
        <v>4333</v>
      </c>
      <c r="D236" s="26" t="s">
        <v>4334</v>
      </c>
      <c r="E236" s="25" t="s">
        <v>5688</v>
      </c>
      <c r="F236" s="9" t="s">
        <v>5688</v>
      </c>
      <c r="G236" s="9" t="s">
        <v>5688</v>
      </c>
      <c r="H236" s="25" t="str">
        <f t="shared" si="3"/>
        <v>INSERT INTO `restaurantHours`(`hourId`, `restId`, `hour1`, `hour2`, `hour3`, `hour4`, `hour5`) VALUES (235,235,'Lunch M-F 11:00am - 3:00pm','Dinner Daily: 5:00pm - 10:00pm','','','');</v>
      </c>
    </row>
    <row r="237" spans="1:8">
      <c r="A237" s="25">
        <v>236</v>
      </c>
      <c r="B237" s="25">
        <v>236</v>
      </c>
      <c r="C237" s="9" t="s">
        <v>4335</v>
      </c>
      <c r="D237" s="26" t="s">
        <v>4336</v>
      </c>
      <c r="E237" s="25" t="s">
        <v>4337</v>
      </c>
      <c r="F237" s="9" t="s">
        <v>5688</v>
      </c>
      <c r="G237" s="9" t="s">
        <v>5688</v>
      </c>
      <c r="H237" s="25" t="str">
        <f t="shared" si="3"/>
        <v>INSERT INTO `restaurantHours`(`hourId`, `restId`, `hour1`, `hour2`, `hour3`, `hour4`, `hour5`) VALUES (236,236,'Mon-Thur 7:00am - 12:00am','Fri &amp; Sat 7:00am - 1:00am','Sunday 9:00am - 12:00am','','');</v>
      </c>
    </row>
    <row r="238" spans="1:8">
      <c r="A238" s="25">
        <v>237</v>
      </c>
      <c r="B238" s="25">
        <v>237</v>
      </c>
      <c r="C238" s="25" t="s">
        <v>1994</v>
      </c>
      <c r="D238" s="26" t="s">
        <v>1995</v>
      </c>
      <c r="E238" s="25" t="s">
        <v>5688</v>
      </c>
      <c r="F238" s="25" t="s">
        <v>5688</v>
      </c>
      <c r="G238" s="25" t="s">
        <v>5688</v>
      </c>
      <c r="H238" s="25" t="str">
        <f t="shared" si="3"/>
        <v>INSERT INTO `restaurantHours`(`hourId`, `restId`, `hour1`, `hour2`, `hour3`, `hour4`, `hour5`) VALUES (237,237,'Mon-Fri: 11am-10pm','Sat &amp; Sun: 10am-10pm','','','');</v>
      </c>
    </row>
    <row r="239" spans="1:8">
      <c r="A239" s="25">
        <v>238</v>
      </c>
      <c r="B239" s="25">
        <v>238</v>
      </c>
      <c r="C239" s="9" t="s">
        <v>4338</v>
      </c>
      <c r="D239" s="26" t="s">
        <v>4339</v>
      </c>
      <c r="E239" s="25" t="s">
        <v>5688</v>
      </c>
      <c r="F239" s="9" t="s">
        <v>5688</v>
      </c>
      <c r="G239" s="9" t="s">
        <v>5688</v>
      </c>
      <c r="H239" s="25" t="str">
        <f t="shared" si="3"/>
        <v>INSERT INTO `restaurantHours`(`hourId`, `restId`, `hour1`, `hour2`, `hour3`, `hour4`, `hour5`) VALUES (238,238,'Mon-Thur &amp; Sat 11:00am - 3:00pm','Fri 11:00am - 9:00pm','','','');</v>
      </c>
    </row>
    <row r="240" spans="1:8">
      <c r="A240" s="25">
        <v>239</v>
      </c>
      <c r="B240" s="25">
        <v>239</v>
      </c>
      <c r="C240" s="9" t="s">
        <v>4340</v>
      </c>
      <c r="D240" s="26" t="s">
        <v>4341</v>
      </c>
      <c r="E240" s="25" t="s">
        <v>4342</v>
      </c>
      <c r="F240" s="9" t="s">
        <v>5688</v>
      </c>
      <c r="G240" s="9" t="s">
        <v>5688</v>
      </c>
      <c r="H240" s="25" t="str">
        <f t="shared" si="3"/>
        <v>INSERT INTO `restaurantHours`(`hourId`, `restId`, `hour1`, `hour2`, `hour3`, `hour4`, `hour5`) VALUES (239,239,'Thurs 5:00pm - 9:00pm','Fri &amp; Sat 5:00pm - 10:00pm','Sun 4:00pm - 8:00pm','','');</v>
      </c>
    </row>
    <row r="241" spans="1:8">
      <c r="A241" s="25">
        <v>240</v>
      </c>
      <c r="B241" s="25">
        <v>240</v>
      </c>
      <c r="C241" s="25" t="s">
        <v>1994</v>
      </c>
      <c r="D241" s="26" t="s">
        <v>2023</v>
      </c>
      <c r="E241" s="25" t="s">
        <v>5688</v>
      </c>
      <c r="F241" s="25" t="s">
        <v>5688</v>
      </c>
      <c r="G241" s="25" t="s">
        <v>5688</v>
      </c>
      <c r="H241" s="25" t="str">
        <f t="shared" si="3"/>
        <v>INSERT INTO `restaurantHours`(`hourId`, `restId`, `hour1`, `hour2`, `hour3`, `hour4`, `hour5`) VALUES (240,240,'Mon-Fri: 11am-10pm','Sat &amp; Sun: 8:00am-10pm','','','');</v>
      </c>
    </row>
    <row r="242" spans="1:8">
      <c r="A242" s="25">
        <v>241</v>
      </c>
      <c r="B242" s="25">
        <v>241</v>
      </c>
      <c r="C242" s="9" t="s">
        <v>4343</v>
      </c>
      <c r="D242" s="26" t="s">
        <v>4344</v>
      </c>
      <c r="E242" s="25" t="s">
        <v>5688</v>
      </c>
      <c r="F242" s="9" t="s">
        <v>5688</v>
      </c>
      <c r="G242" s="9" t="s">
        <v>5688</v>
      </c>
      <c r="H242" s="25" t="str">
        <f t="shared" si="3"/>
        <v>INSERT INTO `restaurantHours`(`hourId`, `restId`, `hour1`, `hour2`, `hour3`, `hour4`, `hour5`) VALUES (241,241,'Tues-Thur 7:00pm - 10:30pm','Fri &amp; Sat 7:00pm - 12:00am','','','');</v>
      </c>
    </row>
    <row r="243" spans="1:8">
      <c r="A243" s="25">
        <v>242</v>
      </c>
      <c r="B243" s="25">
        <v>242</v>
      </c>
      <c r="C243" s="9" t="s">
        <v>4345</v>
      </c>
      <c r="D243" s="26" t="s">
        <v>4346</v>
      </c>
      <c r="E243" s="25" t="s">
        <v>4347</v>
      </c>
      <c r="F243" s="9" t="s">
        <v>5688</v>
      </c>
      <c r="G243" s="9" t="s">
        <v>5688</v>
      </c>
      <c r="H243" s="25" t="str">
        <f t="shared" si="3"/>
        <v>INSERT INTO `restaurantHours`(`hourId`, `restId`, `hour1`, `hour2`, `hour3`, `hour4`, `hour5`) VALUES (242,242,'Mon-Thur 8:00am - 10:00pm','Fri &amp; Sat 8:00am - 12:00am','Sun 11:00am - 10:00pm','','');</v>
      </c>
    </row>
    <row r="244" spans="1:8">
      <c r="A244" s="25">
        <v>243</v>
      </c>
      <c r="B244" s="25">
        <v>243</v>
      </c>
      <c r="C244" s="9" t="s">
        <v>4348</v>
      </c>
      <c r="D244" s="26" t="s">
        <v>4349</v>
      </c>
      <c r="E244" s="25" t="s">
        <v>4350</v>
      </c>
      <c r="F244" s="9" t="s">
        <v>4351</v>
      </c>
      <c r="G244" s="9" t="s">
        <v>5688</v>
      </c>
      <c r="H244" s="25" t="str">
        <f t="shared" si="3"/>
        <v>INSERT INTO `restaurantHours`(`hourId`, `restId`, `hour1`, `hour2`, `hour3`, `hour4`, `hour5`) VALUES (243,243,'Mon-Wed 4 pm - 12 am','Thu-Fri 4 pm - 2 am','Sat 6 pm - 2 am','Sun 11 am - 9 pm','');</v>
      </c>
    </row>
    <row r="245" spans="1:8">
      <c r="A245" s="25">
        <v>244</v>
      </c>
      <c r="B245" s="25">
        <v>244</v>
      </c>
      <c r="C245" s="25" t="s">
        <v>2058</v>
      </c>
      <c r="D245" s="26" t="s">
        <v>5688</v>
      </c>
      <c r="E245" s="25" t="s">
        <v>5688</v>
      </c>
      <c r="F245" s="25" t="s">
        <v>5688</v>
      </c>
      <c r="G245" s="25" t="s">
        <v>5688</v>
      </c>
      <c r="H245" s="25" t="str">
        <f t="shared" si="3"/>
        <v>INSERT INTO `restaurantHours`(`hourId`, `restId`, `hour1`, `hour2`, `hour3`, `hour4`, `hour5`) VALUES (244,244,'Daily 12:00pm - 12:00am','','','','');</v>
      </c>
    </row>
    <row r="246" spans="1:8">
      <c r="A246" s="25">
        <v>245</v>
      </c>
      <c r="B246" s="25">
        <v>245</v>
      </c>
      <c r="C246" s="25" t="s">
        <v>2058</v>
      </c>
      <c r="D246" s="26" t="s">
        <v>5688</v>
      </c>
      <c r="E246" s="25" t="s">
        <v>5688</v>
      </c>
      <c r="F246" s="25" t="s">
        <v>5688</v>
      </c>
      <c r="G246" s="25" t="s">
        <v>5688</v>
      </c>
      <c r="H246" s="25" t="str">
        <f t="shared" si="3"/>
        <v>INSERT INTO `restaurantHours`(`hourId`, `restId`, `hour1`, `hour2`, `hour3`, `hour4`, `hour5`) VALUES (245,245,'Daily 12:00pm - 12:00am','','','','');</v>
      </c>
    </row>
    <row r="247" spans="1:8">
      <c r="A247" s="25">
        <v>246</v>
      </c>
      <c r="B247" s="25">
        <v>246</v>
      </c>
      <c r="C247" s="9" t="s">
        <v>4352</v>
      </c>
      <c r="D247" s="26" t="s">
        <v>4353</v>
      </c>
      <c r="E247" s="25" t="s">
        <v>4354</v>
      </c>
      <c r="F247" s="9" t="s">
        <v>5688</v>
      </c>
      <c r="G247" s="9" t="s">
        <v>5688</v>
      </c>
      <c r="H247" s="25" t="str">
        <f t="shared" si="3"/>
        <v>INSERT INTO `restaurantHours`(`hourId`, `restId`, `hour1`, `hour2`, `hour3`, `hour4`, `hour5`) VALUES (246,246,'Mon-Thu 6 pm - 11 pm','Fri-Sat 6 pm - 11:30 pm','Sun 5 pm - 10 pm','','');</v>
      </c>
    </row>
    <row r="248" spans="1:8">
      <c r="A248" s="25">
        <v>247</v>
      </c>
      <c r="B248" s="25">
        <v>247</v>
      </c>
      <c r="C248" s="9" t="s">
        <v>4355</v>
      </c>
      <c r="D248" s="26" t="s">
        <v>4356</v>
      </c>
      <c r="E248" s="25" t="s">
        <v>5688</v>
      </c>
      <c r="F248" s="9" t="s">
        <v>5688</v>
      </c>
      <c r="G248" s="9" t="s">
        <v>5688</v>
      </c>
      <c r="H248" s="25" t="str">
        <f t="shared" si="3"/>
        <v>INSERT INTO `restaurantHours`(`hourId`, `restId`, `hour1`, `hour2`, `hour3`, `hour4`, `hour5`) VALUES (247,247,'Mon-Wed, Sun 11:30 am - 11:30 pm','Thu-Sat 11:30 am - 1:30 am','','','');</v>
      </c>
    </row>
    <row r="249" spans="1:8">
      <c r="A249" s="25">
        <v>248</v>
      </c>
      <c r="B249" s="25">
        <v>248</v>
      </c>
      <c r="C249" s="25" t="s">
        <v>2092</v>
      </c>
      <c r="D249" s="26" t="s">
        <v>5688</v>
      </c>
      <c r="E249" s="25" t="s">
        <v>5688</v>
      </c>
      <c r="F249" s="25" t="s">
        <v>5688</v>
      </c>
      <c r="G249" s="25" t="s">
        <v>5688</v>
      </c>
      <c r="H249" s="25" t="str">
        <f t="shared" si="3"/>
        <v>INSERT INTO `restaurantHours`(`hourId`, `restId`, `hour1`, `hour2`, `hour3`, `hour4`, `hour5`) VALUES (248,248,'Mon-Sat 5:30 pm - 2 am','','','','');</v>
      </c>
    </row>
    <row r="250" spans="1:8">
      <c r="A250" s="25">
        <v>249</v>
      </c>
      <c r="B250" s="25">
        <v>249</v>
      </c>
      <c r="C250" s="9" t="s">
        <v>4357</v>
      </c>
      <c r="D250" s="26" t="s">
        <v>4358</v>
      </c>
      <c r="E250" s="25" t="s">
        <v>5688</v>
      </c>
      <c r="F250" s="9" t="s">
        <v>5688</v>
      </c>
      <c r="G250" s="9" t="s">
        <v>5688</v>
      </c>
      <c r="H250" s="25" t="str">
        <f t="shared" si="3"/>
        <v>INSERT INTO `restaurantHours`(`hourId`, `restId`, `hour1`, `hour2`, `hour3`, `hour4`, `hour5`) VALUES (249,249,'Mon 8:00am - 4:00pm','Tues-Sun 8:00am - 10:00pm','','','');</v>
      </c>
    </row>
    <row r="251" spans="1:8">
      <c r="A251" s="25">
        <v>250</v>
      </c>
      <c r="B251" s="25">
        <v>250</v>
      </c>
      <c r="C251" s="9" t="s">
        <v>4274</v>
      </c>
      <c r="D251" s="26" t="s">
        <v>4359</v>
      </c>
      <c r="E251" s="25" t="s">
        <v>5688</v>
      </c>
      <c r="F251" s="9" t="s">
        <v>5688</v>
      </c>
      <c r="G251" s="9" t="s">
        <v>5688</v>
      </c>
      <c r="H251" s="25" t="str">
        <f t="shared" si="3"/>
        <v>INSERT INTO `restaurantHours`(`hourId`, `restId`, `hour1`, `hour2`, `hour3`, `hour4`, `hour5`) VALUES (250,250,'Mon-Fri 11:30 am - 12 am','Sat-Sun 9 am - 12 am','','','');</v>
      </c>
    </row>
    <row r="252" spans="1:8">
      <c r="A252" s="25">
        <v>251</v>
      </c>
      <c r="B252" s="25">
        <v>251</v>
      </c>
      <c r="C252" s="9" t="s">
        <v>4360</v>
      </c>
      <c r="D252" s="26" t="s">
        <v>4103</v>
      </c>
      <c r="E252" s="25" t="s">
        <v>5688</v>
      </c>
      <c r="F252" s="9" t="s">
        <v>5688</v>
      </c>
      <c r="G252" s="9" t="s">
        <v>5688</v>
      </c>
      <c r="H252" s="25" t="str">
        <f t="shared" si="3"/>
        <v>INSERT INTO `restaurantHours`(`hourId`, `restId`, `hour1`, `hour2`, `hour3`, `hour4`, `hour5`) VALUES (251,251,'Mon-Sun 6 pm - 11 pm','Sat-Sun 10:30 am - 2 pm','','','');</v>
      </c>
    </row>
    <row r="253" spans="1:8">
      <c r="A253" s="25">
        <v>252</v>
      </c>
      <c r="B253" s="25">
        <v>252</v>
      </c>
      <c r="C253" s="9" t="s">
        <v>4361</v>
      </c>
      <c r="D253" s="26" t="s">
        <v>4362</v>
      </c>
      <c r="E253" s="25" t="s">
        <v>4363</v>
      </c>
      <c r="F253" s="9" t="s">
        <v>5688</v>
      </c>
      <c r="G253" s="9" t="s">
        <v>5688</v>
      </c>
      <c r="H253" s="25" t="str">
        <f t="shared" si="3"/>
        <v>INSERT INTO `restaurantHours`(`hourId`, `restId`, `hour1`, `hour2`, `hour3`, `hour4`, `hour5`) VALUES (252,252,'Mon-Fri 11:00am – 12:00am','Sat 10:00am – 1:00am','Sun 9:00am – 11:00pm','','');</v>
      </c>
    </row>
    <row r="254" spans="1:8">
      <c r="A254" s="25">
        <v>253</v>
      </c>
      <c r="B254" s="25">
        <v>253</v>
      </c>
      <c r="C254" s="9" t="s">
        <v>4364</v>
      </c>
      <c r="D254" s="26" t="s">
        <v>4365</v>
      </c>
      <c r="E254" s="25" t="s">
        <v>4366</v>
      </c>
      <c r="F254" s="9" t="s">
        <v>5688</v>
      </c>
      <c r="G254" s="9" t="s">
        <v>5688</v>
      </c>
      <c r="H254" s="25" t="str">
        <f t="shared" si="3"/>
        <v>INSERT INTO `restaurantHours`(`hourId`, `restId`, `hour1`, `hour2`, `hour3`, `hour4`, `hour5`) VALUES (253,253,'Mon-Fri 3:00pm – 12:00am','Sat 3:00pm – 1:00am','Sun 3:00pm – 10:00pm','','');</v>
      </c>
    </row>
    <row r="255" spans="1:8">
      <c r="A255" s="25">
        <v>254</v>
      </c>
      <c r="B255" s="25">
        <v>254</v>
      </c>
      <c r="C255" s="9" t="s">
        <v>4367</v>
      </c>
      <c r="D255" s="26" t="s">
        <v>4368</v>
      </c>
      <c r="E255" s="25" t="s">
        <v>4369</v>
      </c>
      <c r="F255" s="9" t="s">
        <v>5688</v>
      </c>
      <c r="G255" s="9" t="s">
        <v>5688</v>
      </c>
      <c r="H255" s="25" t="str">
        <f t="shared" si="3"/>
        <v>INSERT INTO `restaurantHours`(`hourId`, `restId`, `hour1`, `hour2`, `hour3`, `hour4`, `hour5`) VALUES (254,254,'Mon-Wed 11:00am - 12:00am','Thur - Sat 11:00am - 1:00am','Sun 9:00am - 10:00pm','','');</v>
      </c>
    </row>
    <row r="256" spans="1:8">
      <c r="A256" s="25">
        <v>255</v>
      </c>
      <c r="B256" s="25">
        <v>255</v>
      </c>
      <c r="C256" s="9" t="s">
        <v>4370</v>
      </c>
      <c r="D256" s="26" t="s">
        <v>4371</v>
      </c>
      <c r="E256" s="25" t="s">
        <v>4407</v>
      </c>
      <c r="F256" s="9" t="s">
        <v>5688</v>
      </c>
      <c r="G256" s="9" t="s">
        <v>5688</v>
      </c>
      <c r="H256" s="25" t="str">
        <f t="shared" si="3"/>
        <v>INSERT INTO `restaurantHours`(`hourId`, `restId`, `hour1`, `hour2`, `hour3`, `hour4`, `hour5`) VALUES (255,255,'Mon - Thur 4:00pm - 12:00am','Fri &amp; Sat 10:00am - 2:0am','Sun 9:00am - 12:00am','','');</v>
      </c>
    </row>
    <row r="257" spans="1:8">
      <c r="A257" s="25">
        <v>256</v>
      </c>
      <c r="B257" s="25">
        <v>256</v>
      </c>
      <c r="C257" s="9" t="s">
        <v>4372</v>
      </c>
      <c r="D257" s="26" t="s">
        <v>4373</v>
      </c>
      <c r="E257" s="25" t="s">
        <v>4369</v>
      </c>
      <c r="F257" s="9" t="s">
        <v>5688</v>
      </c>
      <c r="G257" s="9" t="s">
        <v>5688</v>
      </c>
      <c r="H257" s="25" t="str">
        <f t="shared" si="3"/>
        <v>INSERT INTO `restaurantHours`(`hourId`, `restId`, `hour1`, `hour2`, `hour3`, `hour4`, `hour5`) VALUES (256,256,'Mon - Fri 11:00am - 12:00am','Sat 10:00am - 12:00am','Sun 9:00am - 10:00pm','','');</v>
      </c>
    </row>
    <row r="258" spans="1:8">
      <c r="A258" s="25">
        <v>257</v>
      </c>
      <c r="B258" s="25">
        <v>257</v>
      </c>
      <c r="C258" s="9" t="s">
        <v>4374</v>
      </c>
      <c r="D258" s="26" t="s">
        <v>4375</v>
      </c>
      <c r="E258" s="25" t="s">
        <v>4376</v>
      </c>
      <c r="F258" s="9" t="s">
        <v>5688</v>
      </c>
      <c r="G258" s="9" t="s">
        <v>5688</v>
      </c>
      <c r="H258" s="25" t="str">
        <f t="shared" ref="H258:H321" si="4">"INSERT INTO `restaurantHours`(`hourId`, `restId`, `hour1`, `hour2`, `hour3`, `hour4`, `hour5`) VALUES (" &amp; A258 &amp; "," &amp; B258 &amp; "," &amp; CONCATENATE("'",C258,"'") &amp; "," &amp; CONCATENATE("'",D258,"'") &amp; "," &amp; CONCATENATE("'",E258,"'") &amp; "," &amp; CONCATENATE("'",F258,"'") &amp; "," &amp; CONCATENATE("'",G258,"'") &amp; ");"</f>
        <v>INSERT INTO `restaurantHours`(`hourId`, `restId`, `hour1`, `hour2`, `hour3`, `hour4`, `hour5`) VALUES (257,257,'Mon – Wed 11:00am – 12:00am','Thur – Sat 11:00am – 2:00am','Sun 9:00am – 10:00pm','','');</v>
      </c>
    </row>
    <row r="259" spans="1:8">
      <c r="A259" s="25">
        <v>258</v>
      </c>
      <c r="B259" s="25">
        <v>258</v>
      </c>
      <c r="C259" s="9" t="s">
        <v>4377</v>
      </c>
      <c r="D259" s="26" t="s">
        <v>4378</v>
      </c>
      <c r="E259" s="25" t="s">
        <v>5688</v>
      </c>
      <c r="F259" s="9" t="s">
        <v>5688</v>
      </c>
      <c r="G259" s="9" t="s">
        <v>5688</v>
      </c>
      <c r="H259" s="25" t="str">
        <f t="shared" si="4"/>
        <v>INSERT INTO `restaurantHours`(`hourId`, `restId`, `hour1`, `hour2`, `hour3`, `hour4`, `hour5`) VALUES (258,258,'Sun - Thur 11:00am - 12:00am','Fri &amp; Sat 11:00am - 2:00am','','','');</v>
      </c>
    </row>
    <row r="260" spans="1:8">
      <c r="A260" s="25">
        <v>259</v>
      </c>
      <c r="B260" s="25">
        <v>259</v>
      </c>
      <c r="C260" s="9" t="s">
        <v>4370</v>
      </c>
      <c r="D260" s="26" t="s">
        <v>4379</v>
      </c>
      <c r="E260" s="25" t="s">
        <v>4380</v>
      </c>
      <c r="F260" s="9" t="s">
        <v>4381</v>
      </c>
      <c r="G260" s="9" t="s">
        <v>5688</v>
      </c>
      <c r="H260" s="25" t="str">
        <f t="shared" si="4"/>
        <v>INSERT INTO `restaurantHours`(`hourId`, `restId`, `hour1`, `hour2`, `hour3`, `hour4`, `hour5`) VALUES (259,259,'Mon - Thur 4:00pm - 12:00am','Fri 4:00pm - 2:00am','Sat 9:00am - 2:00am','Sun 9:30am - 12:00am','');</v>
      </c>
    </row>
    <row r="261" spans="1:8">
      <c r="A261" s="25">
        <v>260</v>
      </c>
      <c r="B261" s="25">
        <v>260</v>
      </c>
      <c r="C261" s="9" t="s">
        <v>4382</v>
      </c>
      <c r="D261" s="26" t="s">
        <v>4383</v>
      </c>
      <c r="E261" s="25" t="s">
        <v>4384</v>
      </c>
      <c r="F261" s="9" t="s">
        <v>4385</v>
      </c>
      <c r="G261" s="9" t="s">
        <v>5688</v>
      </c>
      <c r="H261" s="25" t="str">
        <f t="shared" si="4"/>
        <v>INSERT INTO `restaurantHours`(`hourId`, `restId`, `hour1`, `hour2`, `hour3`, `hour4`, `hour5`) VALUES (260,260,'Tue- Thur 11:00am - 9:00pm','Fri 11:00am - 10:00am','Sat 12:00pm - 10:00pm','Sun 12:00pm - 8:00pm','');</v>
      </c>
    </row>
    <row r="262" spans="1:8">
      <c r="A262" s="25">
        <v>261</v>
      </c>
      <c r="B262" s="25">
        <v>261</v>
      </c>
      <c r="C262" s="25" t="s">
        <v>2201</v>
      </c>
      <c r="D262" s="26" t="s">
        <v>5688</v>
      </c>
      <c r="E262" s="25" t="s">
        <v>5688</v>
      </c>
      <c r="F262" s="25" t="s">
        <v>5688</v>
      </c>
      <c r="G262" s="25" t="s">
        <v>5688</v>
      </c>
      <c r="H262" s="25" t="str">
        <f t="shared" si="4"/>
        <v>INSERT INTO `restaurantHours`(`hourId`, `restId`, `hour1`, `hour2`, `hour3`, `hour4`, `hour5`) VALUES (261,261,'Mon-Sun 11:00 am - 11:00 pm','','','','');</v>
      </c>
    </row>
    <row r="263" spans="1:8">
      <c r="A263" s="25">
        <v>262</v>
      </c>
      <c r="B263" s="25">
        <v>262</v>
      </c>
      <c r="C263" s="9" t="s">
        <v>4386</v>
      </c>
      <c r="D263" s="26" t="s">
        <v>4387</v>
      </c>
      <c r="E263" s="25" t="s">
        <v>5688</v>
      </c>
      <c r="F263" s="9" t="s">
        <v>5688</v>
      </c>
      <c r="G263" s="9" t="s">
        <v>5688</v>
      </c>
      <c r="H263" s="25" t="str">
        <f t="shared" si="4"/>
        <v>INSERT INTO `restaurantHours`(`hourId`, `restId`, `hour1`, `hour2`, `hour3`, `hour4`, `hour5`) VALUES (262,262,'Mon-Sat 11:00am - 9:00pm','Sun 9:00am - 9:00pm','','','');</v>
      </c>
    </row>
    <row r="264" spans="1:8">
      <c r="A264" s="25">
        <v>263</v>
      </c>
      <c r="B264" s="25">
        <v>263</v>
      </c>
      <c r="C264" s="9"/>
      <c r="D264" s="26" t="s">
        <v>5688</v>
      </c>
      <c r="E264" s="25" t="s">
        <v>5688</v>
      </c>
      <c r="F264" s="9" t="s">
        <v>5688</v>
      </c>
      <c r="G264" s="9" t="s">
        <v>5688</v>
      </c>
      <c r="H264" s="25" t="str">
        <f t="shared" si="4"/>
        <v>INSERT INTO `restaurantHours`(`hourId`, `restId`, `hour1`, `hour2`, `hour3`, `hour4`, `hour5`) VALUES (263,263,'','','','','');</v>
      </c>
    </row>
    <row r="265" spans="1:8">
      <c r="A265" s="25">
        <v>264</v>
      </c>
      <c r="B265" s="25">
        <v>264</v>
      </c>
      <c r="C265" s="9" t="s">
        <v>4388</v>
      </c>
      <c r="D265" s="26" t="s">
        <v>5716</v>
      </c>
      <c r="E265" s="25" t="s">
        <v>4679</v>
      </c>
      <c r="F265" s="9" t="s">
        <v>5688</v>
      </c>
      <c r="G265" s="9" t="s">
        <v>5688</v>
      </c>
      <c r="H265" s="25" t="str">
        <f t="shared" si="4"/>
        <v>INSERT INTO `restaurantHours`(`hourId`, `restId`, `hour1`, `hour2`, `hour3`, `hour4`, `hour5`) VALUES (264,264,'Daily 12:30pm - 3:00pm','7:30pm - 12:30pm','Closed Mondays and August','','');</v>
      </c>
    </row>
    <row r="266" spans="1:8">
      <c r="A266" s="25">
        <v>265</v>
      </c>
      <c r="B266" s="25">
        <v>265</v>
      </c>
      <c r="C266" s="9" t="s">
        <v>2236</v>
      </c>
      <c r="D266" s="26" t="s">
        <v>5688</v>
      </c>
      <c r="E266" s="25" t="s">
        <v>5688</v>
      </c>
      <c r="F266" s="9" t="s">
        <v>5688</v>
      </c>
      <c r="G266" s="9" t="s">
        <v>5688</v>
      </c>
      <c r="H266" s="25" t="str">
        <f t="shared" si="4"/>
        <v>INSERT INTO `restaurantHours`(`hourId`, `restId`, `hour1`, `hour2`, `hour3`, `hour4`, `hour5`) VALUES (265,265,'Open Daily 10:00am - 12:00am','','','','');</v>
      </c>
    </row>
    <row r="267" spans="1:8">
      <c r="A267" s="25">
        <v>266</v>
      </c>
      <c r="B267" s="25">
        <v>266</v>
      </c>
      <c r="C267" s="25" t="s">
        <v>2245</v>
      </c>
      <c r="D267" s="26" t="s">
        <v>5688</v>
      </c>
      <c r="E267" s="25" t="s">
        <v>5688</v>
      </c>
      <c r="F267" s="25" t="s">
        <v>5688</v>
      </c>
      <c r="G267" s="25" t="s">
        <v>5688</v>
      </c>
      <c r="H267" s="25" t="str">
        <f t="shared" si="4"/>
        <v>INSERT INTO `restaurantHours`(`hourId`, `restId`, `hour1`, `hour2`, `hour3`, `hour4`, `hour5`) VALUES (266,266,'Open Daily 5:00pm - 11:00pm','','','','');</v>
      </c>
    </row>
    <row r="268" spans="1:8" ht="24">
      <c r="A268" s="25">
        <v>267</v>
      </c>
      <c r="B268" s="25">
        <v>267</v>
      </c>
      <c r="C268" s="9" t="s">
        <v>4389</v>
      </c>
      <c r="D268" s="26" t="s">
        <v>5717</v>
      </c>
      <c r="E268" s="25" t="s">
        <v>4390</v>
      </c>
      <c r="F268" s="9" t="s">
        <v>5740</v>
      </c>
      <c r="G268" s="9" t="s">
        <v>4391</v>
      </c>
      <c r="H268" s="25" t="str">
        <f t="shared" si="4"/>
        <v>INSERT INTO `restaurantHours`(`hourId`, `restId`, `hour1`, `hour2`, `hour3`, `hour4`, `hour5`) VALUES (267,267,'Mon 12:00pm - 2:30pm','5:00pm - 10:30pm','Tues-Sat 12:00pm - 2:30pm','5:00pm - 11:30pm','Sun 4:30pm - 10:30pm');</v>
      </c>
    </row>
    <row r="269" spans="1:8">
      <c r="A269" s="25">
        <v>268</v>
      </c>
      <c r="B269" s="25">
        <v>268</v>
      </c>
      <c r="C269" s="9" t="s">
        <v>4287</v>
      </c>
      <c r="D269" s="26" t="s">
        <v>4392</v>
      </c>
      <c r="E269" s="25" t="s">
        <v>4393</v>
      </c>
      <c r="F269" s="9" t="s">
        <v>4394</v>
      </c>
      <c r="G269" s="9" t="s">
        <v>5688</v>
      </c>
      <c r="H269" s="25" t="str">
        <f t="shared" si="4"/>
        <v>INSERT INTO `restaurantHours`(`hourId`, `restId`, `hour1`, `hour2`, `hour3`, `hour4`, `hour5`) VALUES (268,268,'Mon-Fri 12 pm - 2:30 pm','Mon-Thu 4:30 pm - 11 pm','Fri 4:30 pm - 11:30 pm','Sat 5 pm - 11:30 pm','');</v>
      </c>
    </row>
    <row r="270" spans="1:8">
      <c r="A270" s="25">
        <v>269</v>
      </c>
      <c r="B270" s="25">
        <v>269</v>
      </c>
      <c r="C270" s="9" t="s">
        <v>1291</v>
      </c>
      <c r="D270" s="26" t="s">
        <v>4137</v>
      </c>
      <c r="E270" s="25" t="s">
        <v>5688</v>
      </c>
      <c r="F270" s="9" t="s">
        <v>5688</v>
      </c>
      <c r="G270" s="9" t="s">
        <v>5688</v>
      </c>
      <c r="H270" s="25" t="str">
        <f t="shared" si="4"/>
        <v>INSERT INTO `restaurantHours`(`hourId`, `restId`, `hour1`, `hour2`, `hour3`, `hour4`, `hour5`) VALUES (269,269,'Mon-Sun 11 am - 2 pm','Mon-Sun 5 pm - 10 pm','','','');</v>
      </c>
    </row>
    <row r="271" spans="1:8">
      <c r="A271" s="25">
        <v>270</v>
      </c>
      <c r="B271" s="25">
        <v>270</v>
      </c>
      <c r="C271" s="25" t="s">
        <v>2283</v>
      </c>
      <c r="D271" s="26" t="s">
        <v>5688</v>
      </c>
      <c r="E271" s="25" t="s">
        <v>5688</v>
      </c>
      <c r="F271" s="25" t="s">
        <v>5688</v>
      </c>
      <c r="G271" s="25" t="s">
        <v>5688</v>
      </c>
      <c r="H271" s="25" t="str">
        <f t="shared" si="4"/>
        <v>INSERT INTO `restaurantHours`(`hourId`, `restId`, `hour1`, `hour2`, `hour3`, `hour4`, `hour5`) VALUES (270,270,'Mon-Sun 12:00 am - 12:00 pm','','','','');</v>
      </c>
    </row>
    <row r="272" spans="1:8">
      <c r="A272" s="25">
        <v>271</v>
      </c>
      <c r="B272" s="25">
        <v>271</v>
      </c>
      <c r="C272" s="9"/>
      <c r="D272" s="26" t="s">
        <v>5688</v>
      </c>
      <c r="E272" s="25" t="s">
        <v>5688</v>
      </c>
      <c r="F272" s="9" t="s">
        <v>5688</v>
      </c>
      <c r="G272" s="9" t="s">
        <v>5688</v>
      </c>
      <c r="H272" s="25" t="str">
        <f t="shared" si="4"/>
        <v>INSERT INTO `restaurantHours`(`hourId`, `restId`, `hour1`, `hour2`, `hour3`, `hour4`, `hour5`) VALUES (271,271,'','','','','');</v>
      </c>
    </row>
    <row r="273" spans="1:8">
      <c r="A273" s="25">
        <v>272</v>
      </c>
      <c r="B273" s="25">
        <v>272</v>
      </c>
      <c r="C273" s="9" t="s">
        <v>4395</v>
      </c>
      <c r="D273" s="26" t="s">
        <v>4396</v>
      </c>
      <c r="E273" s="25" t="s">
        <v>4354</v>
      </c>
      <c r="F273" s="9" t="s">
        <v>5688</v>
      </c>
      <c r="G273" s="9" t="s">
        <v>5688</v>
      </c>
      <c r="H273" s="25" t="str">
        <f t="shared" si="4"/>
        <v>INSERT INTO `restaurantHours`(`hourId`, `restId`, `hour1`, `hour2`, `hour3`, `hour4`, `hour5`) VALUES (272,272,'Mon-Fri 5:30 pm - 11 pm','Sat 5 pm - 11 pm','Sun 5 pm - 10 pm','','');</v>
      </c>
    </row>
    <row r="274" spans="1:8">
      <c r="A274" s="25">
        <v>273</v>
      </c>
      <c r="B274" s="25">
        <v>273</v>
      </c>
      <c r="C274" s="25" t="s">
        <v>1776</v>
      </c>
      <c r="D274" s="26" t="s">
        <v>5688</v>
      </c>
      <c r="E274" s="25" t="s">
        <v>5688</v>
      </c>
      <c r="F274" s="25" t="s">
        <v>5688</v>
      </c>
      <c r="G274" s="25" t="s">
        <v>5688</v>
      </c>
      <c r="H274" s="25" t="str">
        <f t="shared" si="4"/>
        <v>INSERT INTO `restaurantHours`(`hourId`, `restId`, `hour1`, `hour2`, `hour3`, `hour4`, `hour5`) VALUES (273,273,'Mon-Sun 11:30 am - 12 am','','','','');</v>
      </c>
    </row>
    <row r="275" spans="1:8">
      <c r="A275" s="25">
        <v>274</v>
      </c>
      <c r="B275" s="25">
        <v>274</v>
      </c>
      <c r="C275" s="9" t="s">
        <v>4132</v>
      </c>
      <c r="D275" s="26" t="s">
        <v>4397</v>
      </c>
      <c r="E275" s="25" t="s">
        <v>4398</v>
      </c>
      <c r="F275" s="9" t="s">
        <v>4399</v>
      </c>
      <c r="G275" s="9" t="s">
        <v>4152</v>
      </c>
      <c r="H275" s="25" t="str">
        <f t="shared" si="4"/>
        <v>INSERT INTO `restaurantHours`(`hourId`, `restId`, `hour1`, `hour2`, `hour3`, `hour4`, `hour5`) VALUES (274,274,'Mon 5 pm - 9 pm','Tue-Thu 5 pm - 10:30 pm','Fri 5 pm - 11 pm','Sat 4 pm - 11 pm','Sun 4 pm - 9 pm');</v>
      </c>
    </row>
    <row r="276" spans="1:8">
      <c r="A276" s="25">
        <v>275</v>
      </c>
      <c r="B276" s="25">
        <v>275</v>
      </c>
      <c r="C276" s="9"/>
      <c r="D276" s="26" t="s">
        <v>5688</v>
      </c>
      <c r="E276" s="25" t="s">
        <v>5688</v>
      </c>
      <c r="F276" s="9" t="s">
        <v>5688</v>
      </c>
      <c r="G276" s="9" t="s">
        <v>5688</v>
      </c>
      <c r="H276" s="25" t="str">
        <f t="shared" si="4"/>
        <v>INSERT INTO `restaurantHours`(`hourId`, `restId`, `hour1`, `hour2`, `hour3`, `hour4`, `hour5`) VALUES (275,275,'','','','','');</v>
      </c>
    </row>
    <row r="277" spans="1:8">
      <c r="A277" s="25">
        <v>276</v>
      </c>
      <c r="B277" s="25">
        <v>276</v>
      </c>
      <c r="C277" s="9" t="s">
        <v>4400</v>
      </c>
      <c r="D277" s="26" t="s">
        <v>4401</v>
      </c>
      <c r="E277" s="25" t="s">
        <v>5688</v>
      </c>
      <c r="F277" s="9" t="s">
        <v>5688</v>
      </c>
      <c r="G277" s="9" t="s">
        <v>5688</v>
      </c>
      <c r="H277" s="25" t="str">
        <f t="shared" si="4"/>
        <v>INSERT INTO `restaurantHours`(`hourId`, `restId`, `hour1`, `hour2`, `hour3`, `hour4`, `hour5`) VALUES (276,276,'Mon-Sat 8 am - 8 pm','Sun 8 am - 6 pm','','','');</v>
      </c>
    </row>
    <row r="278" spans="1:8">
      <c r="A278" s="25">
        <v>277</v>
      </c>
      <c r="B278" s="25">
        <v>277</v>
      </c>
      <c r="C278" s="25" t="s">
        <v>2336</v>
      </c>
      <c r="D278" s="26" t="s">
        <v>5688</v>
      </c>
      <c r="E278" s="25" t="s">
        <v>5688</v>
      </c>
      <c r="F278" s="25" t="s">
        <v>5688</v>
      </c>
      <c r="G278" s="25" t="s">
        <v>5688</v>
      </c>
      <c r="H278" s="25" t="str">
        <f t="shared" si="4"/>
        <v>INSERT INTO `restaurantHours`(`hourId`, `restId`, `hour1`, `hour2`, `hour3`, `hour4`, `hour5`) VALUES (277,277,'Daily 11:30am - 11:00pm','','','','');</v>
      </c>
    </row>
    <row r="279" spans="1:8">
      <c r="A279" s="25">
        <v>278</v>
      </c>
      <c r="B279" s="25">
        <v>278</v>
      </c>
      <c r="C279" s="25" t="s">
        <v>2343</v>
      </c>
      <c r="D279" s="26" t="s">
        <v>5688</v>
      </c>
      <c r="E279" s="25" t="s">
        <v>5688</v>
      </c>
      <c r="F279" s="25" t="s">
        <v>5688</v>
      </c>
      <c r="G279" s="25" t="s">
        <v>5688</v>
      </c>
      <c r="H279" s="25" t="str">
        <f t="shared" si="4"/>
        <v>INSERT INTO `restaurantHours`(`hourId`, `restId`, `hour1`, `hour2`, `hour3`, `hour4`, `hour5`) VALUES (278,278,'Daily 12:00pm - 10:00 pm','','','','');</v>
      </c>
    </row>
    <row r="280" spans="1:8">
      <c r="A280" s="25">
        <v>279</v>
      </c>
      <c r="B280" s="25">
        <v>279</v>
      </c>
      <c r="C280" s="25" t="s">
        <v>2343</v>
      </c>
      <c r="D280" s="26" t="s">
        <v>5688</v>
      </c>
      <c r="E280" s="25" t="s">
        <v>5688</v>
      </c>
      <c r="F280" s="25" t="s">
        <v>5688</v>
      </c>
      <c r="G280" s="25" t="s">
        <v>5688</v>
      </c>
      <c r="H280" s="25" t="str">
        <f t="shared" si="4"/>
        <v>INSERT INTO `restaurantHours`(`hourId`, `restId`, `hour1`, `hour2`, `hour3`, `hour4`, `hour5`) VALUES (279,279,'Daily 12:00pm - 10:00 pm','','','','');</v>
      </c>
    </row>
    <row r="281" spans="1:8">
      <c r="A281" s="25">
        <v>280</v>
      </c>
      <c r="B281" s="25">
        <v>280</v>
      </c>
      <c r="C281" s="9" t="s">
        <v>4402</v>
      </c>
      <c r="D281" s="26" t="s">
        <v>4403</v>
      </c>
      <c r="E281" s="25" t="s">
        <v>5688</v>
      </c>
      <c r="F281" s="9" t="s">
        <v>5688</v>
      </c>
      <c r="G281" s="9" t="s">
        <v>5688</v>
      </c>
      <c r="H281" s="25" t="str">
        <f t="shared" si="4"/>
        <v>INSERT INTO `restaurantHours`(`hourId`, `restId`, `hour1`, `hour2`, `hour3`, `hour4`, `hour5`) VALUES (280,280,'Sun - Tues 5:30pm - 12:00am','Wed - Sat 5:30pm - 2:00am','','','');</v>
      </c>
    </row>
    <row r="282" spans="1:8">
      <c r="A282" s="25">
        <v>281</v>
      </c>
      <c r="B282" s="25">
        <v>281</v>
      </c>
      <c r="C282" s="25" t="s">
        <v>2363</v>
      </c>
      <c r="D282" s="26" t="s">
        <v>5688</v>
      </c>
      <c r="E282" s="25" t="s">
        <v>5688</v>
      </c>
      <c r="F282" s="25" t="s">
        <v>5688</v>
      </c>
      <c r="G282" s="25" t="s">
        <v>5688</v>
      </c>
      <c r="H282" s="25" t="str">
        <f t="shared" si="4"/>
        <v>INSERT INTO `restaurantHours`(`hourId`, `restId`, `hour1`, `hour2`, `hour3`, `hour4`, `hour5`) VALUES (281,281,'Daily 5:00pm - 2:00am','','','','');</v>
      </c>
    </row>
    <row r="283" spans="1:8">
      <c r="A283" s="25">
        <v>282</v>
      </c>
      <c r="B283" s="25">
        <v>282</v>
      </c>
      <c r="C283" s="9" t="s">
        <v>4404</v>
      </c>
      <c r="D283" s="26" t="s">
        <v>4405</v>
      </c>
      <c r="E283" s="25" t="s">
        <v>4406</v>
      </c>
      <c r="F283" s="9" t="s">
        <v>4407</v>
      </c>
      <c r="G283" s="9" t="s">
        <v>5688</v>
      </c>
      <c r="H283" s="25" t="str">
        <f t="shared" si="4"/>
        <v>INSERT INTO `restaurantHours`(`hourId`, `restId`, `hour1`, `hour2`, `hour3`, `hour4`, `hour5`) VALUES (282,282,'Mon - Wed 4:00pm - 12:00am','Thur 4:00pm - 2:00am','Fri &amp; Sat 10:00am - 2:00am','Sun 9:00am - 12:00am','');</v>
      </c>
    </row>
    <row r="284" spans="1:8">
      <c r="A284" s="25">
        <v>283</v>
      </c>
      <c r="B284" s="25">
        <v>283</v>
      </c>
      <c r="C284" s="9" t="s">
        <v>4408</v>
      </c>
      <c r="D284" s="26" t="s">
        <v>4114</v>
      </c>
      <c r="E284" s="25" t="s">
        <v>4111</v>
      </c>
      <c r="F284" s="9" t="s">
        <v>5688</v>
      </c>
      <c r="G284" s="9" t="s">
        <v>5688</v>
      </c>
      <c r="H284" s="25" t="str">
        <f t="shared" si="4"/>
        <v>INSERT INTO `restaurantHours`(`hourId`, `restId`, `hour1`, `hour2`, `hour3`, `hour4`, `hour5`) VALUES (283,283,'Mon-Tue 11 am - 9 pm','Wed-Sat 11 am - 10 pm','Sun 12 pm - 10 pm','','');</v>
      </c>
    </row>
    <row r="285" spans="1:8">
      <c r="A285" s="25">
        <v>284</v>
      </c>
      <c r="B285" s="25">
        <v>284</v>
      </c>
      <c r="C285" s="9" t="s">
        <v>4157</v>
      </c>
      <c r="D285" s="26" t="s">
        <v>4409</v>
      </c>
      <c r="E285" s="25" t="s">
        <v>5688</v>
      </c>
      <c r="F285" s="9" t="s">
        <v>5688</v>
      </c>
      <c r="G285" s="9" t="s">
        <v>5688</v>
      </c>
      <c r="H285" s="25" t="str">
        <f t="shared" si="4"/>
        <v>INSERT INTO `restaurantHours`(`hourId`, `restId`, `hour1`, `hour2`, `hour3`, `hour4`, `hour5`) VALUES (284,284,'Mon-Fri 11 am - 10 pm','Sat-Sun 3 pm - 10 pm','','','');</v>
      </c>
    </row>
    <row r="286" spans="1:8">
      <c r="A286" s="25">
        <v>285</v>
      </c>
      <c r="B286" s="25">
        <v>285</v>
      </c>
      <c r="C286" s="9" t="s">
        <v>4032</v>
      </c>
      <c r="D286" s="26" t="s">
        <v>4410</v>
      </c>
      <c r="E286" s="25" t="s">
        <v>4411</v>
      </c>
      <c r="F286" s="9" t="s">
        <v>4111</v>
      </c>
      <c r="G286" s="9" t="s">
        <v>5688</v>
      </c>
      <c r="H286" s="25" t="str">
        <f t="shared" si="4"/>
        <v>INSERT INTO `restaurantHours`(`hourId`, `restId`, `hour1`, `hour2`, `hour3`, `hour4`, `hour5`) VALUES (285,285,'Mon-Thu 11 am - 10 pm','Fri 11 am - 11 pm','Sat 12 pm - 11 pm','Sun 12 pm - 10 pm','');</v>
      </c>
    </row>
    <row r="287" spans="1:8">
      <c r="A287" s="25">
        <v>286</v>
      </c>
      <c r="B287" s="25">
        <v>286</v>
      </c>
      <c r="C287" s="9" t="s">
        <v>4106</v>
      </c>
      <c r="D287" s="26" t="s">
        <v>4107</v>
      </c>
      <c r="E287" s="25" t="s">
        <v>5688</v>
      </c>
      <c r="F287" s="9" t="s">
        <v>5688</v>
      </c>
      <c r="G287" s="9" t="s">
        <v>5688</v>
      </c>
      <c r="H287" s="25" t="str">
        <f t="shared" si="4"/>
        <v>INSERT INTO `restaurantHours`(`hourId`, `restId`, `hour1`, `hour2`, `hour3`, `hour4`, `hour5`) VALUES (286,286,'Mon-Sat 11 am - 10 pm','Sun 12 pm - 9 pm','','','');</v>
      </c>
    </row>
    <row r="288" spans="1:8">
      <c r="A288" s="25">
        <v>287</v>
      </c>
      <c r="B288" s="25">
        <v>287</v>
      </c>
      <c r="C288" s="9" t="s">
        <v>4032</v>
      </c>
      <c r="D288" s="26" t="s">
        <v>4110</v>
      </c>
      <c r="E288" s="25" t="s">
        <v>4107</v>
      </c>
      <c r="F288" s="9" t="s">
        <v>5688</v>
      </c>
      <c r="G288" s="9" t="s">
        <v>5688</v>
      </c>
      <c r="H288" s="25" t="str">
        <f t="shared" si="4"/>
        <v>INSERT INTO `restaurantHours`(`hourId`, `restId`, `hour1`, `hour2`, `hour3`, `hour4`, `hour5`) VALUES (287,287,'Mon-Thu 11 am - 10 pm','Fri-Sat 11 am - 11 pm','Sun 12 pm - 9 pm','','');</v>
      </c>
    </row>
    <row r="289" spans="1:8">
      <c r="A289" s="25">
        <v>288</v>
      </c>
      <c r="B289" s="25">
        <v>288</v>
      </c>
      <c r="C289" s="9" t="s">
        <v>4412</v>
      </c>
      <c r="D289" s="26" t="s">
        <v>4413</v>
      </c>
      <c r="E289" s="25" t="s">
        <v>5688</v>
      </c>
      <c r="F289" s="9" t="s">
        <v>5688</v>
      </c>
      <c r="G289" s="9" t="s">
        <v>5688</v>
      </c>
      <c r="H289" s="25" t="str">
        <f t="shared" si="4"/>
        <v>INSERT INTO `restaurantHours`(`hourId`, `restId`, `hour1`, `hour2`, `hour3`, `hour4`, `hour5`) VALUES (288,288,' Mon-Thur 6:30am - 12:00am','Fri &amp; Sat 7:30am - 2:00am','','','');</v>
      </c>
    </row>
    <row r="290" spans="1:8">
      <c r="A290" s="25">
        <v>289</v>
      </c>
      <c r="B290" s="25">
        <v>289</v>
      </c>
      <c r="C290" s="9" t="s">
        <v>4414</v>
      </c>
      <c r="D290" s="26" t="s">
        <v>4415</v>
      </c>
      <c r="E290" s="25" t="s">
        <v>5688</v>
      </c>
      <c r="F290" s="9" t="s">
        <v>5688</v>
      </c>
      <c r="G290" s="9" t="s">
        <v>5688</v>
      </c>
      <c r="H290" s="25" t="str">
        <f t="shared" si="4"/>
        <v>INSERT INTO `restaurantHours`(`hourId`, `restId`, `hour1`, `hour2`, `hour3`, `hour4`, `hour5`) VALUES (289,289,'Mon-Sat 5:30 pm - 10:30 pm','Sun 5:30 pm - 9:30 pm','','','');</v>
      </c>
    </row>
    <row r="291" spans="1:8">
      <c r="A291" s="25">
        <v>290</v>
      </c>
      <c r="B291" s="25">
        <v>290</v>
      </c>
      <c r="C291" s="9" t="s">
        <v>2418</v>
      </c>
      <c r="D291" s="26" t="s">
        <v>5688</v>
      </c>
      <c r="E291" s="25" t="s">
        <v>5688</v>
      </c>
      <c r="F291" s="9" t="s">
        <v>5688</v>
      </c>
      <c r="G291" s="9" t="s">
        <v>5688</v>
      </c>
      <c r="H291" s="25" t="str">
        <f t="shared" si="4"/>
        <v>INSERT INTO `restaurantHours`(`hourId`, `restId`, `hour1`, `hour2`, `hour3`, `hour4`, `hour5`) VALUES (290,290,'Daily 5:00pm - 10:00pm (bar open later)','','','','');</v>
      </c>
    </row>
    <row r="292" spans="1:8">
      <c r="A292" s="25">
        <v>291</v>
      </c>
      <c r="B292" s="25">
        <v>291</v>
      </c>
      <c r="C292" s="25" t="s">
        <v>2425</v>
      </c>
      <c r="D292" s="26" t="s">
        <v>5688</v>
      </c>
      <c r="E292" s="25" t="s">
        <v>5688</v>
      </c>
      <c r="F292" s="25" t="s">
        <v>5688</v>
      </c>
      <c r="G292" s="25" t="s">
        <v>5688</v>
      </c>
      <c r="H292" s="25" t="str">
        <f t="shared" si="4"/>
        <v>INSERT INTO `restaurantHours`(`hourId`, `restId`, `hour1`, `hour2`, `hour3`, `hour4`, `hour5`) VALUES (291,291,'Daily 24 hours','','','','');</v>
      </c>
    </row>
    <row r="293" spans="1:8">
      <c r="A293" s="25">
        <v>292</v>
      </c>
      <c r="B293" s="25">
        <v>292</v>
      </c>
      <c r="C293" s="25" t="s">
        <v>2432</v>
      </c>
      <c r="D293" s="26" t="s">
        <v>5688</v>
      </c>
      <c r="E293" s="25" t="s">
        <v>5688</v>
      </c>
      <c r="F293" s="25" t="s">
        <v>5688</v>
      </c>
      <c r="G293" s="25" t="s">
        <v>5688</v>
      </c>
      <c r="H293" s="25" t="str">
        <f t="shared" si="4"/>
        <v>INSERT INTO `restaurantHours`(`hourId`, `restId`, `hour1`, `hour2`, `hour3`, `hour4`, `hour5`) VALUES (292,292,'Daily 11:00am-11:00pm','','','','');</v>
      </c>
    </row>
    <row r="294" spans="1:8">
      <c r="A294" s="25">
        <v>293</v>
      </c>
      <c r="B294" s="25">
        <v>293</v>
      </c>
      <c r="C294" s="25" t="s">
        <v>2440</v>
      </c>
      <c r="D294" s="26" t="s">
        <v>5688</v>
      </c>
      <c r="E294" s="25" t="s">
        <v>5688</v>
      </c>
      <c r="F294" s="25" t="s">
        <v>5688</v>
      </c>
      <c r="G294" s="25" t="s">
        <v>5688</v>
      </c>
      <c r="H294" s="25" t="str">
        <f t="shared" si="4"/>
        <v>INSERT INTO `restaurantHours`(`hourId`, `restId`, `hour1`, `hour2`, `hour3`, `hour4`, `hour5`) VALUES (293,293,'Daily 11:00am - 11:00pm','','','','');</v>
      </c>
    </row>
    <row r="295" spans="1:8">
      <c r="A295" s="25">
        <v>294</v>
      </c>
      <c r="B295" s="25">
        <v>294</v>
      </c>
      <c r="C295" s="9" t="s">
        <v>4416</v>
      </c>
      <c r="D295" s="26" t="s">
        <v>4417</v>
      </c>
      <c r="E295" s="25" t="s">
        <v>5688</v>
      </c>
      <c r="F295" s="9" t="s">
        <v>5688</v>
      </c>
      <c r="G295" s="9" t="s">
        <v>5688</v>
      </c>
      <c r="H295" s="25" t="str">
        <f t="shared" si="4"/>
        <v>INSERT INTO `restaurantHours`(`hourId`, `restId`, `hour1`, `hour2`, `hour3`, `hour4`, `hour5`) VALUES (294,294,'Sun - Thurs 11:00am - 11:00pm','Fri &amp; Sat 11:00am - 10:30pm','','','');</v>
      </c>
    </row>
    <row r="296" spans="1:8">
      <c r="A296" s="25">
        <v>295</v>
      </c>
      <c r="B296" s="25">
        <v>295</v>
      </c>
      <c r="C296" s="25" t="s">
        <v>2440</v>
      </c>
      <c r="D296" s="26" t="s">
        <v>5688</v>
      </c>
      <c r="E296" s="25" t="s">
        <v>5688</v>
      </c>
      <c r="F296" s="25" t="s">
        <v>5688</v>
      </c>
      <c r="G296" s="25" t="s">
        <v>5688</v>
      </c>
      <c r="H296" s="25" t="str">
        <f t="shared" si="4"/>
        <v>INSERT INTO `restaurantHours`(`hourId`, `restId`, `hour1`, `hour2`, `hour3`, `hour4`, `hour5`) VALUES (295,295,'Daily 11:00am - 11:00pm','','','','');</v>
      </c>
    </row>
    <row r="297" spans="1:8">
      <c r="A297" s="25">
        <v>296</v>
      </c>
      <c r="B297" s="25">
        <v>296</v>
      </c>
      <c r="C297" s="9" t="s">
        <v>4418</v>
      </c>
      <c r="D297" s="26" t="s">
        <v>4419</v>
      </c>
      <c r="E297" s="25" t="s">
        <v>5688</v>
      </c>
      <c r="F297" s="9" t="s">
        <v>5688</v>
      </c>
      <c r="G297" s="9" t="s">
        <v>5688</v>
      </c>
      <c r="H297" s="25" t="str">
        <f t="shared" si="4"/>
        <v>INSERT INTO `restaurantHours`(`hourId`, `restId`, `hour1`, `hour2`, `hour3`, `hour4`, `hour5`) VALUES (296,296,'Sun – Thurs 11:00am – 10:00pm','Fri &amp; Sat 11:00am – 11:00pm','','','');</v>
      </c>
    </row>
    <row r="298" spans="1:8">
      <c r="A298" s="25">
        <v>297</v>
      </c>
      <c r="B298" s="25">
        <v>297</v>
      </c>
      <c r="C298" s="25" t="s">
        <v>2457</v>
      </c>
      <c r="D298" s="26" t="s">
        <v>5688</v>
      </c>
      <c r="E298" s="25" t="s">
        <v>5688</v>
      </c>
      <c r="F298" s="25" t="s">
        <v>5688</v>
      </c>
      <c r="G298" s="25" t="s">
        <v>5688</v>
      </c>
      <c r="H298" s="25" t="str">
        <f t="shared" si="4"/>
        <v>INSERT INTO `restaurantHours`(`hourId`, `restId`, `hour1`, `hour2`, `hour3`, `hour4`, `hour5`) VALUES (297,297,'Daily 11:00am - 10:00pm','','','','');</v>
      </c>
    </row>
    <row r="299" spans="1:8">
      <c r="A299" s="25">
        <v>298</v>
      </c>
      <c r="B299" s="25">
        <v>298</v>
      </c>
      <c r="C299" s="25" t="s">
        <v>2457</v>
      </c>
      <c r="D299" s="26" t="s">
        <v>5688</v>
      </c>
      <c r="E299" s="25" t="s">
        <v>5688</v>
      </c>
      <c r="F299" s="25" t="s">
        <v>5688</v>
      </c>
      <c r="G299" s="25" t="s">
        <v>5688</v>
      </c>
      <c r="H299" s="25" t="str">
        <f t="shared" si="4"/>
        <v>INSERT INTO `restaurantHours`(`hourId`, `restId`, `hour1`, `hour2`, `hour3`, `hour4`, `hour5`) VALUES (298,298,'Daily 11:00am - 10:00pm','','','','');</v>
      </c>
    </row>
    <row r="300" spans="1:8">
      <c r="A300" s="25">
        <v>299</v>
      </c>
      <c r="B300" s="25">
        <v>299</v>
      </c>
      <c r="C300" s="25" t="s">
        <v>2457</v>
      </c>
      <c r="D300" s="26" t="s">
        <v>5688</v>
      </c>
      <c r="E300" s="25" t="s">
        <v>5688</v>
      </c>
      <c r="F300" s="25" t="s">
        <v>5688</v>
      </c>
      <c r="G300" s="25" t="s">
        <v>5688</v>
      </c>
      <c r="H300" s="25" t="str">
        <f t="shared" si="4"/>
        <v>INSERT INTO `restaurantHours`(`hourId`, `restId`, `hour1`, `hour2`, `hour3`, `hour4`, `hour5`) VALUES (299,299,'Daily 11:00am - 10:00pm','','','','');</v>
      </c>
    </row>
    <row r="301" spans="1:8">
      <c r="A301" s="25">
        <v>300</v>
      </c>
      <c r="B301" s="25">
        <v>300</v>
      </c>
      <c r="C301" s="9" t="s">
        <v>4420</v>
      </c>
      <c r="D301" s="26" t="s">
        <v>4417</v>
      </c>
      <c r="E301" s="25" t="s">
        <v>5688</v>
      </c>
      <c r="F301" s="9" t="s">
        <v>5688</v>
      </c>
      <c r="G301" s="9" t="s">
        <v>5688</v>
      </c>
      <c r="H301" s="25" t="str">
        <f t="shared" si="4"/>
        <v>INSERT INTO `restaurantHours`(`hourId`, `restId`, `hour1`, `hour2`, `hour3`, `hour4`, `hour5`) VALUES (300,300,'Sun - Thur 11:00am - 10:00pm','Fri &amp; Sat 11:00am - 10:30pm','','','');</v>
      </c>
    </row>
    <row r="302" spans="1:8">
      <c r="A302" s="25">
        <v>301</v>
      </c>
      <c r="B302" s="25">
        <v>301</v>
      </c>
      <c r="C302" s="9" t="s">
        <v>4421</v>
      </c>
      <c r="D302" s="26" t="s">
        <v>4422</v>
      </c>
      <c r="E302" s="25" t="s">
        <v>5688</v>
      </c>
      <c r="F302" s="9" t="s">
        <v>5688</v>
      </c>
      <c r="G302" s="9" t="s">
        <v>5688</v>
      </c>
      <c r="H302" s="25" t="str">
        <f t="shared" si="4"/>
        <v>INSERT INTO `restaurantHours`(`hourId`, `restId`, `hour1`, `hour2`, `hour3`, `hour4`, `hour5`) VALUES (301,301,'Sun - Thur 11:00am - 9:00pm','Fri &amp; Sat 10:30am - 10:30pm','','','');</v>
      </c>
    </row>
    <row r="303" spans="1:8">
      <c r="A303" s="25">
        <v>302</v>
      </c>
      <c r="B303" s="25">
        <v>302</v>
      </c>
      <c r="C303" s="9" t="s">
        <v>4423</v>
      </c>
      <c r="D303" s="26" t="s">
        <v>4424</v>
      </c>
      <c r="E303" s="25" t="s">
        <v>5688</v>
      </c>
      <c r="F303" s="9" t="s">
        <v>5688</v>
      </c>
      <c r="G303" s="9" t="s">
        <v>5688</v>
      </c>
      <c r="H303" s="25" t="str">
        <f t="shared" si="4"/>
        <v>INSERT INTO `restaurantHours`(`hourId`, `restId`, `hour1`, `hour2`, `hour3`, `hour4`, `hour5`) VALUES (302,302,'Sun - Thurs 10:30am - 9:00 pm','Fri &amp; Sat 10:30am - 10:00pm','','','');</v>
      </c>
    </row>
    <row r="304" spans="1:8">
      <c r="A304" s="25">
        <v>303</v>
      </c>
      <c r="B304" s="25">
        <v>303</v>
      </c>
      <c r="C304" s="9" t="s">
        <v>4425</v>
      </c>
      <c r="D304" s="26" t="s">
        <v>4426</v>
      </c>
      <c r="E304" s="25" t="s">
        <v>4427</v>
      </c>
      <c r="F304" s="9" t="s">
        <v>4428</v>
      </c>
      <c r="G304" s="9" t="s">
        <v>5688</v>
      </c>
      <c r="H304" s="25" t="str">
        <f t="shared" si="4"/>
        <v>INSERT INTO `restaurantHours`(`hourId`, `restId`, `hour1`, `hour2`, `hour3`, `hour4`, `hour5`) VALUES (303,303,'Mon - Thur 10:30am - 9:00pm','Fri 10:30am - 10:00pm','Sat 11:00am - 10:00pm','Sun 11:00am - 9:00pm','');</v>
      </c>
    </row>
    <row r="305" spans="1:8">
      <c r="A305" s="25">
        <v>304</v>
      </c>
      <c r="B305" s="25">
        <v>304</v>
      </c>
      <c r="C305" s="25" t="s">
        <v>2457</v>
      </c>
      <c r="D305" s="26" t="s">
        <v>5688</v>
      </c>
      <c r="E305" s="25" t="s">
        <v>5688</v>
      </c>
      <c r="F305" s="25" t="s">
        <v>5688</v>
      </c>
      <c r="G305" s="25" t="s">
        <v>5688</v>
      </c>
      <c r="H305" s="25" t="str">
        <f t="shared" si="4"/>
        <v>INSERT INTO `restaurantHours`(`hourId`, `restId`, `hour1`, `hour2`, `hour3`, `hour4`, `hour5`) VALUES (304,304,'Daily 11:00am - 10:00pm','','','','');</v>
      </c>
    </row>
    <row r="306" spans="1:8">
      <c r="A306" s="25">
        <v>305</v>
      </c>
      <c r="B306" s="25">
        <v>305</v>
      </c>
      <c r="C306" s="9" t="s">
        <v>4416</v>
      </c>
      <c r="D306" s="26" t="s">
        <v>4429</v>
      </c>
      <c r="E306" s="25" t="s">
        <v>5688</v>
      </c>
      <c r="F306" s="9" t="s">
        <v>5688</v>
      </c>
      <c r="G306" s="9" t="s">
        <v>5688</v>
      </c>
      <c r="H306" s="25" t="str">
        <f t="shared" si="4"/>
        <v>INSERT INTO `restaurantHours`(`hourId`, `restId`, `hour1`, `hour2`, `hour3`, `hour4`, `hour5`) VALUES (305,305,'Sun - Thurs 11:00am - 11:00pm','Fri &amp; Sat 11:00am - 1:00am','','','');</v>
      </c>
    </row>
    <row r="307" spans="1:8">
      <c r="A307" s="25">
        <v>306</v>
      </c>
      <c r="B307" s="25">
        <v>306</v>
      </c>
      <c r="C307" s="9" t="s">
        <v>4416</v>
      </c>
      <c r="D307" s="26" t="s">
        <v>4429</v>
      </c>
      <c r="E307" s="25" t="s">
        <v>5688</v>
      </c>
      <c r="F307" s="9" t="s">
        <v>5688</v>
      </c>
      <c r="G307" s="9" t="s">
        <v>5688</v>
      </c>
      <c r="H307" s="25" t="str">
        <f t="shared" si="4"/>
        <v>INSERT INTO `restaurantHours`(`hourId`, `restId`, `hour1`, `hour2`, `hour3`, `hour4`, `hour5`) VALUES (306,306,'Sun - Thurs 11:00am - 11:00pm','Fri &amp; Sat 11:00am - 1:00am','','','');</v>
      </c>
    </row>
    <row r="308" spans="1:8">
      <c r="A308" s="25">
        <v>307</v>
      </c>
      <c r="B308" s="25">
        <v>307</v>
      </c>
      <c r="C308" s="9" t="s">
        <v>4430</v>
      </c>
      <c r="D308" s="26" t="s">
        <v>4431</v>
      </c>
      <c r="E308" s="25" t="s">
        <v>4396</v>
      </c>
      <c r="F308" s="9" t="s">
        <v>4354</v>
      </c>
      <c r="G308" s="9" t="s">
        <v>5688</v>
      </c>
      <c r="H308" s="25" t="str">
        <f t="shared" si="4"/>
        <v>INSERT INTO `restaurantHours`(`hourId`, `restId`, `hour1`, `hour2`, `hour3`, `hour4`, `hour5`) VALUES (307,307,'Tue-Thu 11:30 am - 10 pm','Fri 11:30 am - 11 pm','Sat 5 pm - 11 pm','Sun 5 pm - 10 pm','');</v>
      </c>
    </row>
    <row r="309" spans="1:8">
      <c r="A309" s="25">
        <v>308</v>
      </c>
      <c r="B309" s="25">
        <v>308</v>
      </c>
      <c r="C309" s="9" t="s">
        <v>4432</v>
      </c>
      <c r="D309" s="26" t="s">
        <v>4354</v>
      </c>
      <c r="E309" s="25" t="s">
        <v>5688</v>
      </c>
      <c r="F309" s="9" t="s">
        <v>5688</v>
      </c>
      <c r="G309" s="9" t="s">
        <v>5688</v>
      </c>
      <c r="H309" s="25" t="str">
        <f t="shared" si="4"/>
        <v>INSERT INTO `restaurantHours`(`hourId`, `restId`, `hour1`, `hour2`, `hour3`, `hour4`, `hour5`) VALUES (308,308,'Mon-Sat 5 pm - 11 pm','Sun 5 pm - 10 pm','','','');</v>
      </c>
    </row>
    <row r="310" spans="1:8">
      <c r="A310" s="25">
        <v>309</v>
      </c>
      <c r="B310" s="25">
        <v>309</v>
      </c>
      <c r="C310" s="9" t="s">
        <v>4433</v>
      </c>
      <c r="D310" s="26" t="s">
        <v>4434</v>
      </c>
      <c r="E310" s="25" t="s">
        <v>5688</v>
      </c>
      <c r="F310" s="9" t="s">
        <v>5688</v>
      </c>
      <c r="G310" s="9" t="s">
        <v>5688</v>
      </c>
      <c r="H310" s="25" t="str">
        <f t="shared" si="4"/>
        <v>INSERT INTO `restaurantHours`(`hourId`, `restId`, `hour1`, `hour2`, `hour3`, `hour4`, `hour5`) VALUES (309,309,'Sun - Thurs 11:00am - 10:00pm','Fri &amp; Sat 11:00am - 3:00am','','','');</v>
      </c>
    </row>
    <row r="311" spans="1:8">
      <c r="A311" s="25">
        <v>310</v>
      </c>
      <c r="B311" s="25">
        <v>310</v>
      </c>
      <c r="C311" s="9" t="s">
        <v>4435</v>
      </c>
      <c r="D311" s="26" t="s">
        <v>4436</v>
      </c>
      <c r="E311" s="25" t="s">
        <v>5688</v>
      </c>
      <c r="F311" s="9" t="s">
        <v>5688</v>
      </c>
      <c r="G311" s="9" t="s">
        <v>5688</v>
      </c>
      <c r="H311" s="25" t="str">
        <f t="shared" si="4"/>
        <v>INSERT INTO `restaurantHours`(`hourId`, `restId`, `hour1`, `hour2`, `hour3`, `hour4`, `hour5`) VALUES (310,310,'Sun - Thur 8:00am - 10:00pm','Fri &amp; Sat 8:00am - 11:00pm','','','');</v>
      </c>
    </row>
    <row r="312" spans="1:8">
      <c r="A312" s="25">
        <v>311</v>
      </c>
      <c r="B312" s="25">
        <v>311</v>
      </c>
      <c r="C312" s="25" t="s">
        <v>2542</v>
      </c>
      <c r="D312" s="26" t="s">
        <v>5688</v>
      </c>
      <c r="E312" s="25" t="s">
        <v>5688</v>
      </c>
      <c r="F312" s="25" t="s">
        <v>5688</v>
      </c>
      <c r="G312" s="25" t="s">
        <v>5688</v>
      </c>
      <c r="H312" s="25" t="str">
        <f t="shared" si="4"/>
        <v>INSERT INTO `restaurantHours`(`hourId`, `restId`, `hour1`, `hour2`, `hour3`, `hour4`, `hour5`) VALUES (311,311,'Daily 7:00am - 1:00am','','','','');</v>
      </c>
    </row>
    <row r="313" spans="1:8">
      <c r="A313" s="25">
        <v>312</v>
      </c>
      <c r="B313" s="25">
        <v>312</v>
      </c>
      <c r="C313" s="25" t="s">
        <v>2542</v>
      </c>
      <c r="D313" s="26" t="s">
        <v>5688</v>
      </c>
      <c r="E313" s="25" t="s">
        <v>5688</v>
      </c>
      <c r="F313" s="25" t="s">
        <v>5688</v>
      </c>
      <c r="G313" s="25" t="s">
        <v>5688</v>
      </c>
      <c r="H313" s="25" t="str">
        <f t="shared" si="4"/>
        <v>INSERT INTO `restaurantHours`(`hourId`, `restId`, `hour1`, `hour2`, `hour3`, `hour4`, `hour5`) VALUES (312,312,'Daily 7:00am - 1:00am','','','','');</v>
      </c>
    </row>
    <row r="314" spans="1:8">
      <c r="A314" s="25">
        <v>313</v>
      </c>
      <c r="B314" s="25">
        <v>313</v>
      </c>
      <c r="C314" s="9" t="s">
        <v>4032</v>
      </c>
      <c r="D314" s="26" t="s">
        <v>4410</v>
      </c>
      <c r="E314" s="25" t="s">
        <v>4437</v>
      </c>
      <c r="F314" s="9" t="s">
        <v>4438</v>
      </c>
      <c r="G314" s="9" t="s">
        <v>5688</v>
      </c>
      <c r="H314" s="25" t="str">
        <f t="shared" si="4"/>
        <v>INSERT INTO `restaurantHours`(`hourId`, `restId`, `hour1`, `hour2`, `hour3`, `hour4`, `hour5`) VALUES (313,313,'Mon-Thu 11 am - 10 pm','Fri 11 am - 11 pm','Sat 10 am - 11 pm','Sun 10 am - 10 pm','');</v>
      </c>
    </row>
    <row r="315" spans="1:8">
      <c r="A315" s="25">
        <v>314</v>
      </c>
      <c r="B315" s="25">
        <v>314</v>
      </c>
      <c r="C315" s="9" t="s">
        <v>4439</v>
      </c>
      <c r="D315" s="26" t="s">
        <v>4440</v>
      </c>
      <c r="E315" s="25" t="s">
        <v>4441</v>
      </c>
      <c r="F315" s="9" t="s">
        <v>4442</v>
      </c>
      <c r="G315" s="9" t="s">
        <v>5688</v>
      </c>
      <c r="H315" s="25" t="str">
        <f t="shared" si="4"/>
        <v>INSERT INTO `restaurantHours`(`hourId`, `restId`, `hour1`, `hour2`, `hour3`, `hour4`, `hour5`) VALUES (314,314,'Mon - Thur 11:00am - 9:00pm','Fri 11:00am - 10:00pm','Sat 10:00am - 10:00pm','Sun 10:00am - 10:00pm','');</v>
      </c>
    </row>
    <row r="316" spans="1:8">
      <c r="A316" s="25">
        <v>315</v>
      </c>
      <c r="B316" s="25">
        <v>315</v>
      </c>
      <c r="C316" s="9" t="s">
        <v>4439</v>
      </c>
      <c r="D316" s="26" t="s">
        <v>4440</v>
      </c>
      <c r="E316" s="25" t="s">
        <v>4441</v>
      </c>
      <c r="F316" s="9" t="s">
        <v>4442</v>
      </c>
      <c r="G316" s="9" t="s">
        <v>5688</v>
      </c>
      <c r="H316" s="25" t="str">
        <f t="shared" si="4"/>
        <v>INSERT INTO `restaurantHours`(`hourId`, `restId`, `hour1`, `hour2`, `hour3`, `hour4`, `hour5`) VALUES (315,315,'Mon - Thur 11:00am - 9:00pm','Fri 11:00am - 10:00pm','Sat 10:00am - 10:00pm','Sun 10:00am - 10:00pm','');</v>
      </c>
    </row>
    <row r="317" spans="1:8">
      <c r="A317" s="25">
        <v>316</v>
      </c>
      <c r="B317" s="25">
        <v>316</v>
      </c>
      <c r="C317" s="9" t="s">
        <v>4443</v>
      </c>
      <c r="D317" s="26" t="s">
        <v>4444</v>
      </c>
      <c r="E317" s="25" t="s">
        <v>4441</v>
      </c>
      <c r="F317" s="9" t="s">
        <v>4442</v>
      </c>
      <c r="G317" s="9" t="s">
        <v>5688</v>
      </c>
      <c r="H317" s="25" t="str">
        <f t="shared" si="4"/>
        <v>INSERT INTO `restaurantHours`(`hourId`, `restId`, `hour1`, `hour2`, `hour3`, `hour4`, `hour5`) VALUES (316,316,'Mon - Thur 11:30am - 9:00pm','Fri 11:30am - 10:00pm','Sat 10:00am - 10:00pm','Sun 10:00am - 10:00pm','');</v>
      </c>
    </row>
    <row r="318" spans="1:8">
      <c r="A318" s="25">
        <v>317</v>
      </c>
      <c r="B318" s="25">
        <v>317</v>
      </c>
      <c r="C318" s="9" t="s">
        <v>4445</v>
      </c>
      <c r="D318" s="26" t="s">
        <v>4446</v>
      </c>
      <c r="E318" s="25" t="s">
        <v>4447</v>
      </c>
      <c r="F318" s="9" t="s">
        <v>4448</v>
      </c>
      <c r="G318" s="9" t="s">
        <v>5688</v>
      </c>
      <c r="H318" s="25" t="str">
        <f t="shared" si="4"/>
        <v>INSERT INTO `restaurantHours`(`hourId`, `restId`, `hour1`, `hour2`, `hour3`, `hour4`, `hour5`) VALUES (317,317,'Mon - Thur 11:00am - 10:00pm','Fri 11:00am - 11:00pm','Sat 10:00am - 11:00pm','Sun 10:00am - 9:00pm','');</v>
      </c>
    </row>
    <row r="319" spans="1:8">
      <c r="A319" s="25">
        <v>318</v>
      </c>
      <c r="B319" s="25">
        <v>318</v>
      </c>
      <c r="C319" s="9" t="s">
        <v>4449</v>
      </c>
      <c r="D319" s="26" t="s">
        <v>4417</v>
      </c>
      <c r="E319" s="25" t="s">
        <v>4428</v>
      </c>
      <c r="F319" s="9" t="s">
        <v>5688</v>
      </c>
      <c r="G319" s="9" t="s">
        <v>5688</v>
      </c>
      <c r="H319" s="25" t="str">
        <f t="shared" si="4"/>
        <v>INSERT INTO `restaurantHours`(`hourId`, `restId`, `hour1`, `hour2`, `hour3`, `hour4`, `hour5`) VALUES (318,318,'Mon - Thur 11:00am - 9:30pm','Fri &amp; Sat 11:00am - 10:30pm','Sun 11:00am - 9:00pm','','');</v>
      </c>
    </row>
    <row r="320" spans="1:8">
      <c r="A320" s="25">
        <v>319</v>
      </c>
      <c r="B320" s="25">
        <v>319</v>
      </c>
      <c r="C320" s="9" t="s">
        <v>4445</v>
      </c>
      <c r="D320" s="26" t="s">
        <v>4450</v>
      </c>
      <c r="E320" s="25" t="s">
        <v>4451</v>
      </c>
      <c r="F320" s="9" t="s">
        <v>5688</v>
      </c>
      <c r="G320" s="9" t="s">
        <v>5688</v>
      </c>
      <c r="H320" s="25" t="str">
        <f t="shared" si="4"/>
        <v>INSERT INTO `restaurantHours`(`hourId`, `restId`, `hour1`, `hour2`, `hour3`, `hour4`, `hour5`) VALUES (319,319,'Mon - Thur 11:00am - 10:00pm','Fri &amp; Sat 11:00am - 11:00pm','Sun 12:00am - 9:00pm','','');</v>
      </c>
    </row>
    <row r="321" spans="1:8">
      <c r="A321" s="25">
        <v>320</v>
      </c>
      <c r="B321" s="25">
        <v>320</v>
      </c>
      <c r="C321" s="9" t="s">
        <v>4445</v>
      </c>
      <c r="D321" s="26" t="s">
        <v>4450</v>
      </c>
      <c r="E321" s="25" t="s">
        <v>4428</v>
      </c>
      <c r="F321" s="9" t="s">
        <v>5688</v>
      </c>
      <c r="G321" s="9" t="s">
        <v>5688</v>
      </c>
      <c r="H321" s="25" t="str">
        <f t="shared" si="4"/>
        <v>INSERT INTO `restaurantHours`(`hourId`, `restId`, `hour1`, `hour2`, `hour3`, `hour4`, `hour5`) VALUES (320,320,'Mon - Thur 11:00am - 10:00pm','Fri &amp; Sat 11:00am - 11:00pm','Sun 11:00am - 9:00pm','','');</v>
      </c>
    </row>
    <row r="322" spans="1:8">
      <c r="A322" s="25">
        <v>321</v>
      </c>
      <c r="B322" s="25">
        <v>321</v>
      </c>
      <c r="C322" s="9" t="s">
        <v>4420</v>
      </c>
      <c r="D322" s="26" t="s">
        <v>4450</v>
      </c>
      <c r="E322" s="25" t="s">
        <v>5688</v>
      </c>
      <c r="F322" s="9" t="s">
        <v>5688</v>
      </c>
      <c r="G322" s="9" t="s">
        <v>5688</v>
      </c>
      <c r="H322" s="25" t="str">
        <f t="shared" ref="H322:H385" si="5">"INSERT INTO `restaurantHours`(`hourId`, `restId`, `hour1`, `hour2`, `hour3`, `hour4`, `hour5`) VALUES (" &amp; A322 &amp; "," &amp; B322 &amp; "," &amp; CONCATENATE("'",C322,"'") &amp; "," &amp; CONCATENATE("'",D322,"'") &amp; "," &amp; CONCATENATE("'",E322,"'") &amp; "," &amp; CONCATENATE("'",F322,"'") &amp; "," &amp; CONCATENATE("'",G322,"'") &amp; ");"</f>
        <v>INSERT INTO `restaurantHours`(`hourId`, `restId`, `hour1`, `hour2`, `hour3`, `hour4`, `hour5`) VALUES (321,321,'Sun - Thur 11:00am - 10:00pm','Fri &amp; Sat 11:00am - 11:00pm','','','');</v>
      </c>
    </row>
    <row r="323" spans="1:8">
      <c r="A323" s="25">
        <v>322</v>
      </c>
      <c r="B323" s="25">
        <v>322</v>
      </c>
      <c r="C323" s="9" t="s">
        <v>4452</v>
      </c>
      <c r="D323" s="26" t="s">
        <v>4453</v>
      </c>
      <c r="E323" s="25" t="s">
        <v>5733</v>
      </c>
      <c r="F323" s="9" t="s">
        <v>5688</v>
      </c>
      <c r="G323" s="9" t="s">
        <v>5688</v>
      </c>
      <c r="H323" s="25" t="str">
        <f t="shared" si="5"/>
        <v>INSERT INTO `restaurantHours`(`hourId`, `restId`, `hour1`, `hour2`, `hour3`, `hour4`, `hour5`) VALUES (322,322,'Lunch Mon - Fri 1:30 am – 2:30 pm','Dinner Mon - Sat 5 pm – 10 pm','Sun 5 pm – 9 pm','','');</v>
      </c>
    </row>
    <row r="324" spans="1:8">
      <c r="A324" s="25">
        <v>323</v>
      </c>
      <c r="B324" s="25">
        <v>323</v>
      </c>
      <c r="C324" s="9" t="s">
        <v>2440</v>
      </c>
      <c r="D324" s="26" t="s">
        <v>5688</v>
      </c>
      <c r="E324" s="25" t="s">
        <v>5688</v>
      </c>
      <c r="F324" s="9" t="s">
        <v>5688</v>
      </c>
      <c r="G324" s="9" t="s">
        <v>5688</v>
      </c>
      <c r="H324" s="25" t="str">
        <f t="shared" si="5"/>
        <v>INSERT INTO `restaurantHours`(`hourId`, `restId`, `hour1`, `hour2`, `hour3`, `hour4`, `hour5`) VALUES (323,323,'Daily 11:00am - 11:00pm','','','','');</v>
      </c>
    </row>
    <row r="325" spans="1:8">
      <c r="A325" s="25">
        <v>324</v>
      </c>
      <c r="B325" s="25">
        <v>324</v>
      </c>
      <c r="C325" s="9" t="s">
        <v>4454</v>
      </c>
      <c r="D325" s="26" t="s">
        <v>4455</v>
      </c>
      <c r="E325" s="25" t="s">
        <v>5688</v>
      </c>
      <c r="F325" s="9" t="s">
        <v>5688</v>
      </c>
      <c r="G325" s="9" t="s">
        <v>5688</v>
      </c>
      <c r="H325" s="25" t="str">
        <f t="shared" si="5"/>
        <v>INSERT INTO `restaurantHours`(`hourId`, `restId`, `hour1`, `hour2`, `hour3`, `hour4`, `hour5`) VALUES (324,324,'Mon-Fri 11:00am - 7:00pm','Sat 11:00am - 4:00pm','','','');</v>
      </c>
    </row>
    <row r="326" spans="1:8">
      <c r="A326" s="25">
        <v>325</v>
      </c>
      <c r="B326" s="25">
        <v>325</v>
      </c>
      <c r="C326" s="9" t="s">
        <v>4456</v>
      </c>
      <c r="D326" s="26" t="s">
        <v>4457</v>
      </c>
      <c r="E326" s="25" t="s">
        <v>5688</v>
      </c>
      <c r="F326" s="9" t="s">
        <v>5688</v>
      </c>
      <c r="G326" s="9" t="s">
        <v>5688</v>
      </c>
      <c r="H326" s="25" t="str">
        <f t="shared" si="5"/>
        <v>INSERT INTO `restaurantHours`(`hourId`, `restId`, `hour1`, `hour2`, `hour3`, `hour4`, `hour5`) VALUES (325,325,'Mon - Sat 11:00am - 8:00pm','Sunday 11:00am - 6:00pm','','','');</v>
      </c>
    </row>
    <row r="327" spans="1:8">
      <c r="A327" s="25">
        <v>326</v>
      </c>
      <c r="B327" s="25">
        <v>326</v>
      </c>
      <c r="C327" s="9" t="s">
        <v>4458</v>
      </c>
      <c r="D327" s="26" t="s">
        <v>4459</v>
      </c>
      <c r="E327" s="25" t="s">
        <v>5688</v>
      </c>
      <c r="F327" s="9" t="s">
        <v>5688</v>
      </c>
      <c r="G327" s="9" t="s">
        <v>5688</v>
      </c>
      <c r="H327" s="25" t="str">
        <f t="shared" si="5"/>
        <v>INSERT INTO `restaurantHours`(`hourId`, `restId`, `hour1`, `hour2`, `hour3`, `hour4`, `hour5`) VALUES (326,326,'Tues - Sun 5:30p - 11:00pm','Sat &amp; Sun 12:00 - 3:00pm (brunch)','','','');</v>
      </c>
    </row>
    <row r="328" spans="1:8">
      <c r="A328" s="25">
        <v>327</v>
      </c>
      <c r="B328" s="25">
        <v>327</v>
      </c>
      <c r="C328" s="9" t="s">
        <v>4460</v>
      </c>
      <c r="D328" s="26" t="s">
        <v>4461</v>
      </c>
      <c r="E328" s="25" t="s">
        <v>4462</v>
      </c>
      <c r="F328" s="9" t="s">
        <v>5688</v>
      </c>
      <c r="G328" s="9" t="s">
        <v>5688</v>
      </c>
      <c r="H328" s="25" t="str">
        <f t="shared" si="5"/>
        <v>INSERT INTO `restaurantHours`(`hourId`, `restId`, `hour1`, `hour2`, `hour3`, `hour4`, `hour5`) VALUES (327,327,'Mon-Fri 11:30 am - 12:00 am','Sat-Sun 10 am - 12:00 am','(bar open till 2:00am every day)','','');</v>
      </c>
    </row>
    <row r="329" spans="1:8">
      <c r="A329" s="25">
        <v>328</v>
      </c>
      <c r="B329" s="25">
        <v>328</v>
      </c>
      <c r="C329" s="9" t="s">
        <v>4138</v>
      </c>
      <c r="D329" s="26" t="s">
        <v>4139</v>
      </c>
      <c r="E329" s="25" t="s">
        <v>4140</v>
      </c>
      <c r="F329" s="9" t="s">
        <v>4141</v>
      </c>
      <c r="G329" s="9" t="s">
        <v>5688</v>
      </c>
      <c r="H329" s="25" t="str">
        <f t="shared" si="5"/>
        <v>INSERT INTO `restaurantHours`(`hourId`, `restId`, `hour1`, `hour2`, `hour3`, `hour4`, `hour5`) VALUES (328,328,'Mon-Thu 11 am - 11 pm','Fri 11 am - 12 am','Sat 10 am - 12 am','Sun 10 am - 11 pm','');</v>
      </c>
    </row>
    <row r="330" spans="1:8">
      <c r="A330" s="25">
        <v>329</v>
      </c>
      <c r="B330" s="25">
        <v>329</v>
      </c>
      <c r="C330" s="9" t="s">
        <v>4463</v>
      </c>
      <c r="D330" s="26" t="s">
        <v>4464</v>
      </c>
      <c r="E330" s="25" t="s">
        <v>4161</v>
      </c>
      <c r="F330" s="9" t="s">
        <v>4054</v>
      </c>
      <c r="G330" s="9" t="s">
        <v>5688</v>
      </c>
      <c r="H330" s="25" t="str">
        <f t="shared" si="5"/>
        <v>INSERT INTO `restaurantHours`(`hourId`, `restId`, `hour1`, `hour2`, `hour3`, `hour4`, `hour5`) VALUES (329,329,'Mon-Thu 11:30 am - 11 pm','Fri 11:30 am - 12 am','Sat 9 am - 12 am','Sun 9 am - 11 pm','');</v>
      </c>
    </row>
    <row r="331" spans="1:8">
      <c r="A331" s="25">
        <v>330</v>
      </c>
      <c r="B331" s="25">
        <v>330</v>
      </c>
      <c r="C331" s="9" t="s">
        <v>4465</v>
      </c>
      <c r="D331" s="26" t="s">
        <v>4466</v>
      </c>
      <c r="E331" s="25" t="s">
        <v>4467</v>
      </c>
      <c r="F331" s="9" t="s">
        <v>4468</v>
      </c>
      <c r="G331" s="9" t="s">
        <v>5688</v>
      </c>
      <c r="H331" s="25" t="str">
        <f t="shared" si="5"/>
        <v>INSERT INTO `restaurantHours`(`hourId`, `restId`, `hour1`, `hour2`, `hour3`, `hour4`, `hour5`) VALUES (330,330,'Mon – Thur 11:30am – 10:00pm','Fri 11:30am – 11:00pm','Sat 11:00am – 11:00pm','Sun 11:00am – 10:00pm','');</v>
      </c>
    </row>
    <row r="332" spans="1:8" ht="36">
      <c r="A332" s="25">
        <v>331</v>
      </c>
      <c r="B332" s="25">
        <v>331</v>
      </c>
      <c r="C332" s="26" t="s">
        <v>4469</v>
      </c>
      <c r="D332" s="25" t="s">
        <v>4470</v>
      </c>
      <c r="E332" s="9" t="s">
        <v>4471</v>
      </c>
      <c r="F332" t="s">
        <v>5688</v>
      </c>
      <c r="G332" s="9" t="s">
        <v>5688</v>
      </c>
      <c r="H332" s="25" t="str">
        <f t="shared" si="5"/>
        <v>INSERT INTO `restaurantHours`(`hourId`, `restId`, `hour1`, `hour2`, `hour3`, `hour4`, `hour5`) VALUES (331,331,'Breakfast: Mon–Fri 7:30–10, Lunch: Mon–Fri 12–2','Brunch: Sat–Sun 10–2','Dinner: Sun–Th 5:30–10:30 / Fri–Sat 5:30–11','','');</v>
      </c>
    </row>
    <row r="333" spans="1:8">
      <c r="A333" s="25">
        <v>332</v>
      </c>
      <c r="B333" s="25">
        <v>332</v>
      </c>
      <c r="C333" s="25" t="s">
        <v>2336</v>
      </c>
      <c r="D333" s="26" t="s">
        <v>5688</v>
      </c>
      <c r="E333" s="25" t="s">
        <v>5688</v>
      </c>
      <c r="F333" s="25" t="s">
        <v>5688</v>
      </c>
      <c r="G333" s="25" t="s">
        <v>5688</v>
      </c>
      <c r="H333" s="25" t="str">
        <f t="shared" si="5"/>
        <v>INSERT INTO `restaurantHours`(`hourId`, `restId`, `hour1`, `hour2`, `hour3`, `hour4`, `hour5`) VALUES (332,332,'Daily 11:30am - 11:00pm','','','','');</v>
      </c>
    </row>
    <row r="334" spans="1:8">
      <c r="A334" s="25">
        <v>333</v>
      </c>
      <c r="B334" s="25">
        <v>333</v>
      </c>
      <c r="C334" s="25" t="s">
        <v>2703</v>
      </c>
      <c r="D334" s="26" t="s">
        <v>5688</v>
      </c>
      <c r="E334" s="25" t="s">
        <v>5688</v>
      </c>
      <c r="F334" s="25" t="s">
        <v>5688</v>
      </c>
      <c r="G334" s="25" t="s">
        <v>5688</v>
      </c>
      <c r="H334" s="25" t="str">
        <f t="shared" si="5"/>
        <v>INSERT INTO `restaurantHours`(`hourId`, `restId`, `hour1`, `hour2`, `hour3`, `hour4`, `hour5`) VALUES (333,333,'Daily 8:00am - 9:00pm','','','','');</v>
      </c>
    </row>
    <row r="335" spans="1:8">
      <c r="A335" s="25">
        <v>334</v>
      </c>
      <c r="B335" s="25">
        <v>334</v>
      </c>
      <c r="C335" s="9" t="s">
        <v>4064</v>
      </c>
      <c r="D335" s="26" t="s">
        <v>4065</v>
      </c>
      <c r="E335" s="25" t="s">
        <v>4472</v>
      </c>
      <c r="F335" s="9" t="s">
        <v>4473</v>
      </c>
      <c r="G335" s="9" t="s">
        <v>5688</v>
      </c>
      <c r="H335" s="25" t="str">
        <f t="shared" si="5"/>
        <v>INSERT INTO `restaurantHours`(`hourId`, `restId`, `hour1`, `hour2`, `hour3`, `hour4`, `hour5`) VALUES (334,334,'Mon-Thu 11:30 am - 12 am','Fri 11:30 am - 1 am','Sat 4 pm - 1 am','Sun 4 pm - 11 pm','');</v>
      </c>
    </row>
    <row r="336" spans="1:8">
      <c r="A336" s="25">
        <v>335</v>
      </c>
      <c r="B336" s="25">
        <v>335</v>
      </c>
      <c r="C336" s="9" t="s">
        <v>4474</v>
      </c>
      <c r="D336" s="26" t="s">
        <v>4475</v>
      </c>
      <c r="E336" s="25" t="s">
        <v>4476</v>
      </c>
      <c r="F336" s="9" t="s">
        <v>4477</v>
      </c>
      <c r="G336" s="9" t="s">
        <v>5688</v>
      </c>
      <c r="H336" s="25" t="str">
        <f t="shared" si="5"/>
        <v>INSERT INTO `restaurantHours`(`hourId`, `restId`, `hour1`, `hour2`, `hour3`, `hour4`, `hour5`) VALUES (335,335,'Mon 11 am - 3 pm','Tue-Fri 11 am - 10 pm','Sat 10 am - 10 pm','Sun 10 am - 9 pm','');</v>
      </c>
    </row>
    <row r="337" spans="1:8">
      <c r="A337" s="25">
        <v>336</v>
      </c>
      <c r="B337" s="25">
        <v>336</v>
      </c>
      <c r="C337" s="9" t="s">
        <v>4474</v>
      </c>
      <c r="D337" s="26" t="s">
        <v>4475</v>
      </c>
      <c r="E337" s="25" t="s">
        <v>4476</v>
      </c>
      <c r="F337" s="9" t="s">
        <v>4478</v>
      </c>
      <c r="G337" s="9" t="s">
        <v>5688</v>
      </c>
      <c r="H337" s="25" t="str">
        <f t="shared" si="5"/>
        <v>INSERT INTO `restaurantHours`(`hourId`, `restId`, `hour1`, `hour2`, `hour3`, `hour4`, `hour5`) VALUES (336,336,'Mon 11 am - 3 pm','Tue-Fri 11 am - 10 pm','Sat 10 am - 10 pm','Sun 10 am - 3 pm','');</v>
      </c>
    </row>
    <row r="338" spans="1:8">
      <c r="A338" s="25">
        <v>337</v>
      </c>
      <c r="B338" s="25">
        <v>337</v>
      </c>
      <c r="C338" s="9" t="s">
        <v>4479</v>
      </c>
      <c r="D338" s="26" t="s">
        <v>4480</v>
      </c>
      <c r="E338" s="25" t="s">
        <v>5688</v>
      </c>
      <c r="F338" s="9" t="s">
        <v>5688</v>
      </c>
      <c r="G338" s="9" t="s">
        <v>5688</v>
      </c>
      <c r="H338" s="25" t="str">
        <f t="shared" si="5"/>
        <v>INSERT INTO `restaurantHours`(`hourId`, `restId`, `hour1`, `hour2`, `hour3`, `hour4`, `hour5`) VALUES (337,337,'Mon-Fri, Sun 11 am - 2 am','Sat 11 am - 3 am','','','');</v>
      </c>
    </row>
    <row r="339" spans="1:8">
      <c r="A339" s="25">
        <v>338</v>
      </c>
      <c r="B339" s="25">
        <v>338</v>
      </c>
      <c r="C339" s="9" t="s">
        <v>4481</v>
      </c>
      <c r="D339" s="26" t="s">
        <v>4482</v>
      </c>
      <c r="E339" s="25" t="s">
        <v>4483</v>
      </c>
      <c r="F339" s="9" t="s">
        <v>5688</v>
      </c>
      <c r="G339" s="9" t="s">
        <v>5688</v>
      </c>
      <c r="H339" s="25" t="str">
        <f t="shared" si="5"/>
        <v>INSERT INTO `restaurantHours`(`hourId`, `restId`, `hour1`, `hour2`, `hour3`, `hour4`, `hour5`) VALUES (338,338,'Mon - Fri 7:00am - 1:00am','Sat 8:00am - 1:00am','Sun 8:00am - 12:00am','','');</v>
      </c>
    </row>
    <row r="340" spans="1:8">
      <c r="A340" s="25">
        <v>339</v>
      </c>
      <c r="B340" s="25">
        <v>339</v>
      </c>
      <c r="C340" s="9" t="s">
        <v>4484</v>
      </c>
      <c r="D340" s="26" t="s">
        <v>4346</v>
      </c>
      <c r="E340" s="25" t="s">
        <v>4485</v>
      </c>
      <c r="F340" s="9" t="s">
        <v>5688</v>
      </c>
      <c r="G340" s="9" t="s">
        <v>5688</v>
      </c>
      <c r="H340" s="25" t="str">
        <f t="shared" si="5"/>
        <v>INSERT INTO `restaurantHours`(`hourId`, `restId`, `hour1`, `hour2`, `hour3`, `hour4`, `hour5`) VALUES (339,339,'Mon - Thurs 8:00am - 11:30pm','Fri &amp; Sat 8:00am - 12:00am','Sun 8:00am - 10:30pm','','');</v>
      </c>
    </row>
    <row r="341" spans="1:8">
      <c r="A341" s="25">
        <v>340</v>
      </c>
      <c r="B341" s="25">
        <v>340</v>
      </c>
      <c r="C341" s="9" t="s">
        <v>4486</v>
      </c>
      <c r="D341" s="26" t="s">
        <v>4487</v>
      </c>
      <c r="E341" s="25" t="s">
        <v>4488</v>
      </c>
      <c r="F341" s="9" t="s">
        <v>4407</v>
      </c>
      <c r="G341" s="9" t="s">
        <v>5688</v>
      </c>
      <c r="H341" s="25" t="str">
        <f t="shared" si="5"/>
        <v>INSERT INTO `restaurantHours`(`hourId`, `restId`, `hour1`, `hour2`, `hour3`, `hour4`, `hour5`) VALUES (340,340,'Mon - Thur 12:00pm - 12:30am','Fri 12:00pm - 1:30am','Sat 9:00am - 1:30am','Sun 9:00am - 12:00am','');</v>
      </c>
    </row>
    <row r="342" spans="1:8" ht="24">
      <c r="A342" s="25">
        <v>341</v>
      </c>
      <c r="B342" s="25">
        <v>341</v>
      </c>
      <c r="C342" s="9" t="s">
        <v>4489</v>
      </c>
      <c r="D342" s="26" t="s">
        <v>4490</v>
      </c>
      <c r="E342" s="25" t="s">
        <v>4491</v>
      </c>
      <c r="F342" s="9" t="s">
        <v>4492</v>
      </c>
      <c r="G342" s="9" t="s">
        <v>5744</v>
      </c>
      <c r="H342" s="25" t="str">
        <f t="shared" si="5"/>
        <v>INSERT INTO `restaurantHours`(`hourId`, `restId`, `hour1`, `hour2`, `hour3`, `hour4`, `hour5`) VALUES (341,341,'Mon - Wed 12:00pm - 11:00pm','Thur 12:00pm - 12:00am','Fri 12:00pm - 1:00am','Sat 10:00am - 1:00am','Sun 10:00am - 11:00pm');</v>
      </c>
    </row>
    <row r="343" spans="1:8">
      <c r="A343" s="25">
        <v>342</v>
      </c>
      <c r="B343" s="25">
        <v>342</v>
      </c>
      <c r="C343" s="9" t="s">
        <v>2782</v>
      </c>
      <c r="D343" s="26" t="s">
        <v>5688</v>
      </c>
      <c r="E343" s="25" t="s">
        <v>5688</v>
      </c>
      <c r="F343" s="9" t="s">
        <v>5688</v>
      </c>
      <c r="G343" s="9" t="s">
        <v>5688</v>
      </c>
      <c r="H343" s="25" t="str">
        <f t="shared" si="5"/>
        <v>INSERT INTO `restaurantHours`(`hourId`, `restId`, `hour1`, `hour2`, `hour3`, `hour4`, `hour5`) VALUES (342,342,'Mon-Sun 7 am - 2 am','','','','');</v>
      </c>
    </row>
    <row r="344" spans="1:8">
      <c r="A344" s="25">
        <v>343</v>
      </c>
      <c r="B344" s="25">
        <v>343</v>
      </c>
      <c r="C344" s="25" t="s">
        <v>2793</v>
      </c>
      <c r="D344" s="26" t="s">
        <v>5688</v>
      </c>
      <c r="E344" s="25" t="s">
        <v>5688</v>
      </c>
      <c r="F344" s="25" t="s">
        <v>5688</v>
      </c>
      <c r="G344" s="25" t="s">
        <v>5688</v>
      </c>
      <c r="H344" s="25" t="str">
        <f t="shared" si="5"/>
        <v>INSERT INTO `restaurantHours`(`hourId`, `restId`, `hour1`, `hour2`, `hour3`, `hour4`, `hour5`) VALUES (343,343,'Mon-Sun 6 am - 3 pm','','','','');</v>
      </c>
    </row>
    <row r="345" spans="1:8">
      <c r="A345" s="25">
        <v>344</v>
      </c>
      <c r="B345" s="25">
        <v>344</v>
      </c>
      <c r="C345" s="9" t="s">
        <v>4493</v>
      </c>
      <c r="D345" s="26" t="s">
        <v>4494</v>
      </c>
      <c r="E345" s="25" t="s">
        <v>4482</v>
      </c>
      <c r="F345" s="9" t="s">
        <v>4483</v>
      </c>
      <c r="G345" s="9" t="s">
        <v>5688</v>
      </c>
      <c r="H345" s="25" t="str">
        <f t="shared" si="5"/>
        <v>INSERT INTO `restaurantHours`(`hourId`, `restId`, `hour1`, `hour2`, `hour3`, `hour4`, `hour5`) VALUES (344,344,'Mon - Thur 7:00am - 12:00am','Fri 7:00am - 1:00am','Sat 8:00am - 1:00am','Sun 8:00am - 12:00am','');</v>
      </c>
    </row>
    <row r="346" spans="1:8">
      <c r="A346" s="25">
        <v>345</v>
      </c>
      <c r="B346" s="25">
        <v>345</v>
      </c>
      <c r="C346" s="9" t="s">
        <v>4112</v>
      </c>
      <c r="D346" s="26" t="s">
        <v>4495</v>
      </c>
      <c r="E346" s="25" t="s">
        <v>4496</v>
      </c>
      <c r="F346" s="9" t="s">
        <v>5688</v>
      </c>
      <c r="G346" s="9" t="s">
        <v>5688</v>
      </c>
      <c r="H346" s="25" t="str">
        <f t="shared" si="5"/>
        <v>INSERT INTO `restaurantHours`(`hourId`, `restId`, `hour1`, `hour2`, `hour3`, `hour4`, `hour5`) VALUES (345,345,'Mon-Thu 4 pm - 12 am','Fri-Sat 4 pm - 1 am','Sun 3 pm - 12 am','','');</v>
      </c>
    </row>
    <row r="347" spans="1:8">
      <c r="A347" s="25">
        <v>346</v>
      </c>
      <c r="B347" s="25">
        <v>346</v>
      </c>
      <c r="C347" s="9" t="s">
        <v>4497</v>
      </c>
      <c r="D347" s="26" t="s">
        <v>5718</v>
      </c>
      <c r="E347" s="25" t="s">
        <v>5688</v>
      </c>
      <c r="F347" s="9" t="s">
        <v>5688</v>
      </c>
      <c r="G347" s="9" t="s">
        <v>5688</v>
      </c>
      <c r="H347" s="25" t="str">
        <f t="shared" si="5"/>
        <v>INSERT INTO `restaurantHours`(`hourId`, `restId`, `hour1`, `hour2`, `hour3`, `hour4`, `hour5`) VALUES (346,346,'Mon-Thu 6:00pm-10:00pm','Fri-Sat 11:30-3 &amp; 6pm - -12am','','','');</v>
      </c>
    </row>
    <row r="348" spans="1:8">
      <c r="A348" s="25">
        <v>347</v>
      </c>
      <c r="B348" s="25">
        <v>347</v>
      </c>
      <c r="C348" s="9" t="s">
        <v>4498</v>
      </c>
      <c r="D348" s="26" t="s">
        <v>4499</v>
      </c>
      <c r="E348" s="25" t="s">
        <v>4500</v>
      </c>
      <c r="F348" s="9" t="s">
        <v>4438</v>
      </c>
      <c r="G348" s="9" t="s">
        <v>5688</v>
      </c>
      <c r="H348" s="25" t="str">
        <f t="shared" si="5"/>
        <v>INSERT INTO `restaurantHours`(`hourId`, `restId`, `hour1`, `hour2`, `hour3`, `hour4`, `hour5`) VALUES (347,347,'Mon-Wed 11 am - 12 am','Thu-Fri 11 am - 2 am','Sat 10 am - 3 am','Sun 10 am - 10 pm','');</v>
      </c>
    </row>
    <row r="349" spans="1:8">
      <c r="A349" s="25">
        <v>348</v>
      </c>
      <c r="B349" s="25">
        <v>348</v>
      </c>
      <c r="C349" s="9" t="s">
        <v>4501</v>
      </c>
      <c r="D349" s="26" t="s">
        <v>4502</v>
      </c>
      <c r="E349" s="25" t="s">
        <v>4503</v>
      </c>
      <c r="F349" s="9" t="s">
        <v>5688</v>
      </c>
      <c r="G349" s="9" t="s">
        <v>5688</v>
      </c>
      <c r="H349" s="25" t="str">
        <f t="shared" si="5"/>
        <v>INSERT INTO `restaurantHours`(`hourId`, `restId`, `hour1`, `hour2`, `hour3`, `hour4`, `hour5`) VALUES (348,348,'Mon-Thu 11:30 am - 8:30 pm','Fri-Sat 11:30 am - 9:30 pm','Sun 12 pm - 8 pm','','');</v>
      </c>
    </row>
    <row r="350" spans="1:8">
      <c r="A350" s="25">
        <v>349</v>
      </c>
      <c r="B350" s="25">
        <v>349</v>
      </c>
      <c r="C350" s="9" t="s">
        <v>4504</v>
      </c>
      <c r="D350" s="26" t="s">
        <v>4505</v>
      </c>
      <c r="E350" s="25" t="s">
        <v>5688</v>
      </c>
      <c r="F350" s="9" t="s">
        <v>5688</v>
      </c>
      <c r="G350" s="9" t="s">
        <v>5688</v>
      </c>
      <c r="H350" s="25" t="str">
        <f t="shared" si="5"/>
        <v>INSERT INTO `restaurantHours`(`hourId`, `restId`, `hour1`, `hour2`, `hour3`, `hour4`, `hour5`) VALUES (349,349,'Sun-Th 11:00am-10:00pm','Fri-Sat 11:00am-12:00am','','','');</v>
      </c>
    </row>
    <row r="351" spans="1:8">
      <c r="A351" s="25">
        <v>350</v>
      </c>
      <c r="B351" s="25">
        <v>350</v>
      </c>
      <c r="C351" s="9" t="s">
        <v>4506</v>
      </c>
      <c r="D351" s="26" t="s">
        <v>4507</v>
      </c>
      <c r="E351" s="25" t="s">
        <v>4508</v>
      </c>
      <c r="F351" s="9" t="s">
        <v>5688</v>
      </c>
      <c r="G351" s="9" t="s">
        <v>5688</v>
      </c>
      <c r="H351" s="25" t="str">
        <f t="shared" si="5"/>
        <v>INSERT INTO `restaurantHours`(`hourId`, `restId`, `hour1`, `hour2`, `hour3`, `hour4`, `hour5`) VALUES (350,350,'Sun-Th 11:30am-10:00pm','Fri-Sat 11:30am-11:00pm','Sun 11:30am-10:00pm','','');</v>
      </c>
    </row>
    <row r="352" spans="1:8">
      <c r="A352" s="25">
        <v>351</v>
      </c>
      <c r="B352" s="25">
        <v>351</v>
      </c>
      <c r="C352" s="9" t="s">
        <v>4509</v>
      </c>
      <c r="D352" s="26" t="s">
        <v>4510</v>
      </c>
      <c r="E352" s="25" t="s">
        <v>5688</v>
      </c>
      <c r="F352" s="9" t="s">
        <v>5688</v>
      </c>
      <c r="G352" s="9" t="s">
        <v>5688</v>
      </c>
      <c r="H352" s="25" t="str">
        <f t="shared" si="5"/>
        <v>INSERT INTO `restaurantHours`(`hourId`, `restId`, `hour1`, `hour2`, `hour3`, `hour4`, `hour5`) VALUES (351,351,'Mon -Sat 11:15am-10:00pm','Sun 11:30am-9:00pm','','','');</v>
      </c>
    </row>
    <row r="353" spans="1:8">
      <c r="A353" s="25">
        <v>352</v>
      </c>
      <c r="B353" s="25">
        <v>352</v>
      </c>
      <c r="C353" s="9" t="s">
        <v>4511</v>
      </c>
      <c r="D353" s="26" t="s">
        <v>4512</v>
      </c>
      <c r="E353" s="25" t="s">
        <v>4513</v>
      </c>
      <c r="F353" s="9" t="s">
        <v>5741</v>
      </c>
      <c r="G353" s="9" t="s">
        <v>5688</v>
      </c>
      <c r="H353" s="25" t="str">
        <f t="shared" si="5"/>
        <v>INSERT INTO `restaurantHours`(`hourId`, `restId`, `hour1`, `hour2`, `hour3`, `hour4`, `hour5`) VALUES (352,352,'M-Th 11:15am-10:00pm','Fri 11:15am-11:00pm','Sat 12:00pm-11:00pm','Sun 12:00pm-9:00pm','');</v>
      </c>
    </row>
    <row r="354" spans="1:8">
      <c r="A354" s="25">
        <v>353</v>
      </c>
      <c r="B354" s="25">
        <v>353</v>
      </c>
      <c r="C354" s="9" t="s">
        <v>4514</v>
      </c>
      <c r="D354" s="26" t="s">
        <v>4515</v>
      </c>
      <c r="E354" s="25" t="s">
        <v>4510</v>
      </c>
      <c r="F354" s="9" t="s">
        <v>5688</v>
      </c>
      <c r="G354" s="9" t="s">
        <v>5688</v>
      </c>
      <c r="H354" s="25" t="str">
        <f t="shared" si="5"/>
        <v>INSERT INTO `restaurantHours`(`hourId`, `restId`, `hour1`, `hour2`, `hour3`, `hour4`, `hour5`) VALUES (353,353,'Mon - Thur 11:15am-9:30pm','Fri-Sat 11:15am-10:00pm','Sun 11:30am-9:00pm','','');</v>
      </c>
    </row>
    <row r="355" spans="1:8">
      <c r="A355" s="25">
        <v>354</v>
      </c>
      <c r="B355" s="25">
        <v>354</v>
      </c>
      <c r="C355" s="9" t="s">
        <v>4516</v>
      </c>
      <c r="D355" s="26" t="s">
        <v>4517</v>
      </c>
      <c r="E355" s="25" t="s">
        <v>4518</v>
      </c>
      <c r="F355" s="9" t="s">
        <v>4519</v>
      </c>
      <c r="G355" s="9" t="s">
        <v>5688</v>
      </c>
      <c r="H355" s="25" t="str">
        <f t="shared" si="5"/>
        <v>INSERT INTO `restaurantHours`(`hourId`, `restId`, `hour1`, `hour2`, `hour3`, `hour4`, `hour5`) VALUES (354,354,'Sun-Mon 11:00am-9:30pm','Tues -Wed 11:00am-10:00pm','Thur 11:00am-10:30pm','Fri-Sat 11:00am-11:30pm','');</v>
      </c>
    </row>
    <row r="356" spans="1:8">
      <c r="A356" s="25">
        <v>355</v>
      </c>
      <c r="B356" s="25">
        <v>355</v>
      </c>
      <c r="C356" s="9" t="s">
        <v>4520</v>
      </c>
      <c r="D356" s="26" t="s">
        <v>4521</v>
      </c>
      <c r="E356" s="25" t="s">
        <v>4510</v>
      </c>
      <c r="F356" s="9" t="s">
        <v>5688</v>
      </c>
      <c r="G356" s="9" t="s">
        <v>5688</v>
      </c>
      <c r="H356" s="25" t="str">
        <f t="shared" si="5"/>
        <v>INSERT INTO `restaurantHours`(`hourId`, `restId`, `hour1`, `hour2`, `hour3`, `hour4`, `hour5`) VALUES (355,355,'M-Th 11:00am-9:30pm','Fri-Sat 11:00am-10:00pm','Sun 11:30am-9:00pm','','');</v>
      </c>
    </row>
    <row r="357" spans="1:8">
      <c r="A357" s="25">
        <v>356</v>
      </c>
      <c r="B357" s="25">
        <v>356</v>
      </c>
      <c r="C357" s="9" t="s">
        <v>4511</v>
      </c>
      <c r="D357" s="26" t="s">
        <v>4522</v>
      </c>
      <c r="E357" s="25" t="s">
        <v>4523</v>
      </c>
      <c r="F357" s="9" t="s">
        <v>5688</v>
      </c>
      <c r="G357" s="9" t="s">
        <v>5688</v>
      </c>
      <c r="H357" s="25" t="str">
        <f t="shared" si="5"/>
        <v>INSERT INTO `restaurantHours`(`hourId`, `restId`, `hour1`, `hour2`, `hour3`, `hour4`, `hour5`) VALUES (356,356,'M-Th 11:15am-10:00pm','Fri-Sat 11:15am-11:00pm','Sun 11:15am-9:00pm','','');</v>
      </c>
    </row>
    <row r="358" spans="1:8">
      <c r="A358" s="25">
        <v>357</v>
      </c>
      <c r="B358" s="25">
        <v>357</v>
      </c>
      <c r="C358" s="25" t="s">
        <v>2904</v>
      </c>
      <c r="D358" s="26" t="s">
        <v>5688</v>
      </c>
      <c r="E358" s="25" t="s">
        <v>5688</v>
      </c>
      <c r="F358" s="25" t="s">
        <v>5688</v>
      </c>
      <c r="G358" s="25" t="s">
        <v>5688</v>
      </c>
      <c r="H358" s="25" t="str">
        <f t="shared" si="5"/>
        <v>INSERT INTO `restaurantHours`(`hourId`, `restId`, `hour1`, `hour2`, `hour3`, `hour4`, `hour5`) VALUES (357,357,'Daily 11:00am - 9:00pm','','','','');</v>
      </c>
    </row>
    <row r="359" spans="1:8">
      <c r="A359" s="25">
        <v>358</v>
      </c>
      <c r="B359" s="25">
        <v>358</v>
      </c>
      <c r="C359" s="9" t="s">
        <v>4524</v>
      </c>
      <c r="D359" s="26" t="s">
        <v>4525</v>
      </c>
      <c r="E359" s="25" t="s">
        <v>5688</v>
      </c>
      <c r="F359" s="9" t="s">
        <v>5688</v>
      </c>
      <c r="G359" s="9" t="s">
        <v>5688</v>
      </c>
      <c r="H359" s="25" t="str">
        <f t="shared" si="5"/>
        <v>INSERT INTO `restaurantHours`(`hourId`, `restId`, `hour1`, `hour2`, `hour3`, `hour4`, `hour5`) VALUES (358,358,'Sun-Thurs 11am-9pm','Fri &amp; Sat 11am – 10pm','','','');</v>
      </c>
    </row>
    <row r="360" spans="1:8">
      <c r="A360" s="25">
        <v>359</v>
      </c>
      <c r="B360" s="25">
        <v>359</v>
      </c>
      <c r="C360" s="9" t="s">
        <v>4526</v>
      </c>
      <c r="D360" s="26" t="s">
        <v>4525</v>
      </c>
      <c r="E360" s="25" t="s">
        <v>5688</v>
      </c>
      <c r="F360" s="9" t="s">
        <v>5688</v>
      </c>
      <c r="G360" s="9" t="s">
        <v>5688</v>
      </c>
      <c r="H360" s="25" t="str">
        <f t="shared" si="5"/>
        <v>INSERT INTO `restaurantHours`(`hourId`, `restId`, `hour1`, `hour2`, `hour3`, `hour4`, `hour5`) VALUES (359,359,'Sun - Thurs 11am-9pm','Fri &amp; Sat 11am – 10pm','','','');</v>
      </c>
    </row>
    <row r="361" spans="1:8">
      <c r="A361" s="25">
        <v>360</v>
      </c>
      <c r="B361" s="25">
        <v>360</v>
      </c>
      <c r="C361" s="9" t="s">
        <v>4526</v>
      </c>
      <c r="D361" s="26" t="s">
        <v>4525</v>
      </c>
      <c r="E361" s="25" t="s">
        <v>5688</v>
      </c>
      <c r="F361" s="9" t="s">
        <v>5688</v>
      </c>
      <c r="G361" s="9" t="s">
        <v>5688</v>
      </c>
      <c r="H361" s="25" t="str">
        <f t="shared" si="5"/>
        <v>INSERT INTO `restaurantHours`(`hourId`, `restId`, `hour1`, `hour2`, `hour3`, `hour4`, `hour5`) VALUES (360,360,'Sun - Thurs 11am-9pm','Fri &amp; Sat 11am – 10pm','','','');</v>
      </c>
    </row>
    <row r="362" spans="1:8">
      <c r="A362" s="25">
        <v>361</v>
      </c>
      <c r="B362" s="25">
        <v>361</v>
      </c>
      <c r="C362" s="9" t="s">
        <v>4526</v>
      </c>
      <c r="D362" s="26" t="s">
        <v>4525</v>
      </c>
      <c r="E362" s="25" t="s">
        <v>5688</v>
      </c>
      <c r="F362" s="9" t="s">
        <v>5688</v>
      </c>
      <c r="G362" s="9" t="s">
        <v>5688</v>
      </c>
      <c r="H362" s="25" t="str">
        <f t="shared" si="5"/>
        <v>INSERT INTO `restaurantHours`(`hourId`, `restId`, `hour1`, `hour2`, `hour3`, `hour4`, `hour5`) VALUES (361,361,'Sun - Thurs 11am-9pm','Fri &amp; Sat 11am – 10pm','','','');</v>
      </c>
    </row>
    <row r="363" spans="1:8">
      <c r="A363" s="25">
        <v>362</v>
      </c>
      <c r="B363" s="25">
        <v>362</v>
      </c>
      <c r="C363" s="9" t="s">
        <v>4526</v>
      </c>
      <c r="D363" s="26" t="s">
        <v>4525</v>
      </c>
      <c r="E363" s="25" t="s">
        <v>5688</v>
      </c>
      <c r="F363" s="9" t="s">
        <v>5688</v>
      </c>
      <c r="G363" s="9" t="s">
        <v>5688</v>
      </c>
      <c r="H363" s="25" t="str">
        <f t="shared" si="5"/>
        <v>INSERT INTO `restaurantHours`(`hourId`, `restId`, `hour1`, `hour2`, `hour3`, `hour4`, `hour5`) VALUES (362,362,'Sun - Thurs 11am-9pm','Fri &amp; Sat 11am – 10pm','','','');</v>
      </c>
    </row>
    <row r="364" spans="1:8">
      <c r="A364" s="25">
        <v>363</v>
      </c>
      <c r="B364" s="25">
        <v>363</v>
      </c>
      <c r="C364" s="9" t="s">
        <v>4526</v>
      </c>
      <c r="D364" s="26" t="s">
        <v>4525</v>
      </c>
      <c r="E364" s="25" t="s">
        <v>5688</v>
      </c>
      <c r="F364" s="9" t="s">
        <v>5688</v>
      </c>
      <c r="G364" s="9" t="s">
        <v>5688</v>
      </c>
      <c r="H364" s="25" t="str">
        <f t="shared" si="5"/>
        <v>INSERT INTO `restaurantHours`(`hourId`, `restId`, `hour1`, `hour2`, `hour3`, `hour4`, `hour5`) VALUES (363,363,'Sun - Thurs 11am-9pm','Fri &amp; Sat 11am – 10pm','','','');</v>
      </c>
    </row>
    <row r="365" spans="1:8">
      <c r="A365" s="25">
        <v>364</v>
      </c>
      <c r="B365" s="25">
        <v>364</v>
      </c>
      <c r="C365" s="9" t="s">
        <v>4526</v>
      </c>
      <c r="D365" s="26" t="s">
        <v>4525</v>
      </c>
      <c r="E365" s="25" t="s">
        <v>5688</v>
      </c>
      <c r="F365" s="9" t="s">
        <v>5688</v>
      </c>
      <c r="G365" s="9" t="s">
        <v>5688</v>
      </c>
      <c r="H365" s="25" t="str">
        <f t="shared" si="5"/>
        <v>INSERT INTO `restaurantHours`(`hourId`, `restId`, `hour1`, `hour2`, `hour3`, `hour4`, `hour5`) VALUES (364,364,'Sun - Thurs 11am-9pm','Fri &amp; Sat 11am – 10pm','','','');</v>
      </c>
    </row>
    <row r="366" spans="1:8">
      <c r="A366" s="25">
        <v>365</v>
      </c>
      <c r="B366" s="25">
        <v>365</v>
      </c>
      <c r="C366" s="9" t="s">
        <v>4526</v>
      </c>
      <c r="D366" s="26" t="s">
        <v>4525</v>
      </c>
      <c r="E366" s="25" t="s">
        <v>5688</v>
      </c>
      <c r="F366" s="9" t="s">
        <v>5688</v>
      </c>
      <c r="G366" s="9" t="s">
        <v>5688</v>
      </c>
      <c r="H366" s="25" t="str">
        <f t="shared" si="5"/>
        <v>INSERT INTO `restaurantHours`(`hourId`, `restId`, `hour1`, `hour2`, `hour3`, `hour4`, `hour5`) VALUES (365,365,'Sun - Thurs 11am-9pm','Fri &amp; Sat 11am – 10pm','','','');</v>
      </c>
    </row>
    <row r="367" spans="1:8">
      <c r="A367" s="25">
        <v>366</v>
      </c>
      <c r="B367" s="25">
        <v>366</v>
      </c>
      <c r="C367" s="9" t="s">
        <v>4526</v>
      </c>
      <c r="D367" s="26" t="s">
        <v>4525</v>
      </c>
      <c r="E367" s="25" t="s">
        <v>5688</v>
      </c>
      <c r="F367" s="9" t="s">
        <v>5688</v>
      </c>
      <c r="G367" s="9" t="s">
        <v>5688</v>
      </c>
      <c r="H367" s="25" t="str">
        <f t="shared" si="5"/>
        <v>INSERT INTO `restaurantHours`(`hourId`, `restId`, `hour1`, `hour2`, `hour3`, `hour4`, `hour5`) VALUES (366,366,'Sun - Thurs 11am-9pm','Fri &amp; Sat 11am – 10pm','','','');</v>
      </c>
    </row>
    <row r="368" spans="1:8">
      <c r="A368" s="25">
        <v>367</v>
      </c>
      <c r="B368" s="25">
        <v>367</v>
      </c>
      <c r="C368" s="9" t="s">
        <v>4527</v>
      </c>
      <c r="D368" s="26" t="s">
        <v>4528</v>
      </c>
      <c r="E368" s="25" t="s">
        <v>5688</v>
      </c>
      <c r="F368" s="9" t="s">
        <v>5688</v>
      </c>
      <c r="G368" s="9" t="s">
        <v>5688</v>
      </c>
      <c r="H368" s="25" t="str">
        <f t="shared" si="5"/>
        <v>INSERT INTO `restaurantHours`(`hourId`, `restId`, `hour1`, `hour2`, `hour3`, `hour4`, `hour5`) VALUES (367,367,'Sun - Thurs 11am-9:30pm','Fri &amp; Sat 11am – 10:30pm','','','');</v>
      </c>
    </row>
    <row r="369" spans="1:8">
      <c r="A369" s="25">
        <v>368</v>
      </c>
      <c r="B369" s="25">
        <v>368</v>
      </c>
      <c r="C369" s="9" t="s">
        <v>4527</v>
      </c>
      <c r="D369" s="26" t="s">
        <v>4528</v>
      </c>
      <c r="E369" s="25" t="s">
        <v>5688</v>
      </c>
      <c r="F369" s="9" t="s">
        <v>5688</v>
      </c>
      <c r="G369" s="9" t="s">
        <v>5688</v>
      </c>
      <c r="H369" s="25" t="str">
        <f t="shared" si="5"/>
        <v>INSERT INTO `restaurantHours`(`hourId`, `restId`, `hour1`, `hour2`, `hour3`, `hour4`, `hour5`) VALUES (368,368,'Sun - Thurs 11am-9:30pm','Fri &amp; Sat 11am – 10:30pm','','','');</v>
      </c>
    </row>
    <row r="370" spans="1:8">
      <c r="A370" s="25">
        <v>369</v>
      </c>
      <c r="B370" s="25">
        <v>369</v>
      </c>
      <c r="C370" s="9" t="s">
        <v>4529</v>
      </c>
      <c r="D370" s="26" t="s">
        <v>4530</v>
      </c>
      <c r="E370" s="25" t="s">
        <v>5688</v>
      </c>
      <c r="F370" s="9" t="s">
        <v>5688</v>
      </c>
      <c r="G370" s="9" t="s">
        <v>5688</v>
      </c>
      <c r="H370" s="25" t="str">
        <f t="shared" si="5"/>
        <v>INSERT INTO `restaurantHours`(`hourId`, `restId`, `hour1`, `hour2`, `hour3`, `hour4`, `hour5`) VALUES (369,369,'Sun-Thurs 11am-10pm','Fri &amp; Sat 11am – 11pm','','','');</v>
      </c>
    </row>
    <row r="371" spans="1:8">
      <c r="A371" s="25">
        <v>370</v>
      </c>
      <c r="B371" s="25">
        <v>370</v>
      </c>
      <c r="C371" s="9" t="s">
        <v>4531</v>
      </c>
      <c r="D371" s="26" t="s">
        <v>4532</v>
      </c>
      <c r="E371" s="25" t="s">
        <v>5688</v>
      </c>
      <c r="F371" s="9" t="s">
        <v>5688</v>
      </c>
      <c r="G371" s="9" t="s">
        <v>5688</v>
      </c>
      <c r="H371" s="25" t="str">
        <f t="shared" si="5"/>
        <v>INSERT INTO `restaurantHours`(`hourId`, `restId`, `hour1`, `hour2`, `hour3`, `hour4`, `hour5`) VALUES (370,370,'Sun – Thu 11am to 10pm','Fri – Sat 11am to 12am','','','');</v>
      </c>
    </row>
    <row r="372" spans="1:8">
      <c r="A372" s="25">
        <v>371</v>
      </c>
      <c r="B372" s="25">
        <v>371</v>
      </c>
      <c r="C372" s="9" t="s">
        <v>4533</v>
      </c>
      <c r="D372" s="26" t="s">
        <v>4534</v>
      </c>
      <c r="E372" s="25" t="s">
        <v>4535</v>
      </c>
      <c r="F372" s="9" t="s">
        <v>4536</v>
      </c>
      <c r="G372" s="9" t="s">
        <v>5688</v>
      </c>
      <c r="H372" s="25" t="str">
        <f t="shared" si="5"/>
        <v>INSERT INTO `restaurantHours`(`hourId`, `restId`, `hour1`, `hour2`, `hour3`, `hour4`, `hour5`) VALUES (371,371,'Mon - Thurs 5pm -12am','Fri 5pm to 2am','Sat 9 am to 2 am','Sun 9 am to 12am','');</v>
      </c>
    </row>
    <row r="373" spans="1:8">
      <c r="A373" s="25">
        <v>372</v>
      </c>
      <c r="B373" s="25">
        <v>372</v>
      </c>
      <c r="C373" s="9" t="s">
        <v>4537</v>
      </c>
      <c r="D373" s="26" t="s">
        <v>4538</v>
      </c>
      <c r="E373" s="25" t="s">
        <v>4539</v>
      </c>
      <c r="F373" s="9" t="s">
        <v>4540</v>
      </c>
      <c r="G373" s="9" t="s">
        <v>5688</v>
      </c>
      <c r="H373" s="25" t="str">
        <f t="shared" si="5"/>
        <v>INSERT INTO `restaurantHours`(`hourId`, `restId`, `hour1`, `hour2`, `hour3`, `hour4`, `hour5`) VALUES (372,372,'Mon – Thu 11am to 10pm','Friday 11am to 11pm','Saturday 10am to 11pm','Sunday 10am to 10pm','');</v>
      </c>
    </row>
    <row r="374" spans="1:8">
      <c r="A374" s="25">
        <v>373</v>
      </c>
      <c r="B374" s="25">
        <v>373</v>
      </c>
      <c r="C374" s="9" t="s">
        <v>4541</v>
      </c>
      <c r="D374" s="26" t="s">
        <v>4195</v>
      </c>
      <c r="E374" s="25" t="s">
        <v>5688</v>
      </c>
      <c r="F374" s="9" t="s">
        <v>5688</v>
      </c>
      <c r="G374" s="9" t="s">
        <v>5688</v>
      </c>
      <c r="H374" s="25" t="str">
        <f t="shared" si="5"/>
        <v>INSERT INTO `restaurantHours`(`hourId`, `restId`, `hour1`, `hour2`, `hour3`, `hour4`, `hour5`) VALUES (373,373,'Mon-Thu, Sun 11 am - 10 pm','Fri-Sat 11 am - 12 am','','','');</v>
      </c>
    </row>
    <row r="375" spans="1:8">
      <c r="A375" s="25">
        <v>374</v>
      </c>
      <c r="B375" s="25">
        <v>374</v>
      </c>
      <c r="C375" s="9" t="s">
        <v>4542</v>
      </c>
      <c r="D375" s="26" t="s">
        <v>4543</v>
      </c>
      <c r="E375" s="25" t="s">
        <v>5688</v>
      </c>
      <c r="F375" s="9" t="s">
        <v>5688</v>
      </c>
      <c r="G375" s="9" t="s">
        <v>5688</v>
      </c>
      <c r="H375" s="25" t="str">
        <f t="shared" si="5"/>
        <v>INSERT INTO `restaurantHours`(`hourId`, `restId`, `hour1`, `hour2`, `hour3`, `hour4`, `hour5`) VALUES (374,374,'Sun – Thu 11am to 9pm','Sat 11am to 10pm','','','');</v>
      </c>
    </row>
    <row r="376" spans="1:8">
      <c r="A376" s="25">
        <v>375</v>
      </c>
      <c r="B376" s="25">
        <v>375</v>
      </c>
      <c r="C376" s="9" t="s">
        <v>4531</v>
      </c>
      <c r="D376" s="26" t="s">
        <v>4544</v>
      </c>
      <c r="E376" s="25" t="s">
        <v>5688</v>
      </c>
      <c r="F376" s="9" t="s">
        <v>5688</v>
      </c>
      <c r="G376" s="9" t="s">
        <v>5688</v>
      </c>
      <c r="H376" s="25" t="str">
        <f t="shared" si="5"/>
        <v>INSERT INTO `restaurantHours`(`hourId`, `restId`, `hour1`, `hour2`, `hour3`, `hour4`, `hour5`) VALUES (375,375,'Sun – Thu 11am to 10pm','Fri – Sat 11am to 11pm','','','');</v>
      </c>
    </row>
    <row r="377" spans="1:8">
      <c r="A377" s="25">
        <v>376</v>
      </c>
      <c r="B377" s="25">
        <v>376</v>
      </c>
      <c r="C377" s="9" t="s">
        <v>4531</v>
      </c>
      <c r="D377" s="26" t="s">
        <v>4544</v>
      </c>
      <c r="E377" s="25" t="s">
        <v>5688</v>
      </c>
      <c r="F377" s="9" t="s">
        <v>5688</v>
      </c>
      <c r="G377" s="9" t="s">
        <v>5688</v>
      </c>
      <c r="H377" s="25" t="str">
        <f t="shared" si="5"/>
        <v>INSERT INTO `restaurantHours`(`hourId`, `restId`, `hour1`, `hour2`, `hour3`, `hour4`, `hour5`) VALUES (376,376,'Sun – Thu 11am to 10pm','Fri – Sat 11am to 11pm','','','');</v>
      </c>
    </row>
    <row r="378" spans="1:8">
      <c r="A378" s="25">
        <v>377</v>
      </c>
      <c r="B378" s="25">
        <v>377</v>
      </c>
      <c r="C378" s="25" t="s">
        <v>3013</v>
      </c>
      <c r="D378" s="26" t="s">
        <v>5688</v>
      </c>
      <c r="E378" s="25" t="s">
        <v>5688</v>
      </c>
      <c r="F378" s="25" t="s">
        <v>5688</v>
      </c>
      <c r="G378" s="25" t="s">
        <v>5688</v>
      </c>
      <c r="H378" s="25" t="str">
        <f t="shared" si="5"/>
        <v>INSERT INTO `restaurantHours`(`hourId`, `restId`, `hour1`, `hour2`, `hour3`, `hour4`, `hour5`) VALUES (377,377,'Open Daily 11:00am - 11:00pm','','','','');</v>
      </c>
    </row>
    <row r="379" spans="1:8">
      <c r="A379" s="25">
        <v>378</v>
      </c>
      <c r="B379" s="25">
        <v>378</v>
      </c>
      <c r="C379" s="25" t="s">
        <v>3020</v>
      </c>
      <c r="D379" s="26" t="s">
        <v>5688</v>
      </c>
      <c r="E379" s="25" t="s">
        <v>5688</v>
      </c>
      <c r="F379" s="25" t="s">
        <v>5688</v>
      </c>
      <c r="G379" s="25" t="s">
        <v>5688</v>
      </c>
      <c r="H379" s="25" t="str">
        <f t="shared" si="5"/>
        <v>INSERT INTO `restaurantHours`(`hourId`, `restId`, `hour1`, `hour2`, `hour3`, `hour4`, `hour5`) VALUES (378,378,'Tues - Sat 6:00pm - 10:30pm','','','','');</v>
      </c>
    </row>
    <row r="380" spans="1:8">
      <c r="A380" s="25">
        <v>379</v>
      </c>
      <c r="B380" s="25">
        <v>379</v>
      </c>
      <c r="C380" s="9" t="s">
        <v>4545</v>
      </c>
      <c r="D380" s="26" t="s">
        <v>4546</v>
      </c>
      <c r="E380" s="25" t="s">
        <v>4172</v>
      </c>
      <c r="F380" s="9" t="s">
        <v>4173</v>
      </c>
      <c r="G380" s="9" t="s">
        <v>5688</v>
      </c>
      <c r="H380" s="25" t="str">
        <f t="shared" si="5"/>
        <v>INSERT INTO `restaurantHours`(`hourId`, `restId`, `hour1`, `hour2`, `hour3`, `hour4`, `hour5`) VALUES (379,379,'Mon 11:30 am - 3 pm','Tue-Fri 11:30 am - 12 am','Sat 5 pm - 1 am','Sun 5 pm - 12 am','');</v>
      </c>
    </row>
    <row r="381" spans="1:8">
      <c r="A381" s="25">
        <v>380</v>
      </c>
      <c r="B381" s="25">
        <v>380</v>
      </c>
      <c r="C381" s="9" t="s">
        <v>4547</v>
      </c>
      <c r="D381" s="26" t="s">
        <v>4548</v>
      </c>
      <c r="E381" s="25" t="s">
        <v>5688</v>
      </c>
      <c r="F381" s="9" t="s">
        <v>5688</v>
      </c>
      <c r="G381" s="9" t="s">
        <v>5688</v>
      </c>
      <c r="H381" s="25" t="str">
        <f t="shared" si="5"/>
        <v>INSERT INTO `restaurantHours`(`hourId`, `restId`, `hour1`, `hour2`, `hour3`, `hour4`, `hour5`) VALUES (380,380,'Mon - Sat 7:00am - 11:00pm','Sun 7:00am - 9:00pm','','','');</v>
      </c>
    </row>
    <row r="382" spans="1:8">
      <c r="A382" s="25">
        <v>381</v>
      </c>
      <c r="B382" s="25">
        <v>381</v>
      </c>
      <c r="C382" s="9" t="s">
        <v>4549</v>
      </c>
      <c r="D382" s="26" t="s">
        <v>4550</v>
      </c>
      <c r="E382" s="25" t="s">
        <v>5688</v>
      </c>
      <c r="F382" s="9" t="s">
        <v>5688</v>
      </c>
      <c r="G382" s="9" t="s">
        <v>5688</v>
      </c>
      <c r="H382" s="25" t="str">
        <f t="shared" si="5"/>
        <v>INSERT INTO `restaurantHours`(`hourId`, `restId`, `hour1`, `hour2`, `hour3`, `hour4`, `hour5`) VALUES (381,381,'Mon - Sat 11:00 am - 12:00 am','Sun 12:00pm - 11:00pm','','','');</v>
      </c>
    </row>
    <row r="383" spans="1:8">
      <c r="A383" s="25">
        <v>382</v>
      </c>
      <c r="B383" s="25">
        <v>382</v>
      </c>
      <c r="C383" s="9" t="s">
        <v>4551</v>
      </c>
      <c r="D383" s="26" t="s">
        <v>4552</v>
      </c>
      <c r="E383" s="25" t="s">
        <v>5688</v>
      </c>
      <c r="F383" s="9" t="s">
        <v>5688</v>
      </c>
      <c r="G383" s="9" t="s">
        <v>5688</v>
      </c>
      <c r="H383" s="25" t="str">
        <f t="shared" si="5"/>
        <v>INSERT INTO `restaurantHours`(`hourId`, `restId`, `hour1`, `hour2`, `hour3`, `hour4`, `hour5`) VALUES (382,382,'Mon - Sat 11:30am - 10:00pm','Sun 12:00pm - 10:00pm','','','');</v>
      </c>
    </row>
    <row r="384" spans="1:8">
      <c r="A384" s="25">
        <v>383</v>
      </c>
      <c r="B384" s="25">
        <v>383</v>
      </c>
      <c r="C384" s="9" t="s">
        <v>4553</v>
      </c>
      <c r="D384" s="26" t="s">
        <v>4554</v>
      </c>
      <c r="E384" s="25" t="s">
        <v>4555</v>
      </c>
      <c r="F384" s="9" t="s">
        <v>4556</v>
      </c>
      <c r="G384" s="9" t="s">
        <v>5688</v>
      </c>
      <c r="H384" s="25" t="str">
        <f t="shared" si="5"/>
        <v>INSERT INTO `restaurantHours`(`hourId`, `restId`, `hour1`, `hour2`, `hour3`, `hour4`, `hour5`) VALUES (383,383,'Mon - Wed 11:00 am - 10:00 pm','Thu - Fri 11:00 am - 12:00 am','Sat:10:00 am - 12:00 am','Sun:10:00 am - 10:00 pm','');</v>
      </c>
    </row>
    <row r="385" spans="1:8">
      <c r="A385" s="25">
        <v>384</v>
      </c>
      <c r="B385" s="25">
        <v>384</v>
      </c>
      <c r="C385" s="9"/>
      <c r="D385" s="26" t="s">
        <v>5688</v>
      </c>
      <c r="E385" s="25" t="s">
        <v>5688</v>
      </c>
      <c r="F385" s="9" t="s">
        <v>5688</v>
      </c>
      <c r="G385" s="9" t="s">
        <v>5688</v>
      </c>
      <c r="H385" s="25" t="str">
        <f t="shared" si="5"/>
        <v>INSERT INTO `restaurantHours`(`hourId`, `restId`, `hour1`, `hour2`, `hour3`, `hour4`, `hour5`) VALUES (384,384,'','','','','');</v>
      </c>
    </row>
    <row r="386" spans="1:8">
      <c r="A386" s="25">
        <v>385</v>
      </c>
      <c r="B386" s="25">
        <v>385</v>
      </c>
      <c r="C386" s="25" t="s">
        <v>3078</v>
      </c>
      <c r="D386" s="26" t="s">
        <v>5688</v>
      </c>
      <c r="E386" s="25" t="s">
        <v>5688</v>
      </c>
      <c r="F386" s="25" t="s">
        <v>5688</v>
      </c>
      <c r="G386" s="25" t="s">
        <v>5688</v>
      </c>
      <c r="H386" s="25" t="str">
        <f t="shared" ref="H386:H449" si="6">"INSERT INTO `restaurantHours`(`hourId`, `restId`, `hour1`, `hour2`, `hour3`, `hour4`, `hour5`) VALUES (" &amp; A386 &amp; "," &amp; B386 &amp; "," &amp; CONCATENATE("'",C386,"'") &amp; "," &amp; CONCATENATE("'",D386,"'") &amp; "," &amp; CONCATENATE("'",E386,"'") &amp; "," &amp; CONCATENATE("'",F386,"'") &amp; "," &amp; CONCATENATE("'",G386,"'") &amp; ");"</f>
        <v>INSERT INTO `restaurantHours`(`hourId`, `restId`, `hour1`, `hour2`, `hour3`, `hour4`, `hour5`) VALUES (385,385,'Mon-Fri 7:00am - 5:00pm','','','','');</v>
      </c>
    </row>
    <row r="387" spans="1:8">
      <c r="A387" s="25">
        <v>386</v>
      </c>
      <c r="B387" s="25">
        <v>386</v>
      </c>
      <c r="C387" s="9" t="s">
        <v>4557</v>
      </c>
      <c r="D387" s="26" t="s">
        <v>4558</v>
      </c>
      <c r="E387" s="25" t="s">
        <v>5688</v>
      </c>
      <c r="F387" s="9" t="s">
        <v>5688</v>
      </c>
      <c r="G387" s="9" t="s">
        <v>5688</v>
      </c>
      <c r="H387" s="25" t="str">
        <f t="shared" si="6"/>
        <v>INSERT INTO `restaurantHours`(`hourId`, `restId`, `hour1`, `hour2`, `hour3`, `hour4`, `hour5`) VALUES (386,386,'Mon-Fri 7:00am - 7:30pm','Saturday: 8:00am to 5:00pm','','','');</v>
      </c>
    </row>
    <row r="388" spans="1:8">
      <c r="A388" s="25">
        <v>387</v>
      </c>
      <c r="B388" s="25">
        <v>387</v>
      </c>
      <c r="C388" s="9" t="s">
        <v>4559</v>
      </c>
      <c r="D388" s="26" t="s">
        <v>4560</v>
      </c>
      <c r="E388" s="25" t="s">
        <v>5688</v>
      </c>
      <c r="F388" s="9" t="s">
        <v>5688</v>
      </c>
      <c r="G388" s="9" t="s">
        <v>5688</v>
      </c>
      <c r="H388" s="25" t="str">
        <f t="shared" si="6"/>
        <v>INSERT INTO `restaurantHours`(`hourId`, `restId`, `hour1`, `hour2`, `hour3`, `hour4`, `hour5`) VALUES (387,387,'Tues. - Sat. 10am – 10pm','Sunday 10am – 8pm','','','');</v>
      </c>
    </row>
    <row r="389" spans="1:8" ht="24">
      <c r="A389" s="25">
        <v>388</v>
      </c>
      <c r="B389" s="25">
        <v>388</v>
      </c>
      <c r="C389" s="9" t="s">
        <v>5682</v>
      </c>
      <c r="D389" t="s">
        <v>5683</v>
      </c>
      <c r="E389" s="4" t="s">
        <v>5684</v>
      </c>
      <c r="F389" s="25" t="s">
        <v>4561</v>
      </c>
      <c r="G389" t="s">
        <v>5685</v>
      </c>
      <c r="H389" s="25" t="str">
        <f t="shared" si="6"/>
        <v>INSERT INTO `restaurantHours`(`hourId`, `restId`, `hour1`, `hour2`, `hour3`, `hour4`, `hour5`) VALUES (388,388,'Mon 11:30am - 2:30pm; 5:00pm -9:00pm','Tues - Thur 11:30am- 2:30pm; 5:00pm - 9:30pm','Fri 11:30am - 2:30pm; 5:00pm - 10:30pm','Sat 5:00pm - 10:30pm','Sun 10:30am - 2:00pm; 4:00pm - 9:00pm');</v>
      </c>
    </row>
    <row r="390" spans="1:8">
      <c r="A390" s="25">
        <v>389</v>
      </c>
      <c r="B390" s="25">
        <v>389</v>
      </c>
      <c r="C390" s="9" t="s">
        <v>4562</v>
      </c>
      <c r="D390" s="26" t="s">
        <v>4563</v>
      </c>
      <c r="E390" s="25" t="s">
        <v>4564</v>
      </c>
      <c r="F390" s="9" t="s">
        <v>5688</v>
      </c>
      <c r="G390" s="9" t="s">
        <v>5688</v>
      </c>
      <c r="H390" s="25" t="str">
        <f t="shared" si="6"/>
        <v>INSERT INTO `restaurantHours`(`hourId`, `restId`, `hour1`, `hour2`, `hour3`, `hour4`, `hour5`) VALUES (389,389,'Mon-Thur 5:00pm - 10:00pm','Fri &amp; Sat 5:00pm - 10:30pm','Sun 10:00am - 2:00pm (brunch)','','');</v>
      </c>
    </row>
    <row r="391" spans="1:8">
      <c r="A391" s="25">
        <v>390</v>
      </c>
      <c r="B391" s="25">
        <v>390</v>
      </c>
      <c r="C391" s="9" t="s">
        <v>4565</v>
      </c>
      <c r="D391" s="26" t="s">
        <v>4566</v>
      </c>
      <c r="E391" s="25" t="s">
        <v>4387</v>
      </c>
      <c r="F391" s="9" t="s">
        <v>5688</v>
      </c>
      <c r="G391" s="9" t="s">
        <v>5688</v>
      </c>
      <c r="H391" s="25" t="str">
        <f t="shared" si="6"/>
        <v>INSERT INTO `restaurantHours`(`hourId`, `restId`, `hour1`, `hour2`, `hour3`, `hour4`, `hour5`) VALUES (390,390,'Mon - Thurs 7:00am - 9:00pm','Fri &amp; Sat 7:00am - 9:30pm','Sun 9:00am - 9:00pm','','');</v>
      </c>
    </row>
    <row r="392" spans="1:8">
      <c r="A392" s="25">
        <v>391</v>
      </c>
      <c r="B392" s="25">
        <v>391</v>
      </c>
      <c r="C392" s="9" t="s">
        <v>4567</v>
      </c>
      <c r="D392" s="26" t="s">
        <v>4450</v>
      </c>
      <c r="E392" s="25" t="s">
        <v>4568</v>
      </c>
      <c r="F392" s="9" t="s">
        <v>5688</v>
      </c>
      <c r="G392" s="9" t="s">
        <v>5688</v>
      </c>
      <c r="H392" s="25" t="str">
        <f t="shared" si="6"/>
        <v>INSERT INTO `restaurantHours`(`hourId`, `restId`, `hour1`, `hour2`, `hour3`, `hour4`, `hour5`) VALUES (391,391,'Mon - Thurs 2:00am - 10:00pm','Fri &amp; Sat 11:00am - 11:00pm','Sun 7:00am - 10:00pm','','');</v>
      </c>
    </row>
    <row r="393" spans="1:8">
      <c r="A393" s="25">
        <v>392</v>
      </c>
      <c r="B393" s="25">
        <v>392</v>
      </c>
      <c r="C393" s="9" t="s">
        <v>4569</v>
      </c>
      <c r="D393" s="26" t="s">
        <v>5719</v>
      </c>
      <c r="E393" s="25" t="s">
        <v>5688</v>
      </c>
      <c r="F393" s="9" t="s">
        <v>5688</v>
      </c>
      <c r="G393" s="9" t="s">
        <v>5688</v>
      </c>
      <c r="H393" s="25" t="str">
        <f t="shared" si="6"/>
        <v>INSERT INTO `restaurantHours`(`hourId`, `restId`, `hour1`, `hour2`, `hour3`, `hour4`, `hour5`) VALUES (392,392,'Mon-Sat 11:00am-3:00pm','5:00pm-9:00pm','','','');</v>
      </c>
    </row>
    <row r="394" spans="1:8">
      <c r="A394" s="25">
        <v>393</v>
      </c>
      <c r="B394" s="25">
        <v>393</v>
      </c>
      <c r="C394" s="9" t="s">
        <v>4570</v>
      </c>
      <c r="D394" s="26" t="s">
        <v>4571</v>
      </c>
      <c r="E394" s="25" t="s">
        <v>5688</v>
      </c>
      <c r="F394" s="9" t="s">
        <v>5688</v>
      </c>
      <c r="G394" s="9" t="s">
        <v>5688</v>
      </c>
      <c r="H394" s="25" t="str">
        <f t="shared" si="6"/>
        <v>INSERT INTO `restaurantHours`(`hourId`, `restId`, `hour1`, `hour2`, `hour3`, `hour4`, `hour5`) VALUES (393,393,'Mon-Wed 9 am - 10 pm','Thu-Sat 9 am - 11 pm','','','');</v>
      </c>
    </row>
    <row r="395" spans="1:8">
      <c r="A395" s="25">
        <v>394</v>
      </c>
      <c r="B395" s="25">
        <v>394</v>
      </c>
      <c r="C395" s="9" t="s">
        <v>4572</v>
      </c>
      <c r="D395" s="26" t="s">
        <v>4573</v>
      </c>
      <c r="E395" s="25" t="s">
        <v>5688</v>
      </c>
      <c r="F395" s="9" t="s">
        <v>5688</v>
      </c>
      <c r="G395" s="9" t="s">
        <v>5688</v>
      </c>
      <c r="H395" s="25" t="str">
        <f t="shared" si="6"/>
        <v>INSERT INTO `restaurantHours`(`hourId`, `restId`, `hour1`, `hour2`, `hour3`, `hour4`, `hour5`) VALUES (394,394,'Sun - Thur 9:00am - 11:00pm','Fri &amp; Sat 9:00am- 11:30pm','','','');</v>
      </c>
    </row>
    <row r="396" spans="1:8">
      <c r="A396" s="25">
        <v>395</v>
      </c>
      <c r="B396" s="25">
        <v>395</v>
      </c>
      <c r="C396" s="9" t="s">
        <v>4574</v>
      </c>
      <c r="D396" s="26" t="s">
        <v>4575</v>
      </c>
      <c r="E396" s="25" t="s">
        <v>5688</v>
      </c>
      <c r="F396" s="9" t="s">
        <v>5688</v>
      </c>
      <c r="G396" s="9" t="s">
        <v>5688</v>
      </c>
      <c r="H396" s="25" t="str">
        <f t="shared" si="6"/>
        <v>INSERT INTO `restaurantHours`(`hourId`, `restId`, `hour1`, `hour2`, `hour3`, `hour4`, `hour5`) VALUES (395,395,'Sun - Wed 11:30am - 10:00pm','Thur - Sat 11:30am - 11:30pm','','','');</v>
      </c>
    </row>
    <row r="397" spans="1:8">
      <c r="A397" s="25">
        <v>396</v>
      </c>
      <c r="B397" s="25">
        <v>396</v>
      </c>
      <c r="C397" s="9" t="s">
        <v>4576</v>
      </c>
      <c r="D397" s="26" t="s">
        <v>4577</v>
      </c>
      <c r="E397" s="25" t="s">
        <v>4578</v>
      </c>
      <c r="F397" s="9" t="s">
        <v>5688</v>
      </c>
      <c r="G397" s="9" t="s">
        <v>5688</v>
      </c>
      <c r="H397" s="25" t="str">
        <f t="shared" si="6"/>
        <v>INSERT INTO `restaurantHours`(`hourId`, `restId`, `hour1`, `hour2`, `hour3`, `hour4`, `hour5`) VALUES (396,396,'Mon - Thur 9:00am - 10:00pm','Fri 9:00am - 11:00pm','Sat 5:00pm - 11:00pm','','');</v>
      </c>
    </row>
    <row r="398" spans="1:8">
      <c r="A398" s="25">
        <v>397</v>
      </c>
      <c r="B398" s="25">
        <v>397</v>
      </c>
      <c r="C398" s="9" t="s">
        <v>4579</v>
      </c>
      <c r="D398" s="26" t="s">
        <v>4580</v>
      </c>
      <c r="E398" s="25" t="s">
        <v>4581</v>
      </c>
      <c r="F398" s="9" t="s">
        <v>5688</v>
      </c>
      <c r="G398" s="9" t="s">
        <v>5688</v>
      </c>
      <c r="H398" s="25" t="str">
        <f t="shared" si="6"/>
        <v>INSERT INTO `restaurantHours`(`hourId`, `restId`, `hour1`, `hour2`, `hour3`, `hour4`, `hour5`) VALUES (397,397,'Mon - Wed 9:00am - 10:00pm','Thur - Sat 9:00am - 11:00pm','Sun 5:00pm - 10:00pm','','');</v>
      </c>
    </row>
    <row r="399" spans="1:8">
      <c r="A399" s="25">
        <v>398</v>
      </c>
      <c r="B399" s="25">
        <v>398</v>
      </c>
      <c r="C399" s="9" t="s">
        <v>4582</v>
      </c>
      <c r="D399" s="26" t="s">
        <v>4583</v>
      </c>
      <c r="E399" s="25" t="s">
        <v>5688</v>
      </c>
      <c r="F399" s="9" t="s">
        <v>5688</v>
      </c>
      <c r="G399" s="9" t="s">
        <v>5688</v>
      </c>
      <c r="H399" s="25" t="str">
        <f t="shared" si="6"/>
        <v>INSERT INTO `restaurantHours`(`hourId`, `restId`, `hour1`, `hour2`, `hour3`, `hour4`, `hour5`) VALUES (398,398,'Sun - Thur 7am- 1am','Fri &amp; Sat 7am - 3am','','','');</v>
      </c>
    </row>
    <row r="400" spans="1:8">
      <c r="A400" s="25">
        <v>399</v>
      </c>
      <c r="B400" s="25">
        <v>399</v>
      </c>
      <c r="C400" s="9" t="s">
        <v>4584</v>
      </c>
      <c r="D400" s="26" t="s">
        <v>4585</v>
      </c>
      <c r="E400" s="25" t="s">
        <v>5688</v>
      </c>
      <c r="F400" s="9" t="s">
        <v>5688</v>
      </c>
      <c r="G400" s="9" t="s">
        <v>5688</v>
      </c>
      <c r="H400" s="25" t="str">
        <f t="shared" si="6"/>
        <v>INSERT INTO `restaurantHours`(`hourId`, `restId`, `hour1`, `hour2`, `hour3`, `hour4`, `hour5`) VALUES (399,399,'Mon - Fri 12:00pm - 12:00am','Sat &amp; Sun 11:00am - 12:00pm','','','');</v>
      </c>
    </row>
    <row r="401" spans="1:8">
      <c r="A401" s="25">
        <v>400</v>
      </c>
      <c r="B401" s="25">
        <v>400</v>
      </c>
      <c r="C401" s="9" t="s">
        <v>4586</v>
      </c>
      <c r="D401" s="26" t="s">
        <v>4130</v>
      </c>
      <c r="E401" s="25" t="s">
        <v>5688</v>
      </c>
      <c r="F401" s="9" t="s">
        <v>5688</v>
      </c>
      <c r="G401" s="9" t="s">
        <v>5688</v>
      </c>
      <c r="H401" s="25" t="str">
        <f t="shared" si="6"/>
        <v>INSERT INTO `restaurantHours`(`hourId`, `restId`, `hour1`, `hour2`, `hour3`, `hour4`, `hour5`) VALUES (400,400,'Mon-Thu, Sun 5:30 pm - 10:30 pm','Fri-Sat 5:30 pm - 11 pm','','','');</v>
      </c>
    </row>
    <row r="402" spans="1:8">
      <c r="A402" s="25">
        <v>401</v>
      </c>
      <c r="B402" s="25">
        <v>401</v>
      </c>
      <c r="C402" s="9" t="s">
        <v>4587</v>
      </c>
      <c r="D402" s="26" t="s">
        <v>4588</v>
      </c>
      <c r="E402" s="25" t="s">
        <v>5688</v>
      </c>
      <c r="F402" s="9" t="s">
        <v>5688</v>
      </c>
      <c r="G402" s="9" t="s">
        <v>5688</v>
      </c>
      <c r="H402" s="25" t="str">
        <f t="shared" si="6"/>
        <v>INSERT INTO `restaurantHours`(`hourId`, `restId`, `hour1`, `hour2`, `hour3`, `hour4`, `hour5`) VALUES (401,401,'Sun - Thur 8:00am - 12:00am','Fri &amp; Sat 8:00am - 1:00am','','','');</v>
      </c>
    </row>
    <row r="403" spans="1:8">
      <c r="A403" s="25">
        <v>402</v>
      </c>
      <c r="B403" s="25">
        <v>402</v>
      </c>
      <c r="C403" s="25" t="s">
        <v>3218</v>
      </c>
      <c r="D403" s="26" t="s">
        <v>5688</v>
      </c>
      <c r="E403" s="25" t="s">
        <v>5688</v>
      </c>
      <c r="F403" s="25" t="s">
        <v>5688</v>
      </c>
      <c r="G403" s="25" t="s">
        <v>5688</v>
      </c>
      <c r="H403" s="25" t="str">
        <f t="shared" si="6"/>
        <v>INSERT INTO `restaurantHours`(`hourId`, `restId`, `hour1`, `hour2`, `hour3`, `hour4`, `hour5`) VALUES (402,402,'Mon - Sun 11am -10pm','','','','');</v>
      </c>
    </row>
    <row r="404" spans="1:8">
      <c r="A404" s="25">
        <v>403</v>
      </c>
      <c r="B404" s="25">
        <v>403</v>
      </c>
      <c r="C404" s="9"/>
      <c r="D404" s="26" t="s">
        <v>5688</v>
      </c>
      <c r="E404" s="25" t="s">
        <v>5688</v>
      </c>
      <c r="F404" s="9" t="s">
        <v>5688</v>
      </c>
      <c r="G404" s="9" t="s">
        <v>5688</v>
      </c>
      <c r="H404" s="25" t="str">
        <f t="shared" si="6"/>
        <v>INSERT INTO `restaurantHours`(`hourId`, `restId`, `hour1`, `hour2`, `hour3`, `hour4`, `hour5`) VALUES (403,403,'','','','','');</v>
      </c>
    </row>
    <row r="405" spans="1:8">
      <c r="A405" s="25">
        <v>404</v>
      </c>
      <c r="B405" s="25">
        <v>404</v>
      </c>
      <c r="C405" s="9" t="s">
        <v>4589</v>
      </c>
      <c r="D405" s="26" t="s">
        <v>4590</v>
      </c>
      <c r="E405" s="25" t="s">
        <v>4591</v>
      </c>
      <c r="F405" s="9" t="s">
        <v>4592</v>
      </c>
      <c r="G405" s="9" t="s">
        <v>5688</v>
      </c>
      <c r="H405" s="25" t="str">
        <f t="shared" si="6"/>
        <v>INSERT INTO `restaurantHours`(`hourId`, `restId`, `hour1`, `hour2`, `hour3`, `hour4`, `hour5`) VALUES (404,404,'Monday - Thursday 6am - 8pm','Friday 6am - 11pm','Saturday 7am - 11pm','Sunday 7am - 8pm','');</v>
      </c>
    </row>
    <row r="406" spans="1:8">
      <c r="A406" s="25">
        <v>405</v>
      </c>
      <c r="B406" s="25">
        <v>405</v>
      </c>
      <c r="C406" s="9" t="s">
        <v>4593</v>
      </c>
      <c r="D406" s="26" t="s">
        <v>4594</v>
      </c>
      <c r="E406" s="25" t="s">
        <v>4595</v>
      </c>
      <c r="F406" s="9" t="s">
        <v>5688</v>
      </c>
      <c r="G406" s="9" t="s">
        <v>5688</v>
      </c>
      <c r="H406" s="25" t="str">
        <f t="shared" si="6"/>
        <v>INSERT INTO `restaurantHours`(`hourId`, `restId`, `hour1`, `hour2`, `hour3`, `hour4`, `hour5`) VALUES (405,405,'Tue-Thu 5 pm - 11 pm','Fri 5 pm - 2 am','Sat 8 pm - 2 am','','');</v>
      </c>
    </row>
    <row r="407" spans="1:8">
      <c r="A407" s="25">
        <v>406</v>
      </c>
      <c r="B407" s="25">
        <v>406</v>
      </c>
      <c r="C407" s="9" t="s">
        <v>4596</v>
      </c>
      <c r="D407" s="26" t="s">
        <v>4597</v>
      </c>
      <c r="E407" s="25" t="s">
        <v>5688</v>
      </c>
      <c r="F407" s="9" t="s">
        <v>5688</v>
      </c>
      <c r="G407" s="9" t="s">
        <v>5688</v>
      </c>
      <c r="H407" s="25" t="str">
        <f t="shared" si="6"/>
        <v>INSERT INTO `restaurantHours`(`hourId`, `restId`, `hour1`, `hour2`, `hour3`, `hour4`, `hour5`) VALUES (406,406,'Mon-Wed, Sun 11:30 am - 10 pm','Thu-Sat 11:30 am - 11 pm','','','');</v>
      </c>
    </row>
    <row r="408" spans="1:8">
      <c r="A408" s="25">
        <v>407</v>
      </c>
      <c r="B408" s="25">
        <v>407</v>
      </c>
      <c r="C408" s="9" t="s">
        <v>4032</v>
      </c>
      <c r="D408" s="26" t="s">
        <v>4110</v>
      </c>
      <c r="E408" s="25" t="s">
        <v>4438</v>
      </c>
      <c r="F408" s="9" t="s">
        <v>5688</v>
      </c>
      <c r="G408" s="9" t="s">
        <v>5688</v>
      </c>
      <c r="H408" s="25" t="str">
        <f t="shared" si="6"/>
        <v>INSERT INTO `restaurantHours`(`hourId`, `restId`, `hour1`, `hour2`, `hour3`, `hour4`, `hour5`) VALUES (407,407,'Mon-Thu 11 am - 10 pm','Fri-Sat 11 am - 11 pm','Sun 10 am - 10 pm','','');</v>
      </c>
    </row>
    <row r="409" spans="1:8">
      <c r="A409" s="25">
        <v>408</v>
      </c>
      <c r="B409" s="25">
        <v>408</v>
      </c>
      <c r="C409" s="9" t="s">
        <v>4598</v>
      </c>
      <c r="D409" s="26" t="s">
        <v>4599</v>
      </c>
      <c r="E409" s="25" t="s">
        <v>4351</v>
      </c>
      <c r="F409" s="9" t="s">
        <v>5688</v>
      </c>
      <c r="G409" s="9" t="s">
        <v>5688</v>
      </c>
      <c r="H409" s="25" t="str">
        <f t="shared" si="6"/>
        <v>INSERT INTO `restaurantHours`(`hourId`, `restId`, `hour1`, `hour2`, `hour3`, `hour4`, `hour5`) VALUES (408,408,'Mon-Wed 11 am - 9:30 pm','Thu-Sat 11 am - 10 pm','Sun 11 am - 9 pm','','');</v>
      </c>
    </row>
    <row r="410" spans="1:8">
      <c r="A410" s="25">
        <v>409</v>
      </c>
      <c r="B410" s="25">
        <v>409</v>
      </c>
      <c r="C410" s="9" t="s">
        <v>4059</v>
      </c>
      <c r="D410" s="26" t="s">
        <v>4600</v>
      </c>
      <c r="E410" s="25" t="s">
        <v>5688</v>
      </c>
      <c r="F410" s="9" t="s">
        <v>5688</v>
      </c>
      <c r="G410" s="9" t="s">
        <v>5688</v>
      </c>
      <c r="H410" s="25" t="str">
        <f t="shared" si="6"/>
        <v>INSERT INTO `restaurantHours`(`hourId`, `restId`, `hour1`, `hour2`, `hour3`, `hour4`, `hour5`) VALUES (409,409,'Mon-Fri 11 am - 2 am','Sat-Sun 9 am - 2 am','','','');</v>
      </c>
    </row>
    <row r="411" spans="1:8">
      <c r="A411" s="25">
        <v>410</v>
      </c>
      <c r="B411" s="25">
        <v>410</v>
      </c>
      <c r="C411" s="9" t="s">
        <v>4601</v>
      </c>
      <c r="D411" s="26" t="s">
        <v>4602</v>
      </c>
      <c r="E411" s="25" t="s">
        <v>4603</v>
      </c>
      <c r="F411" s="9" t="s">
        <v>5688</v>
      </c>
      <c r="G411" s="9" t="s">
        <v>5688</v>
      </c>
      <c r="H411" s="25" t="str">
        <f t="shared" si="6"/>
        <v>INSERT INTO `restaurantHours`(`hourId`, `restId`, `hour1`, `hour2`, `hour3`, `hour4`, `hour5`) VALUES (410,410,'Tues - Thurs 11:0o am to 9:00 pm','Fri - Sat 11:00 am to 10:00 pm','Sun 11:00 am to 9:00 pm','','');</v>
      </c>
    </row>
    <row r="412" spans="1:8">
      <c r="A412" s="25">
        <v>411</v>
      </c>
      <c r="B412" s="25">
        <v>411</v>
      </c>
      <c r="C412" s="9" t="s">
        <v>4604</v>
      </c>
      <c r="D412" s="26" t="s">
        <v>4605</v>
      </c>
      <c r="E412" s="25" t="s">
        <v>4305</v>
      </c>
      <c r="F412" s="9" t="s">
        <v>4606</v>
      </c>
      <c r="G412" s="9" t="s">
        <v>5688</v>
      </c>
      <c r="H412" s="25" t="str">
        <f t="shared" si="6"/>
        <v>INSERT INTO `restaurantHours`(`hourId`, `restId`, `hour1`, `hour2`, `hour3`, `hour4`, `hour5`) VALUES (411,411,'Mon-Fri 11:30 am - 3 pm','Mon-Thu 5 pm - 10 pm','Fri-Sat 5 pm - 11 pm','Sun 4:30 pm - 9:30 pm','');</v>
      </c>
    </row>
    <row r="413" spans="1:8">
      <c r="A413" s="25">
        <v>412</v>
      </c>
      <c r="B413" s="25">
        <v>412</v>
      </c>
      <c r="C413" s="9" t="s">
        <v>4607</v>
      </c>
      <c r="D413" s="26" t="s">
        <v>4414</v>
      </c>
      <c r="E413" s="25" t="s">
        <v>4608</v>
      </c>
      <c r="F413" s="9" t="s">
        <v>4354</v>
      </c>
      <c r="G413" s="9" t="s">
        <v>5688</v>
      </c>
      <c r="H413" s="25" t="str">
        <f t="shared" si="6"/>
        <v>INSERT INTO `restaurantHours`(`hourId`, `restId`, `hour1`, `hour2`, `hour3`, `hour4`, `hour5`) VALUES (412,412,'Mon-Sat 12 pm - 3:30 pm','Mon-Sat 5:30 pm - 10:30 pm','Sun 12 pm - 4 pm','Sun 5 pm - 10 pm','');</v>
      </c>
    </row>
    <row r="414" spans="1:8">
      <c r="A414" s="25">
        <v>413</v>
      </c>
      <c r="B414" s="25">
        <v>413</v>
      </c>
      <c r="C414" s="9" t="s">
        <v>4609</v>
      </c>
      <c r="D414" s="26" t="s">
        <v>4610</v>
      </c>
      <c r="E414" s="25" t="s">
        <v>5688</v>
      </c>
      <c r="F414" s="9" t="s">
        <v>5688</v>
      </c>
      <c r="G414" s="9" t="s">
        <v>5688</v>
      </c>
      <c r="H414" s="25" t="str">
        <f t="shared" si="6"/>
        <v>INSERT INTO `restaurantHours`(`hourId`, `restId`, `hour1`, `hour2`, `hour3`, `hour4`, `hour5`) VALUES (413,413,'Sun-Thur 8:00am -3:00pm','Fri &amp; Sat 8:00am - 8:00pm','','','');</v>
      </c>
    </row>
    <row r="415" spans="1:8">
      <c r="A415" s="25">
        <v>414</v>
      </c>
      <c r="B415" s="25">
        <v>414</v>
      </c>
      <c r="C415" s="9" t="s">
        <v>4611</v>
      </c>
      <c r="D415" s="26" t="s">
        <v>4434</v>
      </c>
      <c r="E415" s="25" t="s">
        <v>4385</v>
      </c>
      <c r="F415" s="9" t="s">
        <v>5688</v>
      </c>
      <c r="G415" s="9" t="s">
        <v>5688</v>
      </c>
      <c r="H415" s="25" t="str">
        <f t="shared" si="6"/>
        <v>INSERT INTO `restaurantHours`(`hourId`, `restId`, `hour1`, `hour2`, `hour3`, `hour4`, `hour5`) VALUES (414,414,'Mon - Thur 11am - 9pm','Fri &amp; Sat 11:00am - 3:00am','Sun 12:00pm - 8:00pm','','');</v>
      </c>
    </row>
    <row r="416" spans="1:8">
      <c r="A416" s="25">
        <v>415</v>
      </c>
      <c r="B416" s="25">
        <v>415</v>
      </c>
      <c r="C416" s="9" t="s">
        <v>4612</v>
      </c>
      <c r="D416" s="26" t="s">
        <v>4613</v>
      </c>
      <c r="E416" s="25" t="s">
        <v>5688</v>
      </c>
      <c r="F416" s="9" t="s">
        <v>5688</v>
      </c>
      <c r="G416" s="9" t="s">
        <v>5688</v>
      </c>
      <c r="H416" s="25" t="str">
        <f t="shared" si="6"/>
        <v>INSERT INTO `restaurantHours`(`hourId`, `restId`, `hour1`, `hour2`, `hour3`, `hour4`, `hour5`) VALUES (415,415,'Mon-Thu, Sun 11 am - 9:30 pm','Fri-Sat 11 am - 10 pm','','','');</v>
      </c>
    </row>
    <row r="417" spans="1:8">
      <c r="A417" s="25">
        <v>416</v>
      </c>
      <c r="B417" s="25">
        <v>416</v>
      </c>
      <c r="C417" s="9" t="s">
        <v>4612</v>
      </c>
      <c r="D417" s="26" t="s">
        <v>4613</v>
      </c>
      <c r="E417" s="25" t="s">
        <v>5688</v>
      </c>
      <c r="F417" s="9" t="s">
        <v>5688</v>
      </c>
      <c r="G417" s="9" t="s">
        <v>5688</v>
      </c>
      <c r="H417" s="25" t="str">
        <f t="shared" si="6"/>
        <v>INSERT INTO `restaurantHours`(`hourId`, `restId`, `hour1`, `hour2`, `hour3`, `hour4`, `hour5`) VALUES (416,416,'Mon-Thu, Sun 11 am - 9:30 pm','Fri-Sat 11 am - 10 pm','','','');</v>
      </c>
    </row>
    <row r="418" spans="1:8">
      <c r="A418" s="25">
        <v>417</v>
      </c>
      <c r="B418" s="25">
        <v>417</v>
      </c>
      <c r="C418" s="9" t="s">
        <v>4456</v>
      </c>
      <c r="D418" s="26" t="s">
        <v>4614</v>
      </c>
      <c r="E418" s="25" t="s">
        <v>5688</v>
      </c>
      <c r="F418" s="9" t="s">
        <v>5688</v>
      </c>
      <c r="G418" s="9" t="s">
        <v>5688</v>
      </c>
      <c r="H418" s="25" t="str">
        <f t="shared" si="6"/>
        <v>INSERT INTO `restaurantHours`(`hourId`, `restId`, `hour1`, `hour2`, `hour3`, `hour4`, `hour5`) VALUES (417,417,'Mon - Sat 11:00am - 8:00pm','Sun 11:00am - 5:00pm','','','');</v>
      </c>
    </row>
    <row r="419" spans="1:8">
      <c r="A419" s="25">
        <v>418</v>
      </c>
      <c r="B419" s="25">
        <v>418</v>
      </c>
      <c r="C419" s="9" t="s">
        <v>4615</v>
      </c>
      <c r="D419" s="26" t="s">
        <v>4616</v>
      </c>
      <c r="E419" s="25" t="s">
        <v>4617</v>
      </c>
      <c r="F419" s="9" t="s">
        <v>5688</v>
      </c>
      <c r="G419" s="9" t="s">
        <v>5688</v>
      </c>
      <c r="H419" s="25" t="str">
        <f t="shared" si="6"/>
        <v>INSERT INTO `restaurantHours`(`hourId`, `restId`, `hour1`, `hour2`, `hour3`, `hour4`, `hour5`) VALUES (418,418,'Mon-Thu 10:30 am – 9 pm','Fri-Sat 10:30 am – 10 pm','Sun 10:30 am – 5 pm','','');</v>
      </c>
    </row>
    <row r="420" spans="1:8">
      <c r="A420" s="25">
        <v>419</v>
      </c>
      <c r="B420" s="25">
        <v>419</v>
      </c>
      <c r="C420" s="9" t="s">
        <v>4475</v>
      </c>
      <c r="D420" s="26" t="s">
        <v>4618</v>
      </c>
      <c r="E420" s="25" t="s">
        <v>5688</v>
      </c>
      <c r="F420" s="9" t="s">
        <v>5688</v>
      </c>
      <c r="G420" s="9" t="s">
        <v>5688</v>
      </c>
      <c r="H420" s="25" t="str">
        <f t="shared" si="6"/>
        <v>INSERT INTO `restaurantHours`(`hourId`, `restId`, `hour1`, `hour2`, `hour3`, `hour4`, `hour5`) VALUES (419,419,'Tue-Fri 11 am - 10 pm','Sat 5 pm - 10:30 pm','','','');</v>
      </c>
    </row>
    <row r="421" spans="1:8">
      <c r="A421" s="25">
        <v>420</v>
      </c>
      <c r="B421" s="25">
        <v>420</v>
      </c>
      <c r="C421" s="9" t="s">
        <v>4619</v>
      </c>
      <c r="D421" s="26" t="s">
        <v>4620</v>
      </c>
      <c r="E421" s="25" t="s">
        <v>4621</v>
      </c>
      <c r="F421" s="9" t="s">
        <v>5688</v>
      </c>
      <c r="G421" s="9" t="s">
        <v>5688</v>
      </c>
      <c r="H421" s="25" t="str">
        <f t="shared" si="6"/>
        <v>INSERT INTO `restaurantHours`(`hourId`, `restId`, `hour1`, `hour2`, `hour3`, `hour4`, `hour5`) VALUES (420,420,'Mon - Thu: 12:00pm - 10:00pm','Fri &amp; Sat: 12:00pm - 11:00pm','Sun: 12:00pm - 8:00pm','','');</v>
      </c>
    </row>
    <row r="422" spans="1:8">
      <c r="A422" s="25">
        <v>421</v>
      </c>
      <c r="B422" s="25">
        <v>421</v>
      </c>
      <c r="C422" s="9" t="s">
        <v>4622</v>
      </c>
      <c r="D422" s="26" t="s">
        <v>4623</v>
      </c>
      <c r="E422" s="25" t="s">
        <v>5688</v>
      </c>
      <c r="F422" s="9" t="s">
        <v>5688</v>
      </c>
      <c r="G422" s="9" t="s">
        <v>5688</v>
      </c>
      <c r="H422" s="25" t="str">
        <f t="shared" si="6"/>
        <v>INSERT INTO `restaurantHours`(`hourId`, `restId`, `hour1`, `hour2`, `hour3`, `hour4`, `hour5`) VALUES (421,421,'Sun-Wed: 12:00pm - 12:00am','Thu-Sat: 12:00pm - 2:00am','','','');</v>
      </c>
    </row>
    <row r="423" spans="1:8">
      <c r="A423" s="25">
        <v>422</v>
      </c>
      <c r="B423" s="25">
        <v>422</v>
      </c>
      <c r="C423" s="25" t="s">
        <v>3372</v>
      </c>
      <c r="D423" s="26" t="s">
        <v>5688</v>
      </c>
      <c r="E423" s="25" t="s">
        <v>5688</v>
      </c>
      <c r="F423" s="25" t="s">
        <v>5688</v>
      </c>
      <c r="G423" s="25" t="s">
        <v>5688</v>
      </c>
      <c r="H423" s="25" t="str">
        <f t="shared" si="6"/>
        <v>INSERT INTO `restaurantHours`(`hourId`, `restId`, `hour1`, `hour2`, `hour3`, `hour4`, `hour5`) VALUES (422,422,'Tues - Sat 5:30pm - 10:30pm','','','','');</v>
      </c>
    </row>
    <row r="424" spans="1:8" ht="24">
      <c r="A424" s="25">
        <v>423</v>
      </c>
      <c r="B424" s="25">
        <v>423</v>
      </c>
      <c r="C424" s="9" t="s">
        <v>4624</v>
      </c>
      <c r="D424" s="26" t="s">
        <v>4625</v>
      </c>
      <c r="E424" s="25" t="s">
        <v>4626</v>
      </c>
      <c r="F424" s="9" t="s">
        <v>4627</v>
      </c>
      <c r="G424" s="9" t="s">
        <v>4628</v>
      </c>
      <c r="H424" s="25" t="str">
        <f t="shared" si="6"/>
        <v>INSERT INTO `restaurantHours`(`hourId`, `restId`, `hour1`, `hour2`, `hour3`, `hour4`, `hour5`) VALUES (423,423,'Monday 8:00am - 10:00pm','Tues - Thur 8:00am -11:30pm','Friday 8:00am -12:30am','Saturday 11:00am -12:30am','Sunday 10:00am -10:00pm');</v>
      </c>
    </row>
    <row r="425" spans="1:8" ht="24">
      <c r="A425" s="25">
        <v>424</v>
      </c>
      <c r="B425" s="25">
        <v>424</v>
      </c>
      <c r="C425" s="9" t="s">
        <v>4629</v>
      </c>
      <c r="D425" s="26" t="s">
        <v>4630</v>
      </c>
      <c r="E425" s="25" t="s">
        <v>4631</v>
      </c>
      <c r="F425" s="9" t="s">
        <v>4632</v>
      </c>
      <c r="G425" s="9" t="s">
        <v>4633</v>
      </c>
      <c r="H425" s="25" t="str">
        <f t="shared" si="6"/>
        <v>INSERT INTO `restaurantHours`(`hourId`, `restId`, `hour1`, `hour2`, `hour3`, `hour4`, `hour5`) VALUES (424,424,'Mon- Tues 11:30am -9:00pm','Wed -Thurs 11:30am-10:00pm','Friday 11:30am - 10:30pm','Saturday 5:00pm-10:30pm','Sunday 5:00pm-9:00pm');</v>
      </c>
    </row>
    <row r="426" spans="1:8">
      <c r="A426" s="25">
        <v>425</v>
      </c>
      <c r="B426" s="25">
        <v>425</v>
      </c>
      <c r="C426" s="25" t="s">
        <v>2440</v>
      </c>
      <c r="D426" s="26" t="s">
        <v>5688</v>
      </c>
      <c r="E426" s="25" t="s">
        <v>5688</v>
      </c>
      <c r="F426" s="25" t="s">
        <v>5688</v>
      </c>
      <c r="G426" s="25" t="s">
        <v>5688</v>
      </c>
      <c r="H426" s="25" t="str">
        <f t="shared" si="6"/>
        <v>INSERT INTO `restaurantHours`(`hourId`, `restId`, `hour1`, `hour2`, `hour3`, `hour4`, `hour5`) VALUES (425,425,'Daily 11:00am - 11:00pm','','','','');</v>
      </c>
    </row>
    <row r="427" spans="1:8">
      <c r="A427" s="25">
        <v>426</v>
      </c>
      <c r="B427" s="25">
        <v>426</v>
      </c>
      <c r="C427" s="9" t="s">
        <v>4612</v>
      </c>
      <c r="D427" s="26" t="s">
        <v>4613</v>
      </c>
      <c r="E427" s="25" t="s">
        <v>5688</v>
      </c>
      <c r="F427" s="9" t="s">
        <v>5688</v>
      </c>
      <c r="G427" s="9" t="s">
        <v>5688</v>
      </c>
      <c r="H427" s="25" t="str">
        <f t="shared" si="6"/>
        <v>INSERT INTO `restaurantHours`(`hourId`, `restId`, `hour1`, `hour2`, `hour3`, `hour4`, `hour5`) VALUES (426,426,'Mon-Thu, Sun 11 am - 9:30 pm','Fri-Sat 11 am - 10 pm','','','');</v>
      </c>
    </row>
    <row r="428" spans="1:8">
      <c r="A428" s="25">
        <v>427</v>
      </c>
      <c r="B428" s="25">
        <v>427</v>
      </c>
      <c r="C428" s="9" t="s">
        <v>4612</v>
      </c>
      <c r="D428" s="26" t="s">
        <v>4613</v>
      </c>
      <c r="E428" s="25" t="s">
        <v>5688</v>
      </c>
      <c r="F428" s="9" t="s">
        <v>5688</v>
      </c>
      <c r="G428" s="9" t="s">
        <v>5688</v>
      </c>
      <c r="H428" s="25" t="str">
        <f t="shared" si="6"/>
        <v>INSERT INTO `restaurantHours`(`hourId`, `restId`, `hour1`, `hour2`, `hour3`, `hour4`, `hour5`) VALUES (427,427,'Mon-Thu, Sun 11 am - 9:30 pm','Fri-Sat 11 am - 10 pm','','','');</v>
      </c>
    </row>
    <row r="429" spans="1:8">
      <c r="A429" s="25">
        <v>428</v>
      </c>
      <c r="B429" s="25">
        <v>428</v>
      </c>
      <c r="C429" s="9" t="s">
        <v>4612</v>
      </c>
      <c r="D429" s="26" t="s">
        <v>4613</v>
      </c>
      <c r="E429" s="25" t="s">
        <v>5688</v>
      </c>
      <c r="F429" s="9" t="s">
        <v>5688</v>
      </c>
      <c r="G429" s="9" t="s">
        <v>5688</v>
      </c>
      <c r="H429" s="25" t="str">
        <f t="shared" si="6"/>
        <v>INSERT INTO `restaurantHours`(`hourId`, `restId`, `hour1`, `hour2`, `hour3`, `hour4`, `hour5`) VALUES (428,428,'Mon-Thu, Sun 11 am - 9:30 pm','Fri-Sat 11 am - 10 pm','','','');</v>
      </c>
    </row>
    <row r="430" spans="1:8">
      <c r="A430" s="25">
        <v>429</v>
      </c>
      <c r="B430" s="25">
        <v>429</v>
      </c>
      <c r="C430" s="9" t="s">
        <v>4612</v>
      </c>
      <c r="D430" s="26" t="s">
        <v>4613</v>
      </c>
      <c r="E430" s="25" t="s">
        <v>5688</v>
      </c>
      <c r="F430" s="9" t="s">
        <v>5688</v>
      </c>
      <c r="G430" s="9" t="s">
        <v>5688</v>
      </c>
      <c r="H430" s="25" t="str">
        <f t="shared" si="6"/>
        <v>INSERT INTO `restaurantHours`(`hourId`, `restId`, `hour1`, `hour2`, `hour3`, `hour4`, `hour5`) VALUES (429,429,'Mon-Thu, Sun 11 am - 9:30 pm','Fri-Sat 11 am - 10 pm','','','');</v>
      </c>
    </row>
    <row r="431" spans="1:8">
      <c r="A431" s="25">
        <v>430</v>
      </c>
      <c r="B431" s="25">
        <v>430</v>
      </c>
      <c r="C431" s="9" t="s">
        <v>4612</v>
      </c>
      <c r="D431" s="26" t="s">
        <v>4613</v>
      </c>
      <c r="E431" s="25" t="s">
        <v>5688</v>
      </c>
      <c r="F431" s="9" t="s">
        <v>5688</v>
      </c>
      <c r="G431" s="9" t="s">
        <v>5688</v>
      </c>
      <c r="H431" s="25" t="str">
        <f t="shared" si="6"/>
        <v>INSERT INTO `restaurantHours`(`hourId`, `restId`, `hour1`, `hour2`, `hour3`, `hour4`, `hour5`) VALUES (430,430,'Mon-Thu, Sun 11 am - 9:30 pm','Fri-Sat 11 am - 10 pm','','','');</v>
      </c>
    </row>
    <row r="432" spans="1:8">
      <c r="A432" s="25">
        <v>431</v>
      </c>
      <c r="B432" s="25">
        <v>431</v>
      </c>
      <c r="C432" s="25" t="s">
        <v>3417</v>
      </c>
      <c r="D432" s="26" t="s">
        <v>5688</v>
      </c>
      <c r="E432" s="25" t="s">
        <v>5688</v>
      </c>
      <c r="F432" s="25" t="s">
        <v>5688</v>
      </c>
      <c r="G432" s="25" t="s">
        <v>5688</v>
      </c>
      <c r="H432" s="25" t="str">
        <f t="shared" si="6"/>
        <v>INSERT INTO `restaurantHours`(`hourId`, `restId`, `hour1`, `hour2`, `hour3`, `hour4`, `hour5`) VALUES (431,431,'Daily 7:00am - 11:00pm','','','','');</v>
      </c>
    </row>
    <row r="433" spans="1:8" ht="24">
      <c r="A433" s="25">
        <v>432</v>
      </c>
      <c r="B433" s="25">
        <v>432</v>
      </c>
      <c r="C433" s="9" t="s">
        <v>4681</v>
      </c>
      <c r="D433" t="s">
        <v>4682</v>
      </c>
      <c r="E433" s="9" t="s">
        <v>4634</v>
      </c>
      <c r="F433" s="9" t="s">
        <v>5688</v>
      </c>
      <c r="G433" t="s">
        <v>5688</v>
      </c>
      <c r="H433" s="25" t="str">
        <f t="shared" si="6"/>
        <v>INSERT INTO `restaurantHours`(`hourId`, `restId`, `hour1`, `hour2`, `hour3`, `hour4`, `hour5`) VALUES (432,432,'Mon - Thur 11:30am - 3:00pm, 5:30pm - 10:00pm','Fri &amp; Sat 11:30am - 3:00pm, 5:30pm - 11:00pm','Sunday 5:30pm - 10:00pm','','');</v>
      </c>
    </row>
    <row r="434" spans="1:8">
      <c r="A434" s="25">
        <v>433</v>
      </c>
      <c r="B434" s="25">
        <v>433</v>
      </c>
      <c r="C434" s="9" t="s">
        <v>4635</v>
      </c>
      <c r="D434" s="26" t="s">
        <v>4636</v>
      </c>
      <c r="E434" s="25" t="s">
        <v>5688</v>
      </c>
      <c r="F434" s="9" t="s">
        <v>5688</v>
      </c>
      <c r="G434" s="9" t="s">
        <v>5688</v>
      </c>
      <c r="H434" s="25" t="str">
        <f t="shared" si="6"/>
        <v>INSERT INTO `restaurantHours`(`hourId`, `restId`, `hour1`, `hour2`, `hour3`, `hour4`, `hour5`) VALUES (433,433,'Mon - Thurs, Sun 9:00am - 10:00pm','Fri &amp; Sat 9:00am - 12:00am','','','');</v>
      </c>
    </row>
    <row r="435" spans="1:8">
      <c r="A435" s="25">
        <v>434</v>
      </c>
      <c r="B435" s="25">
        <v>434</v>
      </c>
      <c r="C435" s="9" t="s">
        <v>4635</v>
      </c>
      <c r="D435" s="26" t="s">
        <v>4636</v>
      </c>
      <c r="E435" s="25" t="s">
        <v>5688</v>
      </c>
      <c r="F435" s="9" t="s">
        <v>5688</v>
      </c>
      <c r="G435" s="9" t="s">
        <v>5688</v>
      </c>
      <c r="H435" s="25" t="str">
        <f t="shared" si="6"/>
        <v>INSERT INTO `restaurantHours`(`hourId`, `restId`, `hour1`, `hour2`, `hour3`, `hour4`, `hour5`) VALUES (434,434,'Mon - Thurs, Sun 9:00am - 10:00pm','Fri &amp; Sat 9:00am - 12:00am','','','');</v>
      </c>
    </row>
    <row r="436" spans="1:8">
      <c r="A436" s="25">
        <v>435</v>
      </c>
      <c r="B436" s="25">
        <v>435</v>
      </c>
      <c r="C436" s="25" t="s">
        <v>2793</v>
      </c>
      <c r="D436" s="26" t="s">
        <v>5688</v>
      </c>
      <c r="E436" s="25" t="s">
        <v>5688</v>
      </c>
      <c r="F436" s="25" t="s">
        <v>5688</v>
      </c>
      <c r="G436" s="25" t="s">
        <v>5688</v>
      </c>
      <c r="H436" s="25" t="str">
        <f t="shared" si="6"/>
        <v>INSERT INTO `restaurantHours`(`hourId`, `restId`, `hour1`, `hour2`, `hour3`, `hour4`, `hour5`) VALUES (435,435,'Mon-Sun 6 am - 3 pm','','','','');</v>
      </c>
    </row>
    <row r="437" spans="1:8">
      <c r="A437" s="25">
        <v>436</v>
      </c>
      <c r="B437" s="25">
        <v>436</v>
      </c>
      <c r="C437" s="9" t="s">
        <v>4637</v>
      </c>
      <c r="D437" s="26" t="s">
        <v>4638</v>
      </c>
      <c r="E437" s="25" t="s">
        <v>4639</v>
      </c>
      <c r="F437" s="9" t="s">
        <v>4640</v>
      </c>
      <c r="G437" s="9" t="s">
        <v>5688</v>
      </c>
      <c r="H437" s="25" t="str">
        <f t="shared" si="6"/>
        <v>INSERT INTO `restaurantHours`(`hourId`, `restId`, `hour1`, `hour2`, `hour3`, `hour4`, `hour5`) VALUES (436,436,'Mon-Wed, Fri 9 am - 6 pm','Thu 9 am - 8 pm','Sat 9 am - 5:30 pm','Sun 10 am - 4 pm','');</v>
      </c>
    </row>
    <row r="438" spans="1:8" ht="24">
      <c r="A438" s="25">
        <v>437</v>
      </c>
      <c r="B438" s="25">
        <v>437</v>
      </c>
      <c r="C438" s="9" t="s">
        <v>4641</v>
      </c>
      <c r="D438" s="26" t="s">
        <v>4304</v>
      </c>
      <c r="E438" s="25" t="s">
        <v>4642</v>
      </c>
      <c r="F438" s="9" t="s">
        <v>4643</v>
      </c>
      <c r="G438" s="9" t="s">
        <v>4644</v>
      </c>
      <c r="H438" s="25" t="str">
        <f t="shared" si="6"/>
        <v>INSERT INTO `restaurantHours`(`hourId`, `restId`, `hour1`, `hour2`, `hour3`, `hour4`, `hour5`) VALUES (437,437,'Mon-Fri 11 am - 2:30 pm','Mon-Thu 5 pm - 10:30 pm','Fri 5 pm - 11:30 pm','Sat 12 pm - 11:30 pm','Sun 12 pm - 10:30 pm');</v>
      </c>
    </row>
    <row r="439" spans="1:8" ht="24">
      <c r="A439" s="25">
        <v>438</v>
      </c>
      <c r="B439" s="25">
        <v>438</v>
      </c>
      <c r="C439" s="9" t="s">
        <v>4645</v>
      </c>
      <c r="D439" s="26" t="s">
        <v>4646</v>
      </c>
      <c r="E439" s="25" t="s">
        <v>4647</v>
      </c>
      <c r="F439" s="9" t="s">
        <v>4648</v>
      </c>
      <c r="G439" s="9" t="s">
        <v>5688</v>
      </c>
      <c r="H439" s="25" t="str">
        <f t="shared" si="6"/>
        <v>INSERT INTO `restaurantHours`(`hourId`, `restId`, `hour1`, `hour2`, `hour3`, `hour4`, `hour5`) VALUES (438,438,'Mon-Sun · Lunch 11:30am-3:00pm','Sat &amp; Sun · Brunch 10:00am-4:00pm','Sun-Thurs · Dinner 6:00pm-11:00pm','Fri &amp; Sat · Dinner 6:00pm-11:30pm','');</v>
      </c>
    </row>
    <row r="440" spans="1:8">
      <c r="A440" s="25">
        <v>439</v>
      </c>
      <c r="B440" s="25">
        <v>439</v>
      </c>
      <c r="C440" s="25" t="s">
        <v>3483</v>
      </c>
      <c r="D440" s="26" t="s">
        <v>5688</v>
      </c>
      <c r="E440" s="25" t="s">
        <v>5688</v>
      </c>
      <c r="F440" s="25" t="s">
        <v>5688</v>
      </c>
      <c r="G440" s="25" t="s">
        <v>5688</v>
      </c>
      <c r="H440" s="25" t="str">
        <f t="shared" si="6"/>
        <v>INSERT INTO `restaurantHours`(`hourId`, `restId`, `hour1`, `hour2`, `hour3`, `hour4`, `hour5`) VALUES (439,439,'Daily 11:00 am – 10:00 pm','','','','');</v>
      </c>
    </row>
    <row r="441" spans="1:8">
      <c r="A441" s="25">
        <v>440</v>
      </c>
      <c r="B441" s="25">
        <v>440</v>
      </c>
      <c r="C441" s="9" t="s">
        <v>4649</v>
      </c>
      <c r="D441" s="26" t="s">
        <v>4650</v>
      </c>
      <c r="E441" s="25" t="s">
        <v>5688</v>
      </c>
      <c r="F441" s="9" t="s">
        <v>5688</v>
      </c>
      <c r="G441" s="9" t="s">
        <v>5688</v>
      </c>
      <c r="H441" s="25" t="str">
        <f t="shared" si="6"/>
        <v>INSERT INTO `restaurantHours`(`hourId`, `restId`, `hour1`, `hour2`, `hour3`, `hour4`, `hour5`) VALUES (440,440,'Mon-Wed 6:00pm - 12:00am','Thurs - Sat 6:00pm - 2:00am','','','');</v>
      </c>
    </row>
    <row r="442" spans="1:8">
      <c r="A442" s="25">
        <v>441</v>
      </c>
      <c r="B442" s="25">
        <v>441</v>
      </c>
      <c r="C442" s="9" t="s">
        <v>4651</v>
      </c>
      <c r="D442" s="26" t="s">
        <v>4652</v>
      </c>
      <c r="E442" s="25" t="s">
        <v>4653</v>
      </c>
      <c r="F442" s="9" t="s">
        <v>4654</v>
      </c>
      <c r="G442" s="9" t="s">
        <v>5688</v>
      </c>
      <c r="H442" s="25" t="str">
        <f t="shared" si="6"/>
        <v>INSERT INTO `restaurantHours`(`hourId`, `restId`, `hour1`, `hour2`, `hour3`, `hour4`, `hour5`) VALUES (441,441,'Mon - Thu 11am - 10pm','Fri 11am - 11pm','Sat 9am - 11pm','Sun 9am - 10pm','');</v>
      </c>
    </row>
    <row r="443" spans="1:8">
      <c r="A443" s="25">
        <v>442</v>
      </c>
      <c r="B443" s="25">
        <v>442</v>
      </c>
      <c r="C443" s="9" t="s">
        <v>4651</v>
      </c>
      <c r="D443" s="26" t="s">
        <v>4652</v>
      </c>
      <c r="E443" s="25" t="s">
        <v>4655</v>
      </c>
      <c r="F443" s="9" t="s">
        <v>4656</v>
      </c>
      <c r="G443" s="9" t="s">
        <v>5688</v>
      </c>
      <c r="H443" s="25" t="str">
        <f t="shared" si="6"/>
        <v>INSERT INTO `restaurantHours`(`hourId`, `restId`, `hour1`, `hour2`, `hour3`, `hour4`, `hour5`) VALUES (442,442,'Mon - Thu 11am - 10pm','Fri 11am - 11pm','Sat 10:00am - 11pm','Sun 10:00am - 10pm','');</v>
      </c>
    </row>
    <row r="444" spans="1:8">
      <c r="A444" s="25">
        <v>443</v>
      </c>
      <c r="B444" s="25">
        <v>443</v>
      </c>
      <c r="C444" s="9" t="s">
        <v>4657</v>
      </c>
      <c r="D444" s="26" t="s">
        <v>4658</v>
      </c>
      <c r="E444" s="25" t="s">
        <v>4659</v>
      </c>
      <c r="F444" s="9" t="s">
        <v>5688</v>
      </c>
      <c r="G444" s="9" t="s">
        <v>5688</v>
      </c>
      <c r="H444" s="25" t="str">
        <f t="shared" si="6"/>
        <v>INSERT INTO `restaurantHours`(`hourId`, `restId`, `hour1`, `hour2`, `hour3`, `hour4`, `hour5`) VALUES (443,443,'Mon - Thur 11:30 - 2:30 / 5:30pm - 11pm','Fri - Sat 11:30 - 3pm / 5:30pm - midnight','Sunday 11:30 - 3pm / 5pm -10pm','','');</v>
      </c>
    </row>
    <row r="445" spans="1:8">
      <c r="A445" s="25">
        <v>444</v>
      </c>
      <c r="B445" s="25">
        <v>444</v>
      </c>
      <c r="C445" s="9" t="s">
        <v>4660</v>
      </c>
      <c r="D445" s="26" t="s">
        <v>4661</v>
      </c>
      <c r="E445" s="25" t="s">
        <v>5688</v>
      </c>
      <c r="F445" s="9" t="s">
        <v>5688</v>
      </c>
      <c r="G445" s="9" t="s">
        <v>5688</v>
      </c>
      <c r="H445" s="25" t="str">
        <f t="shared" si="6"/>
        <v>INSERT INTO `restaurantHours`(`hourId`, `restId`, `hour1`, `hour2`, `hour3`, `hour4`, `hour5`) VALUES (444,444,'Tues, Wed &amp; Thur 5:30pm - 9:30pm','Fri &amp; Sat 5:30pm - 10:00pm','','','');</v>
      </c>
    </row>
    <row r="446" spans="1:8">
      <c r="A446" s="25">
        <v>445</v>
      </c>
      <c r="B446" s="25">
        <v>445</v>
      </c>
      <c r="C446" s="9" t="s">
        <v>4662</v>
      </c>
      <c r="D446" s="26" t="s">
        <v>4663</v>
      </c>
      <c r="E446" s="25" t="s">
        <v>5688</v>
      </c>
      <c r="F446" s="9" t="s">
        <v>5688</v>
      </c>
      <c r="G446" s="9" t="s">
        <v>5688</v>
      </c>
      <c r="H446" s="25" t="str">
        <f t="shared" si="6"/>
        <v>INSERT INTO `restaurantHours`(`hourId`, `restId`, `hour1`, `hour2`, `hour3`, `hour4`, `hour5`) VALUES (445,445,'Sun - Wed 12:00pm- 12:00am','Thurs-Sat 12:00pm -1:00am','','','');</v>
      </c>
    </row>
    <row r="447" spans="1:8">
      <c r="A447" s="25">
        <v>446</v>
      </c>
      <c r="B447" s="25">
        <v>446</v>
      </c>
      <c r="C447" s="9" t="s">
        <v>4664</v>
      </c>
      <c r="D447" s="26" t="s">
        <v>5720</v>
      </c>
      <c r="E447" s="25" t="s">
        <v>5688</v>
      </c>
      <c r="F447" s="9" t="s">
        <v>5688</v>
      </c>
      <c r="G447" s="9" t="s">
        <v>5688</v>
      </c>
      <c r="H447" s="25" t="str">
        <f t="shared" si="6"/>
        <v>INSERT INTO `restaurantHours`(`hourId`, `restId`, `hour1`, `hour2`, `hour3`, `hour4`, `hour5`) VALUES (446,446,'Mon-Sun: 12pm - 4pm','5:30pm - 11:30','','','');</v>
      </c>
    </row>
    <row r="448" spans="1:8">
      <c r="A448" s="25">
        <v>447</v>
      </c>
      <c r="B448" s="25">
        <v>447</v>
      </c>
      <c r="C448" s="9" t="s">
        <v>4680</v>
      </c>
      <c r="D448" s="26" t="s">
        <v>5688</v>
      </c>
      <c r="E448" s="25" t="s">
        <v>5688</v>
      </c>
      <c r="F448" s="9" t="s">
        <v>5688</v>
      </c>
      <c r="G448" s="9" t="s">
        <v>5688</v>
      </c>
      <c r="H448" s="25" t="str">
        <f t="shared" si="6"/>
        <v>INSERT INTO `restaurantHours`(`hourId`, `restId`, `hour1`, `hour2`, `hour3`, `hour4`, `hour5`) VALUES (447,447,'Open Daily','','','','');</v>
      </c>
    </row>
    <row r="449" spans="1:8">
      <c r="A449" s="25">
        <v>448</v>
      </c>
      <c r="B449" s="25">
        <v>448</v>
      </c>
      <c r="C449" s="9" t="s">
        <v>4665</v>
      </c>
      <c r="D449" s="26" t="s">
        <v>4666</v>
      </c>
      <c r="E449" s="25" t="s">
        <v>5688</v>
      </c>
      <c r="F449" s="9" t="s">
        <v>5688</v>
      </c>
      <c r="G449" s="9" t="s">
        <v>5688</v>
      </c>
      <c r="H449" s="25" t="str">
        <f t="shared" si="6"/>
        <v>INSERT INTO `restaurantHours`(`hourId`, `restId`, `hour1`, `hour2`, `hour3`, `hour4`, `hour5`) VALUES (448,448,'Sun - Thur 11:00am - 11:00pm','Fri &amp; Sat 11:00am - 12:00pm','','','');</v>
      </c>
    </row>
    <row r="450" spans="1:8">
      <c r="A450" s="25">
        <v>449</v>
      </c>
      <c r="B450" s="25">
        <v>449</v>
      </c>
      <c r="C450" s="25" t="s">
        <v>3570</v>
      </c>
      <c r="D450" s="26" t="s">
        <v>5688</v>
      </c>
      <c r="E450" s="25" t="s">
        <v>5688</v>
      </c>
      <c r="F450" s="25" t="s">
        <v>5688</v>
      </c>
      <c r="G450" s="25" t="s">
        <v>5688</v>
      </c>
      <c r="H450" s="25" t="str">
        <f t="shared" ref="H450:H455" si="7">"INSERT INTO `restaurantHours`(`hourId`, `restId`, `hour1`, `hour2`, `hour3`, `hour4`, `hour5`) VALUES (" &amp; A450 &amp; "," &amp; B450 &amp; "," &amp; CONCATENATE("'",C450,"'") &amp; "," &amp; CONCATENATE("'",D450,"'") &amp; "," &amp; CONCATENATE("'",E450,"'") &amp; "," &amp; CONCATENATE("'",F450,"'") &amp; "," &amp; CONCATENATE("'",G450,"'") &amp; ");"</f>
        <v>INSERT INTO `restaurantHours`(`hourId`, `restId`, `hour1`, `hour2`, `hour3`, `hour4`, `hour5`) VALUES (449,449,'Daily 10am – 10pm','','','','');</v>
      </c>
    </row>
    <row r="451" spans="1:8">
      <c r="A451" s="25">
        <v>450</v>
      </c>
      <c r="B451" s="25">
        <v>450</v>
      </c>
      <c r="C451" s="25" t="s">
        <v>3576</v>
      </c>
      <c r="D451" s="26" t="s">
        <v>5688</v>
      </c>
      <c r="E451" s="25" t="s">
        <v>5688</v>
      </c>
      <c r="F451" s="25" t="s">
        <v>5688</v>
      </c>
      <c r="G451" s="25" t="s">
        <v>5688</v>
      </c>
      <c r="H451" s="25" t="str">
        <f t="shared" si="7"/>
        <v>INSERT INTO `restaurantHours`(`hourId`, `restId`, `hour1`, `hour2`, `hour3`, `hour4`, `hour5`) VALUES (450,450,'Daily 11am – 10pm','','','','');</v>
      </c>
    </row>
    <row r="452" spans="1:8">
      <c r="A452" s="25">
        <v>451</v>
      </c>
      <c r="B452" s="25">
        <v>451</v>
      </c>
      <c r="C452" s="9" t="s">
        <v>4667</v>
      </c>
      <c r="D452" s="26" t="s">
        <v>4668</v>
      </c>
      <c r="E452" s="25" t="s">
        <v>4669</v>
      </c>
      <c r="F452" s="9" t="s">
        <v>4670</v>
      </c>
      <c r="G452" s="9" t="s">
        <v>4671</v>
      </c>
      <c r="H452" s="25" t="str">
        <f t="shared" si="7"/>
        <v>INSERT INTO `restaurantHours`(`hourId`, `restId`, `hour1`, `hour2`, `hour3`, `hour4`, `hour5`) VALUES (451,451,'Mon-Thu 6 pm - 10:30 pm','Fri 11:30 am - 3 pm','Fri-Sat 5:30 pm - 11:30 pm','Sat-Sun 10:30 am - 3 pm','Sun 5:30 pm - 10 pm');</v>
      </c>
    </row>
    <row r="453" spans="1:8">
      <c r="A453" s="25">
        <v>452</v>
      </c>
      <c r="B453" s="25">
        <v>452</v>
      </c>
      <c r="C453" s="25" t="s">
        <v>3595</v>
      </c>
      <c r="D453" s="26" t="s">
        <v>5688</v>
      </c>
      <c r="E453" s="25" t="s">
        <v>5688</v>
      </c>
      <c r="F453" s="25" t="s">
        <v>5688</v>
      </c>
      <c r="G453" s="25" t="s">
        <v>5688</v>
      </c>
      <c r="H453" s="25" t="str">
        <f t="shared" si="7"/>
        <v>INSERT INTO `restaurantHours`(`hourId`, `restId`, `hour1`, `hour2`, `hour3`, `hour4`, `hour5`) VALUES (452,452,'Daily 7:00am - 3:00am','','','','');</v>
      </c>
    </row>
    <row r="454" spans="1:8">
      <c r="A454" s="25">
        <v>453</v>
      </c>
      <c r="B454" s="25">
        <v>453</v>
      </c>
      <c r="C454" s="25" t="s">
        <v>3604</v>
      </c>
      <c r="D454" s="26" t="s">
        <v>5688</v>
      </c>
      <c r="E454" s="25" t="s">
        <v>5688</v>
      </c>
      <c r="F454" s="25" t="s">
        <v>5688</v>
      </c>
      <c r="G454" s="25" t="s">
        <v>5688</v>
      </c>
      <c r="H454" s="25" t="str">
        <f t="shared" si="7"/>
        <v>INSERT INTO `restaurantHours`(`hourId`, `restId`, `hour1`, `hour2`, `hour3`, `hour4`, `hour5`) VALUES (453,453,'Daily 7:00am - 9:00pm','','','','');</v>
      </c>
    </row>
    <row r="455" spans="1:8">
      <c r="A455" s="25">
        <v>454</v>
      </c>
      <c r="B455" s="25">
        <v>454</v>
      </c>
      <c r="C455" s="26" t="s">
        <v>4032</v>
      </c>
      <c r="D455" s="26" t="s">
        <v>4110</v>
      </c>
      <c r="E455" s="25" t="s">
        <v>4111</v>
      </c>
      <c r="F455" s="9" t="s">
        <v>5688</v>
      </c>
      <c r="G455" s="9" t="s">
        <v>5688</v>
      </c>
      <c r="H455" s="25" t="str">
        <f t="shared" si="7"/>
        <v>INSERT INTO `restaurantHours`(`hourId`, `restId`, `hour1`, `hour2`, `hour3`, `hour4`, `hour5`) VALUES (454,454,'Mon-Thu 11 am - 10 pm','Fri-Sat 11 am - 11 pm','Sun 12 pm - 10 pm','','');</v>
      </c>
    </row>
    <row r="456" spans="1:8">
      <c r="G456" t="s">
        <v>5688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5"/>
  <sheetViews>
    <sheetView topLeftCell="A422" workbookViewId="0">
      <selection activeCell="K468" sqref="K468"/>
    </sheetView>
  </sheetViews>
  <sheetFormatPr baseColWidth="10" defaultRowHeight="12" x14ac:dyDescent="0"/>
  <sheetData>
    <row r="1" spans="1:8">
      <c r="A1" t="s">
        <v>3645</v>
      </c>
      <c r="B1" t="s">
        <v>3616</v>
      </c>
      <c r="C1" t="s">
        <v>255</v>
      </c>
      <c r="D1" t="s">
        <v>256</v>
      </c>
      <c r="E1" t="s">
        <v>3646</v>
      </c>
      <c r="F1" t="s">
        <v>346</v>
      </c>
      <c r="G1" t="s">
        <v>4031</v>
      </c>
      <c r="H1" t="s">
        <v>4685</v>
      </c>
    </row>
    <row r="2" spans="1:8">
      <c r="A2">
        <v>1</v>
      </c>
      <c r="B2">
        <v>1</v>
      </c>
      <c r="C2">
        <v>1</v>
      </c>
      <c r="H2" t="str">
        <f>"INSERT INTO `restaurantParking`(`parkId`, `restId`, `garage`, `lot`, `streetp`, `valet`, `validated`) VALUES (" &amp; A2 &amp; "," &amp; B2 &amp; "," &amp; CONCATENATE("'",C2,"'") &amp; "," &amp; CONCATENATE("'",D2,"'") &amp; "," &amp; CONCATENATE("'",E2,"'") &amp; "," &amp; CONCATENATE("'",F2,"'") &amp; "," &amp; CONCATENATE("'",G2,"'") &amp; ");"</f>
        <v>INSERT INTO `restaurantParking`(`parkId`, `restId`, `garage`, `lot`, `streetp`, `valet`, `validated`) VALUES (1,1,'1','','','','');</v>
      </c>
    </row>
    <row r="3" spans="1:8">
      <c r="A3">
        <v>2</v>
      </c>
      <c r="B3">
        <v>2</v>
      </c>
      <c r="F3">
        <v>1</v>
      </c>
      <c r="H3" t="str">
        <f t="shared" ref="H3:H66" si="0">"INSERT INTO `restaurantParking`(`parkId`, `restId`, `garage`, `lot`, `streetp`, `valet`, `validated`) VALUES (" &amp; A3 &amp; "," &amp; B3 &amp; "," &amp; CONCATENATE("'",C3,"'") &amp; "," &amp; CONCATENATE("'",D3,"'") &amp; "," &amp; CONCATENATE("'",E3,"'") &amp; "," &amp; CONCATENATE("'",F3,"'") &amp; "," &amp; CONCATENATE("'",G3,"'") &amp; ");"</f>
        <v>INSERT INTO `restaurantParking`(`parkId`, `restId`, `garage`, `lot`, `streetp`, `valet`, `validated`) VALUES (2,2,'','','','1','');</v>
      </c>
    </row>
    <row r="4" spans="1:8">
      <c r="A4">
        <v>3</v>
      </c>
      <c r="B4">
        <v>3</v>
      </c>
      <c r="D4">
        <v>1</v>
      </c>
      <c r="H4" t="str">
        <f t="shared" si="0"/>
        <v>INSERT INTO `restaurantParking`(`parkId`, `restId`, `garage`, `lot`, `streetp`, `valet`, `validated`) VALUES (3,3,'','1','','','');</v>
      </c>
    </row>
    <row r="5" spans="1:8">
      <c r="A5">
        <v>4</v>
      </c>
      <c r="B5">
        <v>4</v>
      </c>
      <c r="C5">
        <v>1</v>
      </c>
      <c r="E5">
        <v>1</v>
      </c>
      <c r="H5" t="str">
        <f t="shared" si="0"/>
        <v>INSERT INTO `restaurantParking`(`parkId`, `restId`, `garage`, `lot`, `streetp`, `valet`, `validated`) VALUES (4,4,'1','','1','','');</v>
      </c>
    </row>
    <row r="6" spans="1:8">
      <c r="A6">
        <v>5</v>
      </c>
      <c r="B6">
        <v>5</v>
      </c>
      <c r="D6">
        <v>1</v>
      </c>
      <c r="E6">
        <v>1</v>
      </c>
      <c r="H6" t="str">
        <f t="shared" si="0"/>
        <v>INSERT INTO `restaurantParking`(`parkId`, `restId`, `garage`, `lot`, `streetp`, `valet`, `validated`) VALUES (5,5,'','1','1','','');</v>
      </c>
    </row>
    <row r="7" spans="1:8">
      <c r="A7">
        <v>6</v>
      </c>
      <c r="B7">
        <v>6</v>
      </c>
      <c r="F7">
        <v>1</v>
      </c>
      <c r="H7" t="str">
        <f t="shared" si="0"/>
        <v>INSERT INTO `restaurantParking`(`parkId`, `restId`, `garage`, `lot`, `streetp`, `valet`, `validated`) VALUES (6,6,'','','','1','');</v>
      </c>
    </row>
    <row r="8" spans="1:8">
      <c r="A8">
        <v>7</v>
      </c>
      <c r="B8">
        <v>7</v>
      </c>
      <c r="E8">
        <v>1</v>
      </c>
      <c r="H8" t="str">
        <f t="shared" si="0"/>
        <v>INSERT INTO `restaurantParking`(`parkId`, `restId`, `garage`, `lot`, `streetp`, `valet`, `validated`) VALUES (7,7,'','','1','','');</v>
      </c>
    </row>
    <row r="9" spans="1:8">
      <c r="A9">
        <v>8</v>
      </c>
      <c r="B9">
        <v>8</v>
      </c>
      <c r="E9">
        <v>1</v>
      </c>
      <c r="F9">
        <v>1</v>
      </c>
      <c r="H9" t="str">
        <f t="shared" si="0"/>
        <v>INSERT INTO `restaurantParking`(`parkId`, `restId`, `garage`, `lot`, `streetp`, `valet`, `validated`) VALUES (8,8,'','','1','1','');</v>
      </c>
    </row>
    <row r="10" spans="1:8">
      <c r="A10">
        <v>9</v>
      </c>
      <c r="B10">
        <v>9</v>
      </c>
      <c r="F10">
        <v>1</v>
      </c>
      <c r="H10" t="str">
        <f t="shared" si="0"/>
        <v>INSERT INTO `restaurantParking`(`parkId`, `restId`, `garage`, `lot`, `streetp`, `valet`, `validated`) VALUES (9,9,'','','','1','');</v>
      </c>
    </row>
    <row r="11" spans="1:8">
      <c r="A11">
        <v>10</v>
      </c>
      <c r="B11">
        <v>10</v>
      </c>
      <c r="F11">
        <v>1</v>
      </c>
      <c r="H11" t="str">
        <f t="shared" si="0"/>
        <v>INSERT INTO `restaurantParking`(`parkId`, `restId`, `garage`, `lot`, `streetp`, `valet`, `validated`) VALUES (10,10,'','','','1','');</v>
      </c>
    </row>
    <row r="12" spans="1:8">
      <c r="A12">
        <v>11</v>
      </c>
      <c r="B12">
        <v>11</v>
      </c>
      <c r="F12">
        <v>1</v>
      </c>
      <c r="H12" t="str">
        <f t="shared" si="0"/>
        <v>INSERT INTO `restaurantParking`(`parkId`, `restId`, `garage`, `lot`, `streetp`, `valet`, `validated`) VALUES (11,11,'','','','1','');</v>
      </c>
    </row>
    <row r="13" spans="1:8">
      <c r="A13">
        <v>12</v>
      </c>
      <c r="B13">
        <v>12</v>
      </c>
      <c r="E13">
        <v>1</v>
      </c>
      <c r="H13" t="str">
        <f t="shared" si="0"/>
        <v>INSERT INTO `restaurantParking`(`parkId`, `restId`, `garage`, `lot`, `streetp`, `valet`, `validated`) VALUES (12,12,'','','1','','');</v>
      </c>
    </row>
    <row r="14" spans="1:8">
      <c r="A14">
        <v>13</v>
      </c>
      <c r="B14">
        <v>13</v>
      </c>
      <c r="F14">
        <v>1</v>
      </c>
      <c r="H14" t="str">
        <f t="shared" si="0"/>
        <v>INSERT INTO `restaurantParking`(`parkId`, `restId`, `garage`, `lot`, `streetp`, `valet`, `validated`) VALUES (13,13,'','','','1','');</v>
      </c>
    </row>
    <row r="15" spans="1:8">
      <c r="A15">
        <v>14</v>
      </c>
      <c r="B15">
        <v>14</v>
      </c>
      <c r="C15">
        <v>1</v>
      </c>
      <c r="D15">
        <v>1</v>
      </c>
      <c r="G15">
        <v>1</v>
      </c>
      <c r="H15" t="str">
        <f t="shared" si="0"/>
        <v>INSERT INTO `restaurantParking`(`parkId`, `restId`, `garage`, `lot`, `streetp`, `valet`, `validated`) VALUES (14,14,'1','1','','','1');</v>
      </c>
    </row>
    <row r="16" spans="1:8">
      <c r="A16">
        <v>15</v>
      </c>
      <c r="B16">
        <v>15</v>
      </c>
      <c r="C16">
        <v>1</v>
      </c>
      <c r="D16">
        <v>1</v>
      </c>
      <c r="G16">
        <v>1</v>
      </c>
      <c r="H16" t="str">
        <f t="shared" si="0"/>
        <v>INSERT INTO `restaurantParking`(`parkId`, `restId`, `garage`, `lot`, `streetp`, `valet`, `validated`) VALUES (15,15,'1','1','','','1');</v>
      </c>
    </row>
    <row r="17" spans="1:8">
      <c r="A17">
        <v>16</v>
      </c>
      <c r="B17">
        <v>16</v>
      </c>
      <c r="C17">
        <v>1</v>
      </c>
      <c r="E17">
        <v>1</v>
      </c>
      <c r="H17" t="str">
        <f t="shared" si="0"/>
        <v>INSERT INTO `restaurantParking`(`parkId`, `restId`, `garage`, `lot`, `streetp`, `valet`, `validated`) VALUES (16,16,'1','','1','','');</v>
      </c>
    </row>
    <row r="18" spans="1:8">
      <c r="A18">
        <v>17</v>
      </c>
      <c r="B18">
        <v>17</v>
      </c>
      <c r="E18">
        <v>1</v>
      </c>
      <c r="F18">
        <v>1</v>
      </c>
      <c r="H18" t="str">
        <f t="shared" si="0"/>
        <v>INSERT INTO `restaurantParking`(`parkId`, `restId`, `garage`, `lot`, `streetp`, `valet`, `validated`) VALUES (17,17,'','','1','1','');</v>
      </c>
    </row>
    <row r="19" spans="1:8">
      <c r="A19">
        <v>18</v>
      </c>
      <c r="B19">
        <v>18</v>
      </c>
      <c r="F19">
        <v>1</v>
      </c>
      <c r="H19" t="str">
        <f t="shared" si="0"/>
        <v>INSERT INTO `restaurantParking`(`parkId`, `restId`, `garage`, `lot`, `streetp`, `valet`, `validated`) VALUES (18,18,'','','','1','');</v>
      </c>
    </row>
    <row r="20" spans="1:8">
      <c r="A20">
        <v>19</v>
      </c>
      <c r="B20">
        <v>19</v>
      </c>
      <c r="E20">
        <v>1</v>
      </c>
      <c r="H20" t="str">
        <f t="shared" si="0"/>
        <v>INSERT INTO `restaurantParking`(`parkId`, `restId`, `garage`, `lot`, `streetp`, `valet`, `validated`) VALUES (19,19,'','','1','','');</v>
      </c>
    </row>
    <row r="21" spans="1:8">
      <c r="A21">
        <v>20</v>
      </c>
      <c r="B21">
        <v>20</v>
      </c>
      <c r="F21">
        <v>1</v>
      </c>
      <c r="H21" t="str">
        <f t="shared" si="0"/>
        <v>INSERT INTO `restaurantParking`(`parkId`, `restId`, `garage`, `lot`, `streetp`, `valet`, `validated`) VALUES (20,20,'','','','1','');</v>
      </c>
    </row>
    <row r="22" spans="1:8">
      <c r="A22">
        <v>21</v>
      </c>
      <c r="B22">
        <v>21</v>
      </c>
      <c r="E22">
        <v>1</v>
      </c>
      <c r="H22" t="str">
        <f t="shared" si="0"/>
        <v>INSERT INTO `restaurantParking`(`parkId`, `restId`, `garage`, `lot`, `streetp`, `valet`, `validated`) VALUES (21,21,'','','1','','');</v>
      </c>
    </row>
    <row r="23" spans="1:8">
      <c r="A23">
        <v>22</v>
      </c>
      <c r="B23">
        <v>22</v>
      </c>
      <c r="H23" t="str">
        <f t="shared" si="0"/>
        <v>INSERT INTO `restaurantParking`(`parkId`, `restId`, `garage`, `lot`, `streetp`, `valet`, `validated`) VALUES (22,22,'','','','','');</v>
      </c>
    </row>
    <row r="24" spans="1:8">
      <c r="A24">
        <v>23</v>
      </c>
      <c r="B24">
        <v>23</v>
      </c>
      <c r="D24">
        <v>1</v>
      </c>
      <c r="H24" t="str">
        <f t="shared" si="0"/>
        <v>INSERT INTO `restaurantParking`(`parkId`, `restId`, `garage`, `lot`, `streetp`, `valet`, `validated`) VALUES (23,23,'','1','','','');</v>
      </c>
    </row>
    <row r="25" spans="1:8">
      <c r="A25">
        <v>24</v>
      </c>
      <c r="B25">
        <v>24</v>
      </c>
      <c r="C25">
        <v>1</v>
      </c>
      <c r="H25" t="str">
        <f t="shared" si="0"/>
        <v>INSERT INTO `restaurantParking`(`parkId`, `restId`, `garage`, `lot`, `streetp`, `valet`, `validated`) VALUES (24,24,'1','','','','');</v>
      </c>
    </row>
    <row r="26" spans="1:8">
      <c r="A26">
        <v>25</v>
      </c>
      <c r="B26">
        <v>25</v>
      </c>
      <c r="E26">
        <v>1</v>
      </c>
      <c r="H26" t="str">
        <f t="shared" si="0"/>
        <v>INSERT INTO `restaurantParking`(`parkId`, `restId`, `garage`, `lot`, `streetp`, `valet`, `validated`) VALUES (25,25,'','','1','','');</v>
      </c>
    </row>
    <row r="27" spans="1:8">
      <c r="A27">
        <v>26</v>
      </c>
      <c r="B27">
        <v>26</v>
      </c>
      <c r="D27">
        <v>1</v>
      </c>
      <c r="E27">
        <v>1</v>
      </c>
      <c r="F27">
        <v>1</v>
      </c>
      <c r="H27" t="str">
        <f t="shared" si="0"/>
        <v>INSERT INTO `restaurantParking`(`parkId`, `restId`, `garage`, `lot`, `streetp`, `valet`, `validated`) VALUES (26,26,'','1','1','1','');</v>
      </c>
    </row>
    <row r="28" spans="1:8">
      <c r="A28">
        <v>27</v>
      </c>
      <c r="B28">
        <v>27</v>
      </c>
      <c r="H28" t="str">
        <f t="shared" si="0"/>
        <v>INSERT INTO `restaurantParking`(`parkId`, `restId`, `garage`, `lot`, `streetp`, `valet`, `validated`) VALUES (27,27,'','','','','');</v>
      </c>
    </row>
    <row r="29" spans="1:8">
      <c r="A29">
        <v>28</v>
      </c>
      <c r="B29">
        <v>28</v>
      </c>
      <c r="E29">
        <v>1</v>
      </c>
      <c r="H29" t="str">
        <f t="shared" si="0"/>
        <v>INSERT INTO `restaurantParking`(`parkId`, `restId`, `garage`, `lot`, `streetp`, `valet`, `validated`) VALUES (28,28,'','','1','','');</v>
      </c>
    </row>
    <row r="30" spans="1:8">
      <c r="A30">
        <v>29</v>
      </c>
      <c r="B30">
        <v>29</v>
      </c>
      <c r="E30">
        <v>1</v>
      </c>
      <c r="F30">
        <v>1</v>
      </c>
      <c r="H30" t="str">
        <f t="shared" si="0"/>
        <v>INSERT INTO `restaurantParking`(`parkId`, `restId`, `garage`, `lot`, `streetp`, `valet`, `validated`) VALUES (29,29,'','','1','1','');</v>
      </c>
    </row>
    <row r="31" spans="1:8">
      <c r="A31">
        <v>30</v>
      </c>
      <c r="B31">
        <v>30</v>
      </c>
      <c r="D31">
        <v>1</v>
      </c>
      <c r="H31" t="str">
        <f t="shared" si="0"/>
        <v>INSERT INTO `restaurantParking`(`parkId`, `restId`, `garage`, `lot`, `streetp`, `valet`, `validated`) VALUES (30,30,'','1','','','');</v>
      </c>
    </row>
    <row r="32" spans="1:8">
      <c r="A32">
        <v>31</v>
      </c>
      <c r="B32">
        <v>31</v>
      </c>
      <c r="D32">
        <v>1</v>
      </c>
      <c r="H32" t="str">
        <f t="shared" si="0"/>
        <v>INSERT INTO `restaurantParking`(`parkId`, `restId`, `garage`, `lot`, `streetp`, `valet`, `validated`) VALUES (31,31,'','1','','','');</v>
      </c>
    </row>
    <row r="33" spans="1:8">
      <c r="A33">
        <v>32</v>
      </c>
      <c r="B33">
        <v>32</v>
      </c>
      <c r="D33">
        <v>1</v>
      </c>
      <c r="E33">
        <v>1</v>
      </c>
      <c r="F33">
        <v>1</v>
      </c>
      <c r="G33">
        <v>1</v>
      </c>
      <c r="H33" t="str">
        <f t="shared" si="0"/>
        <v>INSERT INTO `restaurantParking`(`parkId`, `restId`, `garage`, `lot`, `streetp`, `valet`, `validated`) VALUES (32,32,'','1','1','1','1');</v>
      </c>
    </row>
    <row r="34" spans="1:8">
      <c r="A34">
        <v>33</v>
      </c>
      <c r="B34">
        <v>33</v>
      </c>
      <c r="E34">
        <v>1</v>
      </c>
      <c r="F34">
        <v>1</v>
      </c>
      <c r="H34" t="str">
        <f t="shared" si="0"/>
        <v>INSERT INTO `restaurantParking`(`parkId`, `restId`, `garage`, `lot`, `streetp`, `valet`, `validated`) VALUES (33,33,'','','1','1','');</v>
      </c>
    </row>
    <row r="35" spans="1:8">
      <c r="A35">
        <v>34</v>
      </c>
      <c r="B35">
        <v>34</v>
      </c>
      <c r="E35">
        <v>1</v>
      </c>
      <c r="H35" t="str">
        <f t="shared" si="0"/>
        <v>INSERT INTO `restaurantParking`(`parkId`, `restId`, `garage`, `lot`, `streetp`, `valet`, `validated`) VALUES (34,34,'','','1','','');</v>
      </c>
    </row>
    <row r="36" spans="1:8">
      <c r="A36">
        <v>35</v>
      </c>
      <c r="B36">
        <v>35</v>
      </c>
      <c r="D36">
        <v>1</v>
      </c>
      <c r="H36" t="str">
        <f t="shared" si="0"/>
        <v>INSERT INTO `restaurantParking`(`parkId`, `restId`, `garage`, `lot`, `streetp`, `valet`, `validated`) VALUES (35,35,'','1','','','');</v>
      </c>
    </row>
    <row r="37" spans="1:8">
      <c r="A37">
        <v>36</v>
      </c>
      <c r="B37">
        <v>36</v>
      </c>
      <c r="E37">
        <v>1</v>
      </c>
      <c r="H37" t="str">
        <f t="shared" si="0"/>
        <v>INSERT INTO `restaurantParking`(`parkId`, `restId`, `garage`, `lot`, `streetp`, `valet`, `validated`) VALUES (36,36,'','','1','','');</v>
      </c>
    </row>
    <row r="38" spans="1:8">
      <c r="A38">
        <v>37</v>
      </c>
      <c r="B38">
        <v>37</v>
      </c>
      <c r="E38">
        <v>1</v>
      </c>
      <c r="H38" t="str">
        <f t="shared" si="0"/>
        <v>INSERT INTO `restaurantParking`(`parkId`, `restId`, `garage`, `lot`, `streetp`, `valet`, `validated`) VALUES (37,37,'','','1','','');</v>
      </c>
    </row>
    <row r="39" spans="1:8">
      <c r="A39">
        <v>38</v>
      </c>
      <c r="B39">
        <v>38</v>
      </c>
      <c r="C39">
        <v>1</v>
      </c>
      <c r="F39">
        <v>1</v>
      </c>
      <c r="H39" t="str">
        <f t="shared" si="0"/>
        <v>INSERT INTO `restaurantParking`(`parkId`, `restId`, `garage`, `lot`, `streetp`, `valet`, `validated`) VALUES (38,38,'1','','','1','');</v>
      </c>
    </row>
    <row r="40" spans="1:8">
      <c r="A40">
        <v>39</v>
      </c>
      <c r="B40">
        <v>39</v>
      </c>
      <c r="E40">
        <v>1</v>
      </c>
      <c r="H40" t="str">
        <f t="shared" si="0"/>
        <v>INSERT INTO `restaurantParking`(`parkId`, `restId`, `garage`, `lot`, `streetp`, `valet`, `validated`) VALUES (39,39,'','','1','','');</v>
      </c>
    </row>
    <row r="41" spans="1:8">
      <c r="A41">
        <v>40</v>
      </c>
      <c r="B41">
        <v>40</v>
      </c>
      <c r="E41">
        <v>1</v>
      </c>
      <c r="H41" t="str">
        <f t="shared" si="0"/>
        <v>INSERT INTO `restaurantParking`(`parkId`, `restId`, `garage`, `lot`, `streetp`, `valet`, `validated`) VALUES (40,40,'','','1','','');</v>
      </c>
    </row>
    <row r="42" spans="1:8">
      <c r="A42">
        <v>41</v>
      </c>
      <c r="B42">
        <v>41</v>
      </c>
      <c r="E42">
        <v>1</v>
      </c>
      <c r="H42" t="str">
        <f t="shared" si="0"/>
        <v>INSERT INTO `restaurantParking`(`parkId`, `restId`, `garage`, `lot`, `streetp`, `valet`, `validated`) VALUES (41,41,'','','1','','');</v>
      </c>
    </row>
    <row r="43" spans="1:8">
      <c r="A43">
        <v>42</v>
      </c>
      <c r="B43">
        <v>42</v>
      </c>
      <c r="E43">
        <v>1</v>
      </c>
      <c r="H43" t="str">
        <f t="shared" si="0"/>
        <v>INSERT INTO `restaurantParking`(`parkId`, `restId`, `garage`, `lot`, `streetp`, `valet`, `validated`) VALUES (42,42,'','','1','','');</v>
      </c>
    </row>
    <row r="44" spans="1:8">
      <c r="A44">
        <v>43</v>
      </c>
      <c r="B44">
        <v>43</v>
      </c>
      <c r="C44">
        <v>1</v>
      </c>
      <c r="H44" t="str">
        <f t="shared" si="0"/>
        <v>INSERT INTO `restaurantParking`(`parkId`, `restId`, `garage`, `lot`, `streetp`, `valet`, `validated`) VALUES (43,43,'1','','','','');</v>
      </c>
    </row>
    <row r="45" spans="1:8">
      <c r="A45">
        <v>44</v>
      </c>
      <c r="B45">
        <v>44</v>
      </c>
      <c r="E45">
        <v>1</v>
      </c>
      <c r="F45">
        <v>1</v>
      </c>
      <c r="H45" t="str">
        <f t="shared" si="0"/>
        <v>INSERT INTO `restaurantParking`(`parkId`, `restId`, `garage`, `lot`, `streetp`, `valet`, `validated`) VALUES (44,44,'','','1','1','');</v>
      </c>
    </row>
    <row r="46" spans="1:8">
      <c r="A46">
        <v>45</v>
      </c>
      <c r="B46">
        <v>45</v>
      </c>
      <c r="C46">
        <v>1</v>
      </c>
      <c r="H46" t="str">
        <f t="shared" si="0"/>
        <v>INSERT INTO `restaurantParking`(`parkId`, `restId`, `garage`, `lot`, `streetp`, `valet`, `validated`) VALUES (45,45,'1','','','','');</v>
      </c>
    </row>
    <row r="47" spans="1:8">
      <c r="A47">
        <v>46</v>
      </c>
      <c r="B47">
        <v>46</v>
      </c>
      <c r="C47">
        <v>1</v>
      </c>
      <c r="E47">
        <v>1</v>
      </c>
      <c r="F47">
        <v>1</v>
      </c>
      <c r="G47">
        <v>1</v>
      </c>
      <c r="H47" t="str">
        <f t="shared" si="0"/>
        <v>INSERT INTO `restaurantParking`(`parkId`, `restId`, `garage`, `lot`, `streetp`, `valet`, `validated`) VALUES (46,46,'1','','1','1','1');</v>
      </c>
    </row>
    <row r="48" spans="1:8">
      <c r="A48">
        <v>47</v>
      </c>
      <c r="B48">
        <v>47</v>
      </c>
      <c r="D48">
        <v>1</v>
      </c>
      <c r="H48" t="str">
        <f t="shared" si="0"/>
        <v>INSERT INTO `restaurantParking`(`parkId`, `restId`, `garage`, `lot`, `streetp`, `valet`, `validated`) VALUES (47,47,'','1','','','');</v>
      </c>
    </row>
    <row r="49" spans="1:8">
      <c r="A49">
        <v>48</v>
      </c>
      <c r="B49">
        <v>48</v>
      </c>
      <c r="E49">
        <v>1</v>
      </c>
      <c r="H49" t="str">
        <f t="shared" si="0"/>
        <v>INSERT INTO `restaurantParking`(`parkId`, `restId`, `garage`, `lot`, `streetp`, `valet`, `validated`) VALUES (48,48,'','','1','','');</v>
      </c>
    </row>
    <row r="50" spans="1:8">
      <c r="A50">
        <v>49</v>
      </c>
      <c r="B50">
        <v>49</v>
      </c>
      <c r="D50">
        <v>1</v>
      </c>
      <c r="H50" t="str">
        <f t="shared" si="0"/>
        <v>INSERT INTO `restaurantParking`(`parkId`, `restId`, `garage`, `lot`, `streetp`, `valet`, `validated`) VALUES (49,49,'','1','','','');</v>
      </c>
    </row>
    <row r="51" spans="1:8">
      <c r="A51">
        <v>50</v>
      </c>
      <c r="B51">
        <v>50</v>
      </c>
      <c r="D51">
        <v>1</v>
      </c>
      <c r="H51" t="str">
        <f t="shared" si="0"/>
        <v>INSERT INTO `restaurantParking`(`parkId`, `restId`, `garage`, `lot`, `streetp`, `valet`, `validated`) VALUES (50,50,'','1','','','');</v>
      </c>
    </row>
    <row r="52" spans="1:8">
      <c r="A52">
        <v>51</v>
      </c>
      <c r="B52">
        <v>51</v>
      </c>
      <c r="E52">
        <v>1</v>
      </c>
      <c r="H52" t="str">
        <f t="shared" si="0"/>
        <v>INSERT INTO `restaurantParking`(`parkId`, `restId`, `garage`, `lot`, `streetp`, `valet`, `validated`) VALUES (51,51,'','','1','','');</v>
      </c>
    </row>
    <row r="53" spans="1:8">
      <c r="A53">
        <v>52</v>
      </c>
      <c r="B53">
        <v>52</v>
      </c>
      <c r="E53">
        <v>1</v>
      </c>
      <c r="H53" t="str">
        <f t="shared" si="0"/>
        <v>INSERT INTO `restaurantParking`(`parkId`, `restId`, `garage`, `lot`, `streetp`, `valet`, `validated`) VALUES (52,52,'','','1','','');</v>
      </c>
    </row>
    <row r="54" spans="1:8">
      <c r="A54">
        <v>53</v>
      </c>
      <c r="B54">
        <v>53</v>
      </c>
      <c r="E54">
        <v>1</v>
      </c>
      <c r="H54" t="str">
        <f t="shared" si="0"/>
        <v>INSERT INTO `restaurantParking`(`parkId`, `restId`, `garage`, `lot`, `streetp`, `valet`, `validated`) VALUES (53,53,'','','1','','');</v>
      </c>
    </row>
    <row r="55" spans="1:8">
      <c r="A55">
        <v>54</v>
      </c>
      <c r="B55">
        <v>54</v>
      </c>
      <c r="E55">
        <v>1</v>
      </c>
      <c r="H55" t="str">
        <f t="shared" si="0"/>
        <v>INSERT INTO `restaurantParking`(`parkId`, `restId`, `garage`, `lot`, `streetp`, `valet`, `validated`) VALUES (54,54,'','','1','','');</v>
      </c>
    </row>
    <row r="56" spans="1:8">
      <c r="A56">
        <v>55</v>
      </c>
      <c r="B56">
        <v>55</v>
      </c>
      <c r="E56">
        <v>1</v>
      </c>
      <c r="H56" t="str">
        <f t="shared" si="0"/>
        <v>INSERT INTO `restaurantParking`(`parkId`, `restId`, `garage`, `lot`, `streetp`, `valet`, `validated`) VALUES (55,55,'','','1','','');</v>
      </c>
    </row>
    <row r="57" spans="1:8">
      <c r="A57">
        <v>56</v>
      </c>
      <c r="B57">
        <v>56</v>
      </c>
      <c r="D57">
        <v>1</v>
      </c>
      <c r="H57" t="str">
        <f t="shared" si="0"/>
        <v>INSERT INTO `restaurantParking`(`parkId`, `restId`, `garage`, `lot`, `streetp`, `valet`, `validated`) VALUES (56,56,'','1','','','');</v>
      </c>
    </row>
    <row r="58" spans="1:8">
      <c r="A58">
        <v>57</v>
      </c>
      <c r="B58">
        <v>57</v>
      </c>
      <c r="C58">
        <v>1</v>
      </c>
      <c r="D58">
        <v>1</v>
      </c>
      <c r="H58" t="str">
        <f t="shared" si="0"/>
        <v>INSERT INTO `restaurantParking`(`parkId`, `restId`, `garage`, `lot`, `streetp`, `valet`, `validated`) VALUES (57,57,'1','1','','','');</v>
      </c>
    </row>
    <row r="59" spans="1:8">
      <c r="A59">
        <v>58</v>
      </c>
      <c r="B59">
        <v>58</v>
      </c>
      <c r="H59" t="str">
        <f t="shared" si="0"/>
        <v>INSERT INTO `restaurantParking`(`parkId`, `restId`, `garage`, `lot`, `streetp`, `valet`, `validated`) VALUES (58,58,'','','','','');</v>
      </c>
    </row>
    <row r="60" spans="1:8">
      <c r="A60">
        <v>59</v>
      </c>
      <c r="B60">
        <v>59</v>
      </c>
      <c r="D60">
        <v>1</v>
      </c>
      <c r="H60" t="str">
        <f t="shared" si="0"/>
        <v>INSERT INTO `restaurantParking`(`parkId`, `restId`, `garage`, `lot`, `streetp`, `valet`, `validated`) VALUES (59,59,'','1','','','');</v>
      </c>
    </row>
    <row r="61" spans="1:8">
      <c r="A61">
        <v>60</v>
      </c>
      <c r="B61">
        <v>60</v>
      </c>
      <c r="D61">
        <v>1</v>
      </c>
      <c r="H61" t="str">
        <f t="shared" si="0"/>
        <v>INSERT INTO `restaurantParking`(`parkId`, `restId`, `garage`, `lot`, `streetp`, `valet`, `validated`) VALUES (60,60,'','1','','','');</v>
      </c>
    </row>
    <row r="62" spans="1:8">
      <c r="A62">
        <v>61</v>
      </c>
      <c r="B62">
        <v>61</v>
      </c>
      <c r="E62">
        <v>1</v>
      </c>
      <c r="F62">
        <v>1</v>
      </c>
      <c r="H62" t="str">
        <f t="shared" si="0"/>
        <v>INSERT INTO `restaurantParking`(`parkId`, `restId`, `garage`, `lot`, `streetp`, `valet`, `validated`) VALUES (61,61,'','','1','1','');</v>
      </c>
    </row>
    <row r="63" spans="1:8">
      <c r="A63">
        <v>62</v>
      </c>
      <c r="B63">
        <v>62</v>
      </c>
      <c r="C63">
        <v>1</v>
      </c>
      <c r="D63">
        <v>1</v>
      </c>
      <c r="H63" t="str">
        <f t="shared" si="0"/>
        <v>INSERT INTO `restaurantParking`(`parkId`, `restId`, `garage`, `lot`, `streetp`, `valet`, `validated`) VALUES (62,62,'1','1','','','');</v>
      </c>
    </row>
    <row r="64" spans="1:8">
      <c r="A64">
        <v>63</v>
      </c>
      <c r="B64">
        <v>63</v>
      </c>
      <c r="D64">
        <v>1</v>
      </c>
      <c r="H64" t="str">
        <f t="shared" si="0"/>
        <v>INSERT INTO `restaurantParking`(`parkId`, `restId`, `garage`, `lot`, `streetp`, `valet`, `validated`) VALUES (63,63,'','1','','','');</v>
      </c>
    </row>
    <row r="65" spans="1:8">
      <c r="A65">
        <v>64</v>
      </c>
      <c r="B65">
        <v>64</v>
      </c>
      <c r="E65">
        <v>1</v>
      </c>
      <c r="H65" t="str">
        <f t="shared" si="0"/>
        <v>INSERT INTO `restaurantParking`(`parkId`, `restId`, `garage`, `lot`, `streetp`, `valet`, `validated`) VALUES (64,64,'','','1','','');</v>
      </c>
    </row>
    <row r="66" spans="1:8">
      <c r="A66">
        <v>65</v>
      </c>
      <c r="B66">
        <v>65</v>
      </c>
      <c r="C66">
        <v>1</v>
      </c>
      <c r="E66">
        <v>1</v>
      </c>
      <c r="H66" t="str">
        <f t="shared" si="0"/>
        <v>INSERT INTO `restaurantParking`(`parkId`, `restId`, `garage`, `lot`, `streetp`, `valet`, `validated`) VALUES (65,65,'1','','1','','');</v>
      </c>
    </row>
    <row r="67" spans="1:8">
      <c r="A67">
        <v>66</v>
      </c>
      <c r="B67">
        <v>66</v>
      </c>
      <c r="D67">
        <v>1</v>
      </c>
      <c r="E67">
        <v>1</v>
      </c>
      <c r="H67" t="str">
        <f t="shared" ref="H67:H130" si="1">"INSERT INTO `restaurantParking`(`parkId`, `restId`, `garage`, `lot`, `streetp`, `valet`, `validated`) VALUES (" &amp; A67 &amp; "," &amp; B67 &amp; "," &amp; CONCATENATE("'",C67,"'") &amp; "," &amp; CONCATENATE("'",D67,"'") &amp; "," &amp; CONCATENATE("'",E67,"'") &amp; "," &amp; CONCATENATE("'",F67,"'") &amp; "," &amp; CONCATENATE("'",G67,"'") &amp; ");"</f>
        <v>INSERT INTO `restaurantParking`(`parkId`, `restId`, `garage`, `lot`, `streetp`, `valet`, `validated`) VALUES (66,66,'','1','1','','');</v>
      </c>
    </row>
    <row r="68" spans="1:8">
      <c r="A68">
        <v>67</v>
      </c>
      <c r="B68">
        <v>67</v>
      </c>
      <c r="E68">
        <v>1</v>
      </c>
      <c r="H68" t="str">
        <f t="shared" si="1"/>
        <v>INSERT INTO `restaurantParking`(`parkId`, `restId`, `garage`, `lot`, `streetp`, `valet`, `validated`) VALUES (67,67,'','','1','','');</v>
      </c>
    </row>
    <row r="69" spans="1:8">
      <c r="A69">
        <v>68</v>
      </c>
      <c r="B69">
        <v>68</v>
      </c>
      <c r="E69">
        <v>1</v>
      </c>
      <c r="H69" t="str">
        <f t="shared" si="1"/>
        <v>INSERT INTO `restaurantParking`(`parkId`, `restId`, `garage`, `lot`, `streetp`, `valet`, `validated`) VALUES (68,68,'','','1','','');</v>
      </c>
    </row>
    <row r="70" spans="1:8">
      <c r="A70">
        <v>69</v>
      </c>
      <c r="B70">
        <v>69</v>
      </c>
      <c r="E70">
        <v>1</v>
      </c>
      <c r="H70" t="str">
        <f t="shared" si="1"/>
        <v>INSERT INTO `restaurantParking`(`parkId`, `restId`, `garage`, `lot`, `streetp`, `valet`, `validated`) VALUES (69,69,'','','1','','');</v>
      </c>
    </row>
    <row r="71" spans="1:8">
      <c r="A71">
        <v>70</v>
      </c>
      <c r="B71">
        <v>70</v>
      </c>
      <c r="E71">
        <v>1</v>
      </c>
      <c r="H71" t="str">
        <f t="shared" si="1"/>
        <v>INSERT INTO `restaurantParking`(`parkId`, `restId`, `garage`, `lot`, `streetp`, `valet`, `validated`) VALUES (70,70,'','','1','','');</v>
      </c>
    </row>
    <row r="72" spans="1:8">
      <c r="A72">
        <v>71</v>
      </c>
      <c r="B72">
        <v>71</v>
      </c>
      <c r="E72">
        <v>1</v>
      </c>
      <c r="H72" t="str">
        <f t="shared" si="1"/>
        <v>INSERT INTO `restaurantParking`(`parkId`, `restId`, `garage`, `lot`, `streetp`, `valet`, `validated`) VALUES (71,71,'','','1','','');</v>
      </c>
    </row>
    <row r="73" spans="1:8">
      <c r="A73">
        <v>72</v>
      </c>
      <c r="B73">
        <v>72</v>
      </c>
      <c r="E73">
        <v>1</v>
      </c>
      <c r="H73" t="str">
        <f t="shared" si="1"/>
        <v>INSERT INTO `restaurantParking`(`parkId`, `restId`, `garage`, `lot`, `streetp`, `valet`, `validated`) VALUES (72,72,'','','1','','');</v>
      </c>
    </row>
    <row r="74" spans="1:8">
      <c r="A74">
        <v>73</v>
      </c>
      <c r="B74">
        <v>73</v>
      </c>
      <c r="E74">
        <v>1</v>
      </c>
      <c r="H74" t="str">
        <f t="shared" si="1"/>
        <v>INSERT INTO `restaurantParking`(`parkId`, `restId`, `garage`, `lot`, `streetp`, `valet`, `validated`) VALUES (73,73,'','','1','','');</v>
      </c>
    </row>
    <row r="75" spans="1:8">
      <c r="A75">
        <v>74</v>
      </c>
      <c r="B75">
        <v>74</v>
      </c>
      <c r="E75">
        <v>1</v>
      </c>
      <c r="H75" t="str">
        <f t="shared" si="1"/>
        <v>INSERT INTO `restaurantParking`(`parkId`, `restId`, `garage`, `lot`, `streetp`, `valet`, `validated`) VALUES (74,74,'','','1','','');</v>
      </c>
    </row>
    <row r="76" spans="1:8">
      <c r="A76">
        <v>75</v>
      </c>
      <c r="B76">
        <v>75</v>
      </c>
      <c r="E76">
        <v>1</v>
      </c>
      <c r="H76" t="str">
        <f t="shared" si="1"/>
        <v>INSERT INTO `restaurantParking`(`parkId`, `restId`, `garage`, `lot`, `streetp`, `valet`, `validated`) VALUES (75,75,'','','1','','');</v>
      </c>
    </row>
    <row r="77" spans="1:8">
      <c r="A77">
        <v>76</v>
      </c>
      <c r="B77">
        <v>76</v>
      </c>
      <c r="E77">
        <v>1</v>
      </c>
      <c r="H77" t="str">
        <f t="shared" si="1"/>
        <v>INSERT INTO `restaurantParking`(`parkId`, `restId`, `garage`, `lot`, `streetp`, `valet`, `validated`) VALUES (76,76,'','','1','','');</v>
      </c>
    </row>
    <row r="78" spans="1:8">
      <c r="A78">
        <v>77</v>
      </c>
      <c r="B78">
        <v>77</v>
      </c>
      <c r="E78">
        <v>1</v>
      </c>
      <c r="H78" t="str">
        <f t="shared" si="1"/>
        <v>INSERT INTO `restaurantParking`(`parkId`, `restId`, `garage`, `lot`, `streetp`, `valet`, `validated`) VALUES (77,77,'','','1','','');</v>
      </c>
    </row>
    <row r="79" spans="1:8">
      <c r="A79">
        <v>78</v>
      </c>
      <c r="B79">
        <v>78</v>
      </c>
      <c r="E79">
        <v>1</v>
      </c>
      <c r="H79" t="str">
        <f t="shared" si="1"/>
        <v>INSERT INTO `restaurantParking`(`parkId`, `restId`, `garage`, `lot`, `streetp`, `valet`, `validated`) VALUES (78,78,'','','1','','');</v>
      </c>
    </row>
    <row r="80" spans="1:8">
      <c r="A80">
        <v>79</v>
      </c>
      <c r="B80">
        <v>79</v>
      </c>
      <c r="E80">
        <v>1</v>
      </c>
      <c r="H80" t="str">
        <f t="shared" si="1"/>
        <v>INSERT INTO `restaurantParking`(`parkId`, `restId`, `garage`, `lot`, `streetp`, `valet`, `validated`) VALUES (79,79,'','','1','','');</v>
      </c>
    </row>
    <row r="81" spans="1:8">
      <c r="A81">
        <v>80</v>
      </c>
      <c r="B81">
        <v>80</v>
      </c>
      <c r="E81">
        <v>1</v>
      </c>
      <c r="H81" t="str">
        <f t="shared" si="1"/>
        <v>INSERT INTO `restaurantParking`(`parkId`, `restId`, `garage`, `lot`, `streetp`, `valet`, `validated`) VALUES (80,80,'','','1','','');</v>
      </c>
    </row>
    <row r="82" spans="1:8">
      <c r="A82">
        <v>81</v>
      </c>
      <c r="B82">
        <v>81</v>
      </c>
      <c r="E82">
        <v>1</v>
      </c>
      <c r="H82" t="str">
        <f t="shared" si="1"/>
        <v>INSERT INTO `restaurantParking`(`parkId`, `restId`, `garage`, `lot`, `streetp`, `valet`, `validated`) VALUES (81,81,'','','1','','');</v>
      </c>
    </row>
    <row r="83" spans="1:8">
      <c r="A83">
        <v>82</v>
      </c>
      <c r="B83">
        <v>82</v>
      </c>
      <c r="E83">
        <v>1</v>
      </c>
      <c r="H83" t="str">
        <f t="shared" si="1"/>
        <v>INSERT INTO `restaurantParking`(`parkId`, `restId`, `garage`, `lot`, `streetp`, `valet`, `validated`) VALUES (82,82,'','','1','','');</v>
      </c>
    </row>
    <row r="84" spans="1:8">
      <c r="A84">
        <v>83</v>
      </c>
      <c r="B84">
        <v>83</v>
      </c>
      <c r="E84">
        <v>1</v>
      </c>
      <c r="H84" t="str">
        <f t="shared" si="1"/>
        <v>INSERT INTO `restaurantParking`(`parkId`, `restId`, `garage`, `lot`, `streetp`, `valet`, `validated`) VALUES (83,83,'','','1','','');</v>
      </c>
    </row>
    <row r="85" spans="1:8">
      <c r="A85">
        <v>84</v>
      </c>
      <c r="B85">
        <v>84</v>
      </c>
      <c r="D85">
        <v>1</v>
      </c>
      <c r="H85" t="str">
        <f t="shared" si="1"/>
        <v>INSERT INTO `restaurantParking`(`parkId`, `restId`, `garage`, `lot`, `streetp`, `valet`, `validated`) VALUES (84,84,'','1','','','');</v>
      </c>
    </row>
    <row r="86" spans="1:8">
      <c r="A86">
        <v>85</v>
      </c>
      <c r="B86">
        <v>85</v>
      </c>
      <c r="E86">
        <v>1</v>
      </c>
      <c r="H86" t="str">
        <f t="shared" si="1"/>
        <v>INSERT INTO `restaurantParking`(`parkId`, `restId`, `garage`, `lot`, `streetp`, `valet`, `validated`) VALUES (85,85,'','','1','','');</v>
      </c>
    </row>
    <row r="87" spans="1:8">
      <c r="A87">
        <v>86</v>
      </c>
      <c r="B87">
        <v>86</v>
      </c>
      <c r="E87">
        <v>1</v>
      </c>
      <c r="H87" t="str">
        <f t="shared" si="1"/>
        <v>INSERT INTO `restaurantParking`(`parkId`, `restId`, `garage`, `lot`, `streetp`, `valet`, `validated`) VALUES (86,86,'','','1','','');</v>
      </c>
    </row>
    <row r="88" spans="1:8">
      <c r="A88">
        <v>87</v>
      </c>
      <c r="B88">
        <v>87</v>
      </c>
      <c r="E88">
        <v>1</v>
      </c>
      <c r="H88" t="str">
        <f t="shared" si="1"/>
        <v>INSERT INTO `restaurantParking`(`parkId`, `restId`, `garage`, `lot`, `streetp`, `valet`, `validated`) VALUES (87,87,'','','1','','');</v>
      </c>
    </row>
    <row r="89" spans="1:8">
      <c r="A89">
        <v>88</v>
      </c>
      <c r="B89">
        <v>88</v>
      </c>
      <c r="D89">
        <v>1</v>
      </c>
      <c r="E89">
        <v>1</v>
      </c>
      <c r="H89" t="str">
        <f t="shared" si="1"/>
        <v>INSERT INTO `restaurantParking`(`parkId`, `restId`, `garage`, `lot`, `streetp`, `valet`, `validated`) VALUES (88,88,'','1','1','','');</v>
      </c>
    </row>
    <row r="90" spans="1:8">
      <c r="A90">
        <v>89</v>
      </c>
      <c r="B90">
        <v>89</v>
      </c>
      <c r="E90">
        <v>1</v>
      </c>
      <c r="H90" t="str">
        <f t="shared" si="1"/>
        <v>INSERT INTO `restaurantParking`(`parkId`, `restId`, `garage`, `lot`, `streetp`, `valet`, `validated`) VALUES (89,89,'','','1','','');</v>
      </c>
    </row>
    <row r="91" spans="1:8">
      <c r="A91">
        <v>90</v>
      </c>
      <c r="B91">
        <v>90</v>
      </c>
      <c r="E91">
        <v>1</v>
      </c>
      <c r="H91" t="str">
        <f t="shared" si="1"/>
        <v>INSERT INTO `restaurantParking`(`parkId`, `restId`, `garage`, `lot`, `streetp`, `valet`, `validated`) VALUES (90,90,'','','1','','');</v>
      </c>
    </row>
    <row r="92" spans="1:8">
      <c r="A92">
        <v>91</v>
      </c>
      <c r="B92">
        <v>91</v>
      </c>
      <c r="E92">
        <v>1</v>
      </c>
      <c r="H92" t="str">
        <f t="shared" si="1"/>
        <v>INSERT INTO `restaurantParking`(`parkId`, `restId`, `garage`, `lot`, `streetp`, `valet`, `validated`) VALUES (91,91,'','','1','','');</v>
      </c>
    </row>
    <row r="93" spans="1:8">
      <c r="A93">
        <v>92</v>
      </c>
      <c r="B93">
        <v>92</v>
      </c>
      <c r="E93">
        <v>1</v>
      </c>
      <c r="H93" t="str">
        <f t="shared" si="1"/>
        <v>INSERT INTO `restaurantParking`(`parkId`, `restId`, `garage`, `lot`, `streetp`, `valet`, `validated`) VALUES (92,92,'','','1','','');</v>
      </c>
    </row>
    <row r="94" spans="1:8">
      <c r="A94">
        <v>93</v>
      </c>
      <c r="B94">
        <v>93</v>
      </c>
      <c r="E94">
        <v>1</v>
      </c>
      <c r="H94" t="str">
        <f t="shared" si="1"/>
        <v>INSERT INTO `restaurantParking`(`parkId`, `restId`, `garage`, `lot`, `streetp`, `valet`, `validated`) VALUES (93,93,'','','1','','');</v>
      </c>
    </row>
    <row r="95" spans="1:8">
      <c r="A95">
        <v>94</v>
      </c>
      <c r="B95">
        <v>94</v>
      </c>
      <c r="E95">
        <v>1</v>
      </c>
      <c r="H95" t="str">
        <f t="shared" si="1"/>
        <v>INSERT INTO `restaurantParking`(`parkId`, `restId`, `garage`, `lot`, `streetp`, `valet`, `validated`) VALUES (94,94,'','','1','','');</v>
      </c>
    </row>
    <row r="96" spans="1:8">
      <c r="A96">
        <v>95</v>
      </c>
      <c r="B96">
        <v>95</v>
      </c>
      <c r="E96">
        <v>1</v>
      </c>
      <c r="H96" t="str">
        <f t="shared" si="1"/>
        <v>INSERT INTO `restaurantParking`(`parkId`, `restId`, `garage`, `lot`, `streetp`, `valet`, `validated`) VALUES (95,95,'','','1','','');</v>
      </c>
    </row>
    <row r="97" spans="1:8">
      <c r="A97">
        <v>96</v>
      </c>
      <c r="B97">
        <v>96</v>
      </c>
      <c r="E97">
        <v>1</v>
      </c>
      <c r="H97" t="str">
        <f t="shared" si="1"/>
        <v>INSERT INTO `restaurantParking`(`parkId`, `restId`, `garage`, `lot`, `streetp`, `valet`, `validated`) VALUES (96,96,'','','1','','');</v>
      </c>
    </row>
    <row r="98" spans="1:8">
      <c r="A98">
        <v>97</v>
      </c>
      <c r="B98">
        <v>97</v>
      </c>
      <c r="E98">
        <v>1</v>
      </c>
      <c r="H98" t="str">
        <f t="shared" si="1"/>
        <v>INSERT INTO `restaurantParking`(`parkId`, `restId`, `garage`, `lot`, `streetp`, `valet`, `validated`) VALUES (97,97,'','','1','','');</v>
      </c>
    </row>
    <row r="99" spans="1:8">
      <c r="A99">
        <v>98</v>
      </c>
      <c r="B99">
        <v>98</v>
      </c>
      <c r="E99">
        <v>1</v>
      </c>
      <c r="H99" t="str">
        <f t="shared" si="1"/>
        <v>INSERT INTO `restaurantParking`(`parkId`, `restId`, `garage`, `lot`, `streetp`, `valet`, `validated`) VALUES (98,98,'','','1','','');</v>
      </c>
    </row>
    <row r="100" spans="1:8">
      <c r="A100">
        <v>99</v>
      </c>
      <c r="B100">
        <v>99</v>
      </c>
      <c r="E100">
        <v>1</v>
      </c>
      <c r="H100" t="str">
        <f t="shared" si="1"/>
        <v>INSERT INTO `restaurantParking`(`parkId`, `restId`, `garage`, `lot`, `streetp`, `valet`, `validated`) VALUES (99,99,'','','1','','');</v>
      </c>
    </row>
    <row r="101" spans="1:8">
      <c r="A101">
        <v>100</v>
      </c>
      <c r="B101">
        <v>100</v>
      </c>
      <c r="E101">
        <v>1</v>
      </c>
      <c r="H101" t="str">
        <f t="shared" si="1"/>
        <v>INSERT INTO `restaurantParking`(`parkId`, `restId`, `garage`, `lot`, `streetp`, `valet`, `validated`) VALUES (100,100,'','','1','','');</v>
      </c>
    </row>
    <row r="102" spans="1:8">
      <c r="A102">
        <v>101</v>
      </c>
      <c r="B102">
        <v>101</v>
      </c>
      <c r="C102">
        <v>1</v>
      </c>
      <c r="F102">
        <v>1</v>
      </c>
      <c r="H102" t="str">
        <f t="shared" si="1"/>
        <v>INSERT INTO `restaurantParking`(`parkId`, `restId`, `garage`, `lot`, `streetp`, `valet`, `validated`) VALUES (101,101,'1','','','1','');</v>
      </c>
    </row>
    <row r="103" spans="1:8">
      <c r="A103">
        <v>102</v>
      </c>
      <c r="B103">
        <v>102</v>
      </c>
      <c r="D103">
        <v>1</v>
      </c>
      <c r="H103" t="str">
        <f t="shared" si="1"/>
        <v>INSERT INTO `restaurantParking`(`parkId`, `restId`, `garage`, `lot`, `streetp`, `valet`, `validated`) VALUES (102,102,'','1','','','');</v>
      </c>
    </row>
    <row r="104" spans="1:8">
      <c r="A104">
        <v>103</v>
      </c>
      <c r="B104">
        <v>103</v>
      </c>
      <c r="E104">
        <v>1</v>
      </c>
      <c r="H104" t="str">
        <f t="shared" si="1"/>
        <v>INSERT INTO `restaurantParking`(`parkId`, `restId`, `garage`, `lot`, `streetp`, `valet`, `validated`) VALUES (103,103,'','','1','','');</v>
      </c>
    </row>
    <row r="105" spans="1:8">
      <c r="A105">
        <v>104</v>
      </c>
      <c r="B105">
        <v>104</v>
      </c>
      <c r="E105">
        <v>1</v>
      </c>
      <c r="H105" t="str">
        <f t="shared" si="1"/>
        <v>INSERT INTO `restaurantParking`(`parkId`, `restId`, `garage`, `lot`, `streetp`, `valet`, `validated`) VALUES (104,104,'','','1','','');</v>
      </c>
    </row>
    <row r="106" spans="1:8">
      <c r="A106">
        <v>105</v>
      </c>
      <c r="B106">
        <v>105</v>
      </c>
      <c r="E106">
        <v>1</v>
      </c>
      <c r="H106" t="str">
        <f t="shared" si="1"/>
        <v>INSERT INTO `restaurantParking`(`parkId`, `restId`, `garage`, `lot`, `streetp`, `valet`, `validated`) VALUES (105,105,'','','1','','');</v>
      </c>
    </row>
    <row r="107" spans="1:8">
      <c r="A107">
        <v>106</v>
      </c>
      <c r="B107">
        <v>106</v>
      </c>
      <c r="E107">
        <v>1</v>
      </c>
      <c r="H107" t="str">
        <f t="shared" si="1"/>
        <v>INSERT INTO `restaurantParking`(`parkId`, `restId`, `garage`, `lot`, `streetp`, `valet`, `validated`) VALUES (106,106,'','','1','','');</v>
      </c>
    </row>
    <row r="108" spans="1:8">
      <c r="A108">
        <v>107</v>
      </c>
      <c r="B108">
        <v>107</v>
      </c>
      <c r="E108">
        <v>1</v>
      </c>
      <c r="H108" t="str">
        <f t="shared" si="1"/>
        <v>INSERT INTO `restaurantParking`(`parkId`, `restId`, `garage`, `lot`, `streetp`, `valet`, `validated`) VALUES (107,107,'','','1','','');</v>
      </c>
    </row>
    <row r="109" spans="1:8">
      <c r="A109">
        <v>108</v>
      </c>
      <c r="B109">
        <v>108</v>
      </c>
      <c r="D109">
        <v>1</v>
      </c>
      <c r="H109" t="str">
        <f t="shared" si="1"/>
        <v>INSERT INTO `restaurantParking`(`parkId`, `restId`, `garage`, `lot`, `streetp`, `valet`, `validated`) VALUES (108,108,'','1','','','');</v>
      </c>
    </row>
    <row r="110" spans="1:8">
      <c r="A110">
        <v>109</v>
      </c>
      <c r="B110">
        <v>109</v>
      </c>
      <c r="C110">
        <v>1</v>
      </c>
      <c r="D110">
        <v>1</v>
      </c>
      <c r="E110">
        <v>1</v>
      </c>
      <c r="F110">
        <v>1</v>
      </c>
      <c r="G110">
        <v>1</v>
      </c>
      <c r="H110" t="str">
        <f t="shared" si="1"/>
        <v>INSERT INTO `restaurantParking`(`parkId`, `restId`, `garage`, `lot`, `streetp`, `valet`, `validated`) VALUES (109,109,'1','1','1','1','1');</v>
      </c>
    </row>
    <row r="111" spans="1:8">
      <c r="A111">
        <v>110</v>
      </c>
      <c r="B111">
        <v>110</v>
      </c>
      <c r="E111">
        <v>1</v>
      </c>
      <c r="H111" t="str">
        <f t="shared" si="1"/>
        <v>INSERT INTO `restaurantParking`(`parkId`, `restId`, `garage`, `lot`, `streetp`, `valet`, `validated`) VALUES (110,110,'','','1','','');</v>
      </c>
    </row>
    <row r="112" spans="1:8">
      <c r="A112">
        <v>111</v>
      </c>
      <c r="B112">
        <v>111</v>
      </c>
      <c r="E112">
        <v>1</v>
      </c>
      <c r="H112" t="str">
        <f t="shared" si="1"/>
        <v>INSERT INTO `restaurantParking`(`parkId`, `restId`, `garage`, `lot`, `streetp`, `valet`, `validated`) VALUES (111,111,'','','1','','');</v>
      </c>
    </row>
    <row r="113" spans="1:8">
      <c r="A113">
        <v>112</v>
      </c>
      <c r="B113">
        <v>112</v>
      </c>
      <c r="F113">
        <v>1</v>
      </c>
      <c r="H113" t="str">
        <f t="shared" si="1"/>
        <v>INSERT INTO `restaurantParking`(`parkId`, `restId`, `garage`, `lot`, `streetp`, `valet`, `validated`) VALUES (112,112,'','','','1','');</v>
      </c>
    </row>
    <row r="114" spans="1:8">
      <c r="A114">
        <v>113</v>
      </c>
      <c r="B114">
        <v>113</v>
      </c>
      <c r="E114">
        <v>1</v>
      </c>
      <c r="H114" t="str">
        <f t="shared" si="1"/>
        <v>INSERT INTO `restaurantParking`(`parkId`, `restId`, `garage`, `lot`, `streetp`, `valet`, `validated`) VALUES (113,113,'','','1','','');</v>
      </c>
    </row>
    <row r="115" spans="1:8">
      <c r="A115">
        <v>114</v>
      </c>
      <c r="B115">
        <v>114</v>
      </c>
      <c r="E115">
        <v>1</v>
      </c>
      <c r="H115" t="str">
        <f t="shared" si="1"/>
        <v>INSERT INTO `restaurantParking`(`parkId`, `restId`, `garage`, `lot`, `streetp`, `valet`, `validated`) VALUES (114,114,'','','1','','');</v>
      </c>
    </row>
    <row r="116" spans="1:8">
      <c r="A116">
        <v>115</v>
      </c>
      <c r="B116">
        <v>115</v>
      </c>
      <c r="E116">
        <v>1</v>
      </c>
      <c r="H116" t="str">
        <f t="shared" si="1"/>
        <v>INSERT INTO `restaurantParking`(`parkId`, `restId`, `garage`, `lot`, `streetp`, `valet`, `validated`) VALUES (115,115,'','','1','','');</v>
      </c>
    </row>
    <row r="117" spans="1:8">
      <c r="A117">
        <v>116</v>
      </c>
      <c r="B117">
        <v>116</v>
      </c>
      <c r="E117">
        <v>1</v>
      </c>
      <c r="H117" t="str">
        <f t="shared" si="1"/>
        <v>INSERT INTO `restaurantParking`(`parkId`, `restId`, `garage`, `lot`, `streetp`, `valet`, `validated`) VALUES (116,116,'','','1','','');</v>
      </c>
    </row>
    <row r="118" spans="1:8">
      <c r="A118">
        <v>117</v>
      </c>
      <c r="B118">
        <v>117</v>
      </c>
      <c r="E118">
        <v>1</v>
      </c>
      <c r="H118" t="str">
        <f t="shared" si="1"/>
        <v>INSERT INTO `restaurantParking`(`parkId`, `restId`, `garage`, `lot`, `streetp`, `valet`, `validated`) VALUES (117,117,'','','1','','');</v>
      </c>
    </row>
    <row r="119" spans="1:8">
      <c r="A119">
        <v>118</v>
      </c>
      <c r="B119">
        <v>118</v>
      </c>
      <c r="E119">
        <v>1</v>
      </c>
      <c r="H119" t="str">
        <f t="shared" si="1"/>
        <v>INSERT INTO `restaurantParking`(`parkId`, `restId`, `garage`, `lot`, `streetp`, `valet`, `validated`) VALUES (118,118,'','','1','','');</v>
      </c>
    </row>
    <row r="120" spans="1:8">
      <c r="A120">
        <v>119</v>
      </c>
      <c r="B120">
        <v>119</v>
      </c>
      <c r="E120">
        <v>1</v>
      </c>
      <c r="H120" t="str">
        <f t="shared" si="1"/>
        <v>INSERT INTO `restaurantParking`(`parkId`, `restId`, `garage`, `lot`, `streetp`, `valet`, `validated`) VALUES (119,119,'','','1','','');</v>
      </c>
    </row>
    <row r="121" spans="1:8">
      <c r="A121">
        <v>120</v>
      </c>
      <c r="B121">
        <v>120</v>
      </c>
      <c r="E121">
        <v>1</v>
      </c>
      <c r="H121" t="str">
        <f t="shared" si="1"/>
        <v>INSERT INTO `restaurantParking`(`parkId`, `restId`, `garage`, `lot`, `streetp`, `valet`, `validated`) VALUES (120,120,'','','1','','');</v>
      </c>
    </row>
    <row r="122" spans="1:8">
      <c r="A122">
        <v>121</v>
      </c>
      <c r="B122">
        <v>121</v>
      </c>
      <c r="C122">
        <v>1</v>
      </c>
      <c r="F122">
        <v>1</v>
      </c>
      <c r="H122" t="str">
        <f t="shared" si="1"/>
        <v>INSERT INTO `restaurantParking`(`parkId`, `restId`, `garage`, `lot`, `streetp`, `valet`, `validated`) VALUES (121,121,'1','','','1','');</v>
      </c>
    </row>
    <row r="123" spans="1:8">
      <c r="A123">
        <v>122</v>
      </c>
      <c r="B123">
        <v>122</v>
      </c>
      <c r="C123">
        <v>1</v>
      </c>
      <c r="F123">
        <v>1</v>
      </c>
      <c r="H123" t="str">
        <f t="shared" si="1"/>
        <v>INSERT INTO `restaurantParking`(`parkId`, `restId`, `garage`, `lot`, `streetp`, `valet`, `validated`) VALUES (122,122,'1','','','1','');</v>
      </c>
    </row>
    <row r="124" spans="1:8">
      <c r="A124">
        <v>123</v>
      </c>
      <c r="B124">
        <v>123</v>
      </c>
      <c r="C124">
        <v>1</v>
      </c>
      <c r="F124">
        <v>1</v>
      </c>
      <c r="H124" t="str">
        <f t="shared" si="1"/>
        <v>INSERT INTO `restaurantParking`(`parkId`, `restId`, `garage`, `lot`, `streetp`, `valet`, `validated`) VALUES (123,123,'1','','','1','');</v>
      </c>
    </row>
    <row r="125" spans="1:8">
      <c r="A125">
        <v>124</v>
      </c>
      <c r="B125">
        <v>124</v>
      </c>
      <c r="C125">
        <v>1</v>
      </c>
      <c r="F125">
        <v>1</v>
      </c>
      <c r="H125" t="str">
        <f t="shared" si="1"/>
        <v>INSERT INTO `restaurantParking`(`parkId`, `restId`, `garage`, `lot`, `streetp`, `valet`, `validated`) VALUES (124,124,'1','','','1','');</v>
      </c>
    </row>
    <row r="126" spans="1:8">
      <c r="A126">
        <v>125</v>
      </c>
      <c r="B126">
        <v>125</v>
      </c>
      <c r="E126">
        <v>1</v>
      </c>
      <c r="H126" t="str">
        <f t="shared" si="1"/>
        <v>INSERT INTO `restaurantParking`(`parkId`, `restId`, `garage`, `lot`, `streetp`, `valet`, `validated`) VALUES (125,125,'','','1','','');</v>
      </c>
    </row>
    <row r="127" spans="1:8">
      <c r="A127">
        <v>126</v>
      </c>
      <c r="B127">
        <v>126</v>
      </c>
      <c r="C127">
        <v>1</v>
      </c>
      <c r="H127" t="str">
        <f t="shared" si="1"/>
        <v>INSERT INTO `restaurantParking`(`parkId`, `restId`, `garage`, `lot`, `streetp`, `valet`, `validated`) VALUES (126,126,'1','','','','');</v>
      </c>
    </row>
    <row r="128" spans="1:8">
      <c r="A128">
        <v>127</v>
      </c>
      <c r="B128">
        <v>127</v>
      </c>
      <c r="F128">
        <v>1</v>
      </c>
      <c r="H128" t="str">
        <f t="shared" si="1"/>
        <v>INSERT INTO `restaurantParking`(`parkId`, `restId`, `garage`, `lot`, `streetp`, `valet`, `validated`) VALUES (127,127,'','','','1','');</v>
      </c>
    </row>
    <row r="129" spans="1:8">
      <c r="A129">
        <v>128</v>
      </c>
      <c r="B129">
        <v>128</v>
      </c>
      <c r="F129">
        <v>1</v>
      </c>
      <c r="H129" t="str">
        <f t="shared" si="1"/>
        <v>INSERT INTO `restaurantParking`(`parkId`, `restId`, `garage`, `lot`, `streetp`, `valet`, `validated`) VALUES (128,128,'','','','1','');</v>
      </c>
    </row>
    <row r="130" spans="1:8">
      <c r="A130">
        <v>129</v>
      </c>
      <c r="B130">
        <v>129</v>
      </c>
      <c r="E130">
        <v>1</v>
      </c>
      <c r="H130" t="str">
        <f t="shared" si="1"/>
        <v>INSERT INTO `restaurantParking`(`parkId`, `restId`, `garage`, `lot`, `streetp`, `valet`, `validated`) VALUES (129,129,'','','1','','');</v>
      </c>
    </row>
    <row r="131" spans="1:8">
      <c r="A131">
        <v>130</v>
      </c>
      <c r="B131">
        <v>130</v>
      </c>
      <c r="E131">
        <v>1</v>
      </c>
      <c r="H131" t="str">
        <f t="shared" ref="H131:H194" si="2">"INSERT INTO `restaurantParking`(`parkId`, `restId`, `garage`, `lot`, `streetp`, `valet`, `validated`) VALUES (" &amp; A131 &amp; "," &amp; B131 &amp; "," &amp; CONCATENATE("'",C131,"'") &amp; "," &amp; CONCATENATE("'",D131,"'") &amp; "," &amp; CONCATENATE("'",E131,"'") &amp; "," &amp; CONCATENATE("'",F131,"'") &amp; "," &amp; CONCATENATE("'",G131,"'") &amp; ");"</f>
        <v>INSERT INTO `restaurantParking`(`parkId`, `restId`, `garage`, `lot`, `streetp`, `valet`, `validated`) VALUES (130,130,'','','1','','');</v>
      </c>
    </row>
    <row r="132" spans="1:8">
      <c r="A132">
        <v>131</v>
      </c>
      <c r="B132">
        <v>131</v>
      </c>
      <c r="E132">
        <v>1</v>
      </c>
      <c r="H132" t="str">
        <f t="shared" si="2"/>
        <v>INSERT INTO `restaurantParking`(`parkId`, `restId`, `garage`, `lot`, `streetp`, `valet`, `validated`) VALUES (131,131,'','','1','','');</v>
      </c>
    </row>
    <row r="133" spans="1:8">
      <c r="A133">
        <v>132</v>
      </c>
      <c r="B133">
        <v>132</v>
      </c>
      <c r="E133">
        <v>1</v>
      </c>
      <c r="H133" t="str">
        <f t="shared" si="2"/>
        <v>INSERT INTO `restaurantParking`(`parkId`, `restId`, `garage`, `lot`, `streetp`, `valet`, `validated`) VALUES (132,132,'','','1','','');</v>
      </c>
    </row>
    <row r="134" spans="1:8">
      <c r="A134">
        <v>133</v>
      </c>
      <c r="B134">
        <v>133</v>
      </c>
      <c r="E134">
        <v>1</v>
      </c>
      <c r="H134" t="str">
        <f t="shared" si="2"/>
        <v>INSERT INTO `restaurantParking`(`parkId`, `restId`, `garage`, `lot`, `streetp`, `valet`, `validated`) VALUES (133,133,'','','1','','');</v>
      </c>
    </row>
    <row r="135" spans="1:8">
      <c r="A135">
        <v>134</v>
      </c>
      <c r="B135">
        <v>134</v>
      </c>
      <c r="E135">
        <v>1</v>
      </c>
      <c r="H135" t="str">
        <f t="shared" si="2"/>
        <v>INSERT INTO `restaurantParking`(`parkId`, `restId`, `garage`, `lot`, `streetp`, `valet`, `validated`) VALUES (134,134,'','','1','','');</v>
      </c>
    </row>
    <row r="136" spans="1:8">
      <c r="A136">
        <v>135</v>
      </c>
      <c r="B136">
        <v>135</v>
      </c>
      <c r="E136">
        <v>1</v>
      </c>
      <c r="H136" t="str">
        <f t="shared" si="2"/>
        <v>INSERT INTO `restaurantParking`(`parkId`, `restId`, `garage`, `lot`, `streetp`, `valet`, `validated`) VALUES (135,135,'','','1','','');</v>
      </c>
    </row>
    <row r="137" spans="1:8">
      <c r="A137">
        <v>136</v>
      </c>
      <c r="B137">
        <v>136</v>
      </c>
      <c r="C137">
        <v>1</v>
      </c>
      <c r="H137" t="str">
        <f t="shared" si="2"/>
        <v>INSERT INTO `restaurantParking`(`parkId`, `restId`, `garage`, `lot`, `streetp`, `valet`, `validated`) VALUES (136,136,'1','','','','');</v>
      </c>
    </row>
    <row r="138" spans="1:8">
      <c r="A138">
        <v>137</v>
      </c>
      <c r="B138">
        <v>137</v>
      </c>
      <c r="C138">
        <v>1</v>
      </c>
      <c r="H138" t="str">
        <f t="shared" si="2"/>
        <v>INSERT INTO `restaurantParking`(`parkId`, `restId`, `garage`, `lot`, `streetp`, `valet`, `validated`) VALUES (137,137,'1','','','','');</v>
      </c>
    </row>
    <row r="139" spans="1:8">
      <c r="A139">
        <v>138</v>
      </c>
      <c r="B139">
        <v>138</v>
      </c>
      <c r="C139">
        <v>1</v>
      </c>
      <c r="H139" t="str">
        <f t="shared" si="2"/>
        <v>INSERT INTO `restaurantParking`(`parkId`, `restId`, `garage`, `lot`, `streetp`, `valet`, `validated`) VALUES (138,138,'1','','','','');</v>
      </c>
    </row>
    <row r="140" spans="1:8">
      <c r="A140">
        <v>139</v>
      </c>
      <c r="B140">
        <v>139</v>
      </c>
      <c r="E140">
        <v>1</v>
      </c>
      <c r="F140">
        <v>1</v>
      </c>
      <c r="H140" t="str">
        <f t="shared" si="2"/>
        <v>INSERT INTO `restaurantParking`(`parkId`, `restId`, `garage`, `lot`, `streetp`, `valet`, `validated`) VALUES (139,139,'','','1','1','');</v>
      </c>
    </row>
    <row r="141" spans="1:8">
      <c r="A141">
        <v>140</v>
      </c>
      <c r="B141">
        <v>140</v>
      </c>
      <c r="E141">
        <v>1</v>
      </c>
      <c r="H141" t="str">
        <f t="shared" si="2"/>
        <v>INSERT INTO `restaurantParking`(`parkId`, `restId`, `garage`, `lot`, `streetp`, `valet`, `validated`) VALUES (140,140,'','','1','','');</v>
      </c>
    </row>
    <row r="142" spans="1:8">
      <c r="A142">
        <v>141</v>
      </c>
      <c r="B142">
        <v>141</v>
      </c>
      <c r="E142">
        <v>1</v>
      </c>
      <c r="H142" t="str">
        <f t="shared" si="2"/>
        <v>INSERT INTO `restaurantParking`(`parkId`, `restId`, `garage`, `lot`, `streetp`, `valet`, `validated`) VALUES (141,141,'','','1','','');</v>
      </c>
    </row>
    <row r="143" spans="1:8">
      <c r="A143">
        <v>142</v>
      </c>
      <c r="B143">
        <v>142</v>
      </c>
      <c r="E143">
        <v>1</v>
      </c>
      <c r="H143" t="str">
        <f t="shared" si="2"/>
        <v>INSERT INTO `restaurantParking`(`parkId`, `restId`, `garage`, `lot`, `streetp`, `valet`, `validated`) VALUES (142,142,'','','1','','');</v>
      </c>
    </row>
    <row r="144" spans="1:8">
      <c r="A144">
        <v>143</v>
      </c>
      <c r="B144">
        <v>143</v>
      </c>
      <c r="E144">
        <v>1</v>
      </c>
      <c r="H144" t="str">
        <f t="shared" si="2"/>
        <v>INSERT INTO `restaurantParking`(`parkId`, `restId`, `garage`, `lot`, `streetp`, `valet`, `validated`) VALUES (143,143,'','','1','','');</v>
      </c>
    </row>
    <row r="145" spans="1:8">
      <c r="A145">
        <v>144</v>
      </c>
      <c r="B145">
        <v>144</v>
      </c>
      <c r="E145">
        <v>1</v>
      </c>
      <c r="H145" t="str">
        <f t="shared" si="2"/>
        <v>INSERT INTO `restaurantParking`(`parkId`, `restId`, `garage`, `lot`, `streetp`, `valet`, `validated`) VALUES (144,144,'','','1','','');</v>
      </c>
    </row>
    <row r="146" spans="1:8">
      <c r="A146">
        <v>145</v>
      </c>
      <c r="B146">
        <v>145</v>
      </c>
      <c r="E146">
        <v>1</v>
      </c>
      <c r="H146" t="str">
        <f t="shared" si="2"/>
        <v>INSERT INTO `restaurantParking`(`parkId`, `restId`, `garage`, `lot`, `streetp`, `valet`, `validated`) VALUES (145,145,'','','1','','');</v>
      </c>
    </row>
    <row r="147" spans="1:8">
      <c r="A147">
        <v>146</v>
      </c>
      <c r="B147">
        <v>146</v>
      </c>
      <c r="E147">
        <v>1</v>
      </c>
      <c r="H147" t="str">
        <f t="shared" si="2"/>
        <v>INSERT INTO `restaurantParking`(`parkId`, `restId`, `garage`, `lot`, `streetp`, `valet`, `validated`) VALUES (146,146,'','','1','','');</v>
      </c>
    </row>
    <row r="148" spans="1:8">
      <c r="A148">
        <v>147</v>
      </c>
      <c r="B148">
        <v>147</v>
      </c>
      <c r="E148">
        <v>1</v>
      </c>
      <c r="H148" t="str">
        <f t="shared" si="2"/>
        <v>INSERT INTO `restaurantParking`(`parkId`, `restId`, `garage`, `lot`, `streetp`, `valet`, `validated`) VALUES (147,147,'','','1','','');</v>
      </c>
    </row>
    <row r="149" spans="1:8">
      <c r="A149">
        <v>148</v>
      </c>
      <c r="B149">
        <v>148</v>
      </c>
      <c r="E149">
        <v>1</v>
      </c>
      <c r="H149" t="str">
        <f t="shared" si="2"/>
        <v>INSERT INTO `restaurantParking`(`parkId`, `restId`, `garage`, `lot`, `streetp`, `valet`, `validated`) VALUES (148,148,'','','1','','');</v>
      </c>
    </row>
    <row r="150" spans="1:8">
      <c r="A150">
        <v>149</v>
      </c>
      <c r="B150">
        <v>149</v>
      </c>
      <c r="E150">
        <v>1</v>
      </c>
      <c r="H150" t="str">
        <f t="shared" si="2"/>
        <v>INSERT INTO `restaurantParking`(`parkId`, `restId`, `garage`, `lot`, `streetp`, `valet`, `validated`) VALUES (149,149,'','','1','','');</v>
      </c>
    </row>
    <row r="151" spans="1:8">
      <c r="A151">
        <v>150</v>
      </c>
      <c r="B151">
        <v>150</v>
      </c>
      <c r="E151">
        <v>1</v>
      </c>
      <c r="H151" t="str">
        <f t="shared" si="2"/>
        <v>INSERT INTO `restaurantParking`(`parkId`, `restId`, `garage`, `lot`, `streetp`, `valet`, `validated`) VALUES (150,150,'','','1','','');</v>
      </c>
    </row>
    <row r="152" spans="1:8">
      <c r="A152">
        <v>151</v>
      </c>
      <c r="B152">
        <v>151</v>
      </c>
      <c r="E152">
        <v>1</v>
      </c>
      <c r="H152" t="str">
        <f t="shared" si="2"/>
        <v>INSERT INTO `restaurantParking`(`parkId`, `restId`, `garage`, `lot`, `streetp`, `valet`, `validated`) VALUES (151,151,'','','1','','');</v>
      </c>
    </row>
    <row r="153" spans="1:8">
      <c r="A153">
        <v>152</v>
      </c>
      <c r="B153">
        <v>152</v>
      </c>
      <c r="E153">
        <v>1</v>
      </c>
      <c r="H153" t="str">
        <f t="shared" si="2"/>
        <v>INSERT INTO `restaurantParking`(`parkId`, `restId`, `garage`, `lot`, `streetp`, `valet`, `validated`) VALUES (152,152,'','','1','','');</v>
      </c>
    </row>
    <row r="154" spans="1:8">
      <c r="A154">
        <v>153</v>
      </c>
      <c r="B154">
        <v>153</v>
      </c>
      <c r="E154">
        <v>1</v>
      </c>
      <c r="H154" t="str">
        <f t="shared" si="2"/>
        <v>INSERT INTO `restaurantParking`(`parkId`, `restId`, `garage`, `lot`, `streetp`, `valet`, `validated`) VALUES (153,153,'','','1','','');</v>
      </c>
    </row>
    <row r="155" spans="1:8">
      <c r="A155">
        <v>154</v>
      </c>
      <c r="B155">
        <v>154</v>
      </c>
      <c r="E155">
        <v>1</v>
      </c>
      <c r="H155" t="str">
        <f t="shared" si="2"/>
        <v>INSERT INTO `restaurantParking`(`parkId`, `restId`, `garage`, `lot`, `streetp`, `valet`, `validated`) VALUES (154,154,'','','1','','');</v>
      </c>
    </row>
    <row r="156" spans="1:8">
      <c r="A156">
        <v>155</v>
      </c>
      <c r="B156">
        <v>155</v>
      </c>
      <c r="E156">
        <v>1</v>
      </c>
      <c r="H156" t="str">
        <f t="shared" si="2"/>
        <v>INSERT INTO `restaurantParking`(`parkId`, `restId`, `garage`, `lot`, `streetp`, `valet`, `validated`) VALUES (155,155,'','','1','','');</v>
      </c>
    </row>
    <row r="157" spans="1:8">
      <c r="A157">
        <v>156</v>
      </c>
      <c r="B157">
        <v>156</v>
      </c>
      <c r="E157">
        <v>1</v>
      </c>
      <c r="H157" t="str">
        <f t="shared" si="2"/>
        <v>INSERT INTO `restaurantParking`(`parkId`, `restId`, `garage`, `lot`, `streetp`, `valet`, `validated`) VALUES (156,156,'','','1','','');</v>
      </c>
    </row>
    <row r="158" spans="1:8">
      <c r="A158">
        <v>157</v>
      </c>
      <c r="B158">
        <v>157</v>
      </c>
      <c r="E158">
        <v>1</v>
      </c>
      <c r="H158" t="str">
        <f t="shared" si="2"/>
        <v>INSERT INTO `restaurantParking`(`parkId`, `restId`, `garage`, `lot`, `streetp`, `valet`, `validated`) VALUES (157,157,'','','1','','');</v>
      </c>
    </row>
    <row r="159" spans="1:8">
      <c r="A159">
        <v>158</v>
      </c>
      <c r="B159">
        <v>158</v>
      </c>
      <c r="E159">
        <v>1</v>
      </c>
      <c r="H159" t="str">
        <f t="shared" si="2"/>
        <v>INSERT INTO `restaurantParking`(`parkId`, `restId`, `garage`, `lot`, `streetp`, `valet`, `validated`) VALUES (158,158,'','','1','','');</v>
      </c>
    </row>
    <row r="160" spans="1:8">
      <c r="A160">
        <v>159</v>
      </c>
      <c r="B160">
        <v>159</v>
      </c>
      <c r="E160">
        <v>1</v>
      </c>
      <c r="H160" t="str">
        <f t="shared" si="2"/>
        <v>INSERT INTO `restaurantParking`(`parkId`, `restId`, `garage`, `lot`, `streetp`, `valet`, `validated`) VALUES (159,159,'','','1','','');</v>
      </c>
    </row>
    <row r="161" spans="1:8">
      <c r="A161">
        <v>160</v>
      </c>
      <c r="B161">
        <v>160</v>
      </c>
      <c r="E161">
        <v>1</v>
      </c>
      <c r="H161" t="str">
        <f t="shared" si="2"/>
        <v>INSERT INTO `restaurantParking`(`parkId`, `restId`, `garage`, `lot`, `streetp`, `valet`, `validated`) VALUES (160,160,'','','1','','');</v>
      </c>
    </row>
    <row r="162" spans="1:8">
      <c r="A162">
        <v>161</v>
      </c>
      <c r="B162">
        <v>161</v>
      </c>
      <c r="E162">
        <v>1</v>
      </c>
      <c r="H162" t="str">
        <f t="shared" si="2"/>
        <v>INSERT INTO `restaurantParking`(`parkId`, `restId`, `garage`, `lot`, `streetp`, `valet`, `validated`) VALUES (161,161,'','','1','','');</v>
      </c>
    </row>
    <row r="163" spans="1:8">
      <c r="A163">
        <v>162</v>
      </c>
      <c r="B163">
        <v>162</v>
      </c>
      <c r="E163">
        <v>1</v>
      </c>
      <c r="H163" t="str">
        <f t="shared" si="2"/>
        <v>INSERT INTO `restaurantParking`(`parkId`, `restId`, `garage`, `lot`, `streetp`, `valet`, `validated`) VALUES (162,162,'','','1','','');</v>
      </c>
    </row>
    <row r="164" spans="1:8">
      <c r="A164">
        <v>163</v>
      </c>
      <c r="B164">
        <v>163</v>
      </c>
      <c r="E164">
        <v>1</v>
      </c>
      <c r="H164" t="str">
        <f t="shared" si="2"/>
        <v>INSERT INTO `restaurantParking`(`parkId`, `restId`, `garage`, `lot`, `streetp`, `valet`, `validated`) VALUES (163,163,'','','1','','');</v>
      </c>
    </row>
    <row r="165" spans="1:8">
      <c r="A165">
        <v>164</v>
      </c>
      <c r="B165">
        <v>164</v>
      </c>
      <c r="E165">
        <v>1</v>
      </c>
      <c r="H165" t="str">
        <f t="shared" si="2"/>
        <v>INSERT INTO `restaurantParking`(`parkId`, `restId`, `garage`, `lot`, `streetp`, `valet`, `validated`) VALUES (164,164,'','','1','','');</v>
      </c>
    </row>
    <row r="166" spans="1:8">
      <c r="A166">
        <v>165</v>
      </c>
      <c r="B166">
        <v>165</v>
      </c>
      <c r="D166">
        <v>1</v>
      </c>
      <c r="E166">
        <v>1</v>
      </c>
      <c r="H166" t="str">
        <f t="shared" si="2"/>
        <v>INSERT INTO `restaurantParking`(`parkId`, `restId`, `garage`, `lot`, `streetp`, `valet`, `validated`) VALUES (165,165,'','1','1','','');</v>
      </c>
    </row>
    <row r="167" spans="1:8">
      <c r="A167">
        <v>166</v>
      </c>
      <c r="B167">
        <v>166</v>
      </c>
      <c r="E167">
        <v>1</v>
      </c>
      <c r="H167" t="str">
        <f t="shared" si="2"/>
        <v>INSERT INTO `restaurantParking`(`parkId`, `restId`, `garage`, `lot`, `streetp`, `valet`, `validated`) VALUES (166,166,'','','1','','');</v>
      </c>
    </row>
    <row r="168" spans="1:8">
      <c r="A168">
        <v>167</v>
      </c>
      <c r="B168">
        <v>167</v>
      </c>
      <c r="E168">
        <v>1</v>
      </c>
      <c r="H168" t="str">
        <f t="shared" si="2"/>
        <v>INSERT INTO `restaurantParking`(`parkId`, `restId`, `garage`, `lot`, `streetp`, `valet`, `validated`) VALUES (167,167,'','','1','','');</v>
      </c>
    </row>
    <row r="169" spans="1:8">
      <c r="A169">
        <v>168</v>
      </c>
      <c r="B169">
        <v>168</v>
      </c>
      <c r="E169">
        <v>1</v>
      </c>
      <c r="H169" t="str">
        <f t="shared" si="2"/>
        <v>INSERT INTO `restaurantParking`(`parkId`, `restId`, `garage`, `lot`, `streetp`, `valet`, `validated`) VALUES (168,168,'','','1','','');</v>
      </c>
    </row>
    <row r="170" spans="1:8">
      <c r="A170">
        <v>169</v>
      </c>
      <c r="B170">
        <v>169</v>
      </c>
      <c r="E170">
        <v>1</v>
      </c>
      <c r="H170" t="str">
        <f t="shared" si="2"/>
        <v>INSERT INTO `restaurantParking`(`parkId`, `restId`, `garage`, `lot`, `streetp`, `valet`, `validated`) VALUES (169,169,'','','1','','');</v>
      </c>
    </row>
    <row r="171" spans="1:8">
      <c r="A171">
        <v>170</v>
      </c>
      <c r="B171">
        <v>170</v>
      </c>
      <c r="E171">
        <v>1</v>
      </c>
      <c r="H171" t="str">
        <f t="shared" si="2"/>
        <v>INSERT INTO `restaurantParking`(`parkId`, `restId`, `garage`, `lot`, `streetp`, `valet`, `validated`) VALUES (170,170,'','','1','','');</v>
      </c>
    </row>
    <row r="172" spans="1:8">
      <c r="A172">
        <v>171</v>
      </c>
      <c r="B172">
        <v>171</v>
      </c>
      <c r="E172">
        <v>1</v>
      </c>
      <c r="H172" t="str">
        <f t="shared" si="2"/>
        <v>INSERT INTO `restaurantParking`(`parkId`, `restId`, `garage`, `lot`, `streetp`, `valet`, `validated`) VALUES (171,171,'','','1','','');</v>
      </c>
    </row>
    <row r="173" spans="1:8">
      <c r="A173">
        <v>172</v>
      </c>
      <c r="B173">
        <v>172</v>
      </c>
      <c r="D173">
        <v>1</v>
      </c>
      <c r="E173">
        <v>1</v>
      </c>
      <c r="H173" t="str">
        <f t="shared" si="2"/>
        <v>INSERT INTO `restaurantParking`(`parkId`, `restId`, `garage`, `lot`, `streetp`, `valet`, `validated`) VALUES (172,172,'','1','1','','');</v>
      </c>
    </row>
    <row r="174" spans="1:8">
      <c r="A174">
        <v>173</v>
      </c>
      <c r="B174">
        <v>173</v>
      </c>
      <c r="E174">
        <v>1</v>
      </c>
      <c r="H174" t="str">
        <f t="shared" si="2"/>
        <v>INSERT INTO `restaurantParking`(`parkId`, `restId`, `garage`, `lot`, `streetp`, `valet`, `validated`) VALUES (173,173,'','','1','','');</v>
      </c>
    </row>
    <row r="175" spans="1:8">
      <c r="A175">
        <v>174</v>
      </c>
      <c r="B175">
        <v>174</v>
      </c>
      <c r="E175">
        <v>1</v>
      </c>
      <c r="H175" t="str">
        <f t="shared" si="2"/>
        <v>INSERT INTO `restaurantParking`(`parkId`, `restId`, `garage`, `lot`, `streetp`, `valet`, `validated`) VALUES (174,174,'','','1','','');</v>
      </c>
    </row>
    <row r="176" spans="1:8">
      <c r="A176">
        <v>175</v>
      </c>
      <c r="B176">
        <v>175</v>
      </c>
      <c r="E176">
        <v>1</v>
      </c>
      <c r="H176" t="str">
        <f t="shared" si="2"/>
        <v>INSERT INTO `restaurantParking`(`parkId`, `restId`, `garage`, `lot`, `streetp`, `valet`, `validated`) VALUES (175,175,'','','1','','');</v>
      </c>
    </row>
    <row r="177" spans="1:8">
      <c r="A177">
        <v>176</v>
      </c>
      <c r="B177">
        <v>176</v>
      </c>
      <c r="E177">
        <v>1</v>
      </c>
      <c r="H177" t="str">
        <f t="shared" si="2"/>
        <v>INSERT INTO `restaurantParking`(`parkId`, `restId`, `garage`, `lot`, `streetp`, `valet`, `validated`) VALUES (176,176,'','','1','','');</v>
      </c>
    </row>
    <row r="178" spans="1:8">
      <c r="A178">
        <v>177</v>
      </c>
      <c r="B178">
        <v>177</v>
      </c>
      <c r="E178">
        <v>1</v>
      </c>
      <c r="H178" t="str">
        <f t="shared" si="2"/>
        <v>INSERT INTO `restaurantParking`(`parkId`, `restId`, `garage`, `lot`, `streetp`, `valet`, `validated`) VALUES (177,177,'','','1','','');</v>
      </c>
    </row>
    <row r="179" spans="1:8">
      <c r="A179">
        <v>178</v>
      </c>
      <c r="B179">
        <v>178</v>
      </c>
      <c r="E179">
        <v>1</v>
      </c>
      <c r="H179" t="str">
        <f t="shared" si="2"/>
        <v>INSERT INTO `restaurantParking`(`parkId`, `restId`, `garage`, `lot`, `streetp`, `valet`, `validated`) VALUES (178,178,'','','1','','');</v>
      </c>
    </row>
    <row r="180" spans="1:8">
      <c r="A180">
        <v>179</v>
      </c>
      <c r="B180">
        <v>179</v>
      </c>
      <c r="E180">
        <v>1</v>
      </c>
      <c r="H180" t="str">
        <f t="shared" si="2"/>
        <v>INSERT INTO `restaurantParking`(`parkId`, `restId`, `garage`, `lot`, `streetp`, `valet`, `validated`) VALUES (179,179,'','','1','','');</v>
      </c>
    </row>
    <row r="181" spans="1:8">
      <c r="A181">
        <v>180</v>
      </c>
      <c r="B181">
        <v>180</v>
      </c>
      <c r="E181">
        <v>1</v>
      </c>
      <c r="H181" t="str">
        <f t="shared" si="2"/>
        <v>INSERT INTO `restaurantParking`(`parkId`, `restId`, `garage`, `lot`, `streetp`, `valet`, `validated`) VALUES (180,180,'','','1','','');</v>
      </c>
    </row>
    <row r="182" spans="1:8">
      <c r="A182">
        <v>181</v>
      </c>
      <c r="B182">
        <v>181</v>
      </c>
      <c r="E182">
        <v>1</v>
      </c>
      <c r="H182" t="str">
        <f t="shared" si="2"/>
        <v>INSERT INTO `restaurantParking`(`parkId`, `restId`, `garage`, `lot`, `streetp`, `valet`, `validated`) VALUES (181,181,'','','1','','');</v>
      </c>
    </row>
    <row r="183" spans="1:8">
      <c r="A183">
        <v>182</v>
      </c>
      <c r="B183">
        <v>182</v>
      </c>
      <c r="E183">
        <v>1</v>
      </c>
      <c r="H183" t="str">
        <f t="shared" si="2"/>
        <v>INSERT INTO `restaurantParking`(`parkId`, `restId`, `garage`, `lot`, `streetp`, `valet`, `validated`) VALUES (182,182,'','','1','','');</v>
      </c>
    </row>
    <row r="184" spans="1:8">
      <c r="A184">
        <v>183</v>
      </c>
      <c r="B184">
        <v>183</v>
      </c>
      <c r="E184">
        <v>1</v>
      </c>
      <c r="H184" t="str">
        <f t="shared" si="2"/>
        <v>INSERT INTO `restaurantParking`(`parkId`, `restId`, `garage`, `lot`, `streetp`, `valet`, `validated`) VALUES (183,183,'','','1','','');</v>
      </c>
    </row>
    <row r="185" spans="1:8">
      <c r="A185">
        <v>184</v>
      </c>
      <c r="B185">
        <v>184</v>
      </c>
      <c r="E185">
        <v>1</v>
      </c>
      <c r="H185" t="str">
        <f t="shared" si="2"/>
        <v>INSERT INTO `restaurantParking`(`parkId`, `restId`, `garage`, `lot`, `streetp`, `valet`, `validated`) VALUES (184,184,'','','1','','');</v>
      </c>
    </row>
    <row r="186" spans="1:8">
      <c r="A186">
        <v>185</v>
      </c>
      <c r="B186">
        <v>185</v>
      </c>
      <c r="H186" t="str">
        <f t="shared" si="2"/>
        <v>INSERT INTO `restaurantParking`(`parkId`, `restId`, `garage`, `lot`, `streetp`, `valet`, `validated`) VALUES (185,185,'','','','','');</v>
      </c>
    </row>
    <row r="187" spans="1:8">
      <c r="A187">
        <v>186</v>
      </c>
      <c r="B187">
        <v>186</v>
      </c>
      <c r="E187">
        <v>1</v>
      </c>
      <c r="H187" t="str">
        <f t="shared" si="2"/>
        <v>INSERT INTO `restaurantParking`(`parkId`, `restId`, `garage`, `lot`, `streetp`, `valet`, `validated`) VALUES (186,186,'','','1','','');</v>
      </c>
    </row>
    <row r="188" spans="1:8">
      <c r="A188">
        <v>187</v>
      </c>
      <c r="B188">
        <v>187</v>
      </c>
      <c r="D188">
        <v>1</v>
      </c>
      <c r="H188" t="str">
        <f t="shared" si="2"/>
        <v>INSERT INTO `restaurantParking`(`parkId`, `restId`, `garage`, `lot`, `streetp`, `valet`, `validated`) VALUES (187,187,'','1','','','');</v>
      </c>
    </row>
    <row r="189" spans="1:8">
      <c r="A189">
        <v>188</v>
      </c>
      <c r="B189">
        <v>188</v>
      </c>
      <c r="E189">
        <v>1</v>
      </c>
      <c r="H189" t="str">
        <f t="shared" si="2"/>
        <v>INSERT INTO `restaurantParking`(`parkId`, `restId`, `garage`, `lot`, `streetp`, `valet`, `validated`) VALUES (188,188,'','','1','','');</v>
      </c>
    </row>
    <row r="190" spans="1:8">
      <c r="A190">
        <v>189</v>
      </c>
      <c r="B190">
        <v>189</v>
      </c>
      <c r="E190">
        <v>1</v>
      </c>
      <c r="H190" t="str">
        <f t="shared" si="2"/>
        <v>INSERT INTO `restaurantParking`(`parkId`, `restId`, `garage`, `lot`, `streetp`, `valet`, `validated`) VALUES (189,189,'','','1','','');</v>
      </c>
    </row>
    <row r="191" spans="1:8">
      <c r="A191">
        <v>190</v>
      </c>
      <c r="B191">
        <v>190</v>
      </c>
      <c r="E191">
        <v>1</v>
      </c>
      <c r="H191" t="str">
        <f t="shared" si="2"/>
        <v>INSERT INTO `restaurantParking`(`parkId`, `restId`, `garage`, `lot`, `streetp`, `valet`, `validated`) VALUES (190,190,'','','1','','');</v>
      </c>
    </row>
    <row r="192" spans="1:8">
      <c r="A192">
        <v>191</v>
      </c>
      <c r="B192">
        <v>191</v>
      </c>
      <c r="E192">
        <v>1</v>
      </c>
      <c r="H192" t="str">
        <f t="shared" si="2"/>
        <v>INSERT INTO `restaurantParking`(`parkId`, `restId`, `garage`, `lot`, `streetp`, `valet`, `validated`) VALUES (191,191,'','','1','','');</v>
      </c>
    </row>
    <row r="193" spans="1:8">
      <c r="A193">
        <v>192</v>
      </c>
      <c r="B193">
        <v>192</v>
      </c>
      <c r="H193" t="str">
        <f t="shared" si="2"/>
        <v>INSERT INTO `restaurantParking`(`parkId`, `restId`, `garage`, `lot`, `streetp`, `valet`, `validated`) VALUES (192,192,'','','','','');</v>
      </c>
    </row>
    <row r="194" spans="1:8">
      <c r="A194">
        <v>193</v>
      </c>
      <c r="B194">
        <v>193</v>
      </c>
      <c r="H194" t="str">
        <f t="shared" si="2"/>
        <v>INSERT INTO `restaurantParking`(`parkId`, `restId`, `garage`, `lot`, `streetp`, `valet`, `validated`) VALUES (193,193,'','','','','');</v>
      </c>
    </row>
    <row r="195" spans="1:8">
      <c r="A195">
        <v>194</v>
      </c>
      <c r="B195">
        <v>194</v>
      </c>
      <c r="E195">
        <v>1</v>
      </c>
      <c r="H195" t="str">
        <f t="shared" ref="H195:H258" si="3">"INSERT INTO `restaurantParking`(`parkId`, `restId`, `garage`, `lot`, `streetp`, `valet`, `validated`) VALUES (" &amp; A195 &amp; "," &amp; B195 &amp; "," &amp; CONCATENATE("'",C195,"'") &amp; "," &amp; CONCATENATE("'",D195,"'") &amp; "," &amp; CONCATENATE("'",E195,"'") &amp; "," &amp; CONCATENATE("'",F195,"'") &amp; "," &amp; CONCATENATE("'",G195,"'") &amp; ");"</f>
        <v>INSERT INTO `restaurantParking`(`parkId`, `restId`, `garage`, `lot`, `streetp`, `valet`, `validated`) VALUES (194,194,'','','1','','');</v>
      </c>
    </row>
    <row r="196" spans="1:8">
      <c r="A196">
        <v>195</v>
      </c>
      <c r="B196">
        <v>195</v>
      </c>
      <c r="E196">
        <v>1</v>
      </c>
      <c r="H196" t="str">
        <f t="shared" si="3"/>
        <v>INSERT INTO `restaurantParking`(`parkId`, `restId`, `garage`, `lot`, `streetp`, `valet`, `validated`) VALUES (195,195,'','','1','','');</v>
      </c>
    </row>
    <row r="197" spans="1:8">
      <c r="A197">
        <v>196</v>
      </c>
      <c r="B197">
        <v>196</v>
      </c>
      <c r="E197">
        <v>1</v>
      </c>
      <c r="H197" t="str">
        <f t="shared" si="3"/>
        <v>INSERT INTO `restaurantParking`(`parkId`, `restId`, `garage`, `lot`, `streetp`, `valet`, `validated`) VALUES (196,196,'','','1','','');</v>
      </c>
    </row>
    <row r="198" spans="1:8">
      <c r="A198">
        <v>197</v>
      </c>
      <c r="B198">
        <v>197</v>
      </c>
      <c r="E198">
        <v>1</v>
      </c>
      <c r="H198" t="str">
        <f t="shared" si="3"/>
        <v>INSERT INTO `restaurantParking`(`parkId`, `restId`, `garage`, `lot`, `streetp`, `valet`, `validated`) VALUES (197,197,'','','1','','');</v>
      </c>
    </row>
    <row r="199" spans="1:8">
      <c r="A199">
        <v>198</v>
      </c>
      <c r="B199">
        <v>198</v>
      </c>
      <c r="E199">
        <v>1</v>
      </c>
      <c r="H199" t="str">
        <f t="shared" si="3"/>
        <v>INSERT INTO `restaurantParking`(`parkId`, `restId`, `garage`, `lot`, `streetp`, `valet`, `validated`) VALUES (198,198,'','','1','','');</v>
      </c>
    </row>
    <row r="200" spans="1:8">
      <c r="A200">
        <v>199</v>
      </c>
      <c r="B200">
        <v>199</v>
      </c>
      <c r="E200">
        <v>1</v>
      </c>
      <c r="F200">
        <v>1</v>
      </c>
      <c r="H200" t="str">
        <f t="shared" si="3"/>
        <v>INSERT INTO `restaurantParking`(`parkId`, `restId`, `garage`, `lot`, `streetp`, `valet`, `validated`) VALUES (199,199,'','','1','1','');</v>
      </c>
    </row>
    <row r="201" spans="1:8">
      <c r="A201">
        <v>200</v>
      </c>
      <c r="B201">
        <v>200</v>
      </c>
      <c r="E201">
        <v>1</v>
      </c>
      <c r="H201" t="str">
        <f t="shared" si="3"/>
        <v>INSERT INTO `restaurantParking`(`parkId`, `restId`, `garage`, `lot`, `streetp`, `valet`, `validated`) VALUES (200,200,'','','1','','');</v>
      </c>
    </row>
    <row r="202" spans="1:8">
      <c r="A202">
        <v>201</v>
      </c>
      <c r="B202">
        <v>201</v>
      </c>
      <c r="E202">
        <v>1</v>
      </c>
      <c r="H202" t="str">
        <f t="shared" si="3"/>
        <v>INSERT INTO `restaurantParking`(`parkId`, `restId`, `garage`, `lot`, `streetp`, `valet`, `validated`) VALUES (201,201,'','','1','','');</v>
      </c>
    </row>
    <row r="203" spans="1:8">
      <c r="A203">
        <v>202</v>
      </c>
      <c r="B203">
        <v>202</v>
      </c>
      <c r="C203">
        <v>1</v>
      </c>
      <c r="H203" t="str">
        <f t="shared" si="3"/>
        <v>INSERT INTO `restaurantParking`(`parkId`, `restId`, `garage`, `lot`, `streetp`, `valet`, `validated`) VALUES (202,202,'1','','','','');</v>
      </c>
    </row>
    <row r="204" spans="1:8">
      <c r="A204">
        <v>203</v>
      </c>
      <c r="B204">
        <v>203</v>
      </c>
      <c r="E204">
        <v>1</v>
      </c>
      <c r="H204" t="str">
        <f t="shared" si="3"/>
        <v>INSERT INTO `restaurantParking`(`parkId`, `restId`, `garage`, `lot`, `streetp`, `valet`, `validated`) VALUES (203,203,'','','1','','');</v>
      </c>
    </row>
    <row r="205" spans="1:8">
      <c r="A205">
        <v>204</v>
      </c>
      <c r="B205">
        <v>204</v>
      </c>
      <c r="E205">
        <v>1</v>
      </c>
      <c r="F205">
        <v>1</v>
      </c>
      <c r="H205" t="str">
        <f t="shared" si="3"/>
        <v>INSERT INTO `restaurantParking`(`parkId`, `restId`, `garage`, `lot`, `streetp`, `valet`, `validated`) VALUES (204,204,'','','1','1','');</v>
      </c>
    </row>
    <row r="206" spans="1:8">
      <c r="A206">
        <v>205</v>
      </c>
      <c r="B206">
        <v>205</v>
      </c>
      <c r="H206" t="str">
        <f t="shared" si="3"/>
        <v>INSERT INTO `restaurantParking`(`parkId`, `restId`, `garage`, `lot`, `streetp`, `valet`, `validated`) VALUES (205,205,'','','','','');</v>
      </c>
    </row>
    <row r="207" spans="1:8">
      <c r="A207">
        <v>206</v>
      </c>
      <c r="B207">
        <v>206</v>
      </c>
      <c r="E207">
        <v>1</v>
      </c>
      <c r="F207">
        <v>1</v>
      </c>
      <c r="H207" t="str">
        <f t="shared" si="3"/>
        <v>INSERT INTO `restaurantParking`(`parkId`, `restId`, `garage`, `lot`, `streetp`, `valet`, `validated`) VALUES (206,206,'','','1','1','');</v>
      </c>
    </row>
    <row r="208" spans="1:8">
      <c r="A208">
        <v>207</v>
      </c>
      <c r="B208">
        <v>207</v>
      </c>
      <c r="H208" t="str">
        <f t="shared" si="3"/>
        <v>INSERT INTO `restaurantParking`(`parkId`, `restId`, `garage`, `lot`, `streetp`, `valet`, `validated`) VALUES (207,207,'','','','','');</v>
      </c>
    </row>
    <row r="209" spans="1:8">
      <c r="A209">
        <v>208</v>
      </c>
      <c r="B209">
        <v>208</v>
      </c>
      <c r="H209" t="str">
        <f t="shared" si="3"/>
        <v>INSERT INTO `restaurantParking`(`parkId`, `restId`, `garage`, `lot`, `streetp`, `valet`, `validated`) VALUES (208,208,'','','','','');</v>
      </c>
    </row>
    <row r="210" spans="1:8">
      <c r="A210">
        <v>209</v>
      </c>
      <c r="B210">
        <v>209</v>
      </c>
      <c r="E210">
        <v>1</v>
      </c>
      <c r="F210">
        <v>1</v>
      </c>
      <c r="H210" t="str">
        <f t="shared" si="3"/>
        <v>INSERT INTO `restaurantParking`(`parkId`, `restId`, `garage`, `lot`, `streetp`, `valet`, `validated`) VALUES (209,209,'','','1','1','');</v>
      </c>
    </row>
    <row r="211" spans="1:8">
      <c r="A211">
        <v>210</v>
      </c>
      <c r="B211">
        <v>210</v>
      </c>
      <c r="E211">
        <v>1</v>
      </c>
      <c r="H211" t="str">
        <f t="shared" si="3"/>
        <v>INSERT INTO `restaurantParking`(`parkId`, `restId`, `garage`, `lot`, `streetp`, `valet`, `validated`) VALUES (210,210,'','','1','','');</v>
      </c>
    </row>
    <row r="212" spans="1:8">
      <c r="A212">
        <v>211</v>
      </c>
      <c r="B212">
        <v>211</v>
      </c>
      <c r="E212">
        <v>1</v>
      </c>
      <c r="H212" t="str">
        <f t="shared" si="3"/>
        <v>INSERT INTO `restaurantParking`(`parkId`, `restId`, `garage`, `lot`, `streetp`, `valet`, `validated`) VALUES (211,211,'','','1','','');</v>
      </c>
    </row>
    <row r="213" spans="1:8">
      <c r="A213">
        <v>212</v>
      </c>
      <c r="B213">
        <v>212</v>
      </c>
      <c r="F213">
        <v>1</v>
      </c>
      <c r="H213" t="str">
        <f t="shared" si="3"/>
        <v>INSERT INTO `restaurantParking`(`parkId`, `restId`, `garage`, `lot`, `streetp`, `valet`, `validated`) VALUES (212,212,'','','','1','');</v>
      </c>
    </row>
    <row r="214" spans="1:8">
      <c r="A214">
        <v>213</v>
      </c>
      <c r="B214">
        <v>213</v>
      </c>
      <c r="E214">
        <v>1</v>
      </c>
      <c r="F214">
        <v>1</v>
      </c>
      <c r="H214" t="str">
        <f t="shared" si="3"/>
        <v>INSERT INTO `restaurantParking`(`parkId`, `restId`, `garage`, `lot`, `streetp`, `valet`, `validated`) VALUES (213,213,'','','1','1','');</v>
      </c>
    </row>
    <row r="215" spans="1:8">
      <c r="A215">
        <v>214</v>
      </c>
      <c r="B215">
        <v>214</v>
      </c>
      <c r="E215">
        <v>1</v>
      </c>
      <c r="H215" t="str">
        <f t="shared" si="3"/>
        <v>INSERT INTO `restaurantParking`(`parkId`, `restId`, `garage`, `lot`, `streetp`, `valet`, `validated`) VALUES (214,214,'','','1','','');</v>
      </c>
    </row>
    <row r="216" spans="1:8">
      <c r="A216">
        <v>215</v>
      </c>
      <c r="B216">
        <v>215</v>
      </c>
      <c r="D216">
        <v>1</v>
      </c>
      <c r="H216" t="str">
        <f t="shared" si="3"/>
        <v>INSERT INTO `restaurantParking`(`parkId`, `restId`, `garage`, `lot`, `streetp`, `valet`, `validated`) VALUES (215,215,'','1','','','');</v>
      </c>
    </row>
    <row r="217" spans="1:8">
      <c r="A217">
        <v>216</v>
      </c>
      <c r="B217">
        <v>216</v>
      </c>
      <c r="D217">
        <v>1</v>
      </c>
      <c r="H217" t="str">
        <f t="shared" si="3"/>
        <v>INSERT INTO `restaurantParking`(`parkId`, `restId`, `garage`, `lot`, `streetp`, `valet`, `validated`) VALUES (216,216,'','1','','','');</v>
      </c>
    </row>
    <row r="218" spans="1:8">
      <c r="A218">
        <v>217</v>
      </c>
      <c r="B218">
        <v>217</v>
      </c>
      <c r="E218">
        <v>1</v>
      </c>
      <c r="H218" t="str">
        <f t="shared" si="3"/>
        <v>INSERT INTO `restaurantParking`(`parkId`, `restId`, `garage`, `lot`, `streetp`, `valet`, `validated`) VALUES (217,217,'','','1','','');</v>
      </c>
    </row>
    <row r="219" spans="1:8">
      <c r="A219">
        <v>218</v>
      </c>
      <c r="B219">
        <v>218</v>
      </c>
      <c r="D219">
        <v>1</v>
      </c>
      <c r="F219">
        <v>1</v>
      </c>
      <c r="H219" t="str">
        <f t="shared" si="3"/>
        <v>INSERT INTO `restaurantParking`(`parkId`, `restId`, `garage`, `lot`, `streetp`, `valet`, `validated`) VALUES (218,218,'','1','','1','');</v>
      </c>
    </row>
    <row r="220" spans="1:8">
      <c r="A220">
        <v>219</v>
      </c>
      <c r="B220">
        <v>219</v>
      </c>
      <c r="E220">
        <v>1</v>
      </c>
      <c r="H220" t="str">
        <f t="shared" si="3"/>
        <v>INSERT INTO `restaurantParking`(`parkId`, `restId`, `garage`, `lot`, `streetp`, `valet`, `validated`) VALUES (219,219,'','','1','','');</v>
      </c>
    </row>
    <row r="221" spans="1:8">
      <c r="A221">
        <v>220</v>
      </c>
      <c r="B221">
        <v>220</v>
      </c>
      <c r="D221">
        <v>1</v>
      </c>
      <c r="H221" t="str">
        <f t="shared" si="3"/>
        <v>INSERT INTO `restaurantParking`(`parkId`, `restId`, `garage`, `lot`, `streetp`, `valet`, `validated`) VALUES (220,220,'','1','','','');</v>
      </c>
    </row>
    <row r="222" spans="1:8">
      <c r="A222">
        <v>221</v>
      </c>
      <c r="B222">
        <v>221</v>
      </c>
      <c r="E222">
        <v>1</v>
      </c>
      <c r="H222" t="str">
        <f t="shared" si="3"/>
        <v>INSERT INTO `restaurantParking`(`parkId`, `restId`, `garage`, `lot`, `streetp`, `valet`, `validated`) VALUES (221,221,'','','1','','');</v>
      </c>
    </row>
    <row r="223" spans="1:8">
      <c r="A223">
        <v>222</v>
      </c>
      <c r="B223">
        <v>222</v>
      </c>
      <c r="H223" t="str">
        <f t="shared" si="3"/>
        <v>INSERT INTO `restaurantParking`(`parkId`, `restId`, `garage`, `lot`, `streetp`, `valet`, `validated`) VALUES (222,222,'','','','','');</v>
      </c>
    </row>
    <row r="224" spans="1:8">
      <c r="A224">
        <v>223</v>
      </c>
      <c r="B224">
        <v>223</v>
      </c>
      <c r="D224">
        <v>1</v>
      </c>
      <c r="E224">
        <v>1</v>
      </c>
      <c r="H224" t="str">
        <f t="shared" si="3"/>
        <v>INSERT INTO `restaurantParking`(`parkId`, `restId`, `garage`, `lot`, `streetp`, `valet`, `validated`) VALUES (223,223,'','1','1','','');</v>
      </c>
    </row>
    <row r="225" spans="1:8">
      <c r="A225">
        <v>224</v>
      </c>
      <c r="B225">
        <v>224</v>
      </c>
      <c r="D225">
        <v>1</v>
      </c>
      <c r="H225" t="str">
        <f t="shared" si="3"/>
        <v>INSERT INTO `restaurantParking`(`parkId`, `restId`, `garage`, `lot`, `streetp`, `valet`, `validated`) VALUES (224,224,'','1','','','');</v>
      </c>
    </row>
    <row r="226" spans="1:8">
      <c r="A226">
        <v>225</v>
      </c>
      <c r="B226">
        <v>225</v>
      </c>
      <c r="E226">
        <v>1</v>
      </c>
      <c r="H226" t="str">
        <f t="shared" si="3"/>
        <v>INSERT INTO `restaurantParking`(`parkId`, `restId`, `garage`, `lot`, `streetp`, `valet`, `validated`) VALUES (225,225,'','','1','','');</v>
      </c>
    </row>
    <row r="227" spans="1:8">
      <c r="A227">
        <v>226</v>
      </c>
      <c r="B227">
        <v>226</v>
      </c>
      <c r="E227">
        <v>1</v>
      </c>
      <c r="H227" t="str">
        <f t="shared" si="3"/>
        <v>INSERT INTO `restaurantParking`(`parkId`, `restId`, `garage`, `lot`, `streetp`, `valet`, `validated`) VALUES (226,226,'','','1','','');</v>
      </c>
    </row>
    <row r="228" spans="1:8">
      <c r="A228">
        <v>227</v>
      </c>
      <c r="B228">
        <v>227</v>
      </c>
      <c r="E228">
        <v>1</v>
      </c>
      <c r="H228" t="str">
        <f t="shared" si="3"/>
        <v>INSERT INTO `restaurantParking`(`parkId`, `restId`, `garage`, `lot`, `streetp`, `valet`, `validated`) VALUES (227,227,'','','1','','');</v>
      </c>
    </row>
    <row r="229" spans="1:8">
      <c r="A229">
        <v>228</v>
      </c>
      <c r="B229">
        <v>228</v>
      </c>
      <c r="E229">
        <v>1</v>
      </c>
      <c r="H229" t="str">
        <f t="shared" si="3"/>
        <v>INSERT INTO `restaurantParking`(`parkId`, `restId`, `garage`, `lot`, `streetp`, `valet`, `validated`) VALUES (228,228,'','','1','','');</v>
      </c>
    </row>
    <row r="230" spans="1:8">
      <c r="A230">
        <v>229</v>
      </c>
      <c r="B230">
        <v>229</v>
      </c>
      <c r="E230">
        <v>1</v>
      </c>
      <c r="H230" t="str">
        <f t="shared" si="3"/>
        <v>INSERT INTO `restaurantParking`(`parkId`, `restId`, `garage`, `lot`, `streetp`, `valet`, `validated`) VALUES (229,229,'','','1','','');</v>
      </c>
    </row>
    <row r="231" spans="1:8">
      <c r="A231">
        <v>230</v>
      </c>
      <c r="B231">
        <v>230</v>
      </c>
      <c r="D231">
        <v>1</v>
      </c>
      <c r="E231">
        <v>1</v>
      </c>
      <c r="H231" t="str">
        <f t="shared" si="3"/>
        <v>INSERT INTO `restaurantParking`(`parkId`, `restId`, `garage`, `lot`, `streetp`, `valet`, `validated`) VALUES (230,230,'','1','1','','');</v>
      </c>
    </row>
    <row r="232" spans="1:8">
      <c r="A232">
        <v>231</v>
      </c>
      <c r="B232">
        <v>231</v>
      </c>
      <c r="E232">
        <v>1</v>
      </c>
      <c r="H232" t="str">
        <f t="shared" si="3"/>
        <v>INSERT INTO `restaurantParking`(`parkId`, `restId`, `garage`, `lot`, `streetp`, `valet`, `validated`) VALUES (231,231,'','','1','','');</v>
      </c>
    </row>
    <row r="233" spans="1:8">
      <c r="A233">
        <v>232</v>
      </c>
      <c r="B233">
        <v>232</v>
      </c>
      <c r="E233">
        <v>1</v>
      </c>
      <c r="H233" t="str">
        <f t="shared" si="3"/>
        <v>INSERT INTO `restaurantParking`(`parkId`, `restId`, `garage`, `lot`, `streetp`, `valet`, `validated`) VALUES (232,232,'','','1','','');</v>
      </c>
    </row>
    <row r="234" spans="1:8">
      <c r="A234">
        <v>233</v>
      </c>
      <c r="B234">
        <v>233</v>
      </c>
      <c r="E234">
        <v>1</v>
      </c>
      <c r="H234" t="str">
        <f t="shared" si="3"/>
        <v>INSERT INTO `restaurantParking`(`parkId`, `restId`, `garage`, `lot`, `streetp`, `valet`, `validated`) VALUES (233,233,'','','1','','');</v>
      </c>
    </row>
    <row r="235" spans="1:8">
      <c r="A235">
        <v>234</v>
      </c>
      <c r="B235">
        <v>234</v>
      </c>
      <c r="E235">
        <v>1</v>
      </c>
      <c r="H235" t="str">
        <f t="shared" si="3"/>
        <v>INSERT INTO `restaurantParking`(`parkId`, `restId`, `garage`, `lot`, `streetp`, `valet`, `validated`) VALUES (234,234,'','','1','','');</v>
      </c>
    </row>
    <row r="236" spans="1:8">
      <c r="A236">
        <v>235</v>
      </c>
      <c r="B236">
        <v>235</v>
      </c>
      <c r="E236">
        <v>1</v>
      </c>
      <c r="H236" t="str">
        <f t="shared" si="3"/>
        <v>INSERT INTO `restaurantParking`(`parkId`, `restId`, `garage`, `lot`, `streetp`, `valet`, `validated`) VALUES (235,235,'','','1','','');</v>
      </c>
    </row>
    <row r="237" spans="1:8">
      <c r="A237">
        <v>236</v>
      </c>
      <c r="B237">
        <v>236</v>
      </c>
      <c r="D237">
        <v>1</v>
      </c>
      <c r="H237" t="str">
        <f t="shared" si="3"/>
        <v>INSERT INTO `restaurantParking`(`parkId`, `restId`, `garage`, `lot`, `streetp`, `valet`, `validated`) VALUES (236,236,'','1','','','');</v>
      </c>
    </row>
    <row r="238" spans="1:8">
      <c r="A238">
        <v>237</v>
      </c>
      <c r="B238">
        <v>237</v>
      </c>
      <c r="E238">
        <v>1</v>
      </c>
      <c r="H238" t="str">
        <f t="shared" si="3"/>
        <v>INSERT INTO `restaurantParking`(`parkId`, `restId`, `garage`, `lot`, `streetp`, `valet`, `validated`) VALUES (237,237,'','','1','','');</v>
      </c>
    </row>
    <row r="239" spans="1:8">
      <c r="A239">
        <v>238</v>
      </c>
      <c r="B239">
        <v>238</v>
      </c>
      <c r="D239">
        <v>1</v>
      </c>
      <c r="H239" t="str">
        <f t="shared" si="3"/>
        <v>INSERT INTO `restaurantParking`(`parkId`, `restId`, `garage`, `lot`, `streetp`, `valet`, `validated`) VALUES (238,238,'','1','','','');</v>
      </c>
    </row>
    <row r="240" spans="1:8">
      <c r="A240">
        <v>239</v>
      </c>
      <c r="B240">
        <v>239</v>
      </c>
      <c r="D240">
        <v>1</v>
      </c>
      <c r="E240">
        <v>1</v>
      </c>
      <c r="H240" t="str">
        <f t="shared" si="3"/>
        <v>INSERT INTO `restaurantParking`(`parkId`, `restId`, `garage`, `lot`, `streetp`, `valet`, `validated`) VALUES (239,239,'','1','1','','');</v>
      </c>
    </row>
    <row r="241" spans="1:8">
      <c r="A241">
        <v>240</v>
      </c>
      <c r="B241">
        <v>240</v>
      </c>
      <c r="E241">
        <v>1</v>
      </c>
      <c r="H241" t="str">
        <f t="shared" si="3"/>
        <v>INSERT INTO `restaurantParking`(`parkId`, `restId`, `garage`, `lot`, `streetp`, `valet`, `validated`) VALUES (240,240,'','','1','','');</v>
      </c>
    </row>
    <row r="242" spans="1:8">
      <c r="A242">
        <v>241</v>
      </c>
      <c r="B242">
        <v>241</v>
      </c>
      <c r="E242">
        <v>1</v>
      </c>
      <c r="H242" t="str">
        <f t="shared" si="3"/>
        <v>INSERT INTO `restaurantParking`(`parkId`, `restId`, `garage`, `lot`, `streetp`, `valet`, `validated`) VALUES (241,241,'','','1','','');</v>
      </c>
    </row>
    <row r="243" spans="1:8">
      <c r="A243">
        <v>242</v>
      </c>
      <c r="B243">
        <v>242</v>
      </c>
      <c r="E243">
        <v>1</v>
      </c>
      <c r="H243" t="str">
        <f t="shared" si="3"/>
        <v>INSERT INTO `restaurantParking`(`parkId`, `restId`, `garage`, `lot`, `streetp`, `valet`, `validated`) VALUES (242,242,'','','1','','');</v>
      </c>
    </row>
    <row r="244" spans="1:8">
      <c r="A244">
        <v>243</v>
      </c>
      <c r="B244">
        <v>243</v>
      </c>
      <c r="E244">
        <v>1</v>
      </c>
      <c r="F244">
        <v>1</v>
      </c>
      <c r="H244" t="str">
        <f t="shared" si="3"/>
        <v>INSERT INTO `restaurantParking`(`parkId`, `restId`, `garage`, `lot`, `streetp`, `valet`, `validated`) VALUES (243,243,'','','1','1','');</v>
      </c>
    </row>
    <row r="245" spans="1:8">
      <c r="A245">
        <v>244</v>
      </c>
      <c r="B245">
        <v>244</v>
      </c>
      <c r="E245">
        <v>1</v>
      </c>
      <c r="F245">
        <v>1</v>
      </c>
      <c r="H245" t="str">
        <f t="shared" si="3"/>
        <v>INSERT INTO `restaurantParking`(`parkId`, `restId`, `garage`, `lot`, `streetp`, `valet`, `validated`) VALUES (244,244,'','','1','1','');</v>
      </c>
    </row>
    <row r="246" spans="1:8">
      <c r="A246">
        <v>245</v>
      </c>
      <c r="B246">
        <v>245</v>
      </c>
      <c r="E246">
        <v>1</v>
      </c>
      <c r="F246">
        <v>1</v>
      </c>
      <c r="H246" t="str">
        <f t="shared" si="3"/>
        <v>INSERT INTO `restaurantParking`(`parkId`, `restId`, `garage`, `lot`, `streetp`, `valet`, `validated`) VALUES (245,245,'','','1','1','');</v>
      </c>
    </row>
    <row r="247" spans="1:8">
      <c r="A247">
        <v>246</v>
      </c>
      <c r="B247">
        <v>246</v>
      </c>
      <c r="F247">
        <v>1</v>
      </c>
      <c r="H247" t="str">
        <f t="shared" si="3"/>
        <v>INSERT INTO `restaurantParking`(`parkId`, `restId`, `garage`, `lot`, `streetp`, `valet`, `validated`) VALUES (246,246,'','','','1','');</v>
      </c>
    </row>
    <row r="248" spans="1:8">
      <c r="A248">
        <v>247</v>
      </c>
      <c r="B248">
        <v>247</v>
      </c>
      <c r="E248">
        <v>1</v>
      </c>
      <c r="F248">
        <v>1</v>
      </c>
      <c r="H248" t="str">
        <f t="shared" si="3"/>
        <v>INSERT INTO `restaurantParking`(`parkId`, `restId`, `garage`, `lot`, `streetp`, `valet`, `validated`) VALUES (247,247,'','','1','1','');</v>
      </c>
    </row>
    <row r="249" spans="1:8">
      <c r="A249">
        <v>248</v>
      </c>
      <c r="B249">
        <v>248</v>
      </c>
      <c r="D249">
        <v>1</v>
      </c>
      <c r="E249">
        <v>1</v>
      </c>
      <c r="H249" t="str">
        <f t="shared" si="3"/>
        <v>INSERT INTO `restaurantParking`(`parkId`, `restId`, `garage`, `lot`, `streetp`, `valet`, `validated`) VALUES (248,248,'','1','1','','');</v>
      </c>
    </row>
    <row r="250" spans="1:8">
      <c r="A250">
        <v>249</v>
      </c>
      <c r="B250">
        <v>249</v>
      </c>
      <c r="D250">
        <v>1</v>
      </c>
      <c r="H250" t="str">
        <f t="shared" si="3"/>
        <v>INSERT INTO `restaurantParking`(`parkId`, `restId`, `garage`, `lot`, `streetp`, `valet`, `validated`) VALUES (249,249,'','1','','','');</v>
      </c>
    </row>
    <row r="251" spans="1:8">
      <c r="A251">
        <v>250</v>
      </c>
      <c r="B251">
        <v>250</v>
      </c>
      <c r="E251">
        <v>1</v>
      </c>
      <c r="H251" t="str">
        <f t="shared" si="3"/>
        <v>INSERT INTO `restaurantParking`(`parkId`, `restId`, `garage`, `lot`, `streetp`, `valet`, `validated`) VALUES (250,250,'','','1','','');</v>
      </c>
    </row>
    <row r="252" spans="1:8">
      <c r="A252">
        <v>251</v>
      </c>
      <c r="B252">
        <v>251</v>
      </c>
      <c r="E252">
        <v>1</v>
      </c>
      <c r="F252">
        <v>1</v>
      </c>
      <c r="H252" t="str">
        <f t="shared" si="3"/>
        <v>INSERT INTO `restaurantParking`(`parkId`, `restId`, `garage`, `lot`, `streetp`, `valet`, `validated`) VALUES (251,251,'','','1','1','');</v>
      </c>
    </row>
    <row r="253" spans="1:8">
      <c r="A253">
        <v>252</v>
      </c>
      <c r="B253">
        <v>252</v>
      </c>
      <c r="D253">
        <v>1</v>
      </c>
      <c r="F253">
        <v>1</v>
      </c>
      <c r="H253" t="str">
        <f t="shared" si="3"/>
        <v>INSERT INTO `restaurantParking`(`parkId`, `restId`, `garage`, `lot`, `streetp`, `valet`, `validated`) VALUES (252,252,'','1','','1','');</v>
      </c>
    </row>
    <row r="254" spans="1:8">
      <c r="A254">
        <v>253</v>
      </c>
      <c r="B254">
        <v>253</v>
      </c>
      <c r="D254">
        <v>1</v>
      </c>
      <c r="H254" t="str">
        <f t="shared" si="3"/>
        <v>INSERT INTO `restaurantParking`(`parkId`, `restId`, `garage`, `lot`, `streetp`, `valet`, `validated`) VALUES (253,253,'','1','','','');</v>
      </c>
    </row>
    <row r="255" spans="1:8">
      <c r="A255">
        <v>254</v>
      </c>
      <c r="B255">
        <v>254</v>
      </c>
      <c r="C255">
        <v>1</v>
      </c>
      <c r="H255" t="str">
        <f t="shared" si="3"/>
        <v>INSERT INTO `restaurantParking`(`parkId`, `restId`, `garage`, `lot`, `streetp`, `valet`, `validated`) VALUES (254,254,'1','','','','');</v>
      </c>
    </row>
    <row r="256" spans="1:8">
      <c r="A256">
        <v>255</v>
      </c>
      <c r="B256">
        <v>255</v>
      </c>
      <c r="F256">
        <v>1</v>
      </c>
      <c r="H256" t="str">
        <f t="shared" si="3"/>
        <v>INSERT INTO `restaurantParking`(`parkId`, `restId`, `garage`, `lot`, `streetp`, `valet`, `validated`) VALUES (255,255,'','','','1','');</v>
      </c>
    </row>
    <row r="257" spans="1:8">
      <c r="A257">
        <v>256</v>
      </c>
      <c r="B257">
        <v>256</v>
      </c>
      <c r="D257">
        <v>1</v>
      </c>
      <c r="H257" t="str">
        <f t="shared" si="3"/>
        <v>INSERT INTO `restaurantParking`(`parkId`, `restId`, `garage`, `lot`, `streetp`, `valet`, `validated`) VALUES (256,256,'','1','','','');</v>
      </c>
    </row>
    <row r="258" spans="1:8">
      <c r="A258">
        <v>257</v>
      </c>
      <c r="B258">
        <v>257</v>
      </c>
      <c r="D258">
        <v>1</v>
      </c>
      <c r="H258" t="str">
        <f t="shared" si="3"/>
        <v>INSERT INTO `restaurantParking`(`parkId`, `restId`, `garage`, `lot`, `streetp`, `valet`, `validated`) VALUES (257,257,'','1','','','');</v>
      </c>
    </row>
    <row r="259" spans="1:8">
      <c r="A259">
        <v>258</v>
      </c>
      <c r="B259">
        <v>258</v>
      </c>
      <c r="E259">
        <v>1</v>
      </c>
      <c r="F259">
        <v>1</v>
      </c>
      <c r="H259" t="str">
        <f t="shared" ref="H259:H322" si="4">"INSERT INTO `restaurantParking`(`parkId`, `restId`, `garage`, `lot`, `streetp`, `valet`, `validated`) VALUES (" &amp; A259 &amp; "," &amp; B259 &amp; "," &amp; CONCATENATE("'",C259,"'") &amp; "," &amp; CONCATENATE("'",D259,"'") &amp; "," &amp; CONCATENATE("'",E259,"'") &amp; "," &amp; CONCATENATE("'",F259,"'") &amp; "," &amp; CONCATENATE("'",G259,"'") &amp; ");"</f>
        <v>INSERT INTO `restaurantParking`(`parkId`, `restId`, `garage`, `lot`, `streetp`, `valet`, `validated`) VALUES (258,258,'','','1','1','');</v>
      </c>
    </row>
    <row r="260" spans="1:8">
      <c r="A260">
        <v>259</v>
      </c>
      <c r="B260">
        <v>259</v>
      </c>
      <c r="E260">
        <v>1</v>
      </c>
      <c r="F260">
        <v>1</v>
      </c>
      <c r="H260" t="str">
        <f t="shared" si="4"/>
        <v>INSERT INTO `restaurantParking`(`parkId`, `restId`, `garage`, `lot`, `streetp`, `valet`, `validated`) VALUES (259,259,'','','1','1','');</v>
      </c>
    </row>
    <row r="261" spans="1:8">
      <c r="A261">
        <v>260</v>
      </c>
      <c r="B261">
        <v>260</v>
      </c>
      <c r="E261">
        <v>1</v>
      </c>
      <c r="H261" t="str">
        <f t="shared" si="4"/>
        <v>INSERT INTO `restaurantParking`(`parkId`, `restId`, `garage`, `lot`, `streetp`, `valet`, `validated`) VALUES (260,260,'','','1','','');</v>
      </c>
    </row>
    <row r="262" spans="1:8">
      <c r="A262">
        <v>261</v>
      </c>
      <c r="B262">
        <v>261</v>
      </c>
      <c r="E262">
        <v>1</v>
      </c>
      <c r="F262">
        <v>1</v>
      </c>
      <c r="H262" t="str">
        <f t="shared" si="4"/>
        <v>INSERT INTO `restaurantParking`(`parkId`, `restId`, `garage`, `lot`, `streetp`, `valet`, `validated`) VALUES (261,261,'','','1','1','');</v>
      </c>
    </row>
    <row r="263" spans="1:8">
      <c r="A263">
        <v>262</v>
      </c>
      <c r="B263">
        <v>262</v>
      </c>
      <c r="D263">
        <v>1</v>
      </c>
      <c r="H263" t="str">
        <f t="shared" si="4"/>
        <v>INSERT INTO `restaurantParking`(`parkId`, `restId`, `garage`, `lot`, `streetp`, `valet`, `validated`) VALUES (262,262,'','1','','','');</v>
      </c>
    </row>
    <row r="264" spans="1:8">
      <c r="A264">
        <v>263</v>
      </c>
      <c r="B264">
        <v>263</v>
      </c>
      <c r="H264" t="str">
        <f t="shared" si="4"/>
        <v>INSERT INTO `restaurantParking`(`parkId`, `restId`, `garage`, `lot`, `streetp`, `valet`, `validated`) VALUES (263,263,'','','','','');</v>
      </c>
    </row>
    <row r="265" spans="1:8">
      <c r="A265">
        <v>264</v>
      </c>
      <c r="B265">
        <v>264</v>
      </c>
      <c r="H265" t="str">
        <f t="shared" si="4"/>
        <v>INSERT INTO `restaurantParking`(`parkId`, `restId`, `garage`, `lot`, `streetp`, `valet`, `validated`) VALUES (264,264,'','','','','');</v>
      </c>
    </row>
    <row r="266" spans="1:8">
      <c r="A266">
        <v>265</v>
      </c>
      <c r="B266">
        <v>265</v>
      </c>
      <c r="E266">
        <v>1</v>
      </c>
      <c r="H266" t="str">
        <f t="shared" si="4"/>
        <v>INSERT INTO `restaurantParking`(`parkId`, `restId`, `garage`, `lot`, `streetp`, `valet`, `validated`) VALUES (265,265,'','','1','','');</v>
      </c>
    </row>
    <row r="267" spans="1:8">
      <c r="A267">
        <v>266</v>
      </c>
      <c r="B267">
        <v>266</v>
      </c>
      <c r="C267">
        <v>1</v>
      </c>
      <c r="F267">
        <v>1</v>
      </c>
      <c r="H267" t="str">
        <f t="shared" si="4"/>
        <v>INSERT INTO `restaurantParking`(`parkId`, `restId`, `garage`, `lot`, `streetp`, `valet`, `validated`) VALUES (266,266,'1','','','1','');</v>
      </c>
    </row>
    <row r="268" spans="1:8">
      <c r="A268">
        <v>267</v>
      </c>
      <c r="B268">
        <v>267</v>
      </c>
      <c r="E268">
        <v>1</v>
      </c>
      <c r="H268" t="str">
        <f t="shared" si="4"/>
        <v>INSERT INTO `restaurantParking`(`parkId`, `restId`, `garage`, `lot`, `streetp`, `valet`, `validated`) VALUES (267,267,'','','1','','');</v>
      </c>
    </row>
    <row r="269" spans="1:8">
      <c r="A269">
        <v>268</v>
      </c>
      <c r="B269">
        <v>268</v>
      </c>
      <c r="E269">
        <v>1</v>
      </c>
      <c r="H269" t="str">
        <f t="shared" si="4"/>
        <v>INSERT INTO `restaurantParking`(`parkId`, `restId`, `garage`, `lot`, `streetp`, `valet`, `validated`) VALUES (268,268,'','','1','','');</v>
      </c>
    </row>
    <row r="270" spans="1:8">
      <c r="A270">
        <v>269</v>
      </c>
      <c r="B270">
        <v>269</v>
      </c>
      <c r="F270">
        <v>1</v>
      </c>
      <c r="H270" t="str">
        <f t="shared" si="4"/>
        <v>INSERT INTO `restaurantParking`(`parkId`, `restId`, `garage`, `lot`, `streetp`, `valet`, `validated`) VALUES (269,269,'','','','1','');</v>
      </c>
    </row>
    <row r="271" spans="1:8">
      <c r="A271">
        <v>270</v>
      </c>
      <c r="B271">
        <v>270</v>
      </c>
      <c r="E271">
        <v>1</v>
      </c>
      <c r="H271" t="str">
        <f t="shared" si="4"/>
        <v>INSERT INTO `restaurantParking`(`parkId`, `restId`, `garage`, `lot`, `streetp`, `valet`, `validated`) VALUES (270,270,'','','1','','');</v>
      </c>
    </row>
    <row r="272" spans="1:8">
      <c r="A272">
        <v>271</v>
      </c>
      <c r="B272">
        <v>271</v>
      </c>
      <c r="H272" t="str">
        <f t="shared" si="4"/>
        <v>INSERT INTO `restaurantParking`(`parkId`, `restId`, `garage`, `lot`, `streetp`, `valet`, `validated`) VALUES (271,271,'','','','','');</v>
      </c>
    </row>
    <row r="273" spans="1:8">
      <c r="A273">
        <v>272</v>
      </c>
      <c r="B273">
        <v>272</v>
      </c>
      <c r="E273">
        <v>1</v>
      </c>
      <c r="F273">
        <v>1</v>
      </c>
      <c r="H273" t="str">
        <f t="shared" si="4"/>
        <v>INSERT INTO `restaurantParking`(`parkId`, `restId`, `garage`, `lot`, `streetp`, `valet`, `validated`) VALUES (272,272,'','','1','1','');</v>
      </c>
    </row>
    <row r="274" spans="1:8">
      <c r="A274">
        <v>273</v>
      </c>
      <c r="B274">
        <v>273</v>
      </c>
      <c r="E274">
        <v>1</v>
      </c>
      <c r="H274" t="str">
        <f t="shared" si="4"/>
        <v>INSERT INTO `restaurantParking`(`parkId`, `restId`, `garage`, `lot`, `streetp`, `valet`, `validated`) VALUES (273,273,'','','1','','');</v>
      </c>
    </row>
    <row r="275" spans="1:8">
      <c r="A275">
        <v>274</v>
      </c>
      <c r="B275">
        <v>274</v>
      </c>
      <c r="E275">
        <v>1</v>
      </c>
      <c r="H275" t="str">
        <f t="shared" si="4"/>
        <v>INSERT INTO `restaurantParking`(`parkId`, `restId`, `garage`, `lot`, `streetp`, `valet`, `validated`) VALUES (274,274,'','','1','','');</v>
      </c>
    </row>
    <row r="276" spans="1:8">
      <c r="A276">
        <v>275</v>
      </c>
      <c r="B276">
        <v>275</v>
      </c>
      <c r="D276">
        <v>1</v>
      </c>
      <c r="H276" t="str">
        <f t="shared" si="4"/>
        <v>INSERT INTO `restaurantParking`(`parkId`, `restId`, `garage`, `lot`, `streetp`, `valet`, `validated`) VALUES (275,275,'','1','','','');</v>
      </c>
    </row>
    <row r="277" spans="1:8">
      <c r="A277">
        <v>276</v>
      </c>
      <c r="B277">
        <v>276</v>
      </c>
      <c r="E277">
        <v>1</v>
      </c>
      <c r="H277" t="str">
        <f t="shared" si="4"/>
        <v>INSERT INTO `restaurantParking`(`parkId`, `restId`, `garage`, `lot`, `streetp`, `valet`, `validated`) VALUES (276,276,'','','1','','');</v>
      </c>
    </row>
    <row r="278" spans="1:8">
      <c r="A278">
        <v>277</v>
      </c>
      <c r="B278">
        <v>277</v>
      </c>
      <c r="F278">
        <v>1</v>
      </c>
      <c r="H278" t="str">
        <f t="shared" si="4"/>
        <v>INSERT INTO `restaurantParking`(`parkId`, `restId`, `garage`, `lot`, `streetp`, `valet`, `validated`) VALUES (277,277,'','','','1','');</v>
      </c>
    </row>
    <row r="279" spans="1:8">
      <c r="A279">
        <v>278</v>
      </c>
      <c r="B279">
        <v>278</v>
      </c>
      <c r="E279">
        <v>1</v>
      </c>
      <c r="H279" t="str">
        <f t="shared" si="4"/>
        <v>INSERT INTO `restaurantParking`(`parkId`, `restId`, `garage`, `lot`, `streetp`, `valet`, `validated`) VALUES (278,278,'','','1','','');</v>
      </c>
    </row>
    <row r="280" spans="1:8">
      <c r="A280">
        <v>279</v>
      </c>
      <c r="B280">
        <v>279</v>
      </c>
      <c r="E280">
        <v>1</v>
      </c>
      <c r="H280" t="str">
        <f t="shared" si="4"/>
        <v>INSERT INTO `restaurantParking`(`parkId`, `restId`, `garage`, `lot`, `streetp`, `valet`, `validated`) VALUES (279,279,'','','1','','');</v>
      </c>
    </row>
    <row r="281" spans="1:8">
      <c r="A281">
        <v>280</v>
      </c>
      <c r="B281">
        <v>280</v>
      </c>
      <c r="E281">
        <v>1</v>
      </c>
      <c r="F281">
        <v>1</v>
      </c>
      <c r="H281" t="str">
        <f t="shared" si="4"/>
        <v>INSERT INTO `restaurantParking`(`parkId`, `restId`, `garage`, `lot`, `streetp`, `valet`, `validated`) VALUES (280,280,'','','1','1','');</v>
      </c>
    </row>
    <row r="282" spans="1:8">
      <c r="A282">
        <v>281</v>
      </c>
      <c r="B282">
        <v>281</v>
      </c>
      <c r="E282">
        <v>1</v>
      </c>
      <c r="F282">
        <v>1</v>
      </c>
      <c r="H282" t="str">
        <f t="shared" si="4"/>
        <v>INSERT INTO `restaurantParking`(`parkId`, `restId`, `garage`, `lot`, `streetp`, `valet`, `validated`) VALUES (281,281,'','','1','1','');</v>
      </c>
    </row>
    <row r="283" spans="1:8">
      <c r="A283">
        <v>282</v>
      </c>
      <c r="B283">
        <v>282</v>
      </c>
      <c r="F283">
        <v>1</v>
      </c>
      <c r="H283" t="str">
        <f t="shared" si="4"/>
        <v>INSERT INTO `restaurantParking`(`parkId`, `restId`, `garage`, `lot`, `streetp`, `valet`, `validated`) VALUES (282,282,'','','','1','');</v>
      </c>
    </row>
    <row r="284" spans="1:8">
      <c r="A284">
        <v>283</v>
      </c>
      <c r="B284">
        <v>283</v>
      </c>
      <c r="E284">
        <v>1</v>
      </c>
      <c r="H284" t="str">
        <f t="shared" si="4"/>
        <v>INSERT INTO `restaurantParking`(`parkId`, `restId`, `garage`, `lot`, `streetp`, `valet`, `validated`) VALUES (283,283,'','','1','','');</v>
      </c>
    </row>
    <row r="285" spans="1:8">
      <c r="A285">
        <v>284</v>
      </c>
      <c r="B285">
        <v>284</v>
      </c>
      <c r="E285">
        <v>1</v>
      </c>
      <c r="H285" t="str">
        <f t="shared" si="4"/>
        <v>INSERT INTO `restaurantParking`(`parkId`, `restId`, `garage`, `lot`, `streetp`, `valet`, `validated`) VALUES (284,284,'','','1','','');</v>
      </c>
    </row>
    <row r="286" spans="1:8">
      <c r="A286">
        <v>285</v>
      </c>
      <c r="B286">
        <v>285</v>
      </c>
      <c r="E286">
        <v>1</v>
      </c>
      <c r="H286" t="str">
        <f t="shared" si="4"/>
        <v>INSERT INTO `restaurantParking`(`parkId`, `restId`, `garage`, `lot`, `streetp`, `valet`, `validated`) VALUES (285,285,'','','1','','');</v>
      </c>
    </row>
    <row r="287" spans="1:8">
      <c r="A287">
        <v>286</v>
      </c>
      <c r="B287">
        <v>286</v>
      </c>
      <c r="E287">
        <v>1</v>
      </c>
      <c r="H287" t="str">
        <f t="shared" si="4"/>
        <v>INSERT INTO `restaurantParking`(`parkId`, `restId`, `garage`, `lot`, `streetp`, `valet`, `validated`) VALUES (286,286,'','','1','','');</v>
      </c>
    </row>
    <row r="288" spans="1:8">
      <c r="A288">
        <v>287</v>
      </c>
      <c r="B288">
        <v>287</v>
      </c>
      <c r="E288">
        <v>1</v>
      </c>
      <c r="H288" t="str">
        <f t="shared" si="4"/>
        <v>INSERT INTO `restaurantParking`(`parkId`, `restId`, `garage`, `lot`, `streetp`, `valet`, `validated`) VALUES (287,287,'','','1','','');</v>
      </c>
    </row>
    <row r="289" spans="1:8">
      <c r="A289">
        <v>288</v>
      </c>
      <c r="B289">
        <v>288</v>
      </c>
      <c r="D289">
        <v>1</v>
      </c>
      <c r="H289" t="str">
        <f t="shared" si="4"/>
        <v>INSERT INTO `restaurantParking`(`parkId`, `restId`, `garage`, `lot`, `streetp`, `valet`, `validated`) VALUES (288,288,'','1','','','');</v>
      </c>
    </row>
    <row r="290" spans="1:8">
      <c r="A290">
        <v>289</v>
      </c>
      <c r="B290">
        <v>289</v>
      </c>
      <c r="C290">
        <v>1</v>
      </c>
      <c r="E290">
        <v>1</v>
      </c>
      <c r="F290">
        <v>1</v>
      </c>
      <c r="H290" t="str">
        <f t="shared" si="4"/>
        <v>INSERT INTO `restaurantParking`(`parkId`, `restId`, `garage`, `lot`, `streetp`, `valet`, `validated`) VALUES (289,289,'1','','1','1','');</v>
      </c>
    </row>
    <row r="291" spans="1:8">
      <c r="A291">
        <v>290</v>
      </c>
      <c r="B291">
        <v>290</v>
      </c>
      <c r="D291">
        <v>1</v>
      </c>
      <c r="H291" t="str">
        <f t="shared" si="4"/>
        <v>INSERT INTO `restaurantParking`(`parkId`, `restId`, `garage`, `lot`, `streetp`, `valet`, `validated`) VALUES (290,290,'','1','','','');</v>
      </c>
    </row>
    <row r="292" spans="1:8">
      <c r="A292">
        <v>291</v>
      </c>
      <c r="B292">
        <v>291</v>
      </c>
      <c r="E292">
        <v>1</v>
      </c>
      <c r="H292" t="str">
        <f t="shared" si="4"/>
        <v>INSERT INTO `restaurantParking`(`parkId`, `restId`, `garage`, `lot`, `streetp`, `valet`, `validated`) VALUES (291,291,'','','1','','');</v>
      </c>
    </row>
    <row r="293" spans="1:8">
      <c r="A293">
        <v>292</v>
      </c>
      <c r="B293">
        <v>292</v>
      </c>
      <c r="E293">
        <v>1</v>
      </c>
      <c r="H293" t="str">
        <f t="shared" si="4"/>
        <v>INSERT INTO `restaurantParking`(`parkId`, `restId`, `garage`, `lot`, `streetp`, `valet`, `validated`) VALUES (292,292,'','','1','','');</v>
      </c>
    </row>
    <row r="294" spans="1:8">
      <c r="A294">
        <v>293</v>
      </c>
      <c r="B294">
        <v>293</v>
      </c>
      <c r="C294">
        <v>1</v>
      </c>
      <c r="H294" t="str">
        <f t="shared" si="4"/>
        <v>INSERT INTO `restaurantParking`(`parkId`, `restId`, `garage`, `lot`, `streetp`, `valet`, `validated`) VALUES (293,293,'1','','','','');</v>
      </c>
    </row>
    <row r="295" spans="1:8">
      <c r="A295">
        <v>294</v>
      </c>
      <c r="B295">
        <v>294</v>
      </c>
      <c r="D295">
        <v>1</v>
      </c>
      <c r="H295" t="str">
        <f t="shared" si="4"/>
        <v>INSERT INTO `restaurantParking`(`parkId`, `restId`, `garage`, `lot`, `streetp`, `valet`, `validated`) VALUES (294,294,'','1','','','');</v>
      </c>
    </row>
    <row r="296" spans="1:8">
      <c r="A296">
        <v>295</v>
      </c>
      <c r="B296">
        <v>295</v>
      </c>
      <c r="E296">
        <v>1</v>
      </c>
      <c r="H296" t="str">
        <f t="shared" si="4"/>
        <v>INSERT INTO `restaurantParking`(`parkId`, `restId`, `garage`, `lot`, `streetp`, `valet`, `validated`) VALUES (295,295,'','','1','','');</v>
      </c>
    </row>
    <row r="297" spans="1:8">
      <c r="A297">
        <v>296</v>
      </c>
      <c r="B297">
        <v>296</v>
      </c>
      <c r="D297">
        <v>1</v>
      </c>
      <c r="H297" t="str">
        <f t="shared" si="4"/>
        <v>INSERT INTO `restaurantParking`(`parkId`, `restId`, `garage`, `lot`, `streetp`, `valet`, `validated`) VALUES (296,296,'','1','','','');</v>
      </c>
    </row>
    <row r="298" spans="1:8">
      <c r="A298">
        <v>297</v>
      </c>
      <c r="B298">
        <v>297</v>
      </c>
      <c r="D298">
        <v>1</v>
      </c>
      <c r="H298" t="str">
        <f t="shared" si="4"/>
        <v>INSERT INTO `restaurantParking`(`parkId`, `restId`, `garage`, `lot`, `streetp`, `valet`, `validated`) VALUES (297,297,'','1','','','');</v>
      </c>
    </row>
    <row r="299" spans="1:8">
      <c r="A299">
        <v>298</v>
      </c>
      <c r="B299">
        <v>298</v>
      </c>
      <c r="D299">
        <v>1</v>
      </c>
      <c r="H299" t="str">
        <f t="shared" si="4"/>
        <v>INSERT INTO `restaurantParking`(`parkId`, `restId`, `garage`, `lot`, `streetp`, `valet`, `validated`) VALUES (298,298,'','1','','','');</v>
      </c>
    </row>
    <row r="300" spans="1:8">
      <c r="A300">
        <v>299</v>
      </c>
      <c r="B300">
        <v>299</v>
      </c>
      <c r="D300">
        <v>1</v>
      </c>
      <c r="H300" t="str">
        <f t="shared" si="4"/>
        <v>INSERT INTO `restaurantParking`(`parkId`, `restId`, `garage`, `lot`, `streetp`, `valet`, `validated`) VALUES (299,299,'','1','','','');</v>
      </c>
    </row>
    <row r="301" spans="1:8">
      <c r="A301">
        <v>300</v>
      </c>
      <c r="B301">
        <v>300</v>
      </c>
      <c r="D301">
        <v>1</v>
      </c>
      <c r="H301" t="str">
        <f t="shared" si="4"/>
        <v>INSERT INTO `restaurantParking`(`parkId`, `restId`, `garage`, `lot`, `streetp`, `valet`, `validated`) VALUES (300,300,'','1','','','');</v>
      </c>
    </row>
    <row r="302" spans="1:8">
      <c r="A302">
        <v>301</v>
      </c>
      <c r="B302">
        <v>301</v>
      </c>
      <c r="D302">
        <v>1</v>
      </c>
      <c r="H302" t="str">
        <f t="shared" si="4"/>
        <v>INSERT INTO `restaurantParking`(`parkId`, `restId`, `garage`, `lot`, `streetp`, `valet`, `validated`) VALUES (301,301,'','1','','','');</v>
      </c>
    </row>
    <row r="303" spans="1:8">
      <c r="A303">
        <v>302</v>
      </c>
      <c r="B303">
        <v>302</v>
      </c>
      <c r="D303">
        <v>1</v>
      </c>
      <c r="H303" t="str">
        <f t="shared" si="4"/>
        <v>INSERT INTO `restaurantParking`(`parkId`, `restId`, `garage`, `lot`, `streetp`, `valet`, `validated`) VALUES (302,302,'','1','','','');</v>
      </c>
    </row>
    <row r="304" spans="1:8">
      <c r="A304">
        <v>303</v>
      </c>
      <c r="B304">
        <v>303</v>
      </c>
      <c r="D304">
        <v>1</v>
      </c>
      <c r="H304" t="str">
        <f t="shared" si="4"/>
        <v>INSERT INTO `restaurantParking`(`parkId`, `restId`, `garage`, `lot`, `streetp`, `valet`, `validated`) VALUES (303,303,'','1','','','');</v>
      </c>
    </row>
    <row r="305" spans="1:8">
      <c r="A305">
        <v>304</v>
      </c>
      <c r="B305">
        <v>304</v>
      </c>
      <c r="E305">
        <v>1</v>
      </c>
      <c r="H305" t="str">
        <f t="shared" si="4"/>
        <v>INSERT INTO `restaurantParking`(`parkId`, `restId`, `garage`, `lot`, `streetp`, `valet`, `validated`) VALUES (304,304,'','','1','','');</v>
      </c>
    </row>
    <row r="306" spans="1:8">
      <c r="A306">
        <v>305</v>
      </c>
      <c r="B306">
        <v>305</v>
      </c>
      <c r="E306">
        <v>1</v>
      </c>
      <c r="H306" t="str">
        <f t="shared" si="4"/>
        <v>INSERT INTO `restaurantParking`(`parkId`, `restId`, `garage`, `lot`, `streetp`, `valet`, `validated`) VALUES (305,305,'','','1','','');</v>
      </c>
    </row>
    <row r="307" spans="1:8">
      <c r="A307">
        <v>306</v>
      </c>
      <c r="B307">
        <v>306</v>
      </c>
      <c r="E307">
        <v>1</v>
      </c>
      <c r="H307" t="str">
        <f t="shared" si="4"/>
        <v>INSERT INTO `restaurantParking`(`parkId`, `restId`, `garage`, `lot`, `streetp`, `valet`, `validated`) VALUES (306,306,'','','1','','');</v>
      </c>
    </row>
    <row r="308" spans="1:8">
      <c r="A308">
        <v>307</v>
      </c>
      <c r="B308">
        <v>307</v>
      </c>
      <c r="E308">
        <v>1</v>
      </c>
      <c r="F308">
        <v>1</v>
      </c>
      <c r="H308" t="str">
        <f t="shared" si="4"/>
        <v>INSERT INTO `restaurantParking`(`parkId`, `restId`, `garage`, `lot`, `streetp`, `valet`, `validated`) VALUES (307,307,'','','1','1','');</v>
      </c>
    </row>
    <row r="309" spans="1:8">
      <c r="A309">
        <v>308</v>
      </c>
      <c r="B309">
        <v>308</v>
      </c>
      <c r="E309">
        <v>1</v>
      </c>
      <c r="H309" t="str">
        <f t="shared" si="4"/>
        <v>INSERT INTO `restaurantParking`(`parkId`, `restId`, `garage`, `lot`, `streetp`, `valet`, `validated`) VALUES (308,308,'','','1','','');</v>
      </c>
    </row>
    <row r="310" spans="1:8">
      <c r="A310">
        <v>309</v>
      </c>
      <c r="B310">
        <v>309</v>
      </c>
      <c r="E310">
        <v>1</v>
      </c>
      <c r="H310" t="str">
        <f t="shared" si="4"/>
        <v>INSERT INTO `restaurantParking`(`parkId`, `restId`, `garage`, `lot`, `streetp`, `valet`, `validated`) VALUES (309,309,'','','1','','');</v>
      </c>
    </row>
    <row r="311" spans="1:8">
      <c r="A311">
        <v>310</v>
      </c>
      <c r="B311">
        <v>310</v>
      </c>
      <c r="E311">
        <v>1</v>
      </c>
      <c r="H311" t="str">
        <f t="shared" si="4"/>
        <v>INSERT INTO `restaurantParking`(`parkId`, `restId`, `garage`, `lot`, `streetp`, `valet`, `validated`) VALUES (310,310,'','','1','','');</v>
      </c>
    </row>
    <row r="312" spans="1:8">
      <c r="A312">
        <v>311</v>
      </c>
      <c r="B312">
        <v>311</v>
      </c>
      <c r="D312">
        <v>1</v>
      </c>
      <c r="E312">
        <v>1</v>
      </c>
      <c r="H312" t="str">
        <f t="shared" si="4"/>
        <v>INSERT INTO `restaurantParking`(`parkId`, `restId`, `garage`, `lot`, `streetp`, `valet`, `validated`) VALUES (311,311,'','1','1','','');</v>
      </c>
    </row>
    <row r="313" spans="1:8">
      <c r="A313">
        <v>312</v>
      </c>
      <c r="B313">
        <v>312</v>
      </c>
      <c r="D313">
        <v>1</v>
      </c>
      <c r="E313">
        <v>1</v>
      </c>
      <c r="H313" t="str">
        <f t="shared" si="4"/>
        <v>INSERT INTO `restaurantParking`(`parkId`, `restId`, `garage`, `lot`, `streetp`, `valet`, `validated`) VALUES (312,312,'','1','1','','');</v>
      </c>
    </row>
    <row r="314" spans="1:8">
      <c r="A314">
        <v>313</v>
      </c>
      <c r="B314">
        <v>313</v>
      </c>
      <c r="C314">
        <v>1</v>
      </c>
      <c r="H314" t="str">
        <f t="shared" si="4"/>
        <v>INSERT INTO `restaurantParking`(`parkId`, `restId`, `garage`, `lot`, `streetp`, `valet`, `validated`) VALUES (313,313,'1','','','','');</v>
      </c>
    </row>
    <row r="315" spans="1:8">
      <c r="A315">
        <v>314</v>
      </c>
      <c r="B315">
        <v>314</v>
      </c>
      <c r="D315">
        <v>1</v>
      </c>
      <c r="F315">
        <v>1</v>
      </c>
      <c r="H315" t="str">
        <f t="shared" si="4"/>
        <v>INSERT INTO `restaurantParking`(`parkId`, `restId`, `garage`, `lot`, `streetp`, `valet`, `validated`) VALUES (314,314,'','1','','1','');</v>
      </c>
    </row>
    <row r="316" spans="1:8">
      <c r="A316">
        <v>315</v>
      </c>
      <c r="B316">
        <v>315</v>
      </c>
      <c r="D316">
        <v>1</v>
      </c>
      <c r="H316" t="str">
        <f t="shared" si="4"/>
        <v>INSERT INTO `restaurantParking`(`parkId`, `restId`, `garage`, `lot`, `streetp`, `valet`, `validated`) VALUES (315,315,'','1','','','');</v>
      </c>
    </row>
    <row r="317" spans="1:8">
      <c r="A317">
        <v>316</v>
      </c>
      <c r="B317">
        <v>316</v>
      </c>
      <c r="D317">
        <v>1</v>
      </c>
      <c r="H317" t="str">
        <f t="shared" si="4"/>
        <v>INSERT INTO `restaurantParking`(`parkId`, `restId`, `garage`, `lot`, `streetp`, `valet`, `validated`) VALUES (316,316,'','1','','','');</v>
      </c>
    </row>
    <row r="318" spans="1:8">
      <c r="A318">
        <v>317</v>
      </c>
      <c r="B318">
        <v>317</v>
      </c>
      <c r="D318">
        <v>1</v>
      </c>
      <c r="H318" t="str">
        <f t="shared" si="4"/>
        <v>INSERT INTO `restaurantParking`(`parkId`, `restId`, `garage`, `lot`, `streetp`, `valet`, `validated`) VALUES (317,317,'','1','','','');</v>
      </c>
    </row>
    <row r="319" spans="1:8">
      <c r="A319">
        <v>318</v>
      </c>
      <c r="B319">
        <v>318</v>
      </c>
      <c r="E319">
        <v>1</v>
      </c>
      <c r="H319" t="str">
        <f t="shared" si="4"/>
        <v>INSERT INTO `restaurantParking`(`parkId`, `restId`, `garage`, `lot`, `streetp`, `valet`, `validated`) VALUES (318,318,'','','1','','');</v>
      </c>
    </row>
    <row r="320" spans="1:8">
      <c r="A320">
        <v>319</v>
      </c>
      <c r="B320">
        <v>319</v>
      </c>
      <c r="E320">
        <v>1</v>
      </c>
      <c r="H320" t="str">
        <f t="shared" si="4"/>
        <v>INSERT INTO `restaurantParking`(`parkId`, `restId`, `garage`, `lot`, `streetp`, `valet`, `validated`) VALUES (319,319,'','','1','','');</v>
      </c>
    </row>
    <row r="321" spans="1:8">
      <c r="A321">
        <v>320</v>
      </c>
      <c r="B321">
        <v>320</v>
      </c>
      <c r="E321">
        <v>1</v>
      </c>
      <c r="H321" t="str">
        <f t="shared" si="4"/>
        <v>INSERT INTO `restaurantParking`(`parkId`, `restId`, `garage`, `lot`, `streetp`, `valet`, `validated`) VALUES (320,320,'','','1','','');</v>
      </c>
    </row>
    <row r="322" spans="1:8">
      <c r="A322">
        <v>321</v>
      </c>
      <c r="B322">
        <v>321</v>
      </c>
      <c r="E322">
        <v>1</v>
      </c>
      <c r="H322" t="str">
        <f t="shared" si="4"/>
        <v>INSERT INTO `restaurantParking`(`parkId`, `restId`, `garage`, `lot`, `streetp`, `valet`, `validated`) VALUES (321,321,'','','1','','');</v>
      </c>
    </row>
    <row r="323" spans="1:8">
      <c r="A323">
        <v>322</v>
      </c>
      <c r="B323">
        <v>322</v>
      </c>
      <c r="D323">
        <v>1</v>
      </c>
      <c r="H323" t="str">
        <f t="shared" ref="H323:H386" si="5">"INSERT INTO `restaurantParking`(`parkId`, `restId`, `garage`, `lot`, `streetp`, `valet`, `validated`) VALUES (" &amp; A323 &amp; "," &amp; B323 &amp; "," &amp; CONCATENATE("'",C323,"'") &amp; "," &amp; CONCATENATE("'",D323,"'") &amp; "," &amp; CONCATENATE("'",E323,"'") &amp; "," &amp; CONCATENATE("'",F323,"'") &amp; "," &amp; CONCATENATE("'",G323,"'") &amp; ");"</f>
        <v>INSERT INTO `restaurantParking`(`parkId`, `restId`, `garage`, `lot`, `streetp`, `valet`, `validated`) VALUES (322,322,'','1','','','');</v>
      </c>
    </row>
    <row r="324" spans="1:8">
      <c r="A324">
        <v>323</v>
      </c>
      <c r="B324">
        <v>323</v>
      </c>
      <c r="E324">
        <v>1</v>
      </c>
      <c r="H324" t="str">
        <f t="shared" si="5"/>
        <v>INSERT INTO `restaurantParking`(`parkId`, `restId`, `garage`, `lot`, `streetp`, `valet`, `validated`) VALUES (323,323,'','','1','','');</v>
      </c>
    </row>
    <row r="325" spans="1:8">
      <c r="A325">
        <v>324</v>
      </c>
      <c r="B325">
        <v>324</v>
      </c>
      <c r="E325">
        <v>1</v>
      </c>
      <c r="H325" t="str">
        <f t="shared" si="5"/>
        <v>INSERT INTO `restaurantParking`(`parkId`, `restId`, `garage`, `lot`, `streetp`, `valet`, `validated`) VALUES (324,324,'','','1','','');</v>
      </c>
    </row>
    <row r="326" spans="1:8">
      <c r="A326">
        <v>325</v>
      </c>
      <c r="B326">
        <v>325</v>
      </c>
      <c r="E326">
        <v>1</v>
      </c>
      <c r="H326" t="str">
        <f t="shared" si="5"/>
        <v>INSERT INTO `restaurantParking`(`parkId`, `restId`, `garage`, `lot`, `streetp`, `valet`, `validated`) VALUES (325,325,'','','1','','');</v>
      </c>
    </row>
    <row r="327" spans="1:8">
      <c r="A327">
        <v>326</v>
      </c>
      <c r="B327">
        <v>326</v>
      </c>
      <c r="E327">
        <v>1</v>
      </c>
      <c r="H327" t="str">
        <f t="shared" si="5"/>
        <v>INSERT INTO `restaurantParking`(`parkId`, `restId`, `garage`, `lot`, `streetp`, `valet`, `validated`) VALUES (326,326,'','','1','','');</v>
      </c>
    </row>
    <row r="328" spans="1:8">
      <c r="A328">
        <v>327</v>
      </c>
      <c r="B328">
        <v>327</v>
      </c>
      <c r="E328">
        <v>1</v>
      </c>
      <c r="F328">
        <v>1</v>
      </c>
      <c r="H328" t="str">
        <f t="shared" si="5"/>
        <v>INSERT INTO `restaurantParking`(`parkId`, `restId`, `garage`, `lot`, `streetp`, `valet`, `validated`) VALUES (327,327,'','','1','1','');</v>
      </c>
    </row>
    <row r="329" spans="1:8">
      <c r="A329">
        <v>328</v>
      </c>
      <c r="B329">
        <v>328</v>
      </c>
      <c r="E329">
        <v>1</v>
      </c>
      <c r="H329" t="str">
        <f t="shared" si="5"/>
        <v>INSERT INTO `restaurantParking`(`parkId`, `restId`, `garage`, `lot`, `streetp`, `valet`, `validated`) VALUES (328,328,'','','1','','');</v>
      </c>
    </row>
    <row r="330" spans="1:8">
      <c r="A330">
        <v>329</v>
      </c>
      <c r="B330">
        <v>329</v>
      </c>
      <c r="E330">
        <v>1</v>
      </c>
      <c r="H330" t="str">
        <f t="shared" si="5"/>
        <v>INSERT INTO `restaurantParking`(`parkId`, `restId`, `garage`, `lot`, `streetp`, `valet`, `validated`) VALUES (329,329,'','','1','','');</v>
      </c>
    </row>
    <row r="331" spans="1:8">
      <c r="A331">
        <v>330</v>
      </c>
      <c r="B331">
        <v>330</v>
      </c>
      <c r="E331">
        <v>1</v>
      </c>
      <c r="H331" t="str">
        <f t="shared" si="5"/>
        <v>INSERT INTO `restaurantParking`(`parkId`, `restId`, `garage`, `lot`, `streetp`, `valet`, `validated`) VALUES (330,330,'','','1','','');</v>
      </c>
    </row>
    <row r="332" spans="1:8">
      <c r="A332">
        <v>331</v>
      </c>
      <c r="B332">
        <v>331</v>
      </c>
      <c r="E332">
        <v>1</v>
      </c>
      <c r="H332" t="str">
        <f t="shared" si="5"/>
        <v>INSERT INTO `restaurantParking`(`parkId`, `restId`, `garage`, `lot`, `streetp`, `valet`, `validated`) VALUES (331,331,'','','1','','');</v>
      </c>
    </row>
    <row r="333" spans="1:8">
      <c r="A333">
        <v>332</v>
      </c>
      <c r="B333">
        <v>332</v>
      </c>
      <c r="E333">
        <v>1</v>
      </c>
      <c r="F333">
        <v>1</v>
      </c>
      <c r="H333" t="str">
        <f t="shared" si="5"/>
        <v>INSERT INTO `restaurantParking`(`parkId`, `restId`, `garage`, `lot`, `streetp`, `valet`, `validated`) VALUES (332,332,'','','1','1','');</v>
      </c>
    </row>
    <row r="334" spans="1:8">
      <c r="A334">
        <v>333</v>
      </c>
      <c r="B334">
        <v>333</v>
      </c>
      <c r="D334">
        <v>1</v>
      </c>
      <c r="E334">
        <v>1</v>
      </c>
      <c r="H334" t="str">
        <f t="shared" si="5"/>
        <v>INSERT INTO `restaurantParking`(`parkId`, `restId`, `garage`, `lot`, `streetp`, `valet`, `validated`) VALUES (333,333,'','1','1','','');</v>
      </c>
    </row>
    <row r="335" spans="1:8">
      <c r="A335">
        <v>334</v>
      </c>
      <c r="B335">
        <v>334</v>
      </c>
      <c r="E335">
        <v>1</v>
      </c>
      <c r="H335" t="str">
        <f t="shared" si="5"/>
        <v>INSERT INTO `restaurantParking`(`parkId`, `restId`, `garage`, `lot`, `streetp`, `valet`, `validated`) VALUES (334,334,'','','1','','');</v>
      </c>
    </row>
    <row r="336" spans="1:8">
      <c r="A336">
        <v>335</v>
      </c>
      <c r="B336">
        <v>335</v>
      </c>
      <c r="E336">
        <v>1</v>
      </c>
      <c r="H336" t="str">
        <f t="shared" si="5"/>
        <v>INSERT INTO `restaurantParking`(`parkId`, `restId`, `garage`, `lot`, `streetp`, `valet`, `validated`) VALUES (335,335,'','','1','','');</v>
      </c>
    </row>
    <row r="337" spans="1:8">
      <c r="A337">
        <v>336</v>
      </c>
      <c r="B337">
        <v>336</v>
      </c>
      <c r="E337">
        <v>1</v>
      </c>
      <c r="H337" t="str">
        <f t="shared" si="5"/>
        <v>INSERT INTO `restaurantParking`(`parkId`, `restId`, `garage`, `lot`, `streetp`, `valet`, `validated`) VALUES (336,336,'','','1','','');</v>
      </c>
    </row>
    <row r="338" spans="1:8">
      <c r="A338">
        <v>337</v>
      </c>
      <c r="B338">
        <v>337</v>
      </c>
      <c r="E338">
        <v>1</v>
      </c>
      <c r="H338" t="str">
        <f t="shared" si="5"/>
        <v>INSERT INTO `restaurantParking`(`parkId`, `restId`, `garage`, `lot`, `streetp`, `valet`, `validated`) VALUES (337,337,'','','1','','');</v>
      </c>
    </row>
    <row r="339" spans="1:8">
      <c r="A339">
        <v>338</v>
      </c>
      <c r="B339">
        <v>338</v>
      </c>
      <c r="E339">
        <v>1</v>
      </c>
      <c r="H339" t="str">
        <f t="shared" si="5"/>
        <v>INSERT INTO `restaurantParking`(`parkId`, `restId`, `garage`, `lot`, `streetp`, `valet`, `validated`) VALUES (338,338,'','','1','','');</v>
      </c>
    </row>
    <row r="340" spans="1:8">
      <c r="A340">
        <v>339</v>
      </c>
      <c r="B340">
        <v>339</v>
      </c>
      <c r="E340">
        <v>1</v>
      </c>
      <c r="H340" t="str">
        <f t="shared" si="5"/>
        <v>INSERT INTO `restaurantParking`(`parkId`, `restId`, `garage`, `lot`, `streetp`, `valet`, `validated`) VALUES (339,339,'','','1','','');</v>
      </c>
    </row>
    <row r="341" spans="1:8">
      <c r="A341">
        <v>340</v>
      </c>
      <c r="B341">
        <v>340</v>
      </c>
      <c r="E341">
        <v>1</v>
      </c>
      <c r="H341" t="str">
        <f t="shared" si="5"/>
        <v>INSERT INTO `restaurantParking`(`parkId`, `restId`, `garage`, `lot`, `streetp`, `valet`, `validated`) VALUES (340,340,'','','1','','');</v>
      </c>
    </row>
    <row r="342" spans="1:8">
      <c r="A342">
        <v>341</v>
      </c>
      <c r="B342">
        <v>341</v>
      </c>
      <c r="E342">
        <v>1</v>
      </c>
      <c r="H342" t="str">
        <f t="shared" si="5"/>
        <v>INSERT INTO `restaurantParking`(`parkId`, `restId`, `garage`, `lot`, `streetp`, `valet`, `validated`) VALUES (341,341,'','','1','','');</v>
      </c>
    </row>
    <row r="343" spans="1:8">
      <c r="A343">
        <v>342</v>
      </c>
      <c r="B343">
        <v>342</v>
      </c>
      <c r="E343">
        <v>1</v>
      </c>
      <c r="H343" t="str">
        <f t="shared" si="5"/>
        <v>INSERT INTO `restaurantParking`(`parkId`, `restId`, `garage`, `lot`, `streetp`, `valet`, `validated`) VALUES (342,342,'','','1','','');</v>
      </c>
    </row>
    <row r="344" spans="1:8">
      <c r="A344">
        <v>343</v>
      </c>
      <c r="B344">
        <v>343</v>
      </c>
      <c r="E344">
        <v>1</v>
      </c>
      <c r="H344" t="str">
        <f t="shared" si="5"/>
        <v>INSERT INTO `restaurantParking`(`parkId`, `restId`, `garage`, `lot`, `streetp`, `valet`, `validated`) VALUES (343,343,'','','1','','');</v>
      </c>
    </row>
    <row r="345" spans="1:8">
      <c r="A345">
        <v>344</v>
      </c>
      <c r="B345">
        <v>344</v>
      </c>
      <c r="E345">
        <v>1</v>
      </c>
      <c r="H345" t="str">
        <f t="shared" si="5"/>
        <v>INSERT INTO `restaurantParking`(`parkId`, `restId`, `garage`, `lot`, `streetp`, `valet`, `validated`) VALUES (344,344,'','','1','','');</v>
      </c>
    </row>
    <row r="346" spans="1:8">
      <c r="A346">
        <v>345</v>
      </c>
      <c r="B346">
        <v>345</v>
      </c>
      <c r="F346">
        <v>1</v>
      </c>
      <c r="H346" t="str">
        <f t="shared" si="5"/>
        <v>INSERT INTO `restaurantParking`(`parkId`, `restId`, `garage`, `lot`, `streetp`, `valet`, `validated`) VALUES (345,345,'','','','1','');</v>
      </c>
    </row>
    <row r="347" spans="1:8">
      <c r="A347">
        <v>346</v>
      </c>
      <c r="B347">
        <v>346</v>
      </c>
      <c r="E347">
        <v>1</v>
      </c>
      <c r="H347" t="str">
        <f t="shared" si="5"/>
        <v>INSERT INTO `restaurantParking`(`parkId`, `restId`, `garage`, `lot`, `streetp`, `valet`, `validated`) VALUES (346,346,'','','1','','');</v>
      </c>
    </row>
    <row r="348" spans="1:8">
      <c r="A348">
        <v>347</v>
      </c>
      <c r="B348">
        <v>347</v>
      </c>
      <c r="F348">
        <v>1</v>
      </c>
      <c r="H348" t="str">
        <f t="shared" si="5"/>
        <v>INSERT INTO `restaurantParking`(`parkId`, `restId`, `garage`, `lot`, `streetp`, `valet`, `validated`) VALUES (347,347,'','','','1','');</v>
      </c>
    </row>
    <row r="349" spans="1:8">
      <c r="A349">
        <v>348</v>
      </c>
      <c r="B349">
        <v>348</v>
      </c>
      <c r="C349">
        <v>1</v>
      </c>
      <c r="H349" t="str">
        <f t="shared" si="5"/>
        <v>INSERT INTO `restaurantParking`(`parkId`, `restId`, `garage`, `lot`, `streetp`, `valet`, `validated`) VALUES (348,348,'1','','','','');</v>
      </c>
    </row>
    <row r="350" spans="1:8">
      <c r="A350">
        <v>349</v>
      </c>
      <c r="B350">
        <v>349</v>
      </c>
      <c r="E350">
        <v>1</v>
      </c>
      <c r="H350" t="str">
        <f t="shared" si="5"/>
        <v>INSERT INTO `restaurantParking`(`parkId`, `restId`, `garage`, `lot`, `streetp`, `valet`, `validated`) VALUES (349,349,'','','1','','');</v>
      </c>
    </row>
    <row r="351" spans="1:8">
      <c r="A351">
        <v>350</v>
      </c>
      <c r="B351">
        <v>350</v>
      </c>
      <c r="E351">
        <v>1</v>
      </c>
      <c r="H351" t="str">
        <f t="shared" si="5"/>
        <v>INSERT INTO `restaurantParking`(`parkId`, `restId`, `garage`, `lot`, `streetp`, `valet`, `validated`) VALUES (350,350,'','','1','','');</v>
      </c>
    </row>
    <row r="352" spans="1:8">
      <c r="A352">
        <v>351</v>
      </c>
      <c r="B352">
        <v>351</v>
      </c>
      <c r="E352">
        <v>1</v>
      </c>
      <c r="H352" t="str">
        <f t="shared" si="5"/>
        <v>INSERT INTO `restaurantParking`(`parkId`, `restId`, `garage`, `lot`, `streetp`, `valet`, `validated`) VALUES (351,351,'','','1','','');</v>
      </c>
    </row>
    <row r="353" spans="1:8">
      <c r="A353">
        <v>352</v>
      </c>
      <c r="B353">
        <v>352</v>
      </c>
      <c r="E353">
        <v>1</v>
      </c>
      <c r="H353" t="str">
        <f t="shared" si="5"/>
        <v>INSERT INTO `restaurantParking`(`parkId`, `restId`, `garage`, `lot`, `streetp`, `valet`, `validated`) VALUES (352,352,'','','1','','');</v>
      </c>
    </row>
    <row r="354" spans="1:8">
      <c r="A354">
        <v>353</v>
      </c>
      <c r="B354">
        <v>353</v>
      </c>
      <c r="E354">
        <v>1</v>
      </c>
      <c r="H354" t="str">
        <f t="shared" si="5"/>
        <v>INSERT INTO `restaurantParking`(`parkId`, `restId`, `garage`, `lot`, `streetp`, `valet`, `validated`) VALUES (353,353,'','','1','','');</v>
      </c>
    </row>
    <row r="355" spans="1:8">
      <c r="A355">
        <v>354</v>
      </c>
      <c r="B355">
        <v>354</v>
      </c>
      <c r="E355">
        <v>1</v>
      </c>
      <c r="H355" t="str">
        <f t="shared" si="5"/>
        <v>INSERT INTO `restaurantParking`(`parkId`, `restId`, `garage`, `lot`, `streetp`, `valet`, `validated`) VALUES (354,354,'','','1','','');</v>
      </c>
    </row>
    <row r="356" spans="1:8">
      <c r="A356">
        <v>355</v>
      </c>
      <c r="B356">
        <v>355</v>
      </c>
      <c r="E356">
        <v>1</v>
      </c>
      <c r="H356" t="str">
        <f t="shared" si="5"/>
        <v>INSERT INTO `restaurantParking`(`parkId`, `restId`, `garage`, `lot`, `streetp`, `valet`, `validated`) VALUES (355,355,'','','1','','');</v>
      </c>
    </row>
    <row r="357" spans="1:8">
      <c r="A357">
        <v>356</v>
      </c>
      <c r="B357">
        <v>356</v>
      </c>
      <c r="E357">
        <v>1</v>
      </c>
      <c r="H357" t="str">
        <f t="shared" si="5"/>
        <v>INSERT INTO `restaurantParking`(`parkId`, `restId`, `garage`, `lot`, `streetp`, `valet`, `validated`) VALUES (356,356,'','','1','','');</v>
      </c>
    </row>
    <row r="358" spans="1:8">
      <c r="A358">
        <v>357</v>
      </c>
      <c r="B358">
        <v>357</v>
      </c>
      <c r="D358">
        <v>1</v>
      </c>
      <c r="H358" t="str">
        <f t="shared" si="5"/>
        <v>INSERT INTO `restaurantParking`(`parkId`, `restId`, `garage`, `lot`, `streetp`, `valet`, `validated`) VALUES (357,357,'','1','','','');</v>
      </c>
    </row>
    <row r="359" spans="1:8">
      <c r="A359">
        <v>358</v>
      </c>
      <c r="B359">
        <v>358</v>
      </c>
      <c r="D359">
        <v>1</v>
      </c>
      <c r="H359" t="str">
        <f t="shared" si="5"/>
        <v>INSERT INTO `restaurantParking`(`parkId`, `restId`, `garage`, `lot`, `streetp`, `valet`, `validated`) VALUES (358,358,'','1','','','');</v>
      </c>
    </row>
    <row r="360" spans="1:8">
      <c r="A360">
        <v>359</v>
      </c>
      <c r="B360">
        <v>359</v>
      </c>
      <c r="D360">
        <v>1</v>
      </c>
      <c r="H360" t="str">
        <f t="shared" si="5"/>
        <v>INSERT INTO `restaurantParking`(`parkId`, `restId`, `garage`, `lot`, `streetp`, `valet`, `validated`) VALUES (359,359,'','1','','','');</v>
      </c>
    </row>
    <row r="361" spans="1:8">
      <c r="A361">
        <v>360</v>
      </c>
      <c r="B361">
        <v>360</v>
      </c>
      <c r="D361">
        <v>1</v>
      </c>
      <c r="H361" t="str">
        <f t="shared" si="5"/>
        <v>INSERT INTO `restaurantParking`(`parkId`, `restId`, `garage`, `lot`, `streetp`, `valet`, `validated`) VALUES (360,360,'','1','','','');</v>
      </c>
    </row>
    <row r="362" spans="1:8">
      <c r="A362">
        <v>361</v>
      </c>
      <c r="B362">
        <v>361</v>
      </c>
      <c r="D362">
        <v>1</v>
      </c>
      <c r="H362" t="str">
        <f t="shared" si="5"/>
        <v>INSERT INTO `restaurantParking`(`parkId`, `restId`, `garage`, `lot`, `streetp`, `valet`, `validated`) VALUES (361,361,'','1','','','');</v>
      </c>
    </row>
    <row r="363" spans="1:8">
      <c r="A363">
        <v>362</v>
      </c>
      <c r="B363">
        <v>362</v>
      </c>
      <c r="D363">
        <v>1</v>
      </c>
      <c r="H363" t="str">
        <f t="shared" si="5"/>
        <v>INSERT INTO `restaurantParking`(`parkId`, `restId`, `garage`, `lot`, `streetp`, `valet`, `validated`) VALUES (362,362,'','1','','','');</v>
      </c>
    </row>
    <row r="364" spans="1:8">
      <c r="A364">
        <v>363</v>
      </c>
      <c r="B364">
        <v>363</v>
      </c>
      <c r="D364">
        <v>1</v>
      </c>
      <c r="H364" t="str">
        <f t="shared" si="5"/>
        <v>INSERT INTO `restaurantParking`(`parkId`, `restId`, `garage`, `lot`, `streetp`, `valet`, `validated`) VALUES (363,363,'','1','','','');</v>
      </c>
    </row>
    <row r="365" spans="1:8">
      <c r="A365">
        <v>364</v>
      </c>
      <c r="B365">
        <v>364</v>
      </c>
      <c r="D365">
        <v>1</v>
      </c>
      <c r="H365" t="str">
        <f t="shared" si="5"/>
        <v>INSERT INTO `restaurantParking`(`parkId`, `restId`, `garage`, `lot`, `streetp`, `valet`, `validated`) VALUES (364,364,'','1','','','');</v>
      </c>
    </row>
    <row r="366" spans="1:8">
      <c r="A366">
        <v>365</v>
      </c>
      <c r="B366">
        <v>365</v>
      </c>
      <c r="D366">
        <v>1</v>
      </c>
      <c r="H366" t="str">
        <f t="shared" si="5"/>
        <v>INSERT INTO `restaurantParking`(`parkId`, `restId`, `garage`, `lot`, `streetp`, `valet`, `validated`) VALUES (365,365,'','1','','','');</v>
      </c>
    </row>
    <row r="367" spans="1:8">
      <c r="A367">
        <v>366</v>
      </c>
      <c r="B367">
        <v>366</v>
      </c>
      <c r="D367">
        <v>1</v>
      </c>
      <c r="H367" t="str">
        <f t="shared" si="5"/>
        <v>INSERT INTO `restaurantParking`(`parkId`, `restId`, `garage`, `lot`, `streetp`, `valet`, `validated`) VALUES (366,366,'','1','','','');</v>
      </c>
    </row>
    <row r="368" spans="1:8">
      <c r="A368">
        <v>367</v>
      </c>
      <c r="B368">
        <v>367</v>
      </c>
      <c r="D368">
        <v>1</v>
      </c>
      <c r="H368" t="str">
        <f t="shared" si="5"/>
        <v>INSERT INTO `restaurantParking`(`parkId`, `restId`, `garage`, `lot`, `streetp`, `valet`, `validated`) VALUES (367,367,'','1','','','');</v>
      </c>
    </row>
    <row r="369" spans="1:8">
      <c r="A369">
        <v>368</v>
      </c>
      <c r="B369">
        <v>368</v>
      </c>
      <c r="D369">
        <v>1</v>
      </c>
      <c r="H369" t="str">
        <f t="shared" si="5"/>
        <v>INSERT INTO `restaurantParking`(`parkId`, `restId`, `garage`, `lot`, `streetp`, `valet`, `validated`) VALUES (368,368,'','1','','','');</v>
      </c>
    </row>
    <row r="370" spans="1:8">
      <c r="A370">
        <v>369</v>
      </c>
      <c r="B370">
        <v>369</v>
      </c>
      <c r="D370">
        <v>1</v>
      </c>
      <c r="H370" t="str">
        <f t="shared" si="5"/>
        <v>INSERT INTO `restaurantParking`(`parkId`, `restId`, `garage`, `lot`, `streetp`, `valet`, `validated`) VALUES (369,369,'','1','','','');</v>
      </c>
    </row>
    <row r="371" spans="1:8">
      <c r="A371">
        <v>370</v>
      </c>
      <c r="B371">
        <v>370</v>
      </c>
      <c r="E371">
        <v>1</v>
      </c>
      <c r="H371" t="str">
        <f t="shared" si="5"/>
        <v>INSERT INTO `restaurantParking`(`parkId`, `restId`, `garage`, `lot`, `streetp`, `valet`, `validated`) VALUES (370,370,'','','1','','');</v>
      </c>
    </row>
    <row r="372" spans="1:8">
      <c r="A372">
        <v>371</v>
      </c>
      <c r="B372">
        <v>371</v>
      </c>
      <c r="D372">
        <v>1</v>
      </c>
      <c r="H372" t="str">
        <f t="shared" si="5"/>
        <v>INSERT INTO `restaurantParking`(`parkId`, `restId`, `garage`, `lot`, `streetp`, `valet`, `validated`) VALUES (371,371,'','1','','','');</v>
      </c>
    </row>
    <row r="373" spans="1:8">
      <c r="A373">
        <v>372</v>
      </c>
      <c r="B373">
        <v>372</v>
      </c>
      <c r="E373">
        <v>1</v>
      </c>
      <c r="H373" t="str">
        <f t="shared" si="5"/>
        <v>INSERT INTO `restaurantParking`(`parkId`, `restId`, `garage`, `lot`, `streetp`, `valet`, `validated`) VALUES (372,372,'','','1','','');</v>
      </c>
    </row>
    <row r="374" spans="1:8">
      <c r="A374">
        <v>373</v>
      </c>
      <c r="B374">
        <v>373</v>
      </c>
      <c r="E374">
        <v>1</v>
      </c>
      <c r="H374" t="str">
        <f t="shared" si="5"/>
        <v>INSERT INTO `restaurantParking`(`parkId`, `restId`, `garage`, `lot`, `streetp`, `valet`, `validated`) VALUES (373,373,'','','1','','');</v>
      </c>
    </row>
    <row r="375" spans="1:8">
      <c r="A375">
        <v>374</v>
      </c>
      <c r="B375">
        <v>374</v>
      </c>
      <c r="E375">
        <v>1</v>
      </c>
      <c r="H375" t="str">
        <f t="shared" si="5"/>
        <v>INSERT INTO `restaurantParking`(`parkId`, `restId`, `garage`, `lot`, `streetp`, `valet`, `validated`) VALUES (374,374,'','','1','','');</v>
      </c>
    </row>
    <row r="376" spans="1:8">
      <c r="A376">
        <v>375</v>
      </c>
      <c r="B376">
        <v>375</v>
      </c>
      <c r="E376">
        <v>1</v>
      </c>
      <c r="H376" t="str">
        <f t="shared" si="5"/>
        <v>INSERT INTO `restaurantParking`(`parkId`, `restId`, `garage`, `lot`, `streetp`, `valet`, `validated`) VALUES (375,375,'','','1','','');</v>
      </c>
    </row>
    <row r="377" spans="1:8">
      <c r="A377">
        <v>376</v>
      </c>
      <c r="B377">
        <v>376</v>
      </c>
      <c r="E377">
        <v>1</v>
      </c>
      <c r="H377" t="str">
        <f t="shared" si="5"/>
        <v>INSERT INTO `restaurantParking`(`parkId`, `restId`, `garage`, `lot`, `streetp`, `valet`, `validated`) VALUES (376,376,'','','1','','');</v>
      </c>
    </row>
    <row r="378" spans="1:8">
      <c r="A378">
        <v>377</v>
      </c>
      <c r="B378">
        <v>377</v>
      </c>
      <c r="C378">
        <v>1</v>
      </c>
      <c r="D378">
        <v>1</v>
      </c>
      <c r="E378">
        <v>1</v>
      </c>
      <c r="H378" t="str">
        <f t="shared" si="5"/>
        <v>INSERT INTO `restaurantParking`(`parkId`, `restId`, `garage`, `lot`, `streetp`, `valet`, `validated`) VALUES (377,377,'1','1','1','','');</v>
      </c>
    </row>
    <row r="379" spans="1:8">
      <c r="A379">
        <v>378</v>
      </c>
      <c r="B379">
        <v>378</v>
      </c>
      <c r="E379">
        <v>1</v>
      </c>
      <c r="H379" t="str">
        <f t="shared" si="5"/>
        <v>INSERT INTO `restaurantParking`(`parkId`, `restId`, `garage`, `lot`, `streetp`, `valet`, `validated`) VALUES (378,378,'','','1','','');</v>
      </c>
    </row>
    <row r="380" spans="1:8">
      <c r="A380">
        <v>379</v>
      </c>
      <c r="B380">
        <v>379</v>
      </c>
      <c r="E380">
        <v>1</v>
      </c>
      <c r="H380" t="str">
        <f t="shared" si="5"/>
        <v>INSERT INTO `restaurantParking`(`parkId`, `restId`, `garage`, `lot`, `streetp`, `valet`, `validated`) VALUES (379,379,'','','1','','');</v>
      </c>
    </row>
    <row r="381" spans="1:8">
      <c r="A381">
        <v>380</v>
      </c>
      <c r="B381">
        <v>380</v>
      </c>
      <c r="E381">
        <v>1</v>
      </c>
      <c r="H381" t="str">
        <f t="shared" si="5"/>
        <v>INSERT INTO `restaurantParking`(`parkId`, `restId`, `garage`, `lot`, `streetp`, `valet`, `validated`) VALUES (380,380,'','','1','','');</v>
      </c>
    </row>
    <row r="382" spans="1:8">
      <c r="A382">
        <v>381</v>
      </c>
      <c r="B382">
        <v>381</v>
      </c>
      <c r="D382">
        <v>1</v>
      </c>
      <c r="H382" t="str">
        <f t="shared" si="5"/>
        <v>INSERT INTO `restaurantParking`(`parkId`, `restId`, `garage`, `lot`, `streetp`, `valet`, `validated`) VALUES (381,381,'','1','','','');</v>
      </c>
    </row>
    <row r="383" spans="1:8">
      <c r="A383">
        <v>382</v>
      </c>
      <c r="B383">
        <v>382</v>
      </c>
      <c r="D383">
        <v>1</v>
      </c>
      <c r="H383" t="str">
        <f t="shared" si="5"/>
        <v>INSERT INTO `restaurantParking`(`parkId`, `restId`, `garage`, `lot`, `streetp`, `valet`, `validated`) VALUES (382,382,'','1','','','');</v>
      </c>
    </row>
    <row r="384" spans="1:8">
      <c r="A384">
        <v>383</v>
      </c>
      <c r="B384">
        <v>383</v>
      </c>
      <c r="E384">
        <v>1</v>
      </c>
      <c r="H384" t="str">
        <f t="shared" si="5"/>
        <v>INSERT INTO `restaurantParking`(`parkId`, `restId`, `garage`, `lot`, `streetp`, `valet`, `validated`) VALUES (383,383,'','','1','','');</v>
      </c>
    </row>
    <row r="385" spans="1:8">
      <c r="A385">
        <v>384</v>
      </c>
      <c r="B385">
        <v>384</v>
      </c>
      <c r="D385">
        <v>1</v>
      </c>
      <c r="H385" t="str">
        <f t="shared" si="5"/>
        <v>INSERT INTO `restaurantParking`(`parkId`, `restId`, `garage`, `lot`, `streetp`, `valet`, `validated`) VALUES (384,384,'','1','','','');</v>
      </c>
    </row>
    <row r="386" spans="1:8">
      <c r="A386">
        <v>385</v>
      </c>
      <c r="B386">
        <v>385</v>
      </c>
      <c r="D386">
        <v>1</v>
      </c>
      <c r="H386" t="str">
        <f t="shared" si="5"/>
        <v>INSERT INTO `restaurantParking`(`parkId`, `restId`, `garage`, `lot`, `streetp`, `valet`, `validated`) VALUES (385,385,'','1','','','');</v>
      </c>
    </row>
    <row r="387" spans="1:8">
      <c r="A387">
        <v>386</v>
      </c>
      <c r="B387">
        <v>386</v>
      </c>
      <c r="D387">
        <v>1</v>
      </c>
      <c r="H387" t="str">
        <f t="shared" ref="H387:H450" si="6">"INSERT INTO `restaurantParking`(`parkId`, `restId`, `garage`, `lot`, `streetp`, `valet`, `validated`) VALUES (" &amp; A387 &amp; "," &amp; B387 &amp; "," &amp; CONCATENATE("'",C387,"'") &amp; "," &amp; CONCATENATE("'",D387,"'") &amp; "," &amp; CONCATENATE("'",E387,"'") &amp; "," &amp; CONCATENATE("'",F387,"'") &amp; "," &amp; CONCATENATE("'",G387,"'") &amp; ");"</f>
        <v>INSERT INTO `restaurantParking`(`parkId`, `restId`, `garage`, `lot`, `streetp`, `valet`, `validated`) VALUES (386,386,'','1','','','');</v>
      </c>
    </row>
    <row r="388" spans="1:8">
      <c r="A388">
        <v>387</v>
      </c>
      <c r="B388">
        <v>387</v>
      </c>
      <c r="E388">
        <v>1</v>
      </c>
      <c r="H388" t="str">
        <f t="shared" si="6"/>
        <v>INSERT INTO `restaurantParking`(`parkId`, `restId`, `garage`, `lot`, `streetp`, `valet`, `validated`) VALUES (387,387,'','','1','','');</v>
      </c>
    </row>
    <row r="389" spans="1:8">
      <c r="A389">
        <v>388</v>
      </c>
      <c r="B389">
        <v>388</v>
      </c>
      <c r="E389">
        <v>1</v>
      </c>
      <c r="H389" t="str">
        <f t="shared" si="6"/>
        <v>INSERT INTO `restaurantParking`(`parkId`, `restId`, `garage`, `lot`, `streetp`, `valet`, `validated`) VALUES (388,388,'','','1','','');</v>
      </c>
    </row>
    <row r="390" spans="1:8">
      <c r="A390">
        <v>389</v>
      </c>
      <c r="B390">
        <v>389</v>
      </c>
      <c r="D390">
        <v>1</v>
      </c>
      <c r="H390" t="str">
        <f t="shared" si="6"/>
        <v>INSERT INTO `restaurantParking`(`parkId`, `restId`, `garage`, `lot`, `streetp`, `valet`, `validated`) VALUES (389,389,'','1','','','');</v>
      </c>
    </row>
    <row r="391" spans="1:8">
      <c r="A391">
        <v>390</v>
      </c>
      <c r="B391">
        <v>390</v>
      </c>
      <c r="D391">
        <v>1</v>
      </c>
      <c r="H391" t="str">
        <f t="shared" si="6"/>
        <v>INSERT INTO `restaurantParking`(`parkId`, `restId`, `garage`, `lot`, `streetp`, `valet`, `validated`) VALUES (390,390,'','1','','','');</v>
      </c>
    </row>
    <row r="392" spans="1:8">
      <c r="A392">
        <v>391</v>
      </c>
      <c r="B392">
        <v>391</v>
      </c>
      <c r="D392">
        <v>1</v>
      </c>
      <c r="H392" t="str">
        <f t="shared" si="6"/>
        <v>INSERT INTO `restaurantParking`(`parkId`, `restId`, `garage`, `lot`, `streetp`, `valet`, `validated`) VALUES (391,391,'','1','','','');</v>
      </c>
    </row>
    <row r="393" spans="1:8">
      <c r="A393">
        <v>392</v>
      </c>
      <c r="B393">
        <v>392</v>
      </c>
      <c r="E393">
        <v>1</v>
      </c>
      <c r="H393" t="str">
        <f t="shared" si="6"/>
        <v>INSERT INTO `restaurantParking`(`parkId`, `restId`, `garage`, `lot`, `streetp`, `valet`, `validated`) VALUES (392,392,'','','1','','');</v>
      </c>
    </row>
    <row r="394" spans="1:8">
      <c r="A394">
        <v>393</v>
      </c>
      <c r="B394">
        <v>393</v>
      </c>
      <c r="E394">
        <v>1</v>
      </c>
      <c r="H394" t="str">
        <f t="shared" si="6"/>
        <v>INSERT INTO `restaurantParking`(`parkId`, `restId`, `garage`, `lot`, `streetp`, `valet`, `validated`) VALUES (393,393,'','','1','','');</v>
      </c>
    </row>
    <row r="395" spans="1:8">
      <c r="A395">
        <v>394</v>
      </c>
      <c r="B395">
        <v>394</v>
      </c>
      <c r="E395">
        <v>1</v>
      </c>
      <c r="H395" t="str">
        <f t="shared" si="6"/>
        <v>INSERT INTO `restaurantParking`(`parkId`, `restId`, `garage`, `lot`, `streetp`, `valet`, `validated`) VALUES (394,394,'','','1','','');</v>
      </c>
    </row>
    <row r="396" spans="1:8">
      <c r="A396">
        <v>395</v>
      </c>
      <c r="B396">
        <v>395</v>
      </c>
      <c r="E396">
        <v>1</v>
      </c>
      <c r="H396" t="str">
        <f t="shared" si="6"/>
        <v>INSERT INTO `restaurantParking`(`parkId`, `restId`, `garage`, `lot`, `streetp`, `valet`, `validated`) VALUES (395,395,'','','1','','');</v>
      </c>
    </row>
    <row r="397" spans="1:8">
      <c r="A397">
        <v>396</v>
      </c>
      <c r="B397">
        <v>396</v>
      </c>
      <c r="E397">
        <v>1</v>
      </c>
      <c r="H397" t="str">
        <f t="shared" si="6"/>
        <v>INSERT INTO `restaurantParking`(`parkId`, `restId`, `garage`, `lot`, `streetp`, `valet`, `validated`) VALUES (396,396,'','','1','','');</v>
      </c>
    </row>
    <row r="398" spans="1:8">
      <c r="A398">
        <v>397</v>
      </c>
      <c r="B398">
        <v>397</v>
      </c>
      <c r="E398">
        <v>1</v>
      </c>
      <c r="H398" t="str">
        <f t="shared" si="6"/>
        <v>INSERT INTO `restaurantParking`(`parkId`, `restId`, `garage`, `lot`, `streetp`, `valet`, `validated`) VALUES (397,397,'','','1','','');</v>
      </c>
    </row>
    <row r="399" spans="1:8">
      <c r="A399">
        <v>398</v>
      </c>
      <c r="B399">
        <v>398</v>
      </c>
      <c r="D399">
        <v>1</v>
      </c>
      <c r="H399" t="str">
        <f t="shared" si="6"/>
        <v>INSERT INTO `restaurantParking`(`parkId`, `restId`, `garage`, `lot`, `streetp`, `valet`, `validated`) VALUES (398,398,'','1','','','');</v>
      </c>
    </row>
    <row r="400" spans="1:8">
      <c r="A400">
        <v>399</v>
      </c>
      <c r="B400">
        <v>399</v>
      </c>
      <c r="D400">
        <v>1</v>
      </c>
      <c r="H400" t="str">
        <f t="shared" si="6"/>
        <v>INSERT INTO `restaurantParking`(`parkId`, `restId`, `garage`, `lot`, `streetp`, `valet`, `validated`) VALUES (399,399,'','1','','','');</v>
      </c>
    </row>
    <row r="401" spans="1:8">
      <c r="A401">
        <v>400</v>
      </c>
      <c r="B401">
        <v>400</v>
      </c>
      <c r="F401">
        <v>1</v>
      </c>
      <c r="H401" t="str">
        <f t="shared" si="6"/>
        <v>INSERT INTO `restaurantParking`(`parkId`, `restId`, `garage`, `lot`, `streetp`, `valet`, `validated`) VALUES (400,400,'','','','1','');</v>
      </c>
    </row>
    <row r="402" spans="1:8">
      <c r="A402">
        <v>401</v>
      </c>
      <c r="B402">
        <v>401</v>
      </c>
      <c r="D402">
        <v>1</v>
      </c>
      <c r="E402">
        <v>1</v>
      </c>
      <c r="H402" t="str">
        <f t="shared" si="6"/>
        <v>INSERT INTO `restaurantParking`(`parkId`, `restId`, `garage`, `lot`, `streetp`, `valet`, `validated`) VALUES (401,401,'','1','1','','');</v>
      </c>
    </row>
    <row r="403" spans="1:8">
      <c r="A403">
        <v>402</v>
      </c>
      <c r="B403">
        <v>402</v>
      </c>
      <c r="D403">
        <v>1</v>
      </c>
      <c r="H403" t="str">
        <f t="shared" si="6"/>
        <v>INSERT INTO `restaurantParking`(`parkId`, `restId`, `garage`, `lot`, `streetp`, `valet`, `validated`) VALUES (402,402,'','1','','','');</v>
      </c>
    </row>
    <row r="404" spans="1:8">
      <c r="A404">
        <v>403</v>
      </c>
      <c r="B404">
        <v>403</v>
      </c>
      <c r="D404">
        <v>1</v>
      </c>
      <c r="H404" t="str">
        <f t="shared" si="6"/>
        <v>INSERT INTO `restaurantParking`(`parkId`, `restId`, `garage`, `lot`, `streetp`, `valet`, `validated`) VALUES (403,403,'','1','','','');</v>
      </c>
    </row>
    <row r="405" spans="1:8">
      <c r="A405">
        <v>404</v>
      </c>
      <c r="B405">
        <v>404</v>
      </c>
      <c r="D405">
        <v>1</v>
      </c>
      <c r="H405" t="str">
        <f t="shared" si="6"/>
        <v>INSERT INTO `restaurantParking`(`parkId`, `restId`, `garage`, `lot`, `streetp`, `valet`, `validated`) VALUES (404,404,'','1','','','');</v>
      </c>
    </row>
    <row r="406" spans="1:8">
      <c r="A406">
        <v>405</v>
      </c>
      <c r="B406">
        <v>405</v>
      </c>
      <c r="D406">
        <v>1</v>
      </c>
      <c r="H406" t="str">
        <f t="shared" si="6"/>
        <v>INSERT INTO `restaurantParking`(`parkId`, `restId`, `garage`, `lot`, `streetp`, `valet`, `validated`) VALUES (405,405,'','1','','','');</v>
      </c>
    </row>
    <row r="407" spans="1:8">
      <c r="A407">
        <v>406</v>
      </c>
      <c r="B407">
        <v>406</v>
      </c>
      <c r="D407">
        <v>1</v>
      </c>
      <c r="E407">
        <v>1</v>
      </c>
      <c r="H407" t="str">
        <f t="shared" si="6"/>
        <v>INSERT INTO `restaurantParking`(`parkId`, `restId`, `garage`, `lot`, `streetp`, `valet`, `validated`) VALUES (406,406,'','1','1','','');</v>
      </c>
    </row>
    <row r="408" spans="1:8">
      <c r="A408">
        <v>407</v>
      </c>
      <c r="B408">
        <v>407</v>
      </c>
      <c r="D408">
        <v>1</v>
      </c>
      <c r="H408" t="str">
        <f t="shared" si="6"/>
        <v>INSERT INTO `restaurantParking`(`parkId`, `restId`, `garage`, `lot`, `streetp`, `valet`, `validated`) VALUES (407,407,'','1','','','');</v>
      </c>
    </row>
    <row r="409" spans="1:8">
      <c r="A409">
        <v>408</v>
      </c>
      <c r="B409">
        <v>408</v>
      </c>
      <c r="C409">
        <v>1</v>
      </c>
      <c r="D409">
        <v>1</v>
      </c>
      <c r="H409" t="str">
        <f t="shared" si="6"/>
        <v>INSERT INTO `restaurantParking`(`parkId`, `restId`, `garage`, `lot`, `streetp`, `valet`, `validated`) VALUES (408,408,'1','1','','','');</v>
      </c>
    </row>
    <row r="410" spans="1:8">
      <c r="A410">
        <v>409</v>
      </c>
      <c r="B410">
        <v>409</v>
      </c>
      <c r="D410">
        <v>1</v>
      </c>
      <c r="E410">
        <v>1</v>
      </c>
      <c r="H410" t="str">
        <f t="shared" si="6"/>
        <v>INSERT INTO `restaurantParking`(`parkId`, `restId`, `garage`, `lot`, `streetp`, `valet`, `validated`) VALUES (409,409,'','1','1','','');</v>
      </c>
    </row>
    <row r="411" spans="1:8">
      <c r="A411">
        <v>410</v>
      </c>
      <c r="B411">
        <v>410</v>
      </c>
      <c r="E411">
        <v>1</v>
      </c>
      <c r="H411" t="str">
        <f t="shared" si="6"/>
        <v>INSERT INTO `restaurantParking`(`parkId`, `restId`, `garage`, `lot`, `streetp`, `valet`, `validated`) VALUES (410,410,'','','1','','');</v>
      </c>
    </row>
    <row r="412" spans="1:8">
      <c r="A412">
        <v>411</v>
      </c>
      <c r="B412">
        <v>411</v>
      </c>
      <c r="D412">
        <v>1</v>
      </c>
      <c r="E412">
        <v>1</v>
      </c>
      <c r="H412" t="str">
        <f t="shared" si="6"/>
        <v>INSERT INTO `restaurantParking`(`parkId`, `restId`, `garage`, `lot`, `streetp`, `valet`, `validated`) VALUES (411,411,'','1','1','','');</v>
      </c>
    </row>
    <row r="413" spans="1:8">
      <c r="A413">
        <v>412</v>
      </c>
      <c r="B413">
        <v>412</v>
      </c>
      <c r="E413">
        <v>1</v>
      </c>
      <c r="H413" t="str">
        <f t="shared" si="6"/>
        <v>INSERT INTO `restaurantParking`(`parkId`, `restId`, `garage`, `lot`, `streetp`, `valet`, `validated`) VALUES (412,412,'','','1','','');</v>
      </c>
    </row>
    <row r="414" spans="1:8">
      <c r="A414">
        <v>413</v>
      </c>
      <c r="B414">
        <v>413</v>
      </c>
      <c r="D414">
        <v>1</v>
      </c>
      <c r="E414">
        <v>1</v>
      </c>
      <c r="H414" t="str">
        <f t="shared" si="6"/>
        <v>INSERT INTO `restaurantParking`(`parkId`, `restId`, `garage`, `lot`, `streetp`, `valet`, `validated`) VALUES (413,413,'','1','1','','');</v>
      </c>
    </row>
    <row r="415" spans="1:8">
      <c r="A415">
        <v>414</v>
      </c>
      <c r="B415">
        <v>414</v>
      </c>
      <c r="E415">
        <v>1</v>
      </c>
      <c r="H415" t="str">
        <f t="shared" si="6"/>
        <v>INSERT INTO `restaurantParking`(`parkId`, `restId`, `garage`, `lot`, `streetp`, `valet`, `validated`) VALUES (414,414,'','','1','','');</v>
      </c>
    </row>
    <row r="416" spans="1:8">
      <c r="A416">
        <v>415</v>
      </c>
      <c r="B416">
        <v>415</v>
      </c>
      <c r="D416">
        <v>1</v>
      </c>
      <c r="H416" t="str">
        <f t="shared" si="6"/>
        <v>INSERT INTO `restaurantParking`(`parkId`, `restId`, `garage`, `lot`, `streetp`, `valet`, `validated`) VALUES (415,415,'','1','','','');</v>
      </c>
    </row>
    <row r="417" spans="1:8">
      <c r="A417">
        <v>416</v>
      </c>
      <c r="B417">
        <v>416</v>
      </c>
      <c r="D417">
        <v>1</v>
      </c>
      <c r="H417" t="str">
        <f t="shared" si="6"/>
        <v>INSERT INTO `restaurantParking`(`parkId`, `restId`, `garage`, `lot`, `streetp`, `valet`, `validated`) VALUES (416,416,'','1','','','');</v>
      </c>
    </row>
    <row r="418" spans="1:8">
      <c r="A418">
        <v>417</v>
      </c>
      <c r="B418">
        <v>417</v>
      </c>
      <c r="E418">
        <v>1</v>
      </c>
      <c r="H418" t="str">
        <f t="shared" si="6"/>
        <v>INSERT INTO `restaurantParking`(`parkId`, `restId`, `garage`, `lot`, `streetp`, `valet`, `validated`) VALUES (417,417,'','','1','','');</v>
      </c>
    </row>
    <row r="419" spans="1:8">
      <c r="A419">
        <v>418</v>
      </c>
      <c r="B419">
        <v>418</v>
      </c>
      <c r="E419">
        <v>1</v>
      </c>
      <c r="H419" t="str">
        <f t="shared" si="6"/>
        <v>INSERT INTO `restaurantParking`(`parkId`, `restId`, `garage`, `lot`, `streetp`, `valet`, `validated`) VALUES (418,418,'','','1','','');</v>
      </c>
    </row>
    <row r="420" spans="1:8">
      <c r="A420">
        <v>419</v>
      </c>
      <c r="B420">
        <v>419</v>
      </c>
      <c r="E420">
        <v>1</v>
      </c>
      <c r="H420" t="str">
        <f t="shared" si="6"/>
        <v>INSERT INTO `restaurantParking`(`parkId`, `restId`, `garage`, `lot`, `streetp`, `valet`, `validated`) VALUES (419,419,'','','1','','');</v>
      </c>
    </row>
    <row r="421" spans="1:8">
      <c r="A421">
        <v>420</v>
      </c>
      <c r="B421">
        <v>420</v>
      </c>
      <c r="E421">
        <v>1</v>
      </c>
      <c r="H421" t="str">
        <f t="shared" si="6"/>
        <v>INSERT INTO `restaurantParking`(`parkId`, `restId`, `garage`, `lot`, `streetp`, `valet`, `validated`) VALUES (420,420,'','','1','','');</v>
      </c>
    </row>
    <row r="422" spans="1:8">
      <c r="A422">
        <v>421</v>
      </c>
      <c r="B422">
        <v>421</v>
      </c>
      <c r="E422">
        <v>1</v>
      </c>
      <c r="H422" t="str">
        <f t="shared" si="6"/>
        <v>INSERT INTO `restaurantParking`(`parkId`, `restId`, `garage`, `lot`, `streetp`, `valet`, `validated`) VALUES (421,421,'','','1','','');</v>
      </c>
    </row>
    <row r="423" spans="1:8">
      <c r="A423">
        <v>422</v>
      </c>
      <c r="B423">
        <v>422</v>
      </c>
      <c r="E423">
        <v>1</v>
      </c>
      <c r="H423" t="str">
        <f t="shared" si="6"/>
        <v>INSERT INTO `restaurantParking`(`parkId`, `restId`, `garage`, `lot`, `streetp`, `valet`, `validated`) VALUES (422,422,'','','1','','');</v>
      </c>
    </row>
    <row r="424" spans="1:8">
      <c r="A424">
        <v>423</v>
      </c>
      <c r="B424">
        <v>423</v>
      </c>
      <c r="E424">
        <v>1</v>
      </c>
      <c r="F424">
        <v>1</v>
      </c>
      <c r="H424" t="str">
        <f t="shared" si="6"/>
        <v>INSERT INTO `restaurantParking`(`parkId`, `restId`, `garage`, `lot`, `streetp`, `valet`, `validated`) VALUES (423,423,'','','1','1','');</v>
      </c>
    </row>
    <row r="425" spans="1:8">
      <c r="A425">
        <v>424</v>
      </c>
      <c r="B425">
        <v>424</v>
      </c>
      <c r="E425">
        <v>1</v>
      </c>
      <c r="F425">
        <v>1</v>
      </c>
      <c r="H425" t="str">
        <f t="shared" si="6"/>
        <v>INSERT INTO `restaurantParking`(`parkId`, `restId`, `garage`, `lot`, `streetp`, `valet`, `validated`) VALUES (424,424,'','','1','1','');</v>
      </c>
    </row>
    <row r="426" spans="1:8">
      <c r="A426">
        <v>425</v>
      </c>
      <c r="B426">
        <v>425</v>
      </c>
      <c r="D426">
        <v>1</v>
      </c>
      <c r="E426">
        <v>1</v>
      </c>
      <c r="H426" t="str">
        <f t="shared" si="6"/>
        <v>INSERT INTO `restaurantParking`(`parkId`, `restId`, `garage`, `lot`, `streetp`, `valet`, `validated`) VALUES (425,425,'','1','1','','');</v>
      </c>
    </row>
    <row r="427" spans="1:8">
      <c r="A427">
        <v>426</v>
      </c>
      <c r="B427">
        <v>426</v>
      </c>
      <c r="E427">
        <v>1</v>
      </c>
      <c r="H427" t="str">
        <f t="shared" si="6"/>
        <v>INSERT INTO `restaurantParking`(`parkId`, `restId`, `garage`, `lot`, `streetp`, `valet`, `validated`) VALUES (426,426,'','','1','','');</v>
      </c>
    </row>
    <row r="428" spans="1:8">
      <c r="A428">
        <v>427</v>
      </c>
      <c r="B428">
        <v>427</v>
      </c>
      <c r="E428">
        <v>1</v>
      </c>
      <c r="H428" t="str">
        <f t="shared" si="6"/>
        <v>INSERT INTO `restaurantParking`(`parkId`, `restId`, `garage`, `lot`, `streetp`, `valet`, `validated`) VALUES (427,427,'','','1','','');</v>
      </c>
    </row>
    <row r="429" spans="1:8">
      <c r="A429">
        <v>428</v>
      </c>
      <c r="B429">
        <v>428</v>
      </c>
      <c r="E429">
        <v>1</v>
      </c>
      <c r="H429" t="str">
        <f t="shared" si="6"/>
        <v>INSERT INTO `restaurantParking`(`parkId`, `restId`, `garage`, `lot`, `streetp`, `valet`, `validated`) VALUES (428,428,'','','1','','');</v>
      </c>
    </row>
    <row r="430" spans="1:8">
      <c r="A430">
        <v>429</v>
      </c>
      <c r="B430">
        <v>429</v>
      </c>
      <c r="E430">
        <v>1</v>
      </c>
      <c r="H430" t="str">
        <f t="shared" si="6"/>
        <v>INSERT INTO `restaurantParking`(`parkId`, `restId`, `garage`, `lot`, `streetp`, `valet`, `validated`) VALUES (429,429,'','','1','','');</v>
      </c>
    </row>
    <row r="431" spans="1:8">
      <c r="A431">
        <v>430</v>
      </c>
      <c r="B431">
        <v>430</v>
      </c>
      <c r="E431">
        <v>1</v>
      </c>
      <c r="H431" t="str">
        <f t="shared" si="6"/>
        <v>INSERT INTO `restaurantParking`(`parkId`, `restId`, `garage`, `lot`, `streetp`, `valet`, `validated`) VALUES (430,430,'','','1','','');</v>
      </c>
    </row>
    <row r="432" spans="1:8">
      <c r="A432">
        <v>431</v>
      </c>
      <c r="B432">
        <v>431</v>
      </c>
      <c r="E432">
        <v>1</v>
      </c>
      <c r="H432" t="str">
        <f t="shared" si="6"/>
        <v>INSERT INTO `restaurantParking`(`parkId`, `restId`, `garage`, `lot`, `streetp`, `valet`, `validated`) VALUES (431,431,'','','1','','');</v>
      </c>
    </row>
    <row r="433" spans="1:8">
      <c r="A433">
        <v>432</v>
      </c>
      <c r="B433">
        <v>432</v>
      </c>
      <c r="F433">
        <v>1</v>
      </c>
      <c r="H433" t="str">
        <f t="shared" si="6"/>
        <v>INSERT INTO `restaurantParking`(`parkId`, `restId`, `garage`, `lot`, `streetp`, `valet`, `validated`) VALUES (432,432,'','','','1','');</v>
      </c>
    </row>
    <row r="434" spans="1:8">
      <c r="A434">
        <v>433</v>
      </c>
      <c r="B434">
        <v>433</v>
      </c>
      <c r="E434">
        <v>1</v>
      </c>
      <c r="H434" t="str">
        <f t="shared" si="6"/>
        <v>INSERT INTO `restaurantParking`(`parkId`, `restId`, `garage`, `lot`, `streetp`, `valet`, `validated`) VALUES (433,433,'','','1','','');</v>
      </c>
    </row>
    <row r="435" spans="1:8">
      <c r="A435">
        <v>434</v>
      </c>
      <c r="B435">
        <v>434</v>
      </c>
      <c r="E435">
        <v>1</v>
      </c>
      <c r="H435" t="str">
        <f t="shared" si="6"/>
        <v>INSERT INTO `restaurantParking`(`parkId`, `restId`, `garage`, `lot`, `streetp`, `valet`, `validated`) VALUES (434,434,'','','1','','');</v>
      </c>
    </row>
    <row r="436" spans="1:8">
      <c r="A436">
        <v>435</v>
      </c>
      <c r="B436">
        <v>435</v>
      </c>
      <c r="E436">
        <v>1</v>
      </c>
      <c r="H436" t="str">
        <f t="shared" si="6"/>
        <v>INSERT INTO `restaurantParking`(`parkId`, `restId`, `garage`, `lot`, `streetp`, `valet`, `validated`) VALUES (435,435,'','','1','','');</v>
      </c>
    </row>
    <row r="437" spans="1:8">
      <c r="A437">
        <v>436</v>
      </c>
      <c r="B437">
        <v>436</v>
      </c>
      <c r="E437">
        <v>1</v>
      </c>
      <c r="H437" t="str">
        <f t="shared" si="6"/>
        <v>INSERT INTO `restaurantParking`(`parkId`, `restId`, `garage`, `lot`, `streetp`, `valet`, `validated`) VALUES (436,436,'','','1','','');</v>
      </c>
    </row>
    <row r="438" spans="1:8">
      <c r="A438">
        <v>437</v>
      </c>
      <c r="B438">
        <v>437</v>
      </c>
      <c r="E438">
        <v>1</v>
      </c>
      <c r="F438">
        <v>1</v>
      </c>
      <c r="H438" t="str">
        <f t="shared" si="6"/>
        <v>INSERT INTO `restaurantParking`(`parkId`, `restId`, `garage`, `lot`, `streetp`, `valet`, `validated`) VALUES (437,437,'','','1','1','');</v>
      </c>
    </row>
    <row r="439" spans="1:8">
      <c r="A439">
        <v>438</v>
      </c>
      <c r="B439">
        <v>438</v>
      </c>
      <c r="E439">
        <v>1</v>
      </c>
      <c r="F439">
        <v>1</v>
      </c>
      <c r="H439" t="str">
        <f t="shared" si="6"/>
        <v>INSERT INTO `restaurantParking`(`parkId`, `restId`, `garage`, `lot`, `streetp`, `valet`, `validated`) VALUES (438,438,'','','1','1','');</v>
      </c>
    </row>
    <row r="440" spans="1:8">
      <c r="A440">
        <v>439</v>
      </c>
      <c r="B440">
        <v>439</v>
      </c>
      <c r="E440">
        <v>1</v>
      </c>
      <c r="F440">
        <v>1</v>
      </c>
      <c r="H440" t="str">
        <f t="shared" si="6"/>
        <v>INSERT INTO `restaurantParking`(`parkId`, `restId`, `garage`, `lot`, `streetp`, `valet`, `validated`) VALUES (439,439,'','','1','1','');</v>
      </c>
    </row>
    <row r="441" spans="1:8">
      <c r="A441">
        <v>440</v>
      </c>
      <c r="B441">
        <v>440</v>
      </c>
      <c r="E441">
        <v>1</v>
      </c>
      <c r="F441">
        <v>1</v>
      </c>
      <c r="H441" t="str">
        <f t="shared" si="6"/>
        <v>INSERT INTO `restaurantParking`(`parkId`, `restId`, `garage`, `lot`, `streetp`, `valet`, `validated`) VALUES (440,440,'','','1','1','');</v>
      </c>
    </row>
    <row r="442" spans="1:8">
      <c r="A442">
        <v>441</v>
      </c>
      <c r="B442">
        <v>441</v>
      </c>
      <c r="E442">
        <v>1</v>
      </c>
      <c r="H442" t="str">
        <f t="shared" si="6"/>
        <v>INSERT INTO `restaurantParking`(`parkId`, `restId`, `garage`, `lot`, `streetp`, `valet`, `validated`) VALUES (441,441,'','','1','','');</v>
      </c>
    </row>
    <row r="443" spans="1:8">
      <c r="A443">
        <v>442</v>
      </c>
      <c r="B443">
        <v>442</v>
      </c>
      <c r="C443">
        <v>1</v>
      </c>
      <c r="H443" t="str">
        <f t="shared" si="6"/>
        <v>INSERT INTO `restaurantParking`(`parkId`, `restId`, `garage`, `lot`, `streetp`, `valet`, `validated`) VALUES (442,442,'1','','','','');</v>
      </c>
    </row>
    <row r="444" spans="1:8">
      <c r="A444">
        <v>443</v>
      </c>
      <c r="B444">
        <v>443</v>
      </c>
      <c r="E444">
        <v>1</v>
      </c>
      <c r="H444" t="str">
        <f t="shared" si="6"/>
        <v>INSERT INTO `restaurantParking`(`parkId`, `restId`, `garage`, `lot`, `streetp`, `valet`, `validated`) VALUES (443,443,'','','1','','');</v>
      </c>
    </row>
    <row r="445" spans="1:8">
      <c r="A445">
        <v>444</v>
      </c>
      <c r="B445">
        <v>444</v>
      </c>
      <c r="F445">
        <v>1</v>
      </c>
      <c r="H445" t="str">
        <f t="shared" si="6"/>
        <v>INSERT INTO `restaurantParking`(`parkId`, `restId`, `garage`, `lot`, `streetp`, `valet`, `validated`) VALUES (444,444,'','','','1','');</v>
      </c>
    </row>
    <row r="446" spans="1:8">
      <c r="A446">
        <v>445</v>
      </c>
      <c r="B446">
        <v>445</v>
      </c>
      <c r="E446">
        <v>1</v>
      </c>
      <c r="H446" t="str">
        <f t="shared" si="6"/>
        <v>INSERT INTO `restaurantParking`(`parkId`, `restId`, `garage`, `lot`, `streetp`, `valet`, `validated`) VALUES (445,445,'','','1','','');</v>
      </c>
    </row>
    <row r="447" spans="1:8">
      <c r="A447">
        <v>446</v>
      </c>
      <c r="B447">
        <v>446</v>
      </c>
      <c r="E447">
        <v>1</v>
      </c>
      <c r="H447" t="str">
        <f t="shared" si="6"/>
        <v>INSERT INTO `restaurantParking`(`parkId`, `restId`, `garage`, `lot`, `streetp`, `valet`, `validated`) VALUES (446,446,'','','1','','');</v>
      </c>
    </row>
    <row r="448" spans="1:8">
      <c r="A448">
        <v>447</v>
      </c>
      <c r="B448">
        <v>447</v>
      </c>
      <c r="E448">
        <v>1</v>
      </c>
      <c r="F448">
        <v>1</v>
      </c>
      <c r="H448" t="str">
        <f t="shared" si="6"/>
        <v>INSERT INTO `restaurantParking`(`parkId`, `restId`, `garage`, `lot`, `streetp`, `valet`, `validated`) VALUES (447,447,'','','1','1','');</v>
      </c>
    </row>
    <row r="449" spans="1:8">
      <c r="A449">
        <v>448</v>
      </c>
      <c r="B449">
        <v>448</v>
      </c>
      <c r="E449">
        <v>1</v>
      </c>
      <c r="H449" t="str">
        <f t="shared" si="6"/>
        <v>INSERT INTO `restaurantParking`(`parkId`, `restId`, `garage`, `lot`, `streetp`, `valet`, `validated`) VALUES (448,448,'','','1','','');</v>
      </c>
    </row>
    <row r="450" spans="1:8">
      <c r="A450">
        <v>449</v>
      </c>
      <c r="B450">
        <v>449</v>
      </c>
      <c r="E450">
        <v>1</v>
      </c>
      <c r="H450" t="str">
        <f t="shared" si="6"/>
        <v>INSERT INTO `restaurantParking`(`parkId`, `restId`, `garage`, `lot`, `streetp`, `valet`, `validated`) VALUES (449,449,'','','1','','');</v>
      </c>
    </row>
    <row r="451" spans="1:8">
      <c r="A451">
        <v>450</v>
      </c>
      <c r="B451">
        <v>450</v>
      </c>
      <c r="E451">
        <v>1</v>
      </c>
      <c r="H451" t="str">
        <f t="shared" ref="H451:H455" si="7">"INSERT INTO `restaurantParking`(`parkId`, `restId`, `garage`, `lot`, `streetp`, `valet`, `validated`) VALUES (" &amp; A451 &amp; "," &amp; B451 &amp; "," &amp; CONCATENATE("'",C451,"'") &amp; "," &amp; CONCATENATE("'",D451,"'") &amp; "," &amp; CONCATENATE("'",E451,"'") &amp; "," &amp; CONCATENATE("'",F451,"'") &amp; "," &amp; CONCATENATE("'",G451,"'") &amp; ");"</f>
        <v>INSERT INTO `restaurantParking`(`parkId`, `restId`, `garage`, `lot`, `streetp`, `valet`, `validated`) VALUES (450,450,'','','1','','');</v>
      </c>
    </row>
    <row r="452" spans="1:8">
      <c r="A452">
        <v>451</v>
      </c>
      <c r="B452">
        <v>451</v>
      </c>
      <c r="E452">
        <v>1</v>
      </c>
      <c r="H452" t="str">
        <f t="shared" si="7"/>
        <v>INSERT INTO `restaurantParking`(`parkId`, `restId`, `garage`, `lot`, `streetp`, `valet`, `validated`) VALUES (451,451,'','','1','','');</v>
      </c>
    </row>
    <row r="453" spans="1:8">
      <c r="A453">
        <v>452</v>
      </c>
      <c r="B453">
        <v>452</v>
      </c>
      <c r="E453">
        <v>1</v>
      </c>
      <c r="H453" t="str">
        <f t="shared" si="7"/>
        <v>INSERT INTO `restaurantParking`(`parkId`, `restId`, `garage`, `lot`, `streetp`, `valet`, `validated`) VALUES (452,452,'','','1','','');</v>
      </c>
    </row>
    <row r="454" spans="1:8">
      <c r="A454">
        <v>453</v>
      </c>
      <c r="B454">
        <v>453</v>
      </c>
      <c r="D454">
        <v>1</v>
      </c>
      <c r="H454" t="str">
        <f t="shared" si="7"/>
        <v>INSERT INTO `restaurantParking`(`parkId`, `restId`, `garage`, `lot`, `streetp`, `valet`, `validated`) VALUES (453,453,'','1','','','');</v>
      </c>
    </row>
    <row r="455" spans="1:8">
      <c r="A455">
        <v>454</v>
      </c>
      <c r="B455">
        <v>454</v>
      </c>
      <c r="E455">
        <v>1</v>
      </c>
      <c r="H455" t="str">
        <f t="shared" si="7"/>
        <v>INSERT INTO `restaurantParking`(`parkId`, `restId`, `garage`, `lot`, `streetp`, `valet`, `validated`) VALUES (454,454,'','','1','','');</v>
      </c>
    </row>
  </sheetData>
  <sortState ref="A2:G455">
    <sortCondition ref="A2:A45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5"/>
  <sheetViews>
    <sheetView topLeftCell="A372" workbookViewId="0">
      <selection activeCell="C382" sqref="C382:C455"/>
    </sheetView>
  </sheetViews>
  <sheetFormatPr baseColWidth="10" defaultRowHeight="12" x14ac:dyDescent="0"/>
  <sheetData>
    <row r="1" spans="1:3">
      <c r="A1" t="s">
        <v>3616</v>
      </c>
      <c r="B1" t="s">
        <v>3647</v>
      </c>
      <c r="C1" t="s">
        <v>4685</v>
      </c>
    </row>
    <row r="2" spans="1:3">
      <c r="A2">
        <v>1</v>
      </c>
      <c r="B2">
        <v>2</v>
      </c>
      <c r="C2" t="str">
        <f>"INSERT INTO `restaurantPrices`(`restId`, `price`) VALUES (" &amp; A2 &amp; "," &amp; B2 &amp; ");"</f>
        <v>INSERT INTO `restaurantPrices`(`restId`, `price`) VALUES (1,2);</v>
      </c>
    </row>
    <row r="3" spans="1:3">
      <c r="A3">
        <v>2</v>
      </c>
      <c r="B3">
        <v>2</v>
      </c>
      <c r="C3" t="str">
        <f t="shared" ref="C3:C66" si="0">"INSERT INTO `restaurantPrices`(`restId`, `price`) VALUES (" &amp; A3 &amp; "," &amp; B3 &amp; ");"</f>
        <v>INSERT INTO `restaurantPrices`(`restId`, `price`) VALUES (2,2);</v>
      </c>
    </row>
    <row r="4" spans="1:3">
      <c r="A4">
        <v>3</v>
      </c>
      <c r="B4">
        <v>3</v>
      </c>
      <c r="C4" t="str">
        <f t="shared" si="0"/>
        <v>INSERT INTO `restaurantPrices`(`restId`, `price`) VALUES (3,3);</v>
      </c>
    </row>
    <row r="5" spans="1:3">
      <c r="A5">
        <v>4</v>
      </c>
      <c r="B5">
        <v>2</v>
      </c>
      <c r="C5" t="str">
        <f t="shared" si="0"/>
        <v>INSERT INTO `restaurantPrices`(`restId`, `price`) VALUES (4,2);</v>
      </c>
    </row>
    <row r="6" spans="1:3">
      <c r="A6">
        <v>5</v>
      </c>
      <c r="B6">
        <v>2</v>
      </c>
      <c r="C6" t="str">
        <f t="shared" si="0"/>
        <v>INSERT INTO `restaurantPrices`(`restId`, `price`) VALUES (5,2);</v>
      </c>
    </row>
    <row r="7" spans="1:3">
      <c r="A7">
        <v>6</v>
      </c>
      <c r="B7">
        <v>3</v>
      </c>
      <c r="C7" t="str">
        <f t="shared" si="0"/>
        <v>INSERT INTO `restaurantPrices`(`restId`, `price`) VALUES (6,3);</v>
      </c>
    </row>
    <row r="8" spans="1:3">
      <c r="A8">
        <v>7</v>
      </c>
      <c r="B8">
        <v>2</v>
      </c>
      <c r="C8" t="str">
        <f t="shared" si="0"/>
        <v>INSERT INTO `restaurantPrices`(`restId`, `price`) VALUES (7,2);</v>
      </c>
    </row>
    <row r="9" spans="1:3">
      <c r="A9">
        <v>8</v>
      </c>
      <c r="B9">
        <v>3</v>
      </c>
      <c r="C9" t="str">
        <f t="shared" si="0"/>
        <v>INSERT INTO `restaurantPrices`(`restId`, `price`) VALUES (8,3);</v>
      </c>
    </row>
    <row r="10" spans="1:3">
      <c r="A10">
        <v>9</v>
      </c>
      <c r="B10">
        <v>2</v>
      </c>
      <c r="C10" t="str">
        <f t="shared" si="0"/>
        <v>INSERT INTO `restaurantPrices`(`restId`, `price`) VALUES (9,2);</v>
      </c>
    </row>
    <row r="11" spans="1:3">
      <c r="A11">
        <v>10</v>
      </c>
      <c r="B11">
        <v>3</v>
      </c>
      <c r="C11" t="str">
        <f t="shared" si="0"/>
        <v>INSERT INTO `restaurantPrices`(`restId`, `price`) VALUES (10,3);</v>
      </c>
    </row>
    <row r="12" spans="1:3">
      <c r="A12">
        <v>11</v>
      </c>
      <c r="B12">
        <v>3</v>
      </c>
      <c r="C12" t="str">
        <f t="shared" si="0"/>
        <v>INSERT INTO `restaurantPrices`(`restId`, `price`) VALUES (11,3);</v>
      </c>
    </row>
    <row r="13" spans="1:3">
      <c r="A13">
        <v>12</v>
      </c>
      <c r="B13">
        <v>2</v>
      </c>
      <c r="C13" t="str">
        <f t="shared" si="0"/>
        <v>INSERT INTO `restaurantPrices`(`restId`, `price`) VALUES (12,2);</v>
      </c>
    </row>
    <row r="14" spans="1:3">
      <c r="A14">
        <v>13</v>
      </c>
      <c r="B14">
        <v>4</v>
      </c>
      <c r="C14" t="str">
        <f t="shared" si="0"/>
        <v>INSERT INTO `restaurantPrices`(`restId`, `price`) VALUES (13,4);</v>
      </c>
    </row>
    <row r="15" spans="1:3">
      <c r="A15">
        <v>14</v>
      </c>
      <c r="B15">
        <v>2</v>
      </c>
      <c r="C15" t="str">
        <f t="shared" si="0"/>
        <v>INSERT INTO `restaurantPrices`(`restId`, `price`) VALUES (14,2);</v>
      </c>
    </row>
    <row r="16" spans="1:3">
      <c r="A16">
        <v>15</v>
      </c>
      <c r="B16">
        <v>2</v>
      </c>
      <c r="C16" t="str">
        <f t="shared" si="0"/>
        <v>INSERT INTO `restaurantPrices`(`restId`, `price`) VALUES (15,2);</v>
      </c>
    </row>
    <row r="17" spans="1:3">
      <c r="A17">
        <v>16</v>
      </c>
      <c r="B17">
        <v>2</v>
      </c>
      <c r="C17" t="str">
        <f t="shared" si="0"/>
        <v>INSERT INTO `restaurantPrices`(`restId`, `price`) VALUES (16,2);</v>
      </c>
    </row>
    <row r="18" spans="1:3">
      <c r="A18">
        <v>17</v>
      </c>
      <c r="B18">
        <v>3</v>
      </c>
      <c r="C18" t="str">
        <f t="shared" si="0"/>
        <v>INSERT INTO `restaurantPrices`(`restId`, `price`) VALUES (17,3);</v>
      </c>
    </row>
    <row r="19" spans="1:3">
      <c r="A19">
        <v>18</v>
      </c>
      <c r="B19">
        <v>3</v>
      </c>
      <c r="C19" t="str">
        <f t="shared" si="0"/>
        <v>INSERT INTO `restaurantPrices`(`restId`, `price`) VALUES (18,3);</v>
      </c>
    </row>
    <row r="20" spans="1:3">
      <c r="A20">
        <v>19</v>
      </c>
      <c r="B20">
        <v>2</v>
      </c>
      <c r="C20" t="str">
        <f t="shared" si="0"/>
        <v>INSERT INTO `restaurantPrices`(`restId`, `price`) VALUES (19,2);</v>
      </c>
    </row>
    <row r="21" spans="1:3">
      <c r="A21">
        <v>20</v>
      </c>
      <c r="B21">
        <v>3</v>
      </c>
      <c r="C21" t="str">
        <f t="shared" si="0"/>
        <v>INSERT INTO `restaurantPrices`(`restId`, `price`) VALUES (20,3);</v>
      </c>
    </row>
    <row r="22" spans="1:3">
      <c r="A22">
        <v>21</v>
      </c>
      <c r="B22">
        <v>2</v>
      </c>
      <c r="C22" t="str">
        <f t="shared" si="0"/>
        <v>INSERT INTO `restaurantPrices`(`restId`, `price`) VALUES (21,2);</v>
      </c>
    </row>
    <row r="23" spans="1:3">
      <c r="A23">
        <v>22</v>
      </c>
      <c r="B23">
        <v>1</v>
      </c>
      <c r="C23" t="str">
        <f t="shared" si="0"/>
        <v>INSERT INTO `restaurantPrices`(`restId`, `price`) VALUES (22,1);</v>
      </c>
    </row>
    <row r="24" spans="1:3">
      <c r="A24">
        <v>23</v>
      </c>
      <c r="B24">
        <v>2</v>
      </c>
      <c r="C24" t="str">
        <f t="shared" si="0"/>
        <v>INSERT INTO `restaurantPrices`(`restId`, `price`) VALUES (23,2);</v>
      </c>
    </row>
    <row r="25" spans="1:3">
      <c r="A25">
        <v>24</v>
      </c>
      <c r="B25">
        <v>1</v>
      </c>
      <c r="C25" t="str">
        <f t="shared" si="0"/>
        <v>INSERT INTO `restaurantPrices`(`restId`, `price`) VALUES (24,1);</v>
      </c>
    </row>
    <row r="26" spans="1:3">
      <c r="A26">
        <v>25</v>
      </c>
      <c r="B26">
        <v>2</v>
      </c>
      <c r="C26" t="str">
        <f t="shared" si="0"/>
        <v>INSERT INTO `restaurantPrices`(`restId`, `price`) VALUES (25,2);</v>
      </c>
    </row>
    <row r="27" spans="1:3">
      <c r="A27">
        <v>26</v>
      </c>
      <c r="B27">
        <v>2</v>
      </c>
      <c r="C27" t="str">
        <f t="shared" si="0"/>
        <v>INSERT INTO `restaurantPrices`(`restId`, `price`) VALUES (26,2);</v>
      </c>
    </row>
    <row r="28" spans="1:3">
      <c r="A28">
        <v>27</v>
      </c>
      <c r="B28">
        <v>1</v>
      </c>
      <c r="C28" t="str">
        <f t="shared" si="0"/>
        <v>INSERT INTO `restaurantPrices`(`restId`, `price`) VALUES (27,1);</v>
      </c>
    </row>
    <row r="29" spans="1:3">
      <c r="A29">
        <v>28</v>
      </c>
      <c r="B29">
        <v>3</v>
      </c>
      <c r="C29" t="str">
        <f t="shared" si="0"/>
        <v>INSERT INTO `restaurantPrices`(`restId`, `price`) VALUES (28,3);</v>
      </c>
    </row>
    <row r="30" spans="1:3">
      <c r="A30">
        <v>29</v>
      </c>
      <c r="B30">
        <v>2</v>
      </c>
      <c r="C30" t="str">
        <f t="shared" si="0"/>
        <v>INSERT INTO `restaurantPrices`(`restId`, `price`) VALUES (29,2);</v>
      </c>
    </row>
    <row r="31" spans="1:3">
      <c r="A31">
        <v>30</v>
      </c>
      <c r="B31">
        <v>2</v>
      </c>
      <c r="C31" t="str">
        <f t="shared" si="0"/>
        <v>INSERT INTO `restaurantPrices`(`restId`, `price`) VALUES (30,2);</v>
      </c>
    </row>
    <row r="32" spans="1:3">
      <c r="A32">
        <v>31</v>
      </c>
      <c r="B32" s="3">
        <v>2</v>
      </c>
      <c r="C32" t="str">
        <f t="shared" si="0"/>
        <v>INSERT INTO `restaurantPrices`(`restId`, `price`) VALUES (31,2);</v>
      </c>
    </row>
    <row r="33" spans="1:3">
      <c r="A33">
        <v>32</v>
      </c>
      <c r="B33">
        <v>2</v>
      </c>
      <c r="C33" t="str">
        <f t="shared" si="0"/>
        <v>INSERT INTO `restaurantPrices`(`restId`, `price`) VALUES (32,2);</v>
      </c>
    </row>
    <row r="34" spans="1:3">
      <c r="A34">
        <v>33</v>
      </c>
      <c r="B34">
        <v>3</v>
      </c>
      <c r="C34" t="str">
        <f t="shared" si="0"/>
        <v>INSERT INTO `restaurantPrices`(`restId`, `price`) VALUES (33,3);</v>
      </c>
    </row>
    <row r="35" spans="1:3">
      <c r="A35">
        <v>34</v>
      </c>
      <c r="B35">
        <v>2</v>
      </c>
      <c r="C35" t="str">
        <f t="shared" si="0"/>
        <v>INSERT INTO `restaurantPrices`(`restId`, `price`) VALUES (34,2);</v>
      </c>
    </row>
    <row r="36" spans="1:3">
      <c r="A36">
        <v>35</v>
      </c>
      <c r="B36">
        <v>1</v>
      </c>
      <c r="C36" t="str">
        <f t="shared" si="0"/>
        <v>INSERT INTO `restaurantPrices`(`restId`, `price`) VALUES (35,1);</v>
      </c>
    </row>
    <row r="37" spans="1:3">
      <c r="A37">
        <v>36</v>
      </c>
      <c r="B37">
        <v>2</v>
      </c>
      <c r="C37" t="str">
        <f t="shared" si="0"/>
        <v>INSERT INTO `restaurantPrices`(`restId`, `price`) VALUES (36,2);</v>
      </c>
    </row>
    <row r="38" spans="1:3">
      <c r="A38">
        <v>37</v>
      </c>
      <c r="B38">
        <v>1</v>
      </c>
      <c r="C38" t="str">
        <f t="shared" si="0"/>
        <v>INSERT INTO `restaurantPrices`(`restId`, `price`) VALUES (37,1);</v>
      </c>
    </row>
    <row r="39" spans="1:3">
      <c r="A39">
        <v>38</v>
      </c>
      <c r="B39" s="3">
        <v>3</v>
      </c>
      <c r="C39" t="str">
        <f t="shared" si="0"/>
        <v>INSERT INTO `restaurantPrices`(`restId`, `price`) VALUES (38,3);</v>
      </c>
    </row>
    <row r="40" spans="1:3">
      <c r="A40">
        <v>39</v>
      </c>
      <c r="B40" s="3">
        <v>2</v>
      </c>
      <c r="C40" t="str">
        <f t="shared" si="0"/>
        <v>INSERT INTO `restaurantPrices`(`restId`, `price`) VALUES (39,2);</v>
      </c>
    </row>
    <row r="41" spans="1:3">
      <c r="A41">
        <v>40</v>
      </c>
      <c r="B41" s="3">
        <v>2</v>
      </c>
      <c r="C41" t="str">
        <f t="shared" si="0"/>
        <v>INSERT INTO `restaurantPrices`(`restId`, `price`) VALUES (40,2);</v>
      </c>
    </row>
    <row r="42" spans="1:3">
      <c r="A42">
        <v>41</v>
      </c>
      <c r="B42">
        <v>2</v>
      </c>
      <c r="C42" t="str">
        <f t="shared" si="0"/>
        <v>INSERT INTO `restaurantPrices`(`restId`, `price`) VALUES (41,2);</v>
      </c>
    </row>
    <row r="43" spans="1:3">
      <c r="A43">
        <v>42</v>
      </c>
      <c r="B43" s="3">
        <v>2</v>
      </c>
      <c r="C43" t="str">
        <f t="shared" si="0"/>
        <v>INSERT INTO `restaurantPrices`(`restId`, `price`) VALUES (42,2);</v>
      </c>
    </row>
    <row r="44" spans="1:3">
      <c r="A44">
        <v>43</v>
      </c>
      <c r="B44">
        <v>4</v>
      </c>
      <c r="C44" t="str">
        <f t="shared" si="0"/>
        <v>INSERT INTO `restaurantPrices`(`restId`, `price`) VALUES (43,4);</v>
      </c>
    </row>
    <row r="45" spans="1:3">
      <c r="A45">
        <v>44</v>
      </c>
      <c r="B45">
        <v>2</v>
      </c>
      <c r="C45" t="str">
        <f t="shared" si="0"/>
        <v>INSERT INTO `restaurantPrices`(`restId`, `price`) VALUES (44,2);</v>
      </c>
    </row>
    <row r="46" spans="1:3">
      <c r="A46">
        <v>45</v>
      </c>
      <c r="B46">
        <v>2</v>
      </c>
      <c r="C46" t="str">
        <f t="shared" si="0"/>
        <v>INSERT INTO `restaurantPrices`(`restId`, `price`) VALUES (45,2);</v>
      </c>
    </row>
    <row r="47" spans="1:3">
      <c r="A47">
        <v>46</v>
      </c>
      <c r="B47">
        <v>2</v>
      </c>
      <c r="C47" t="str">
        <f t="shared" si="0"/>
        <v>INSERT INTO `restaurantPrices`(`restId`, `price`) VALUES (46,2);</v>
      </c>
    </row>
    <row r="48" spans="1:3">
      <c r="A48">
        <v>47</v>
      </c>
      <c r="B48">
        <v>1</v>
      </c>
      <c r="C48" t="str">
        <f t="shared" si="0"/>
        <v>INSERT INTO `restaurantPrices`(`restId`, `price`) VALUES (47,1);</v>
      </c>
    </row>
    <row r="49" spans="1:3">
      <c r="A49">
        <v>48</v>
      </c>
      <c r="B49" s="3">
        <v>2</v>
      </c>
      <c r="C49" t="str">
        <f t="shared" si="0"/>
        <v>INSERT INTO `restaurantPrices`(`restId`, `price`) VALUES (48,2);</v>
      </c>
    </row>
    <row r="50" spans="1:3">
      <c r="A50">
        <v>49</v>
      </c>
      <c r="B50" s="3">
        <v>2</v>
      </c>
      <c r="C50" t="str">
        <f t="shared" si="0"/>
        <v>INSERT INTO `restaurantPrices`(`restId`, `price`) VALUES (49,2);</v>
      </c>
    </row>
    <row r="51" spans="1:3">
      <c r="A51">
        <v>50</v>
      </c>
      <c r="B51" s="3">
        <v>2</v>
      </c>
      <c r="C51" t="str">
        <f t="shared" si="0"/>
        <v>INSERT INTO `restaurantPrices`(`restId`, `price`) VALUES (50,2);</v>
      </c>
    </row>
    <row r="52" spans="1:3">
      <c r="A52">
        <v>51</v>
      </c>
      <c r="B52">
        <v>2</v>
      </c>
      <c r="C52" t="str">
        <f t="shared" si="0"/>
        <v>INSERT INTO `restaurantPrices`(`restId`, `price`) VALUES (51,2);</v>
      </c>
    </row>
    <row r="53" spans="1:3">
      <c r="A53">
        <v>52</v>
      </c>
      <c r="B53">
        <v>2</v>
      </c>
      <c r="C53" t="str">
        <f t="shared" si="0"/>
        <v>INSERT INTO `restaurantPrices`(`restId`, `price`) VALUES (52,2);</v>
      </c>
    </row>
    <row r="54" spans="1:3">
      <c r="A54">
        <v>53</v>
      </c>
      <c r="B54">
        <v>2</v>
      </c>
      <c r="C54" t="str">
        <f t="shared" si="0"/>
        <v>INSERT INTO `restaurantPrices`(`restId`, `price`) VALUES (53,2);</v>
      </c>
    </row>
    <row r="55" spans="1:3">
      <c r="A55">
        <v>54</v>
      </c>
      <c r="B55" s="3">
        <v>3</v>
      </c>
      <c r="C55" t="str">
        <f t="shared" si="0"/>
        <v>INSERT INTO `restaurantPrices`(`restId`, `price`) VALUES (54,3);</v>
      </c>
    </row>
    <row r="56" spans="1:3">
      <c r="A56">
        <v>55</v>
      </c>
      <c r="B56" s="3">
        <v>2</v>
      </c>
      <c r="C56" t="str">
        <f t="shared" si="0"/>
        <v>INSERT INTO `restaurantPrices`(`restId`, `price`) VALUES (55,2);</v>
      </c>
    </row>
    <row r="57" spans="1:3">
      <c r="A57">
        <v>56</v>
      </c>
      <c r="B57">
        <v>2</v>
      </c>
      <c r="C57" t="str">
        <f t="shared" si="0"/>
        <v>INSERT INTO `restaurantPrices`(`restId`, `price`) VALUES (56,2);</v>
      </c>
    </row>
    <row r="58" spans="1:3">
      <c r="A58">
        <v>57</v>
      </c>
      <c r="B58" s="3">
        <v>2</v>
      </c>
      <c r="C58" t="str">
        <f t="shared" si="0"/>
        <v>INSERT INTO `restaurantPrices`(`restId`, `price`) VALUES (57,2);</v>
      </c>
    </row>
    <row r="59" spans="1:3">
      <c r="A59">
        <v>58</v>
      </c>
      <c r="B59" s="3">
        <v>2</v>
      </c>
      <c r="C59" t="str">
        <f t="shared" si="0"/>
        <v>INSERT INTO `restaurantPrices`(`restId`, `price`) VALUES (58,2);</v>
      </c>
    </row>
    <row r="60" spans="1:3">
      <c r="A60">
        <v>59</v>
      </c>
      <c r="B60" s="3">
        <v>2</v>
      </c>
      <c r="C60" t="str">
        <f t="shared" si="0"/>
        <v>INSERT INTO `restaurantPrices`(`restId`, `price`) VALUES (59,2);</v>
      </c>
    </row>
    <row r="61" spans="1:3">
      <c r="A61">
        <v>60</v>
      </c>
      <c r="B61">
        <v>2</v>
      </c>
      <c r="C61" t="str">
        <f t="shared" si="0"/>
        <v>INSERT INTO `restaurantPrices`(`restId`, `price`) VALUES (60,2);</v>
      </c>
    </row>
    <row r="62" spans="1:3">
      <c r="A62">
        <v>61</v>
      </c>
      <c r="B62">
        <v>2</v>
      </c>
      <c r="C62" t="str">
        <f t="shared" si="0"/>
        <v>INSERT INTO `restaurantPrices`(`restId`, `price`) VALUES (61,2);</v>
      </c>
    </row>
    <row r="63" spans="1:3">
      <c r="A63">
        <v>62</v>
      </c>
      <c r="B63" s="3">
        <v>2</v>
      </c>
      <c r="C63" t="str">
        <f t="shared" si="0"/>
        <v>INSERT INTO `restaurantPrices`(`restId`, `price`) VALUES (62,2);</v>
      </c>
    </row>
    <row r="64" spans="1:3">
      <c r="A64">
        <v>63</v>
      </c>
      <c r="B64" s="3">
        <v>2</v>
      </c>
      <c r="C64" t="str">
        <f t="shared" si="0"/>
        <v>INSERT INTO `restaurantPrices`(`restId`, `price`) VALUES (63,2);</v>
      </c>
    </row>
    <row r="65" spans="1:3">
      <c r="A65">
        <v>64</v>
      </c>
      <c r="B65" s="3">
        <v>2</v>
      </c>
      <c r="C65" t="str">
        <f t="shared" si="0"/>
        <v>INSERT INTO `restaurantPrices`(`restId`, `price`) VALUES (64,2);</v>
      </c>
    </row>
    <row r="66" spans="1:3">
      <c r="A66">
        <v>65</v>
      </c>
      <c r="B66" s="3">
        <v>2</v>
      </c>
      <c r="C66" t="str">
        <f t="shared" si="0"/>
        <v>INSERT INTO `restaurantPrices`(`restId`, `price`) VALUES (65,2);</v>
      </c>
    </row>
    <row r="67" spans="1:3">
      <c r="A67">
        <v>66</v>
      </c>
      <c r="B67" s="3">
        <v>1</v>
      </c>
      <c r="C67" t="str">
        <f t="shared" ref="C67:C130" si="1">"INSERT INTO `restaurantPrices`(`restId`, `price`) VALUES (" &amp; A67 &amp; "," &amp; B67 &amp; ");"</f>
        <v>INSERT INTO `restaurantPrices`(`restId`, `price`) VALUES (66,1);</v>
      </c>
    </row>
    <row r="68" spans="1:3">
      <c r="A68">
        <v>67</v>
      </c>
      <c r="B68" s="3">
        <v>2</v>
      </c>
      <c r="C68" t="str">
        <f t="shared" si="1"/>
        <v>INSERT INTO `restaurantPrices`(`restId`, `price`) VALUES (67,2);</v>
      </c>
    </row>
    <row r="69" spans="1:3">
      <c r="A69">
        <v>68</v>
      </c>
      <c r="B69" s="3">
        <v>1</v>
      </c>
      <c r="C69" t="str">
        <f t="shared" si="1"/>
        <v>INSERT INTO `restaurantPrices`(`restId`, `price`) VALUES (68,1);</v>
      </c>
    </row>
    <row r="70" spans="1:3">
      <c r="A70">
        <v>69</v>
      </c>
      <c r="B70" s="3">
        <v>2</v>
      </c>
      <c r="C70" t="str">
        <f t="shared" si="1"/>
        <v>INSERT INTO `restaurantPrices`(`restId`, `price`) VALUES (69,2);</v>
      </c>
    </row>
    <row r="71" spans="1:3">
      <c r="A71">
        <v>70</v>
      </c>
      <c r="B71" s="3">
        <v>1</v>
      </c>
      <c r="C71" t="str">
        <f t="shared" si="1"/>
        <v>INSERT INTO `restaurantPrices`(`restId`, `price`) VALUES (70,1);</v>
      </c>
    </row>
    <row r="72" spans="1:3">
      <c r="A72">
        <v>71</v>
      </c>
      <c r="B72" s="3">
        <v>3</v>
      </c>
      <c r="C72" t="str">
        <f t="shared" si="1"/>
        <v>INSERT INTO `restaurantPrices`(`restId`, `price`) VALUES (71,3);</v>
      </c>
    </row>
    <row r="73" spans="1:3">
      <c r="A73">
        <v>72</v>
      </c>
      <c r="B73" s="3">
        <v>3</v>
      </c>
      <c r="C73" t="str">
        <f t="shared" si="1"/>
        <v>INSERT INTO `restaurantPrices`(`restId`, `price`) VALUES (72,3);</v>
      </c>
    </row>
    <row r="74" spans="1:3">
      <c r="A74">
        <v>73</v>
      </c>
      <c r="B74" s="3">
        <v>3</v>
      </c>
      <c r="C74" t="str">
        <f t="shared" si="1"/>
        <v>INSERT INTO `restaurantPrices`(`restId`, `price`) VALUES (73,3);</v>
      </c>
    </row>
    <row r="75" spans="1:3">
      <c r="A75">
        <v>74</v>
      </c>
      <c r="B75" s="3">
        <v>2</v>
      </c>
      <c r="C75" t="str">
        <f t="shared" si="1"/>
        <v>INSERT INTO `restaurantPrices`(`restId`, `price`) VALUES (74,2);</v>
      </c>
    </row>
    <row r="76" spans="1:3">
      <c r="A76">
        <v>75</v>
      </c>
      <c r="B76" s="3">
        <v>2</v>
      </c>
      <c r="C76" t="str">
        <f t="shared" si="1"/>
        <v>INSERT INTO `restaurantPrices`(`restId`, `price`) VALUES (75,2);</v>
      </c>
    </row>
    <row r="77" spans="1:3">
      <c r="A77">
        <v>76</v>
      </c>
      <c r="B77" s="3">
        <v>2</v>
      </c>
      <c r="C77" t="str">
        <f t="shared" si="1"/>
        <v>INSERT INTO `restaurantPrices`(`restId`, `price`) VALUES (76,2);</v>
      </c>
    </row>
    <row r="78" spans="1:3">
      <c r="A78">
        <v>77</v>
      </c>
      <c r="B78" s="3">
        <v>2</v>
      </c>
      <c r="C78" t="str">
        <f t="shared" si="1"/>
        <v>INSERT INTO `restaurantPrices`(`restId`, `price`) VALUES (77,2);</v>
      </c>
    </row>
    <row r="79" spans="1:3">
      <c r="A79">
        <v>78</v>
      </c>
      <c r="B79" s="3">
        <v>2</v>
      </c>
      <c r="C79" t="str">
        <f t="shared" si="1"/>
        <v>INSERT INTO `restaurantPrices`(`restId`, `price`) VALUES (78,2);</v>
      </c>
    </row>
    <row r="80" spans="1:3">
      <c r="A80">
        <v>79</v>
      </c>
      <c r="B80" s="3">
        <v>2</v>
      </c>
      <c r="C80" t="str">
        <f t="shared" si="1"/>
        <v>INSERT INTO `restaurantPrices`(`restId`, `price`) VALUES (79,2);</v>
      </c>
    </row>
    <row r="81" spans="1:3">
      <c r="A81">
        <v>80</v>
      </c>
      <c r="B81" s="3">
        <v>2</v>
      </c>
      <c r="C81" t="str">
        <f t="shared" si="1"/>
        <v>INSERT INTO `restaurantPrices`(`restId`, `price`) VALUES (80,2);</v>
      </c>
    </row>
    <row r="82" spans="1:3">
      <c r="A82">
        <v>81</v>
      </c>
      <c r="B82" s="3">
        <v>2</v>
      </c>
      <c r="C82" t="str">
        <f t="shared" si="1"/>
        <v>INSERT INTO `restaurantPrices`(`restId`, `price`) VALUES (81,2);</v>
      </c>
    </row>
    <row r="83" spans="1:3">
      <c r="A83">
        <v>82</v>
      </c>
      <c r="B83" s="3">
        <v>3</v>
      </c>
      <c r="C83" t="str">
        <f t="shared" si="1"/>
        <v>INSERT INTO `restaurantPrices`(`restId`, `price`) VALUES (82,3);</v>
      </c>
    </row>
    <row r="84" spans="1:3">
      <c r="A84">
        <v>83</v>
      </c>
      <c r="B84" s="3">
        <v>3</v>
      </c>
      <c r="C84" t="str">
        <f t="shared" si="1"/>
        <v>INSERT INTO `restaurantPrices`(`restId`, `price`) VALUES (83,3);</v>
      </c>
    </row>
    <row r="85" spans="1:3">
      <c r="A85">
        <v>84</v>
      </c>
      <c r="B85" s="3">
        <v>3</v>
      </c>
      <c r="C85" t="str">
        <f t="shared" si="1"/>
        <v>INSERT INTO `restaurantPrices`(`restId`, `price`) VALUES (84,3);</v>
      </c>
    </row>
    <row r="86" spans="1:3">
      <c r="A86">
        <v>85</v>
      </c>
      <c r="B86" s="3">
        <v>2</v>
      </c>
      <c r="C86" t="str">
        <f t="shared" si="1"/>
        <v>INSERT INTO `restaurantPrices`(`restId`, `price`) VALUES (85,2);</v>
      </c>
    </row>
    <row r="87" spans="1:3">
      <c r="A87">
        <v>86</v>
      </c>
      <c r="B87" s="3">
        <v>2</v>
      </c>
      <c r="C87" t="str">
        <f t="shared" si="1"/>
        <v>INSERT INTO `restaurantPrices`(`restId`, `price`) VALUES (86,2);</v>
      </c>
    </row>
    <row r="88" spans="1:3">
      <c r="A88">
        <v>87</v>
      </c>
      <c r="B88" s="3">
        <v>2</v>
      </c>
      <c r="C88" t="str">
        <f t="shared" si="1"/>
        <v>INSERT INTO `restaurantPrices`(`restId`, `price`) VALUES (87,2);</v>
      </c>
    </row>
    <row r="89" spans="1:3">
      <c r="A89">
        <v>88</v>
      </c>
      <c r="B89" s="3">
        <v>2</v>
      </c>
      <c r="C89" t="str">
        <f t="shared" si="1"/>
        <v>INSERT INTO `restaurantPrices`(`restId`, `price`) VALUES (88,2);</v>
      </c>
    </row>
    <row r="90" spans="1:3">
      <c r="A90">
        <v>89</v>
      </c>
      <c r="B90" s="3">
        <v>2</v>
      </c>
      <c r="C90" t="str">
        <f t="shared" si="1"/>
        <v>INSERT INTO `restaurantPrices`(`restId`, `price`) VALUES (89,2);</v>
      </c>
    </row>
    <row r="91" spans="1:3">
      <c r="A91">
        <v>90</v>
      </c>
      <c r="B91" s="3">
        <v>2</v>
      </c>
      <c r="C91" t="str">
        <f t="shared" si="1"/>
        <v>INSERT INTO `restaurantPrices`(`restId`, `price`) VALUES (90,2);</v>
      </c>
    </row>
    <row r="92" spans="1:3">
      <c r="A92">
        <v>91</v>
      </c>
      <c r="B92" s="3">
        <v>3</v>
      </c>
      <c r="C92" t="str">
        <f t="shared" si="1"/>
        <v>INSERT INTO `restaurantPrices`(`restId`, `price`) VALUES (91,3);</v>
      </c>
    </row>
    <row r="93" spans="1:3">
      <c r="A93">
        <v>92</v>
      </c>
      <c r="B93" s="3">
        <v>3</v>
      </c>
      <c r="C93" t="str">
        <f t="shared" si="1"/>
        <v>INSERT INTO `restaurantPrices`(`restId`, `price`) VALUES (92,3);</v>
      </c>
    </row>
    <row r="94" spans="1:3">
      <c r="A94">
        <v>93</v>
      </c>
      <c r="B94" s="3">
        <v>3</v>
      </c>
      <c r="C94" t="str">
        <f t="shared" si="1"/>
        <v>INSERT INTO `restaurantPrices`(`restId`, `price`) VALUES (93,3);</v>
      </c>
    </row>
    <row r="95" spans="1:3">
      <c r="A95">
        <v>94</v>
      </c>
      <c r="B95" s="3">
        <v>4</v>
      </c>
      <c r="C95" t="str">
        <f t="shared" si="1"/>
        <v>INSERT INTO `restaurantPrices`(`restId`, `price`) VALUES (94,4);</v>
      </c>
    </row>
    <row r="96" spans="1:3">
      <c r="A96">
        <v>95</v>
      </c>
      <c r="B96" s="3">
        <v>2</v>
      </c>
      <c r="C96" t="str">
        <f t="shared" si="1"/>
        <v>INSERT INTO `restaurantPrices`(`restId`, `price`) VALUES (95,2);</v>
      </c>
    </row>
    <row r="97" spans="1:3">
      <c r="A97">
        <v>96</v>
      </c>
      <c r="B97" s="3">
        <v>1</v>
      </c>
      <c r="C97" t="str">
        <f t="shared" si="1"/>
        <v>INSERT INTO `restaurantPrices`(`restId`, `price`) VALUES (96,1);</v>
      </c>
    </row>
    <row r="98" spans="1:3">
      <c r="A98">
        <v>97</v>
      </c>
      <c r="B98" s="3">
        <v>2</v>
      </c>
      <c r="C98" t="str">
        <f t="shared" si="1"/>
        <v>INSERT INTO `restaurantPrices`(`restId`, `price`) VALUES (97,2);</v>
      </c>
    </row>
    <row r="99" spans="1:3">
      <c r="A99">
        <v>98</v>
      </c>
      <c r="B99" s="3">
        <v>2</v>
      </c>
      <c r="C99" t="str">
        <f t="shared" si="1"/>
        <v>INSERT INTO `restaurantPrices`(`restId`, `price`) VALUES (98,2);</v>
      </c>
    </row>
    <row r="100" spans="1:3">
      <c r="A100">
        <v>99</v>
      </c>
      <c r="B100" s="3">
        <v>2</v>
      </c>
      <c r="C100" t="str">
        <f t="shared" si="1"/>
        <v>INSERT INTO `restaurantPrices`(`restId`, `price`) VALUES (99,2);</v>
      </c>
    </row>
    <row r="101" spans="1:3">
      <c r="A101">
        <v>100</v>
      </c>
      <c r="B101" s="3">
        <v>2</v>
      </c>
      <c r="C101" t="str">
        <f t="shared" si="1"/>
        <v>INSERT INTO `restaurantPrices`(`restId`, `price`) VALUES (100,2);</v>
      </c>
    </row>
    <row r="102" spans="1:3">
      <c r="A102">
        <v>101</v>
      </c>
      <c r="B102" s="3">
        <v>3</v>
      </c>
      <c r="C102" t="str">
        <f t="shared" si="1"/>
        <v>INSERT INTO `restaurantPrices`(`restId`, `price`) VALUES (101,3);</v>
      </c>
    </row>
    <row r="103" spans="1:3">
      <c r="A103">
        <v>102</v>
      </c>
      <c r="B103" s="3">
        <v>2</v>
      </c>
      <c r="C103" t="str">
        <f t="shared" si="1"/>
        <v>INSERT INTO `restaurantPrices`(`restId`, `price`) VALUES (102,2);</v>
      </c>
    </row>
    <row r="104" spans="1:3">
      <c r="A104">
        <v>103</v>
      </c>
      <c r="B104" s="3">
        <v>2</v>
      </c>
      <c r="C104" t="str">
        <f t="shared" si="1"/>
        <v>INSERT INTO `restaurantPrices`(`restId`, `price`) VALUES (103,2);</v>
      </c>
    </row>
    <row r="105" spans="1:3">
      <c r="A105">
        <v>104</v>
      </c>
      <c r="B105" s="3">
        <v>2</v>
      </c>
      <c r="C105" t="str">
        <f t="shared" si="1"/>
        <v>INSERT INTO `restaurantPrices`(`restId`, `price`) VALUES (104,2);</v>
      </c>
    </row>
    <row r="106" spans="1:3">
      <c r="A106">
        <v>105</v>
      </c>
      <c r="B106" s="3">
        <v>2</v>
      </c>
      <c r="C106" t="str">
        <f t="shared" si="1"/>
        <v>INSERT INTO `restaurantPrices`(`restId`, `price`) VALUES (105,2);</v>
      </c>
    </row>
    <row r="107" spans="1:3">
      <c r="A107">
        <v>106</v>
      </c>
      <c r="B107" s="3">
        <v>3</v>
      </c>
      <c r="C107" t="str">
        <f t="shared" si="1"/>
        <v>INSERT INTO `restaurantPrices`(`restId`, `price`) VALUES (106,3);</v>
      </c>
    </row>
    <row r="108" spans="1:3">
      <c r="A108">
        <v>107</v>
      </c>
      <c r="B108" s="3">
        <v>2</v>
      </c>
      <c r="C108" t="str">
        <f t="shared" si="1"/>
        <v>INSERT INTO `restaurantPrices`(`restId`, `price`) VALUES (107,2);</v>
      </c>
    </row>
    <row r="109" spans="1:3">
      <c r="A109">
        <v>108</v>
      </c>
      <c r="B109" s="3">
        <v>2</v>
      </c>
      <c r="C109" t="str">
        <f t="shared" si="1"/>
        <v>INSERT INTO `restaurantPrices`(`restId`, `price`) VALUES (108,2);</v>
      </c>
    </row>
    <row r="110" spans="1:3">
      <c r="A110">
        <v>109</v>
      </c>
      <c r="B110" s="3">
        <v>2</v>
      </c>
      <c r="C110" t="str">
        <f t="shared" si="1"/>
        <v>INSERT INTO `restaurantPrices`(`restId`, `price`) VALUES (109,2);</v>
      </c>
    </row>
    <row r="111" spans="1:3">
      <c r="A111">
        <v>110</v>
      </c>
      <c r="B111" s="3">
        <v>2</v>
      </c>
      <c r="C111" t="str">
        <f t="shared" si="1"/>
        <v>INSERT INTO `restaurantPrices`(`restId`, `price`) VALUES (110,2);</v>
      </c>
    </row>
    <row r="112" spans="1:3">
      <c r="A112">
        <v>111</v>
      </c>
      <c r="B112" s="3">
        <v>2</v>
      </c>
      <c r="C112" t="str">
        <f t="shared" si="1"/>
        <v>INSERT INTO `restaurantPrices`(`restId`, `price`) VALUES (111,2);</v>
      </c>
    </row>
    <row r="113" spans="1:3">
      <c r="A113">
        <v>112</v>
      </c>
      <c r="B113">
        <v>4</v>
      </c>
      <c r="C113" t="str">
        <f t="shared" si="1"/>
        <v>INSERT INTO `restaurantPrices`(`restId`, `price`) VALUES (112,4);</v>
      </c>
    </row>
    <row r="114" spans="1:3">
      <c r="A114">
        <v>113</v>
      </c>
      <c r="B114">
        <v>1</v>
      </c>
      <c r="C114" t="str">
        <f t="shared" si="1"/>
        <v>INSERT INTO `restaurantPrices`(`restId`, `price`) VALUES (113,1);</v>
      </c>
    </row>
    <row r="115" spans="1:3">
      <c r="A115">
        <v>114</v>
      </c>
      <c r="B115">
        <v>1</v>
      </c>
      <c r="C115" t="str">
        <f t="shared" si="1"/>
        <v>INSERT INTO `restaurantPrices`(`restId`, `price`) VALUES (114,1);</v>
      </c>
    </row>
    <row r="116" spans="1:3">
      <c r="A116">
        <v>115</v>
      </c>
      <c r="B116">
        <v>3</v>
      </c>
      <c r="C116" t="str">
        <f t="shared" si="1"/>
        <v>INSERT INTO `restaurantPrices`(`restId`, `price`) VALUES (115,3);</v>
      </c>
    </row>
    <row r="117" spans="1:3">
      <c r="A117">
        <v>116</v>
      </c>
      <c r="B117">
        <v>2</v>
      </c>
      <c r="C117" t="str">
        <f t="shared" si="1"/>
        <v>INSERT INTO `restaurantPrices`(`restId`, `price`) VALUES (116,2);</v>
      </c>
    </row>
    <row r="118" spans="1:3">
      <c r="A118">
        <v>117</v>
      </c>
      <c r="B118">
        <v>2</v>
      </c>
      <c r="C118" t="str">
        <f t="shared" si="1"/>
        <v>INSERT INTO `restaurantPrices`(`restId`, `price`) VALUES (117,2);</v>
      </c>
    </row>
    <row r="119" spans="1:3">
      <c r="A119">
        <v>118</v>
      </c>
      <c r="B119">
        <v>2</v>
      </c>
      <c r="C119" t="str">
        <f t="shared" si="1"/>
        <v>INSERT INTO `restaurantPrices`(`restId`, `price`) VALUES (118,2);</v>
      </c>
    </row>
    <row r="120" spans="1:3">
      <c r="A120">
        <v>119</v>
      </c>
      <c r="B120">
        <v>1</v>
      </c>
      <c r="C120" t="str">
        <f t="shared" si="1"/>
        <v>INSERT INTO `restaurantPrices`(`restId`, `price`) VALUES (119,1);</v>
      </c>
    </row>
    <row r="121" spans="1:3">
      <c r="A121">
        <v>120</v>
      </c>
      <c r="B121">
        <v>3</v>
      </c>
      <c r="C121" t="str">
        <f t="shared" si="1"/>
        <v>INSERT INTO `restaurantPrices`(`restId`, `price`) VALUES (120,3);</v>
      </c>
    </row>
    <row r="122" spans="1:3">
      <c r="A122">
        <v>121</v>
      </c>
      <c r="B122">
        <v>4</v>
      </c>
      <c r="C122" t="str">
        <f t="shared" si="1"/>
        <v>INSERT INTO `restaurantPrices`(`restId`, `price`) VALUES (121,4);</v>
      </c>
    </row>
    <row r="123" spans="1:3">
      <c r="A123">
        <v>122</v>
      </c>
      <c r="B123">
        <v>3</v>
      </c>
      <c r="C123" t="str">
        <f t="shared" si="1"/>
        <v>INSERT INTO `restaurantPrices`(`restId`, `price`) VALUES (122,3);</v>
      </c>
    </row>
    <row r="124" spans="1:3">
      <c r="A124">
        <v>123</v>
      </c>
      <c r="B124">
        <v>4</v>
      </c>
      <c r="C124" t="str">
        <f t="shared" si="1"/>
        <v>INSERT INTO `restaurantPrices`(`restId`, `price`) VALUES (123,4);</v>
      </c>
    </row>
    <row r="125" spans="1:3">
      <c r="A125">
        <v>124</v>
      </c>
      <c r="B125">
        <v>4</v>
      </c>
      <c r="C125" t="str">
        <f t="shared" si="1"/>
        <v>INSERT INTO `restaurantPrices`(`restId`, `price`) VALUES (124,4);</v>
      </c>
    </row>
    <row r="126" spans="1:3">
      <c r="A126">
        <v>125</v>
      </c>
      <c r="B126">
        <v>3</v>
      </c>
      <c r="C126" t="str">
        <f t="shared" si="1"/>
        <v>INSERT INTO `restaurantPrices`(`restId`, `price`) VALUES (125,3);</v>
      </c>
    </row>
    <row r="127" spans="1:3">
      <c r="A127">
        <v>126</v>
      </c>
      <c r="B127">
        <v>2</v>
      </c>
      <c r="C127" t="str">
        <f t="shared" si="1"/>
        <v>INSERT INTO `restaurantPrices`(`restId`, `price`) VALUES (126,2);</v>
      </c>
    </row>
    <row r="128" spans="1:3">
      <c r="A128">
        <v>127</v>
      </c>
      <c r="B128">
        <v>4</v>
      </c>
      <c r="C128" t="str">
        <f t="shared" si="1"/>
        <v>INSERT INTO `restaurantPrices`(`restId`, `price`) VALUES (127,4);</v>
      </c>
    </row>
    <row r="129" spans="1:3">
      <c r="A129">
        <v>128</v>
      </c>
      <c r="B129">
        <v>3</v>
      </c>
      <c r="C129" t="str">
        <f t="shared" si="1"/>
        <v>INSERT INTO `restaurantPrices`(`restId`, `price`) VALUES (128,3);</v>
      </c>
    </row>
    <row r="130" spans="1:3">
      <c r="A130">
        <v>129</v>
      </c>
      <c r="B130">
        <v>3</v>
      </c>
      <c r="C130" t="str">
        <f t="shared" si="1"/>
        <v>INSERT INTO `restaurantPrices`(`restId`, `price`) VALUES (129,3);</v>
      </c>
    </row>
    <row r="131" spans="1:3">
      <c r="A131">
        <v>130</v>
      </c>
      <c r="B131">
        <v>2</v>
      </c>
      <c r="C131" t="str">
        <f t="shared" ref="C131:C194" si="2">"INSERT INTO `restaurantPrices`(`restId`, `price`) VALUES (" &amp; A131 &amp; "," &amp; B131 &amp; ");"</f>
        <v>INSERT INTO `restaurantPrices`(`restId`, `price`) VALUES (130,2);</v>
      </c>
    </row>
    <row r="132" spans="1:3">
      <c r="A132">
        <v>131</v>
      </c>
      <c r="B132">
        <v>2</v>
      </c>
      <c r="C132" t="str">
        <f t="shared" si="2"/>
        <v>INSERT INTO `restaurantPrices`(`restId`, `price`) VALUES (131,2);</v>
      </c>
    </row>
    <row r="133" spans="1:3">
      <c r="A133">
        <v>132</v>
      </c>
      <c r="B133">
        <v>2</v>
      </c>
      <c r="C133" t="str">
        <f t="shared" si="2"/>
        <v>INSERT INTO `restaurantPrices`(`restId`, `price`) VALUES (132,2);</v>
      </c>
    </row>
    <row r="134" spans="1:3">
      <c r="A134">
        <v>133</v>
      </c>
      <c r="B134">
        <v>3</v>
      </c>
      <c r="C134" t="str">
        <f t="shared" si="2"/>
        <v>INSERT INTO `restaurantPrices`(`restId`, `price`) VALUES (133,3);</v>
      </c>
    </row>
    <row r="135" spans="1:3">
      <c r="A135">
        <v>134</v>
      </c>
      <c r="B135" s="3">
        <v>3</v>
      </c>
      <c r="C135" t="str">
        <f t="shared" si="2"/>
        <v>INSERT INTO `restaurantPrices`(`restId`, `price`) VALUES (134,3);</v>
      </c>
    </row>
    <row r="136" spans="1:3">
      <c r="A136">
        <v>135</v>
      </c>
      <c r="B136" s="3">
        <v>2</v>
      </c>
      <c r="C136" t="str">
        <f t="shared" si="2"/>
        <v>INSERT INTO `restaurantPrices`(`restId`, `price`) VALUES (135,2);</v>
      </c>
    </row>
    <row r="137" spans="1:3">
      <c r="A137">
        <v>136</v>
      </c>
      <c r="B137" s="3">
        <v>3</v>
      </c>
      <c r="C137" t="str">
        <f t="shared" si="2"/>
        <v>INSERT INTO `restaurantPrices`(`restId`, `price`) VALUES (136,3);</v>
      </c>
    </row>
    <row r="138" spans="1:3">
      <c r="A138">
        <v>137</v>
      </c>
      <c r="B138" s="3">
        <v>3</v>
      </c>
      <c r="C138" t="str">
        <f t="shared" si="2"/>
        <v>INSERT INTO `restaurantPrices`(`restId`, `price`) VALUES (137,3);</v>
      </c>
    </row>
    <row r="139" spans="1:3">
      <c r="A139">
        <v>138</v>
      </c>
      <c r="B139" s="3">
        <v>3</v>
      </c>
      <c r="C139" t="str">
        <f t="shared" si="2"/>
        <v>INSERT INTO `restaurantPrices`(`restId`, `price`) VALUES (138,3);</v>
      </c>
    </row>
    <row r="140" spans="1:3">
      <c r="A140">
        <v>139</v>
      </c>
      <c r="B140" s="3">
        <v>3</v>
      </c>
      <c r="C140" t="str">
        <f t="shared" si="2"/>
        <v>INSERT INTO `restaurantPrices`(`restId`, `price`) VALUES (139,3);</v>
      </c>
    </row>
    <row r="141" spans="1:3">
      <c r="A141">
        <v>140</v>
      </c>
      <c r="B141" s="3">
        <v>2</v>
      </c>
      <c r="C141" t="str">
        <f t="shared" si="2"/>
        <v>INSERT INTO `restaurantPrices`(`restId`, `price`) VALUES (140,2);</v>
      </c>
    </row>
    <row r="142" spans="1:3">
      <c r="A142">
        <v>141</v>
      </c>
      <c r="B142" s="3">
        <v>2</v>
      </c>
      <c r="C142" t="str">
        <f t="shared" si="2"/>
        <v>INSERT INTO `restaurantPrices`(`restId`, `price`) VALUES (141,2);</v>
      </c>
    </row>
    <row r="143" spans="1:3">
      <c r="A143">
        <v>142</v>
      </c>
      <c r="B143" s="3">
        <v>2</v>
      </c>
      <c r="C143" t="str">
        <f t="shared" si="2"/>
        <v>INSERT INTO `restaurantPrices`(`restId`, `price`) VALUES (142,2);</v>
      </c>
    </row>
    <row r="144" spans="1:3">
      <c r="A144">
        <v>143</v>
      </c>
      <c r="B144" s="3">
        <v>2</v>
      </c>
      <c r="C144" t="str">
        <f t="shared" si="2"/>
        <v>INSERT INTO `restaurantPrices`(`restId`, `price`) VALUES (143,2);</v>
      </c>
    </row>
    <row r="145" spans="1:3">
      <c r="A145">
        <v>144</v>
      </c>
      <c r="B145" s="3">
        <v>2</v>
      </c>
      <c r="C145" t="str">
        <f t="shared" si="2"/>
        <v>INSERT INTO `restaurantPrices`(`restId`, `price`) VALUES (144,2);</v>
      </c>
    </row>
    <row r="146" spans="1:3">
      <c r="A146">
        <v>145</v>
      </c>
      <c r="B146" s="3">
        <v>3</v>
      </c>
      <c r="C146" t="str">
        <f t="shared" si="2"/>
        <v>INSERT INTO `restaurantPrices`(`restId`, `price`) VALUES (145,3);</v>
      </c>
    </row>
    <row r="147" spans="1:3">
      <c r="A147">
        <v>146</v>
      </c>
      <c r="B147" s="3">
        <v>3</v>
      </c>
      <c r="C147" t="str">
        <f t="shared" si="2"/>
        <v>INSERT INTO `restaurantPrices`(`restId`, `price`) VALUES (146,3);</v>
      </c>
    </row>
    <row r="148" spans="1:3">
      <c r="A148">
        <v>147</v>
      </c>
      <c r="B148" s="3">
        <v>2</v>
      </c>
      <c r="C148" t="str">
        <f t="shared" si="2"/>
        <v>INSERT INTO `restaurantPrices`(`restId`, `price`) VALUES (147,2);</v>
      </c>
    </row>
    <row r="149" spans="1:3">
      <c r="A149">
        <v>148</v>
      </c>
      <c r="B149" s="3">
        <v>2</v>
      </c>
      <c r="C149" t="str">
        <f t="shared" si="2"/>
        <v>INSERT INTO `restaurantPrices`(`restId`, `price`) VALUES (148,2);</v>
      </c>
    </row>
    <row r="150" spans="1:3">
      <c r="A150">
        <v>149</v>
      </c>
      <c r="B150" s="3">
        <v>2</v>
      </c>
      <c r="C150" t="str">
        <f t="shared" si="2"/>
        <v>INSERT INTO `restaurantPrices`(`restId`, `price`) VALUES (149,2);</v>
      </c>
    </row>
    <row r="151" spans="1:3">
      <c r="A151">
        <v>150</v>
      </c>
      <c r="B151" s="3">
        <v>2</v>
      </c>
      <c r="C151" t="str">
        <f t="shared" si="2"/>
        <v>INSERT INTO `restaurantPrices`(`restId`, `price`) VALUES (150,2);</v>
      </c>
    </row>
    <row r="152" spans="1:3">
      <c r="A152">
        <v>151</v>
      </c>
      <c r="B152" s="3">
        <v>2</v>
      </c>
      <c r="C152" t="str">
        <f t="shared" si="2"/>
        <v>INSERT INTO `restaurantPrices`(`restId`, `price`) VALUES (151,2);</v>
      </c>
    </row>
    <row r="153" spans="1:3">
      <c r="A153">
        <v>152</v>
      </c>
      <c r="B153" s="3">
        <v>2</v>
      </c>
      <c r="C153" t="str">
        <f t="shared" si="2"/>
        <v>INSERT INTO `restaurantPrices`(`restId`, `price`) VALUES (152,2);</v>
      </c>
    </row>
    <row r="154" spans="1:3">
      <c r="A154">
        <v>153</v>
      </c>
      <c r="B154" s="3">
        <v>2</v>
      </c>
      <c r="C154" t="str">
        <f t="shared" si="2"/>
        <v>INSERT INTO `restaurantPrices`(`restId`, `price`) VALUES (153,2);</v>
      </c>
    </row>
    <row r="155" spans="1:3">
      <c r="A155">
        <v>154</v>
      </c>
      <c r="B155" s="3">
        <v>1</v>
      </c>
      <c r="C155" t="str">
        <f t="shared" si="2"/>
        <v>INSERT INTO `restaurantPrices`(`restId`, `price`) VALUES (154,1);</v>
      </c>
    </row>
    <row r="156" spans="1:3">
      <c r="A156">
        <v>155</v>
      </c>
      <c r="B156" s="3">
        <v>3</v>
      </c>
      <c r="C156" t="str">
        <f t="shared" si="2"/>
        <v>INSERT INTO `restaurantPrices`(`restId`, `price`) VALUES (155,3);</v>
      </c>
    </row>
    <row r="157" spans="1:3">
      <c r="A157">
        <v>156</v>
      </c>
      <c r="B157" s="3">
        <v>2</v>
      </c>
      <c r="C157" t="str">
        <f t="shared" si="2"/>
        <v>INSERT INTO `restaurantPrices`(`restId`, `price`) VALUES (156,2);</v>
      </c>
    </row>
    <row r="158" spans="1:3">
      <c r="A158">
        <v>157</v>
      </c>
      <c r="B158" s="3">
        <v>2</v>
      </c>
      <c r="C158" t="str">
        <f t="shared" si="2"/>
        <v>INSERT INTO `restaurantPrices`(`restId`, `price`) VALUES (157,2);</v>
      </c>
    </row>
    <row r="159" spans="1:3">
      <c r="A159">
        <v>158</v>
      </c>
      <c r="B159" s="3">
        <v>2</v>
      </c>
      <c r="C159" t="str">
        <f t="shared" si="2"/>
        <v>INSERT INTO `restaurantPrices`(`restId`, `price`) VALUES (158,2);</v>
      </c>
    </row>
    <row r="160" spans="1:3">
      <c r="A160">
        <v>159</v>
      </c>
      <c r="B160" s="3">
        <v>2</v>
      </c>
      <c r="C160" t="str">
        <f t="shared" si="2"/>
        <v>INSERT INTO `restaurantPrices`(`restId`, `price`) VALUES (159,2);</v>
      </c>
    </row>
    <row r="161" spans="1:3">
      <c r="A161">
        <v>160</v>
      </c>
      <c r="B161" s="3">
        <v>2</v>
      </c>
      <c r="C161" t="str">
        <f t="shared" si="2"/>
        <v>INSERT INTO `restaurantPrices`(`restId`, `price`) VALUES (160,2);</v>
      </c>
    </row>
    <row r="162" spans="1:3">
      <c r="A162">
        <v>161</v>
      </c>
      <c r="B162" s="3">
        <v>2</v>
      </c>
      <c r="C162" t="str">
        <f t="shared" si="2"/>
        <v>INSERT INTO `restaurantPrices`(`restId`, `price`) VALUES (161,2);</v>
      </c>
    </row>
    <row r="163" spans="1:3">
      <c r="A163">
        <v>162</v>
      </c>
      <c r="B163" s="3">
        <v>2</v>
      </c>
      <c r="C163" t="str">
        <f t="shared" si="2"/>
        <v>INSERT INTO `restaurantPrices`(`restId`, `price`) VALUES (162,2);</v>
      </c>
    </row>
    <row r="164" spans="1:3">
      <c r="A164">
        <v>163</v>
      </c>
      <c r="B164" s="3">
        <v>2</v>
      </c>
      <c r="C164" t="str">
        <f t="shared" si="2"/>
        <v>INSERT INTO `restaurantPrices`(`restId`, `price`) VALUES (163,2);</v>
      </c>
    </row>
    <row r="165" spans="1:3">
      <c r="A165">
        <v>164</v>
      </c>
      <c r="B165" s="3">
        <v>2</v>
      </c>
      <c r="C165" t="str">
        <f t="shared" si="2"/>
        <v>INSERT INTO `restaurantPrices`(`restId`, `price`) VALUES (164,2);</v>
      </c>
    </row>
    <row r="166" spans="1:3">
      <c r="A166">
        <v>165</v>
      </c>
      <c r="B166" s="3">
        <v>2</v>
      </c>
      <c r="C166" t="str">
        <f t="shared" si="2"/>
        <v>INSERT INTO `restaurantPrices`(`restId`, `price`) VALUES (165,2);</v>
      </c>
    </row>
    <row r="167" spans="1:3">
      <c r="A167">
        <v>166</v>
      </c>
      <c r="B167" s="3">
        <v>2</v>
      </c>
      <c r="C167" t="str">
        <f t="shared" si="2"/>
        <v>INSERT INTO `restaurantPrices`(`restId`, `price`) VALUES (166,2);</v>
      </c>
    </row>
    <row r="168" spans="1:3">
      <c r="A168">
        <v>167</v>
      </c>
      <c r="B168" s="3">
        <v>2</v>
      </c>
      <c r="C168" t="str">
        <f t="shared" si="2"/>
        <v>INSERT INTO `restaurantPrices`(`restId`, `price`) VALUES (167,2);</v>
      </c>
    </row>
    <row r="169" spans="1:3">
      <c r="A169">
        <v>168</v>
      </c>
      <c r="B169" s="3">
        <v>2</v>
      </c>
      <c r="C169" t="str">
        <f t="shared" si="2"/>
        <v>INSERT INTO `restaurantPrices`(`restId`, `price`) VALUES (168,2);</v>
      </c>
    </row>
    <row r="170" spans="1:3">
      <c r="A170">
        <v>169</v>
      </c>
      <c r="B170" s="3">
        <v>3</v>
      </c>
      <c r="C170" t="str">
        <f t="shared" si="2"/>
        <v>INSERT INTO `restaurantPrices`(`restId`, `price`) VALUES (169,3);</v>
      </c>
    </row>
    <row r="171" spans="1:3">
      <c r="A171">
        <v>170</v>
      </c>
      <c r="B171" s="3">
        <v>2</v>
      </c>
      <c r="C171" t="str">
        <f t="shared" si="2"/>
        <v>INSERT INTO `restaurantPrices`(`restId`, `price`) VALUES (170,2);</v>
      </c>
    </row>
    <row r="172" spans="1:3">
      <c r="A172">
        <v>171</v>
      </c>
      <c r="B172" s="3">
        <v>2</v>
      </c>
      <c r="C172" t="str">
        <f t="shared" si="2"/>
        <v>INSERT INTO `restaurantPrices`(`restId`, `price`) VALUES (171,2);</v>
      </c>
    </row>
    <row r="173" spans="1:3">
      <c r="A173">
        <v>172</v>
      </c>
      <c r="B173" s="3">
        <v>2</v>
      </c>
      <c r="C173" t="str">
        <f t="shared" si="2"/>
        <v>INSERT INTO `restaurantPrices`(`restId`, `price`) VALUES (172,2);</v>
      </c>
    </row>
    <row r="174" spans="1:3">
      <c r="A174">
        <v>173</v>
      </c>
      <c r="B174" s="3">
        <v>2</v>
      </c>
      <c r="C174" t="str">
        <f t="shared" si="2"/>
        <v>INSERT INTO `restaurantPrices`(`restId`, `price`) VALUES (173,2);</v>
      </c>
    </row>
    <row r="175" spans="1:3">
      <c r="A175">
        <v>174</v>
      </c>
      <c r="B175" s="3">
        <v>3</v>
      </c>
      <c r="C175" t="str">
        <f t="shared" si="2"/>
        <v>INSERT INTO `restaurantPrices`(`restId`, `price`) VALUES (174,3);</v>
      </c>
    </row>
    <row r="176" spans="1:3">
      <c r="A176">
        <v>175</v>
      </c>
      <c r="B176" s="3">
        <v>2</v>
      </c>
      <c r="C176" t="str">
        <f t="shared" si="2"/>
        <v>INSERT INTO `restaurantPrices`(`restId`, `price`) VALUES (175,2);</v>
      </c>
    </row>
    <row r="177" spans="1:3">
      <c r="A177">
        <v>176</v>
      </c>
      <c r="B177" s="3">
        <v>2</v>
      </c>
      <c r="C177" t="str">
        <f t="shared" si="2"/>
        <v>INSERT INTO `restaurantPrices`(`restId`, `price`) VALUES (176,2);</v>
      </c>
    </row>
    <row r="178" spans="1:3">
      <c r="A178">
        <v>177</v>
      </c>
      <c r="B178" s="3">
        <v>3</v>
      </c>
      <c r="C178" t="str">
        <f t="shared" si="2"/>
        <v>INSERT INTO `restaurantPrices`(`restId`, `price`) VALUES (177,3);</v>
      </c>
    </row>
    <row r="179" spans="1:3">
      <c r="A179">
        <v>178</v>
      </c>
      <c r="B179" s="3">
        <v>3</v>
      </c>
      <c r="C179" t="str">
        <f t="shared" si="2"/>
        <v>INSERT INTO `restaurantPrices`(`restId`, `price`) VALUES (178,3);</v>
      </c>
    </row>
    <row r="180" spans="1:3">
      <c r="A180">
        <v>179</v>
      </c>
      <c r="B180" s="3">
        <v>4</v>
      </c>
      <c r="C180" t="str">
        <f t="shared" si="2"/>
        <v>INSERT INTO `restaurantPrices`(`restId`, `price`) VALUES (179,4);</v>
      </c>
    </row>
    <row r="181" spans="1:3">
      <c r="A181">
        <v>180</v>
      </c>
      <c r="B181" s="3">
        <v>2</v>
      </c>
      <c r="C181" t="str">
        <f t="shared" si="2"/>
        <v>INSERT INTO `restaurantPrices`(`restId`, `price`) VALUES (180,2);</v>
      </c>
    </row>
    <row r="182" spans="1:3">
      <c r="A182">
        <v>181</v>
      </c>
      <c r="B182" s="3">
        <v>3</v>
      </c>
      <c r="C182" t="str">
        <f t="shared" si="2"/>
        <v>INSERT INTO `restaurantPrices`(`restId`, `price`) VALUES (181,3);</v>
      </c>
    </row>
    <row r="183" spans="1:3">
      <c r="A183">
        <v>182</v>
      </c>
      <c r="B183" s="3">
        <v>2</v>
      </c>
      <c r="C183" t="str">
        <f t="shared" si="2"/>
        <v>INSERT INTO `restaurantPrices`(`restId`, `price`) VALUES (182,2);</v>
      </c>
    </row>
    <row r="184" spans="1:3">
      <c r="A184">
        <v>183</v>
      </c>
      <c r="B184" s="3">
        <v>3</v>
      </c>
      <c r="C184" t="str">
        <f t="shared" si="2"/>
        <v>INSERT INTO `restaurantPrices`(`restId`, `price`) VALUES (183,3);</v>
      </c>
    </row>
    <row r="185" spans="1:3">
      <c r="A185">
        <v>184</v>
      </c>
      <c r="B185" s="3">
        <v>3</v>
      </c>
      <c r="C185" t="str">
        <f t="shared" si="2"/>
        <v>INSERT INTO `restaurantPrices`(`restId`, `price`) VALUES (184,3);</v>
      </c>
    </row>
    <row r="186" spans="1:3">
      <c r="A186">
        <v>185</v>
      </c>
      <c r="B186" s="3">
        <v>2</v>
      </c>
      <c r="C186" t="str">
        <f t="shared" si="2"/>
        <v>INSERT INTO `restaurantPrices`(`restId`, `price`) VALUES (185,2);</v>
      </c>
    </row>
    <row r="187" spans="1:3">
      <c r="A187">
        <v>186</v>
      </c>
      <c r="B187" s="3">
        <v>2</v>
      </c>
      <c r="C187" t="str">
        <f t="shared" si="2"/>
        <v>INSERT INTO `restaurantPrices`(`restId`, `price`) VALUES (186,2);</v>
      </c>
    </row>
    <row r="188" spans="1:3">
      <c r="A188">
        <v>187</v>
      </c>
      <c r="B188" s="3"/>
      <c r="C188" t="str">
        <f t="shared" si="2"/>
        <v>INSERT INTO `restaurantPrices`(`restId`, `price`) VALUES (187,);</v>
      </c>
    </row>
    <row r="189" spans="1:3">
      <c r="A189">
        <v>188</v>
      </c>
      <c r="B189" s="3">
        <v>4</v>
      </c>
      <c r="C189" t="str">
        <f t="shared" si="2"/>
        <v>INSERT INTO `restaurantPrices`(`restId`, `price`) VALUES (188,4);</v>
      </c>
    </row>
    <row r="190" spans="1:3">
      <c r="A190">
        <v>189</v>
      </c>
      <c r="B190" s="3">
        <v>3</v>
      </c>
      <c r="C190" t="str">
        <f t="shared" si="2"/>
        <v>INSERT INTO `restaurantPrices`(`restId`, `price`) VALUES (189,3);</v>
      </c>
    </row>
    <row r="191" spans="1:3">
      <c r="A191">
        <v>190</v>
      </c>
      <c r="B191" s="3">
        <v>3</v>
      </c>
      <c r="C191" t="str">
        <f t="shared" si="2"/>
        <v>INSERT INTO `restaurantPrices`(`restId`, `price`) VALUES (190,3);</v>
      </c>
    </row>
    <row r="192" spans="1:3">
      <c r="A192">
        <v>191</v>
      </c>
      <c r="B192" s="3">
        <v>3</v>
      </c>
      <c r="C192" t="str">
        <f t="shared" si="2"/>
        <v>INSERT INTO `restaurantPrices`(`restId`, `price`) VALUES (191,3);</v>
      </c>
    </row>
    <row r="193" spans="1:3">
      <c r="A193">
        <v>192</v>
      </c>
      <c r="B193" s="3">
        <v>2</v>
      </c>
      <c r="C193" t="str">
        <f t="shared" si="2"/>
        <v>INSERT INTO `restaurantPrices`(`restId`, `price`) VALUES (192,2);</v>
      </c>
    </row>
    <row r="194" spans="1:3">
      <c r="A194">
        <v>193</v>
      </c>
      <c r="B194" s="3">
        <v>3</v>
      </c>
      <c r="C194" t="str">
        <f t="shared" si="2"/>
        <v>INSERT INTO `restaurantPrices`(`restId`, `price`) VALUES (193,3);</v>
      </c>
    </row>
    <row r="195" spans="1:3">
      <c r="A195">
        <v>194</v>
      </c>
      <c r="B195" s="3">
        <v>3</v>
      </c>
      <c r="C195" t="str">
        <f t="shared" ref="C195:C258" si="3">"INSERT INTO `restaurantPrices`(`restId`, `price`) VALUES (" &amp; A195 &amp; "," &amp; B195 &amp; ");"</f>
        <v>INSERT INTO `restaurantPrices`(`restId`, `price`) VALUES (194,3);</v>
      </c>
    </row>
    <row r="196" spans="1:3">
      <c r="A196">
        <v>195</v>
      </c>
      <c r="B196">
        <v>3</v>
      </c>
      <c r="C196" t="str">
        <f t="shared" si="3"/>
        <v>INSERT INTO `restaurantPrices`(`restId`, `price`) VALUES (195,3);</v>
      </c>
    </row>
    <row r="197" spans="1:3">
      <c r="A197">
        <v>196</v>
      </c>
      <c r="B197">
        <v>3</v>
      </c>
      <c r="C197" t="str">
        <f t="shared" si="3"/>
        <v>INSERT INTO `restaurantPrices`(`restId`, `price`) VALUES (196,3);</v>
      </c>
    </row>
    <row r="198" spans="1:3">
      <c r="A198">
        <v>197</v>
      </c>
      <c r="B198">
        <v>2</v>
      </c>
      <c r="C198" t="str">
        <f t="shared" si="3"/>
        <v>INSERT INTO `restaurantPrices`(`restId`, `price`) VALUES (197,2);</v>
      </c>
    </row>
    <row r="199" spans="1:3">
      <c r="A199">
        <v>198</v>
      </c>
      <c r="B199">
        <v>3</v>
      </c>
      <c r="C199" t="str">
        <f t="shared" si="3"/>
        <v>INSERT INTO `restaurantPrices`(`restId`, `price`) VALUES (198,3);</v>
      </c>
    </row>
    <row r="200" spans="1:3">
      <c r="A200">
        <v>199</v>
      </c>
      <c r="B200">
        <v>3</v>
      </c>
      <c r="C200" t="str">
        <f t="shared" si="3"/>
        <v>INSERT INTO `restaurantPrices`(`restId`, `price`) VALUES (199,3);</v>
      </c>
    </row>
    <row r="201" spans="1:3">
      <c r="A201">
        <v>200</v>
      </c>
      <c r="B201">
        <v>3</v>
      </c>
      <c r="C201" t="str">
        <f t="shared" si="3"/>
        <v>INSERT INTO `restaurantPrices`(`restId`, `price`) VALUES (200,3);</v>
      </c>
    </row>
    <row r="202" spans="1:3">
      <c r="A202">
        <v>201</v>
      </c>
      <c r="B202">
        <v>3</v>
      </c>
      <c r="C202" t="str">
        <f t="shared" si="3"/>
        <v>INSERT INTO `restaurantPrices`(`restId`, `price`) VALUES (201,3);</v>
      </c>
    </row>
    <row r="203" spans="1:3">
      <c r="A203">
        <v>202</v>
      </c>
      <c r="B203">
        <v>3</v>
      </c>
      <c r="C203" t="str">
        <f t="shared" si="3"/>
        <v>INSERT INTO `restaurantPrices`(`restId`, `price`) VALUES (202,3);</v>
      </c>
    </row>
    <row r="204" spans="1:3">
      <c r="A204">
        <v>203</v>
      </c>
      <c r="B204">
        <v>3</v>
      </c>
      <c r="C204" t="str">
        <f t="shared" si="3"/>
        <v>INSERT INTO `restaurantPrices`(`restId`, `price`) VALUES (203,3);</v>
      </c>
    </row>
    <row r="205" spans="1:3">
      <c r="A205">
        <v>204</v>
      </c>
      <c r="B205">
        <v>2</v>
      </c>
      <c r="C205" t="str">
        <f t="shared" si="3"/>
        <v>INSERT INTO `restaurantPrices`(`restId`, `price`) VALUES (204,2);</v>
      </c>
    </row>
    <row r="206" spans="1:3">
      <c r="A206">
        <v>205</v>
      </c>
      <c r="B206">
        <v>3</v>
      </c>
      <c r="C206" t="str">
        <f t="shared" si="3"/>
        <v>INSERT INTO `restaurantPrices`(`restId`, `price`) VALUES (205,3);</v>
      </c>
    </row>
    <row r="207" spans="1:3">
      <c r="A207">
        <v>206</v>
      </c>
      <c r="B207">
        <v>3</v>
      </c>
      <c r="C207" t="str">
        <f t="shared" si="3"/>
        <v>INSERT INTO `restaurantPrices`(`restId`, `price`) VALUES (206,3);</v>
      </c>
    </row>
    <row r="208" spans="1:3">
      <c r="A208">
        <v>207</v>
      </c>
      <c r="B208">
        <v>2</v>
      </c>
      <c r="C208" t="str">
        <f t="shared" si="3"/>
        <v>INSERT INTO `restaurantPrices`(`restId`, `price`) VALUES (207,2);</v>
      </c>
    </row>
    <row r="209" spans="1:3">
      <c r="A209">
        <v>208</v>
      </c>
      <c r="B209">
        <v>1</v>
      </c>
      <c r="C209" t="str">
        <f t="shared" si="3"/>
        <v>INSERT INTO `restaurantPrices`(`restId`, `price`) VALUES (208,1);</v>
      </c>
    </row>
    <row r="210" spans="1:3">
      <c r="A210">
        <v>209</v>
      </c>
      <c r="B210">
        <v>4</v>
      </c>
      <c r="C210" t="str">
        <f t="shared" si="3"/>
        <v>INSERT INTO `restaurantPrices`(`restId`, `price`) VALUES (209,4);</v>
      </c>
    </row>
    <row r="211" spans="1:3">
      <c r="A211">
        <v>210</v>
      </c>
      <c r="B211">
        <v>2</v>
      </c>
      <c r="C211" t="str">
        <f t="shared" si="3"/>
        <v>INSERT INTO `restaurantPrices`(`restId`, `price`) VALUES (210,2);</v>
      </c>
    </row>
    <row r="212" spans="1:3">
      <c r="A212">
        <v>211</v>
      </c>
      <c r="B212">
        <v>2</v>
      </c>
      <c r="C212" t="str">
        <f t="shared" si="3"/>
        <v>INSERT INTO `restaurantPrices`(`restId`, `price`) VALUES (211,2);</v>
      </c>
    </row>
    <row r="213" spans="1:3">
      <c r="A213">
        <v>212</v>
      </c>
      <c r="B213">
        <v>3</v>
      </c>
      <c r="C213" t="str">
        <f t="shared" si="3"/>
        <v>INSERT INTO `restaurantPrices`(`restId`, `price`) VALUES (212,3);</v>
      </c>
    </row>
    <row r="214" spans="1:3">
      <c r="A214">
        <v>213</v>
      </c>
      <c r="B214">
        <v>2</v>
      </c>
      <c r="C214" t="str">
        <f t="shared" si="3"/>
        <v>INSERT INTO `restaurantPrices`(`restId`, `price`) VALUES (213,2);</v>
      </c>
    </row>
    <row r="215" spans="1:3">
      <c r="A215">
        <v>214</v>
      </c>
      <c r="B215">
        <v>3</v>
      </c>
      <c r="C215" t="str">
        <f t="shared" si="3"/>
        <v>INSERT INTO `restaurantPrices`(`restId`, `price`) VALUES (214,3);</v>
      </c>
    </row>
    <row r="216" spans="1:3">
      <c r="A216">
        <v>215</v>
      </c>
      <c r="B216">
        <v>3</v>
      </c>
      <c r="C216" t="str">
        <f t="shared" si="3"/>
        <v>INSERT INTO `restaurantPrices`(`restId`, `price`) VALUES (215,3);</v>
      </c>
    </row>
    <row r="217" spans="1:3">
      <c r="A217">
        <v>216</v>
      </c>
      <c r="B217">
        <v>3</v>
      </c>
      <c r="C217" t="str">
        <f t="shared" si="3"/>
        <v>INSERT INTO `restaurantPrices`(`restId`, `price`) VALUES (216,3);</v>
      </c>
    </row>
    <row r="218" spans="1:3">
      <c r="A218">
        <v>217</v>
      </c>
      <c r="B218">
        <v>2</v>
      </c>
      <c r="C218" t="str">
        <f t="shared" si="3"/>
        <v>INSERT INTO `restaurantPrices`(`restId`, `price`) VALUES (217,2);</v>
      </c>
    </row>
    <row r="219" spans="1:3">
      <c r="A219">
        <v>218</v>
      </c>
      <c r="B219">
        <v>2</v>
      </c>
      <c r="C219" t="str">
        <f t="shared" si="3"/>
        <v>INSERT INTO `restaurantPrices`(`restId`, `price`) VALUES (218,2);</v>
      </c>
    </row>
    <row r="220" spans="1:3">
      <c r="A220">
        <v>219</v>
      </c>
      <c r="B220">
        <v>2</v>
      </c>
      <c r="C220" t="str">
        <f t="shared" si="3"/>
        <v>INSERT INTO `restaurantPrices`(`restId`, `price`) VALUES (219,2);</v>
      </c>
    </row>
    <row r="221" spans="1:3">
      <c r="A221">
        <v>220</v>
      </c>
      <c r="B221">
        <v>2</v>
      </c>
      <c r="C221" t="str">
        <f t="shared" si="3"/>
        <v>INSERT INTO `restaurantPrices`(`restId`, `price`) VALUES (220,2);</v>
      </c>
    </row>
    <row r="222" spans="1:3">
      <c r="A222">
        <v>221</v>
      </c>
      <c r="B222" s="3">
        <v>2</v>
      </c>
      <c r="C222" t="str">
        <f t="shared" si="3"/>
        <v>INSERT INTO `restaurantPrices`(`restId`, `price`) VALUES (221,2);</v>
      </c>
    </row>
    <row r="223" spans="1:3">
      <c r="A223">
        <v>222</v>
      </c>
      <c r="B223" s="3">
        <v>2</v>
      </c>
      <c r="C223" t="str">
        <f t="shared" si="3"/>
        <v>INSERT INTO `restaurantPrices`(`restId`, `price`) VALUES (222,2);</v>
      </c>
    </row>
    <row r="224" spans="1:3">
      <c r="A224">
        <v>223</v>
      </c>
      <c r="B224" s="3">
        <v>2</v>
      </c>
      <c r="C224" t="str">
        <f t="shared" si="3"/>
        <v>INSERT INTO `restaurantPrices`(`restId`, `price`) VALUES (223,2);</v>
      </c>
    </row>
    <row r="225" spans="1:3">
      <c r="A225">
        <v>224</v>
      </c>
      <c r="B225" s="3">
        <v>2</v>
      </c>
      <c r="C225" t="str">
        <f t="shared" si="3"/>
        <v>INSERT INTO `restaurantPrices`(`restId`, `price`) VALUES (224,2);</v>
      </c>
    </row>
    <row r="226" spans="1:3">
      <c r="A226">
        <v>225</v>
      </c>
      <c r="B226" s="3">
        <v>2</v>
      </c>
      <c r="C226" t="str">
        <f t="shared" si="3"/>
        <v>INSERT INTO `restaurantPrices`(`restId`, `price`) VALUES (225,2);</v>
      </c>
    </row>
    <row r="227" spans="1:3">
      <c r="A227">
        <v>226</v>
      </c>
      <c r="B227" s="3">
        <v>2</v>
      </c>
      <c r="C227" t="str">
        <f t="shared" si="3"/>
        <v>INSERT INTO `restaurantPrices`(`restId`, `price`) VALUES (226,2);</v>
      </c>
    </row>
    <row r="228" spans="1:3">
      <c r="A228">
        <v>227</v>
      </c>
      <c r="B228" s="3">
        <v>2</v>
      </c>
      <c r="C228" t="str">
        <f t="shared" si="3"/>
        <v>INSERT INTO `restaurantPrices`(`restId`, `price`) VALUES (227,2);</v>
      </c>
    </row>
    <row r="229" spans="1:3">
      <c r="A229">
        <v>228</v>
      </c>
      <c r="B229" s="3">
        <v>2</v>
      </c>
      <c r="C229" t="str">
        <f t="shared" si="3"/>
        <v>INSERT INTO `restaurantPrices`(`restId`, `price`) VALUES (228,2);</v>
      </c>
    </row>
    <row r="230" spans="1:3">
      <c r="A230">
        <v>229</v>
      </c>
      <c r="B230" s="3">
        <v>2</v>
      </c>
      <c r="C230" t="str">
        <f t="shared" si="3"/>
        <v>INSERT INTO `restaurantPrices`(`restId`, `price`) VALUES (229,2);</v>
      </c>
    </row>
    <row r="231" spans="1:3">
      <c r="A231">
        <v>230</v>
      </c>
      <c r="B231" s="3">
        <v>2</v>
      </c>
      <c r="C231" t="str">
        <f t="shared" si="3"/>
        <v>INSERT INTO `restaurantPrices`(`restId`, `price`) VALUES (230,2);</v>
      </c>
    </row>
    <row r="232" spans="1:3">
      <c r="A232">
        <v>231</v>
      </c>
      <c r="B232" s="3">
        <v>2</v>
      </c>
      <c r="C232" t="str">
        <f t="shared" si="3"/>
        <v>INSERT INTO `restaurantPrices`(`restId`, `price`) VALUES (231,2);</v>
      </c>
    </row>
    <row r="233" spans="1:3">
      <c r="A233">
        <v>232</v>
      </c>
      <c r="B233" s="3">
        <v>2</v>
      </c>
      <c r="C233" t="str">
        <f t="shared" si="3"/>
        <v>INSERT INTO `restaurantPrices`(`restId`, `price`) VALUES (232,2);</v>
      </c>
    </row>
    <row r="234" spans="1:3">
      <c r="A234">
        <v>233</v>
      </c>
      <c r="B234" s="3">
        <v>3</v>
      </c>
      <c r="C234" t="str">
        <f t="shared" si="3"/>
        <v>INSERT INTO `restaurantPrices`(`restId`, `price`) VALUES (233,3);</v>
      </c>
    </row>
    <row r="235" spans="1:3">
      <c r="A235">
        <v>234</v>
      </c>
      <c r="B235" s="3">
        <v>2</v>
      </c>
      <c r="C235" t="str">
        <f t="shared" si="3"/>
        <v>INSERT INTO `restaurantPrices`(`restId`, `price`) VALUES (234,2);</v>
      </c>
    </row>
    <row r="236" spans="1:3">
      <c r="A236">
        <v>235</v>
      </c>
      <c r="B236" s="3">
        <v>2</v>
      </c>
      <c r="C236" t="str">
        <f t="shared" si="3"/>
        <v>INSERT INTO `restaurantPrices`(`restId`, `price`) VALUES (235,2);</v>
      </c>
    </row>
    <row r="237" spans="1:3">
      <c r="A237">
        <v>236</v>
      </c>
      <c r="B237" s="3">
        <v>1</v>
      </c>
      <c r="C237" t="str">
        <f t="shared" si="3"/>
        <v>INSERT INTO `restaurantPrices`(`restId`, `price`) VALUES (236,1);</v>
      </c>
    </row>
    <row r="238" spans="1:3">
      <c r="A238">
        <v>237</v>
      </c>
      <c r="B238" s="3">
        <v>2</v>
      </c>
      <c r="C238" t="str">
        <f t="shared" si="3"/>
        <v>INSERT INTO `restaurantPrices`(`restId`, `price`) VALUES (237,2);</v>
      </c>
    </row>
    <row r="239" spans="1:3">
      <c r="A239">
        <v>238</v>
      </c>
      <c r="B239" s="3">
        <v>1</v>
      </c>
      <c r="C239" t="str">
        <f t="shared" si="3"/>
        <v>INSERT INTO `restaurantPrices`(`restId`, `price`) VALUES (238,1);</v>
      </c>
    </row>
    <row r="240" spans="1:3">
      <c r="A240">
        <v>239</v>
      </c>
      <c r="B240" s="3">
        <v>2</v>
      </c>
      <c r="C240" t="str">
        <f t="shared" si="3"/>
        <v>INSERT INTO `restaurantPrices`(`restId`, `price`) VALUES (239,2);</v>
      </c>
    </row>
    <row r="241" spans="1:3">
      <c r="A241">
        <v>240</v>
      </c>
      <c r="B241" s="3">
        <v>2</v>
      </c>
      <c r="C241" t="str">
        <f t="shared" si="3"/>
        <v>INSERT INTO `restaurantPrices`(`restId`, `price`) VALUES (240,2);</v>
      </c>
    </row>
    <row r="242" spans="1:3">
      <c r="A242">
        <v>241</v>
      </c>
      <c r="B242" s="3">
        <v>2</v>
      </c>
      <c r="C242" t="str">
        <f t="shared" si="3"/>
        <v>INSERT INTO `restaurantPrices`(`restId`, `price`) VALUES (241,2);</v>
      </c>
    </row>
    <row r="243" spans="1:3">
      <c r="A243">
        <v>242</v>
      </c>
      <c r="B243" s="3">
        <v>2</v>
      </c>
      <c r="C243" t="str">
        <f t="shared" si="3"/>
        <v>INSERT INTO `restaurantPrices`(`restId`, `price`) VALUES (242,2);</v>
      </c>
    </row>
    <row r="244" spans="1:3">
      <c r="A244">
        <v>243</v>
      </c>
      <c r="B244" s="3">
        <v>3</v>
      </c>
      <c r="C244" t="str">
        <f t="shared" si="3"/>
        <v>INSERT INTO `restaurantPrices`(`restId`, `price`) VALUES (243,3);</v>
      </c>
    </row>
    <row r="245" spans="1:3">
      <c r="A245">
        <v>244</v>
      </c>
      <c r="B245" s="3">
        <v>3</v>
      </c>
      <c r="C245" t="str">
        <f t="shared" si="3"/>
        <v>INSERT INTO `restaurantPrices`(`restId`, `price`) VALUES (244,3);</v>
      </c>
    </row>
    <row r="246" spans="1:3">
      <c r="A246">
        <v>245</v>
      </c>
      <c r="B246" s="3">
        <v>3</v>
      </c>
      <c r="C246" t="str">
        <f t="shared" si="3"/>
        <v>INSERT INTO `restaurantPrices`(`restId`, `price`) VALUES (245,3);</v>
      </c>
    </row>
    <row r="247" spans="1:3">
      <c r="A247">
        <v>246</v>
      </c>
      <c r="B247" s="3">
        <v>3</v>
      </c>
      <c r="C247" t="str">
        <f t="shared" si="3"/>
        <v>INSERT INTO `restaurantPrices`(`restId`, `price`) VALUES (246,3);</v>
      </c>
    </row>
    <row r="248" spans="1:3">
      <c r="A248">
        <v>247</v>
      </c>
      <c r="B248" s="3">
        <v>2</v>
      </c>
      <c r="C248" t="str">
        <f t="shared" si="3"/>
        <v>INSERT INTO `restaurantPrices`(`restId`, `price`) VALUES (247,2);</v>
      </c>
    </row>
    <row r="249" spans="1:3">
      <c r="A249">
        <v>248</v>
      </c>
      <c r="B249" s="3">
        <v>2</v>
      </c>
      <c r="C249" t="str">
        <f t="shared" si="3"/>
        <v>INSERT INTO `restaurantPrices`(`restId`, `price`) VALUES (248,2);</v>
      </c>
    </row>
    <row r="250" spans="1:3">
      <c r="A250">
        <v>249</v>
      </c>
      <c r="B250" s="3">
        <v>2</v>
      </c>
      <c r="C250" t="str">
        <f t="shared" si="3"/>
        <v>INSERT INTO `restaurantPrices`(`restId`, `price`) VALUES (249,2);</v>
      </c>
    </row>
    <row r="251" spans="1:3">
      <c r="A251">
        <v>250</v>
      </c>
      <c r="B251" s="3">
        <v>3</v>
      </c>
      <c r="C251" t="str">
        <f t="shared" si="3"/>
        <v>INSERT INTO `restaurantPrices`(`restId`, `price`) VALUES (250,3);</v>
      </c>
    </row>
    <row r="252" spans="1:3">
      <c r="A252">
        <v>251</v>
      </c>
      <c r="B252" s="3">
        <v>3</v>
      </c>
      <c r="C252" t="str">
        <f t="shared" si="3"/>
        <v>INSERT INTO `restaurantPrices`(`restId`, `price`) VALUES (251,3);</v>
      </c>
    </row>
    <row r="253" spans="1:3">
      <c r="A253">
        <v>252</v>
      </c>
      <c r="B253" s="3">
        <v>2</v>
      </c>
      <c r="C253" t="str">
        <f t="shared" si="3"/>
        <v>INSERT INTO `restaurantPrices`(`restId`, `price`) VALUES (252,2);</v>
      </c>
    </row>
    <row r="254" spans="1:3">
      <c r="A254">
        <v>253</v>
      </c>
      <c r="B254" s="3">
        <v>2</v>
      </c>
      <c r="C254" t="str">
        <f t="shared" si="3"/>
        <v>INSERT INTO `restaurantPrices`(`restId`, `price`) VALUES (253,2);</v>
      </c>
    </row>
    <row r="255" spans="1:3">
      <c r="A255">
        <v>254</v>
      </c>
      <c r="B255" s="3">
        <v>2</v>
      </c>
      <c r="C255" t="str">
        <f t="shared" si="3"/>
        <v>INSERT INTO `restaurantPrices`(`restId`, `price`) VALUES (254,2);</v>
      </c>
    </row>
    <row r="256" spans="1:3">
      <c r="A256">
        <v>255</v>
      </c>
      <c r="B256" s="3">
        <v>2</v>
      </c>
      <c r="C256" t="str">
        <f t="shared" si="3"/>
        <v>INSERT INTO `restaurantPrices`(`restId`, `price`) VALUES (255,2);</v>
      </c>
    </row>
    <row r="257" spans="1:3">
      <c r="A257">
        <v>256</v>
      </c>
      <c r="B257" s="3">
        <v>2</v>
      </c>
      <c r="C257" t="str">
        <f t="shared" si="3"/>
        <v>INSERT INTO `restaurantPrices`(`restId`, `price`) VALUES (256,2);</v>
      </c>
    </row>
    <row r="258" spans="1:3">
      <c r="A258">
        <v>257</v>
      </c>
      <c r="B258" s="3">
        <v>2</v>
      </c>
      <c r="C258" t="str">
        <f t="shared" si="3"/>
        <v>INSERT INTO `restaurantPrices`(`restId`, `price`) VALUES (257,2);</v>
      </c>
    </row>
    <row r="259" spans="1:3">
      <c r="A259">
        <v>258</v>
      </c>
      <c r="B259">
        <v>2</v>
      </c>
      <c r="C259" t="str">
        <f t="shared" ref="C259:C322" si="4">"INSERT INTO `restaurantPrices`(`restId`, `price`) VALUES (" &amp; A259 &amp; "," &amp; B259 &amp; ");"</f>
        <v>INSERT INTO `restaurantPrices`(`restId`, `price`) VALUES (258,2);</v>
      </c>
    </row>
    <row r="260" spans="1:3">
      <c r="A260">
        <v>259</v>
      </c>
      <c r="B260">
        <v>2</v>
      </c>
      <c r="C260" t="str">
        <f t="shared" si="4"/>
        <v>INSERT INTO `restaurantPrices`(`restId`, `price`) VALUES (259,2);</v>
      </c>
    </row>
    <row r="261" spans="1:3">
      <c r="A261">
        <v>260</v>
      </c>
      <c r="B261">
        <v>2</v>
      </c>
      <c r="C261" t="str">
        <f t="shared" si="4"/>
        <v>INSERT INTO `restaurantPrices`(`restId`, `price`) VALUES (260,2);</v>
      </c>
    </row>
    <row r="262" spans="1:3">
      <c r="A262">
        <v>261</v>
      </c>
      <c r="B262" s="3">
        <v>2</v>
      </c>
      <c r="C262" t="str">
        <f t="shared" si="4"/>
        <v>INSERT INTO `restaurantPrices`(`restId`, `price`) VALUES (261,2);</v>
      </c>
    </row>
    <row r="263" spans="1:3">
      <c r="A263">
        <v>262</v>
      </c>
      <c r="B263" s="3">
        <v>2</v>
      </c>
      <c r="C263" t="str">
        <f t="shared" si="4"/>
        <v>INSERT INTO `restaurantPrices`(`restId`, `price`) VALUES (262,2);</v>
      </c>
    </row>
    <row r="264" spans="1:3">
      <c r="A264">
        <v>263</v>
      </c>
      <c r="B264" s="3">
        <v>2</v>
      </c>
      <c r="C264" t="str">
        <f t="shared" si="4"/>
        <v>INSERT INTO `restaurantPrices`(`restId`, `price`) VALUES (263,2);</v>
      </c>
    </row>
    <row r="265" spans="1:3">
      <c r="A265">
        <v>264</v>
      </c>
      <c r="B265" s="3">
        <v>2</v>
      </c>
      <c r="C265" t="str">
        <f t="shared" si="4"/>
        <v>INSERT INTO `restaurantPrices`(`restId`, `price`) VALUES (264,2);</v>
      </c>
    </row>
    <row r="266" spans="1:3">
      <c r="A266">
        <v>265</v>
      </c>
      <c r="B266" s="3">
        <v>4</v>
      </c>
      <c r="C266" t="str">
        <f t="shared" si="4"/>
        <v>INSERT INTO `restaurantPrices`(`restId`, `price`) VALUES (265,4);</v>
      </c>
    </row>
    <row r="267" spans="1:3">
      <c r="A267">
        <v>266</v>
      </c>
      <c r="B267" s="3">
        <v>3</v>
      </c>
      <c r="C267" t="str">
        <f t="shared" si="4"/>
        <v>INSERT INTO `restaurantPrices`(`restId`, `price`) VALUES (266,3);</v>
      </c>
    </row>
    <row r="268" spans="1:3">
      <c r="A268">
        <v>267</v>
      </c>
      <c r="B268" s="3">
        <v>4</v>
      </c>
      <c r="C268" t="str">
        <f t="shared" si="4"/>
        <v>INSERT INTO `restaurantPrices`(`restId`, `price`) VALUES (267,4);</v>
      </c>
    </row>
    <row r="269" spans="1:3">
      <c r="A269">
        <v>268</v>
      </c>
      <c r="B269" s="3">
        <v>4</v>
      </c>
      <c r="C269" t="str">
        <f t="shared" si="4"/>
        <v>INSERT INTO `restaurantPrices`(`restId`, `price`) VALUES (268,4);</v>
      </c>
    </row>
    <row r="270" spans="1:3">
      <c r="A270">
        <v>269</v>
      </c>
      <c r="B270" s="3">
        <v>2</v>
      </c>
      <c r="C270" t="str">
        <f t="shared" si="4"/>
        <v>INSERT INTO `restaurantPrices`(`restId`, `price`) VALUES (269,2);</v>
      </c>
    </row>
    <row r="271" spans="1:3">
      <c r="A271">
        <v>270</v>
      </c>
      <c r="B271" s="3">
        <v>3</v>
      </c>
      <c r="C271" t="str">
        <f t="shared" si="4"/>
        <v>INSERT INTO `restaurantPrices`(`restId`, `price`) VALUES (270,3);</v>
      </c>
    </row>
    <row r="272" spans="1:3">
      <c r="A272">
        <v>271</v>
      </c>
      <c r="B272" s="3">
        <v>3</v>
      </c>
      <c r="C272" t="str">
        <f t="shared" si="4"/>
        <v>INSERT INTO `restaurantPrices`(`restId`, `price`) VALUES (271,3);</v>
      </c>
    </row>
    <row r="273" spans="1:3">
      <c r="A273">
        <v>272</v>
      </c>
      <c r="B273" s="3">
        <v>4</v>
      </c>
      <c r="C273" t="str">
        <f t="shared" si="4"/>
        <v>INSERT INTO `restaurantPrices`(`restId`, `price`) VALUES (272,4);</v>
      </c>
    </row>
    <row r="274" spans="1:3">
      <c r="A274">
        <v>273</v>
      </c>
      <c r="B274" s="3">
        <v>2</v>
      </c>
      <c r="C274" t="str">
        <f t="shared" si="4"/>
        <v>INSERT INTO `restaurantPrices`(`restId`, `price`) VALUES (273,2);</v>
      </c>
    </row>
    <row r="275" spans="1:3">
      <c r="A275">
        <v>274</v>
      </c>
      <c r="B275" s="3">
        <v>3</v>
      </c>
      <c r="C275" t="str">
        <f t="shared" si="4"/>
        <v>INSERT INTO `restaurantPrices`(`restId`, `price`) VALUES (274,3);</v>
      </c>
    </row>
    <row r="276" spans="1:3">
      <c r="A276">
        <v>275</v>
      </c>
      <c r="B276" s="3">
        <v>3</v>
      </c>
      <c r="C276" t="str">
        <f t="shared" si="4"/>
        <v>INSERT INTO `restaurantPrices`(`restId`, `price`) VALUES (275,3);</v>
      </c>
    </row>
    <row r="277" spans="1:3">
      <c r="A277">
        <v>276</v>
      </c>
      <c r="B277" s="3">
        <v>3</v>
      </c>
      <c r="C277" t="str">
        <f t="shared" si="4"/>
        <v>INSERT INTO `restaurantPrices`(`restId`, `price`) VALUES (276,3);</v>
      </c>
    </row>
    <row r="278" spans="1:3">
      <c r="A278">
        <v>277</v>
      </c>
      <c r="B278" s="3">
        <v>3</v>
      </c>
      <c r="C278" t="str">
        <f t="shared" si="4"/>
        <v>INSERT INTO `restaurantPrices`(`restId`, `price`) VALUES (277,3);</v>
      </c>
    </row>
    <row r="279" spans="1:3">
      <c r="A279">
        <v>278</v>
      </c>
      <c r="B279" s="3">
        <v>2</v>
      </c>
      <c r="C279" t="str">
        <f t="shared" si="4"/>
        <v>INSERT INTO `restaurantPrices`(`restId`, `price`) VALUES (278,2);</v>
      </c>
    </row>
    <row r="280" spans="1:3">
      <c r="A280">
        <v>279</v>
      </c>
      <c r="B280" s="3">
        <v>2</v>
      </c>
      <c r="C280" t="str">
        <f t="shared" si="4"/>
        <v>INSERT INTO `restaurantPrices`(`restId`, `price`) VALUES (279,2);</v>
      </c>
    </row>
    <row r="281" spans="1:3">
      <c r="A281">
        <v>280</v>
      </c>
      <c r="B281" s="3">
        <v>2</v>
      </c>
      <c r="C281" t="str">
        <f t="shared" si="4"/>
        <v>INSERT INTO `restaurantPrices`(`restId`, `price`) VALUES (280,2);</v>
      </c>
    </row>
    <row r="282" spans="1:3">
      <c r="A282">
        <v>281</v>
      </c>
      <c r="B282" s="3">
        <v>3</v>
      </c>
      <c r="C282" t="str">
        <f t="shared" si="4"/>
        <v>INSERT INTO `restaurantPrices`(`restId`, `price`) VALUES (281,3);</v>
      </c>
    </row>
    <row r="283" spans="1:3">
      <c r="A283">
        <v>282</v>
      </c>
      <c r="B283" s="3">
        <v>2</v>
      </c>
      <c r="C283" t="str">
        <f t="shared" si="4"/>
        <v>INSERT INTO `restaurantPrices`(`restId`, `price`) VALUES (282,2);</v>
      </c>
    </row>
    <row r="284" spans="1:3">
      <c r="A284">
        <v>283</v>
      </c>
      <c r="B284" s="3">
        <v>2</v>
      </c>
      <c r="C284" t="str">
        <f t="shared" si="4"/>
        <v>INSERT INTO `restaurantPrices`(`restId`, `price`) VALUES (283,2);</v>
      </c>
    </row>
    <row r="285" spans="1:3">
      <c r="A285">
        <v>284</v>
      </c>
      <c r="B285" s="3">
        <v>2</v>
      </c>
      <c r="C285" t="str">
        <f t="shared" si="4"/>
        <v>INSERT INTO `restaurantPrices`(`restId`, `price`) VALUES (284,2);</v>
      </c>
    </row>
    <row r="286" spans="1:3">
      <c r="A286">
        <v>285</v>
      </c>
      <c r="B286" s="3">
        <v>2</v>
      </c>
      <c r="C286" t="str">
        <f t="shared" si="4"/>
        <v>INSERT INTO `restaurantPrices`(`restId`, `price`) VALUES (285,2);</v>
      </c>
    </row>
    <row r="287" spans="1:3">
      <c r="A287">
        <v>286</v>
      </c>
      <c r="B287" s="3">
        <v>2</v>
      </c>
      <c r="C287" t="str">
        <f t="shared" si="4"/>
        <v>INSERT INTO `restaurantPrices`(`restId`, `price`) VALUES (286,2);</v>
      </c>
    </row>
    <row r="288" spans="1:3">
      <c r="A288">
        <v>287</v>
      </c>
      <c r="B288" s="3">
        <v>2</v>
      </c>
      <c r="C288" t="str">
        <f t="shared" si="4"/>
        <v>INSERT INTO `restaurantPrices`(`restId`, `price`) VALUES (287,2);</v>
      </c>
    </row>
    <row r="289" spans="1:3">
      <c r="A289">
        <v>288</v>
      </c>
      <c r="B289" s="3">
        <v>2</v>
      </c>
      <c r="C289" t="str">
        <f t="shared" si="4"/>
        <v>INSERT INTO `restaurantPrices`(`restId`, `price`) VALUES (288,2);</v>
      </c>
    </row>
    <row r="290" spans="1:3">
      <c r="A290">
        <v>289</v>
      </c>
      <c r="B290" s="3">
        <v>3</v>
      </c>
      <c r="C290" t="str">
        <f t="shared" si="4"/>
        <v>INSERT INTO `restaurantPrices`(`restId`, `price`) VALUES (289,3);</v>
      </c>
    </row>
    <row r="291" spans="1:3">
      <c r="A291">
        <v>290</v>
      </c>
      <c r="B291" s="3">
        <v>2</v>
      </c>
      <c r="C291" t="str">
        <f t="shared" si="4"/>
        <v>INSERT INTO `restaurantPrices`(`restId`, `price`) VALUES (290,2);</v>
      </c>
    </row>
    <row r="292" spans="1:3">
      <c r="A292">
        <v>291</v>
      </c>
      <c r="B292" s="3">
        <v>2</v>
      </c>
      <c r="C292" t="str">
        <f t="shared" si="4"/>
        <v>INSERT INTO `restaurantPrices`(`restId`, `price`) VALUES (291,2);</v>
      </c>
    </row>
    <row r="293" spans="1:3">
      <c r="A293">
        <v>292</v>
      </c>
      <c r="B293" s="3">
        <v>2</v>
      </c>
      <c r="C293" t="str">
        <f t="shared" si="4"/>
        <v>INSERT INTO `restaurantPrices`(`restId`, `price`) VALUES (292,2);</v>
      </c>
    </row>
    <row r="294" spans="1:3">
      <c r="A294">
        <v>293</v>
      </c>
      <c r="B294" s="3">
        <v>2</v>
      </c>
      <c r="C294" t="str">
        <f t="shared" si="4"/>
        <v>INSERT INTO `restaurantPrices`(`restId`, `price`) VALUES (293,2);</v>
      </c>
    </row>
    <row r="295" spans="1:3">
      <c r="A295">
        <v>294</v>
      </c>
      <c r="B295" s="3">
        <v>2</v>
      </c>
      <c r="C295" t="str">
        <f t="shared" si="4"/>
        <v>INSERT INTO `restaurantPrices`(`restId`, `price`) VALUES (294,2);</v>
      </c>
    </row>
    <row r="296" spans="1:3">
      <c r="A296">
        <v>295</v>
      </c>
      <c r="B296" s="3">
        <v>2</v>
      </c>
      <c r="C296" t="str">
        <f t="shared" si="4"/>
        <v>INSERT INTO `restaurantPrices`(`restId`, `price`) VALUES (295,2);</v>
      </c>
    </row>
    <row r="297" spans="1:3">
      <c r="A297">
        <v>296</v>
      </c>
      <c r="B297" s="3">
        <v>2</v>
      </c>
      <c r="C297" t="str">
        <f t="shared" si="4"/>
        <v>INSERT INTO `restaurantPrices`(`restId`, `price`) VALUES (296,2);</v>
      </c>
    </row>
    <row r="298" spans="1:3">
      <c r="A298">
        <v>297</v>
      </c>
      <c r="B298" s="3">
        <v>2</v>
      </c>
      <c r="C298" t="str">
        <f t="shared" si="4"/>
        <v>INSERT INTO `restaurantPrices`(`restId`, `price`) VALUES (297,2);</v>
      </c>
    </row>
    <row r="299" spans="1:3">
      <c r="A299">
        <v>298</v>
      </c>
      <c r="B299" s="3">
        <v>2</v>
      </c>
      <c r="C299" t="str">
        <f t="shared" si="4"/>
        <v>INSERT INTO `restaurantPrices`(`restId`, `price`) VALUES (298,2);</v>
      </c>
    </row>
    <row r="300" spans="1:3">
      <c r="A300">
        <v>299</v>
      </c>
      <c r="B300" s="3">
        <v>2</v>
      </c>
      <c r="C300" t="str">
        <f t="shared" si="4"/>
        <v>INSERT INTO `restaurantPrices`(`restId`, `price`) VALUES (299,2);</v>
      </c>
    </row>
    <row r="301" spans="1:3">
      <c r="A301">
        <v>300</v>
      </c>
      <c r="B301" s="3">
        <v>2</v>
      </c>
      <c r="C301" t="str">
        <f t="shared" si="4"/>
        <v>INSERT INTO `restaurantPrices`(`restId`, `price`) VALUES (300,2);</v>
      </c>
    </row>
    <row r="302" spans="1:3">
      <c r="A302">
        <v>301</v>
      </c>
      <c r="B302" s="3">
        <v>2</v>
      </c>
      <c r="C302" t="str">
        <f t="shared" si="4"/>
        <v>INSERT INTO `restaurantPrices`(`restId`, `price`) VALUES (301,2);</v>
      </c>
    </row>
    <row r="303" spans="1:3">
      <c r="A303">
        <v>302</v>
      </c>
      <c r="B303" s="3">
        <v>2</v>
      </c>
      <c r="C303" t="str">
        <f t="shared" si="4"/>
        <v>INSERT INTO `restaurantPrices`(`restId`, `price`) VALUES (302,2);</v>
      </c>
    </row>
    <row r="304" spans="1:3">
      <c r="A304">
        <v>303</v>
      </c>
      <c r="B304" s="3">
        <v>2</v>
      </c>
      <c r="C304" t="str">
        <f t="shared" si="4"/>
        <v>INSERT INTO `restaurantPrices`(`restId`, `price`) VALUES (303,2);</v>
      </c>
    </row>
    <row r="305" spans="1:3">
      <c r="A305">
        <v>304</v>
      </c>
      <c r="B305" s="3">
        <v>2</v>
      </c>
      <c r="C305" t="str">
        <f t="shared" si="4"/>
        <v>INSERT INTO `restaurantPrices`(`restId`, `price`) VALUES (304,2);</v>
      </c>
    </row>
    <row r="306" spans="1:3">
      <c r="A306">
        <v>305</v>
      </c>
      <c r="B306" s="3">
        <v>2</v>
      </c>
      <c r="C306" t="str">
        <f t="shared" si="4"/>
        <v>INSERT INTO `restaurantPrices`(`restId`, `price`) VALUES (305,2);</v>
      </c>
    </row>
    <row r="307" spans="1:3">
      <c r="A307">
        <v>306</v>
      </c>
      <c r="B307" s="3">
        <v>2</v>
      </c>
      <c r="C307" t="str">
        <f t="shared" si="4"/>
        <v>INSERT INTO `restaurantPrices`(`restId`, `price`) VALUES (306,2);</v>
      </c>
    </row>
    <row r="308" spans="1:3">
      <c r="A308">
        <v>307</v>
      </c>
      <c r="B308" s="3">
        <v>2</v>
      </c>
      <c r="C308" t="str">
        <f t="shared" si="4"/>
        <v>INSERT INTO `restaurantPrices`(`restId`, `price`) VALUES (307,2);</v>
      </c>
    </row>
    <row r="309" spans="1:3">
      <c r="A309">
        <v>308</v>
      </c>
      <c r="B309" s="3">
        <v>2</v>
      </c>
      <c r="C309" t="str">
        <f t="shared" si="4"/>
        <v>INSERT INTO `restaurantPrices`(`restId`, `price`) VALUES (308,2);</v>
      </c>
    </row>
    <row r="310" spans="1:3">
      <c r="A310">
        <v>309</v>
      </c>
      <c r="B310" s="3">
        <v>2</v>
      </c>
      <c r="C310" t="str">
        <f t="shared" si="4"/>
        <v>INSERT INTO `restaurantPrices`(`restId`, `price`) VALUES (309,2);</v>
      </c>
    </row>
    <row r="311" spans="1:3">
      <c r="A311">
        <v>310</v>
      </c>
      <c r="B311" s="3">
        <v>2</v>
      </c>
      <c r="C311" t="str">
        <f t="shared" si="4"/>
        <v>INSERT INTO `restaurantPrices`(`restId`, `price`) VALUES (310,2);</v>
      </c>
    </row>
    <row r="312" spans="1:3">
      <c r="A312">
        <v>311</v>
      </c>
      <c r="B312" s="3">
        <v>2</v>
      </c>
      <c r="C312" t="str">
        <f t="shared" si="4"/>
        <v>INSERT INTO `restaurantPrices`(`restId`, `price`) VALUES (311,2);</v>
      </c>
    </row>
    <row r="313" spans="1:3">
      <c r="A313">
        <v>312</v>
      </c>
      <c r="B313" s="3">
        <v>2</v>
      </c>
      <c r="C313" t="str">
        <f t="shared" si="4"/>
        <v>INSERT INTO `restaurantPrices`(`restId`, `price`) VALUES (312,2);</v>
      </c>
    </row>
    <row r="314" spans="1:3">
      <c r="A314">
        <v>313</v>
      </c>
      <c r="B314" s="3">
        <v>2</v>
      </c>
      <c r="C314" t="str">
        <f t="shared" si="4"/>
        <v>INSERT INTO `restaurantPrices`(`restId`, `price`) VALUES (313,2);</v>
      </c>
    </row>
    <row r="315" spans="1:3">
      <c r="A315">
        <v>314</v>
      </c>
      <c r="B315" s="3">
        <v>2</v>
      </c>
      <c r="C315" t="str">
        <f t="shared" si="4"/>
        <v>INSERT INTO `restaurantPrices`(`restId`, `price`) VALUES (314,2);</v>
      </c>
    </row>
    <row r="316" spans="1:3">
      <c r="A316">
        <v>315</v>
      </c>
      <c r="B316" s="3">
        <v>2</v>
      </c>
      <c r="C316" t="str">
        <f t="shared" si="4"/>
        <v>INSERT INTO `restaurantPrices`(`restId`, `price`) VALUES (315,2);</v>
      </c>
    </row>
    <row r="317" spans="1:3">
      <c r="A317">
        <v>316</v>
      </c>
      <c r="B317" s="3">
        <v>2</v>
      </c>
      <c r="C317" t="str">
        <f t="shared" si="4"/>
        <v>INSERT INTO `restaurantPrices`(`restId`, `price`) VALUES (316,2);</v>
      </c>
    </row>
    <row r="318" spans="1:3">
      <c r="A318">
        <v>317</v>
      </c>
      <c r="B318" s="3">
        <v>2</v>
      </c>
      <c r="C318" t="str">
        <f t="shared" si="4"/>
        <v>INSERT INTO `restaurantPrices`(`restId`, `price`) VALUES (317,2);</v>
      </c>
    </row>
    <row r="319" spans="1:3">
      <c r="A319">
        <v>318</v>
      </c>
      <c r="B319" s="3">
        <v>2</v>
      </c>
      <c r="C319" t="str">
        <f t="shared" si="4"/>
        <v>INSERT INTO `restaurantPrices`(`restId`, `price`) VALUES (318,2);</v>
      </c>
    </row>
    <row r="320" spans="1:3">
      <c r="A320">
        <v>319</v>
      </c>
      <c r="B320" s="3">
        <v>2</v>
      </c>
      <c r="C320" t="str">
        <f t="shared" si="4"/>
        <v>INSERT INTO `restaurantPrices`(`restId`, `price`) VALUES (319,2);</v>
      </c>
    </row>
    <row r="321" spans="1:3">
      <c r="A321">
        <v>320</v>
      </c>
      <c r="B321" s="3">
        <v>2</v>
      </c>
      <c r="C321" t="str">
        <f t="shared" si="4"/>
        <v>INSERT INTO `restaurantPrices`(`restId`, `price`) VALUES (320,2);</v>
      </c>
    </row>
    <row r="322" spans="1:3">
      <c r="A322">
        <v>321</v>
      </c>
      <c r="B322" s="3">
        <v>2</v>
      </c>
      <c r="C322" t="str">
        <f t="shared" si="4"/>
        <v>INSERT INTO `restaurantPrices`(`restId`, `price`) VALUES (321,2);</v>
      </c>
    </row>
    <row r="323" spans="1:3">
      <c r="A323">
        <v>322</v>
      </c>
      <c r="B323" s="3">
        <v>3</v>
      </c>
      <c r="C323" t="str">
        <f t="shared" ref="C323:C386" si="5">"INSERT INTO `restaurantPrices`(`restId`, `price`) VALUES (" &amp; A323 &amp; "," &amp; B323 &amp; ");"</f>
        <v>INSERT INTO `restaurantPrices`(`restId`, `price`) VALUES (322,3);</v>
      </c>
    </row>
    <row r="324" spans="1:3">
      <c r="A324">
        <v>323</v>
      </c>
      <c r="B324" s="3">
        <v>2</v>
      </c>
      <c r="C324" t="str">
        <f t="shared" si="5"/>
        <v>INSERT INTO `restaurantPrices`(`restId`, `price`) VALUES (323,2);</v>
      </c>
    </row>
    <row r="325" spans="1:3">
      <c r="A325">
        <v>324</v>
      </c>
      <c r="B325" s="3">
        <v>2</v>
      </c>
      <c r="C325" t="str">
        <f t="shared" si="5"/>
        <v>INSERT INTO `restaurantPrices`(`restId`, `price`) VALUES (324,2);</v>
      </c>
    </row>
    <row r="326" spans="1:3">
      <c r="A326">
        <v>325</v>
      </c>
      <c r="B326" s="3">
        <v>2</v>
      </c>
      <c r="C326" t="str">
        <f t="shared" si="5"/>
        <v>INSERT INTO `restaurantPrices`(`restId`, `price`) VALUES (325,2);</v>
      </c>
    </row>
    <row r="327" spans="1:3">
      <c r="A327">
        <v>326</v>
      </c>
      <c r="B327" s="3">
        <v>2</v>
      </c>
      <c r="C327" t="str">
        <f t="shared" si="5"/>
        <v>INSERT INTO `restaurantPrices`(`restId`, `price`) VALUES (326,2);</v>
      </c>
    </row>
    <row r="328" spans="1:3">
      <c r="A328">
        <v>327</v>
      </c>
      <c r="B328" s="3">
        <v>2</v>
      </c>
      <c r="C328" t="str">
        <f t="shared" si="5"/>
        <v>INSERT INTO `restaurantPrices`(`restId`, `price`) VALUES (327,2);</v>
      </c>
    </row>
    <row r="329" spans="1:3">
      <c r="A329">
        <v>328</v>
      </c>
      <c r="B329" s="3">
        <v>2</v>
      </c>
      <c r="C329" t="str">
        <f t="shared" si="5"/>
        <v>INSERT INTO `restaurantPrices`(`restId`, `price`) VALUES (328,2);</v>
      </c>
    </row>
    <row r="330" spans="1:3">
      <c r="A330">
        <v>329</v>
      </c>
      <c r="B330" s="3">
        <v>2</v>
      </c>
      <c r="C330" t="str">
        <f t="shared" si="5"/>
        <v>INSERT INTO `restaurantPrices`(`restId`, `price`) VALUES (329,2);</v>
      </c>
    </row>
    <row r="331" spans="1:3">
      <c r="A331">
        <v>330</v>
      </c>
      <c r="B331" s="3">
        <v>2</v>
      </c>
      <c r="C331" t="str">
        <f t="shared" si="5"/>
        <v>INSERT INTO `restaurantPrices`(`restId`, `price`) VALUES (330,2);</v>
      </c>
    </row>
    <row r="332" spans="1:3">
      <c r="A332">
        <v>331</v>
      </c>
      <c r="B332" s="3">
        <v>3</v>
      </c>
      <c r="C332" t="str">
        <f t="shared" si="5"/>
        <v>INSERT INTO `restaurantPrices`(`restId`, `price`) VALUES (331,3);</v>
      </c>
    </row>
    <row r="333" spans="1:3">
      <c r="A333">
        <v>332</v>
      </c>
      <c r="B333" s="3">
        <v>2</v>
      </c>
      <c r="C333" t="str">
        <f t="shared" si="5"/>
        <v>INSERT INTO `restaurantPrices`(`restId`, `price`) VALUES (332,2);</v>
      </c>
    </row>
    <row r="334" spans="1:3">
      <c r="A334">
        <v>333</v>
      </c>
      <c r="B334" s="3">
        <v>2</v>
      </c>
      <c r="C334" t="str">
        <f t="shared" si="5"/>
        <v>INSERT INTO `restaurantPrices`(`restId`, `price`) VALUES (333,2);</v>
      </c>
    </row>
    <row r="335" spans="1:3">
      <c r="A335">
        <v>334</v>
      </c>
      <c r="B335" s="3">
        <v>2</v>
      </c>
      <c r="C335" t="str">
        <f t="shared" si="5"/>
        <v>INSERT INTO `restaurantPrices`(`restId`, `price`) VALUES (334,2);</v>
      </c>
    </row>
    <row r="336" spans="1:3">
      <c r="A336">
        <v>335</v>
      </c>
      <c r="B336" s="3">
        <v>2</v>
      </c>
      <c r="C336" t="str">
        <f t="shared" si="5"/>
        <v>INSERT INTO `restaurantPrices`(`restId`, `price`) VALUES (335,2);</v>
      </c>
    </row>
    <row r="337" spans="1:3">
      <c r="A337">
        <v>336</v>
      </c>
      <c r="B337" s="3">
        <v>2</v>
      </c>
      <c r="C337" t="str">
        <f t="shared" si="5"/>
        <v>INSERT INTO `restaurantPrices`(`restId`, `price`) VALUES (336,2);</v>
      </c>
    </row>
    <row r="338" spans="1:3">
      <c r="A338">
        <v>337</v>
      </c>
      <c r="B338" s="3">
        <v>2</v>
      </c>
      <c r="C338" t="str">
        <f t="shared" si="5"/>
        <v>INSERT INTO `restaurantPrices`(`restId`, `price`) VALUES (337,2);</v>
      </c>
    </row>
    <row r="339" spans="1:3">
      <c r="A339">
        <v>338</v>
      </c>
      <c r="B339" s="3">
        <v>3</v>
      </c>
      <c r="C339" t="str">
        <f t="shared" si="5"/>
        <v>INSERT INTO `restaurantPrices`(`restId`, `price`) VALUES (338,3);</v>
      </c>
    </row>
    <row r="340" spans="1:3">
      <c r="A340">
        <v>339</v>
      </c>
      <c r="B340" s="3">
        <v>2</v>
      </c>
      <c r="C340" t="str">
        <f t="shared" si="5"/>
        <v>INSERT INTO `restaurantPrices`(`restId`, `price`) VALUES (339,2);</v>
      </c>
    </row>
    <row r="341" spans="1:3">
      <c r="A341">
        <v>340</v>
      </c>
      <c r="B341" s="3">
        <v>2</v>
      </c>
      <c r="C341" t="str">
        <f t="shared" si="5"/>
        <v>INSERT INTO `restaurantPrices`(`restId`, `price`) VALUES (340,2);</v>
      </c>
    </row>
    <row r="342" spans="1:3">
      <c r="A342">
        <v>341</v>
      </c>
      <c r="B342" s="3">
        <v>2</v>
      </c>
      <c r="C342" t="str">
        <f t="shared" si="5"/>
        <v>INSERT INTO `restaurantPrices`(`restId`, `price`) VALUES (341,2);</v>
      </c>
    </row>
    <row r="343" spans="1:3">
      <c r="A343">
        <v>342</v>
      </c>
      <c r="B343" s="3">
        <v>2</v>
      </c>
      <c r="C343" t="str">
        <f t="shared" si="5"/>
        <v>INSERT INTO `restaurantPrices`(`restId`, `price`) VALUES (342,2);</v>
      </c>
    </row>
    <row r="344" spans="1:3">
      <c r="A344">
        <v>343</v>
      </c>
      <c r="B344" s="3">
        <v>2</v>
      </c>
      <c r="C344" t="str">
        <f t="shared" si="5"/>
        <v>INSERT INTO `restaurantPrices`(`restId`, `price`) VALUES (343,2);</v>
      </c>
    </row>
    <row r="345" spans="1:3">
      <c r="A345">
        <v>344</v>
      </c>
      <c r="B345" s="3">
        <v>2</v>
      </c>
      <c r="C345" t="str">
        <f t="shared" si="5"/>
        <v>INSERT INTO `restaurantPrices`(`restId`, `price`) VALUES (344,2);</v>
      </c>
    </row>
    <row r="346" spans="1:3">
      <c r="A346">
        <v>345</v>
      </c>
      <c r="B346" s="3">
        <v>3</v>
      </c>
      <c r="C346" t="str">
        <f t="shared" si="5"/>
        <v>INSERT INTO `restaurantPrices`(`restId`, `price`) VALUES (345,3);</v>
      </c>
    </row>
    <row r="347" spans="1:3">
      <c r="A347">
        <v>346</v>
      </c>
      <c r="B347" s="3">
        <v>2</v>
      </c>
      <c r="C347" t="str">
        <f t="shared" si="5"/>
        <v>INSERT INTO `restaurantPrices`(`restId`, `price`) VALUES (346,2);</v>
      </c>
    </row>
    <row r="348" spans="1:3">
      <c r="A348">
        <v>347</v>
      </c>
      <c r="B348" s="3">
        <v>2</v>
      </c>
      <c r="C348" t="str">
        <f t="shared" si="5"/>
        <v>INSERT INTO `restaurantPrices`(`restId`, `price`) VALUES (347,2);</v>
      </c>
    </row>
    <row r="349" spans="1:3">
      <c r="A349">
        <v>348</v>
      </c>
      <c r="B349" s="3">
        <v>2</v>
      </c>
      <c r="C349" t="str">
        <f t="shared" si="5"/>
        <v>INSERT INTO `restaurantPrices`(`restId`, `price`) VALUES (348,2);</v>
      </c>
    </row>
    <row r="350" spans="1:3">
      <c r="A350">
        <v>349</v>
      </c>
      <c r="B350" s="3">
        <v>2</v>
      </c>
      <c r="C350" t="str">
        <f t="shared" si="5"/>
        <v>INSERT INTO `restaurantPrices`(`restId`, `price`) VALUES (349,2);</v>
      </c>
    </row>
    <row r="351" spans="1:3">
      <c r="A351">
        <v>350</v>
      </c>
      <c r="B351" s="3">
        <v>2</v>
      </c>
      <c r="C351" t="str">
        <f t="shared" si="5"/>
        <v>INSERT INTO `restaurantPrices`(`restId`, `price`) VALUES (350,2);</v>
      </c>
    </row>
    <row r="352" spans="1:3">
      <c r="A352">
        <v>351</v>
      </c>
      <c r="B352" s="3">
        <v>2</v>
      </c>
      <c r="C352" t="str">
        <f t="shared" si="5"/>
        <v>INSERT INTO `restaurantPrices`(`restId`, `price`) VALUES (351,2);</v>
      </c>
    </row>
    <row r="353" spans="1:3">
      <c r="A353">
        <v>352</v>
      </c>
      <c r="B353" s="3">
        <v>2</v>
      </c>
      <c r="C353" t="str">
        <f t="shared" si="5"/>
        <v>INSERT INTO `restaurantPrices`(`restId`, `price`) VALUES (352,2);</v>
      </c>
    </row>
    <row r="354" spans="1:3">
      <c r="A354">
        <v>353</v>
      </c>
      <c r="B354" s="3">
        <v>2</v>
      </c>
      <c r="C354" t="str">
        <f t="shared" si="5"/>
        <v>INSERT INTO `restaurantPrices`(`restId`, `price`) VALUES (353,2);</v>
      </c>
    </row>
    <row r="355" spans="1:3">
      <c r="A355">
        <v>354</v>
      </c>
      <c r="B355" s="3">
        <v>2</v>
      </c>
      <c r="C355" t="str">
        <f t="shared" si="5"/>
        <v>INSERT INTO `restaurantPrices`(`restId`, `price`) VALUES (354,2);</v>
      </c>
    </row>
    <row r="356" spans="1:3">
      <c r="A356">
        <v>355</v>
      </c>
      <c r="B356" s="3">
        <v>2</v>
      </c>
      <c r="C356" t="str">
        <f t="shared" si="5"/>
        <v>INSERT INTO `restaurantPrices`(`restId`, `price`) VALUES (355,2);</v>
      </c>
    </row>
    <row r="357" spans="1:3">
      <c r="A357">
        <v>356</v>
      </c>
      <c r="B357" s="3">
        <v>2</v>
      </c>
      <c r="C357" t="str">
        <f t="shared" si="5"/>
        <v>INSERT INTO `restaurantPrices`(`restId`, `price`) VALUES (356,2);</v>
      </c>
    </row>
    <row r="358" spans="1:3">
      <c r="A358">
        <v>357</v>
      </c>
      <c r="B358" s="3">
        <v>2</v>
      </c>
      <c r="C358" t="str">
        <f t="shared" si="5"/>
        <v>INSERT INTO `restaurantPrices`(`restId`, `price`) VALUES (357,2);</v>
      </c>
    </row>
    <row r="359" spans="1:3">
      <c r="A359">
        <v>358</v>
      </c>
      <c r="B359" s="3">
        <v>2</v>
      </c>
      <c r="C359" t="str">
        <f t="shared" si="5"/>
        <v>INSERT INTO `restaurantPrices`(`restId`, `price`) VALUES (358,2);</v>
      </c>
    </row>
    <row r="360" spans="1:3">
      <c r="A360">
        <v>359</v>
      </c>
      <c r="B360" s="3">
        <v>2</v>
      </c>
      <c r="C360" t="str">
        <f t="shared" si="5"/>
        <v>INSERT INTO `restaurantPrices`(`restId`, `price`) VALUES (359,2);</v>
      </c>
    </row>
    <row r="361" spans="1:3">
      <c r="A361">
        <v>360</v>
      </c>
      <c r="B361" s="3">
        <v>2</v>
      </c>
      <c r="C361" t="str">
        <f t="shared" si="5"/>
        <v>INSERT INTO `restaurantPrices`(`restId`, `price`) VALUES (360,2);</v>
      </c>
    </row>
    <row r="362" spans="1:3">
      <c r="A362">
        <v>361</v>
      </c>
      <c r="B362" s="3">
        <v>2</v>
      </c>
      <c r="C362" t="str">
        <f t="shared" si="5"/>
        <v>INSERT INTO `restaurantPrices`(`restId`, `price`) VALUES (361,2);</v>
      </c>
    </row>
    <row r="363" spans="1:3">
      <c r="A363">
        <v>362</v>
      </c>
      <c r="B363" s="3">
        <v>2</v>
      </c>
      <c r="C363" t="str">
        <f t="shared" si="5"/>
        <v>INSERT INTO `restaurantPrices`(`restId`, `price`) VALUES (362,2);</v>
      </c>
    </row>
    <row r="364" spans="1:3">
      <c r="A364">
        <v>363</v>
      </c>
      <c r="B364" s="3">
        <v>2</v>
      </c>
      <c r="C364" t="str">
        <f t="shared" si="5"/>
        <v>INSERT INTO `restaurantPrices`(`restId`, `price`) VALUES (363,2);</v>
      </c>
    </row>
    <row r="365" spans="1:3">
      <c r="A365">
        <v>364</v>
      </c>
      <c r="B365" s="3">
        <v>2</v>
      </c>
      <c r="C365" t="str">
        <f t="shared" si="5"/>
        <v>INSERT INTO `restaurantPrices`(`restId`, `price`) VALUES (364,2);</v>
      </c>
    </row>
    <row r="366" spans="1:3">
      <c r="A366">
        <v>365</v>
      </c>
      <c r="B366" s="3">
        <v>2</v>
      </c>
      <c r="C366" t="str">
        <f t="shared" si="5"/>
        <v>INSERT INTO `restaurantPrices`(`restId`, `price`) VALUES (365,2);</v>
      </c>
    </row>
    <row r="367" spans="1:3">
      <c r="A367">
        <v>366</v>
      </c>
      <c r="B367" s="3">
        <v>2</v>
      </c>
      <c r="C367" t="str">
        <f t="shared" si="5"/>
        <v>INSERT INTO `restaurantPrices`(`restId`, `price`) VALUES (366,2);</v>
      </c>
    </row>
    <row r="368" spans="1:3">
      <c r="A368">
        <v>367</v>
      </c>
      <c r="B368" s="3">
        <v>2</v>
      </c>
      <c r="C368" t="str">
        <f t="shared" si="5"/>
        <v>INSERT INTO `restaurantPrices`(`restId`, `price`) VALUES (367,2);</v>
      </c>
    </row>
    <row r="369" spans="1:3">
      <c r="A369">
        <v>368</v>
      </c>
      <c r="B369" s="3">
        <v>2</v>
      </c>
      <c r="C369" t="str">
        <f t="shared" si="5"/>
        <v>INSERT INTO `restaurantPrices`(`restId`, `price`) VALUES (368,2);</v>
      </c>
    </row>
    <row r="370" spans="1:3">
      <c r="A370">
        <v>369</v>
      </c>
      <c r="B370" s="3">
        <v>2</v>
      </c>
      <c r="C370" t="str">
        <f t="shared" si="5"/>
        <v>INSERT INTO `restaurantPrices`(`restId`, `price`) VALUES (369,2);</v>
      </c>
    </row>
    <row r="371" spans="1:3">
      <c r="A371">
        <v>370</v>
      </c>
      <c r="B371" s="3">
        <v>2</v>
      </c>
      <c r="C371" t="str">
        <f t="shared" si="5"/>
        <v>INSERT INTO `restaurantPrices`(`restId`, `price`) VALUES (370,2);</v>
      </c>
    </row>
    <row r="372" spans="1:3">
      <c r="A372">
        <v>371</v>
      </c>
      <c r="B372" s="3">
        <v>3</v>
      </c>
      <c r="C372" t="str">
        <f t="shared" si="5"/>
        <v>INSERT INTO `restaurantPrices`(`restId`, `price`) VALUES (371,3);</v>
      </c>
    </row>
    <row r="373" spans="1:3">
      <c r="A373">
        <v>372</v>
      </c>
      <c r="B373" s="3">
        <v>2</v>
      </c>
      <c r="C373" t="str">
        <f t="shared" si="5"/>
        <v>INSERT INTO `restaurantPrices`(`restId`, `price`) VALUES (372,2);</v>
      </c>
    </row>
    <row r="374" spans="1:3">
      <c r="A374">
        <v>373</v>
      </c>
      <c r="B374" s="3">
        <v>2</v>
      </c>
      <c r="C374" t="str">
        <f t="shared" si="5"/>
        <v>INSERT INTO `restaurantPrices`(`restId`, `price`) VALUES (373,2);</v>
      </c>
    </row>
    <row r="375" spans="1:3">
      <c r="A375">
        <v>374</v>
      </c>
      <c r="B375" s="3">
        <v>2</v>
      </c>
      <c r="C375" t="str">
        <f t="shared" si="5"/>
        <v>INSERT INTO `restaurantPrices`(`restId`, `price`) VALUES (374,2);</v>
      </c>
    </row>
    <row r="376" spans="1:3">
      <c r="A376">
        <v>375</v>
      </c>
      <c r="B376" s="3">
        <v>2</v>
      </c>
      <c r="C376" t="str">
        <f t="shared" si="5"/>
        <v>INSERT INTO `restaurantPrices`(`restId`, `price`) VALUES (375,2);</v>
      </c>
    </row>
    <row r="377" spans="1:3">
      <c r="A377">
        <v>376</v>
      </c>
      <c r="B377" s="3">
        <v>2</v>
      </c>
      <c r="C377" t="str">
        <f t="shared" si="5"/>
        <v>INSERT INTO `restaurantPrices`(`restId`, `price`) VALUES (376,2);</v>
      </c>
    </row>
    <row r="378" spans="1:3">
      <c r="A378">
        <v>377</v>
      </c>
      <c r="B378" s="3">
        <v>2</v>
      </c>
      <c r="C378" t="str">
        <f t="shared" si="5"/>
        <v>INSERT INTO `restaurantPrices`(`restId`, `price`) VALUES (377,2);</v>
      </c>
    </row>
    <row r="379" spans="1:3">
      <c r="A379">
        <v>378</v>
      </c>
      <c r="B379" s="3">
        <v>3</v>
      </c>
      <c r="C379" t="str">
        <f t="shared" si="5"/>
        <v>INSERT INTO `restaurantPrices`(`restId`, `price`) VALUES (378,3);</v>
      </c>
    </row>
    <row r="380" spans="1:3">
      <c r="A380">
        <v>379</v>
      </c>
      <c r="B380" s="3">
        <v>2</v>
      </c>
      <c r="C380" t="str">
        <f t="shared" si="5"/>
        <v>INSERT INTO `restaurantPrices`(`restId`, `price`) VALUES (379,2);</v>
      </c>
    </row>
    <row r="381" spans="1:3">
      <c r="A381">
        <v>380</v>
      </c>
      <c r="C381" t="str">
        <f t="shared" si="5"/>
        <v>INSERT INTO `restaurantPrices`(`restId`, `price`) VALUES (380,);</v>
      </c>
    </row>
    <row r="382" spans="1:3">
      <c r="A382">
        <v>381</v>
      </c>
      <c r="B382">
        <v>2</v>
      </c>
      <c r="C382" t="str">
        <f t="shared" si="5"/>
        <v>INSERT INTO `restaurantPrices`(`restId`, `price`) VALUES (381,2);</v>
      </c>
    </row>
    <row r="383" spans="1:3">
      <c r="A383">
        <v>382</v>
      </c>
      <c r="B383" s="3">
        <v>2</v>
      </c>
      <c r="C383" t="str">
        <f t="shared" si="5"/>
        <v>INSERT INTO `restaurantPrices`(`restId`, `price`) VALUES (382,2);</v>
      </c>
    </row>
    <row r="384" spans="1:3">
      <c r="A384">
        <v>383</v>
      </c>
      <c r="B384" s="3">
        <v>2</v>
      </c>
      <c r="C384" t="str">
        <f t="shared" si="5"/>
        <v>INSERT INTO `restaurantPrices`(`restId`, `price`) VALUES (383,2);</v>
      </c>
    </row>
    <row r="385" spans="1:3">
      <c r="A385">
        <v>384</v>
      </c>
      <c r="B385" s="3">
        <v>2</v>
      </c>
      <c r="C385" t="str">
        <f t="shared" si="5"/>
        <v>INSERT INTO `restaurantPrices`(`restId`, `price`) VALUES (384,2);</v>
      </c>
    </row>
    <row r="386" spans="1:3">
      <c r="A386">
        <v>385</v>
      </c>
      <c r="B386" s="3">
        <v>2</v>
      </c>
      <c r="C386" t="str">
        <f t="shared" si="5"/>
        <v>INSERT INTO `restaurantPrices`(`restId`, `price`) VALUES (385,2);</v>
      </c>
    </row>
    <row r="387" spans="1:3">
      <c r="A387">
        <v>386</v>
      </c>
      <c r="B387" s="3">
        <v>2</v>
      </c>
      <c r="C387" t="str">
        <f t="shared" ref="C387:C450" si="6">"INSERT INTO `restaurantPrices`(`restId`, `price`) VALUES (" &amp; A387 &amp; "," &amp; B387 &amp; ");"</f>
        <v>INSERT INTO `restaurantPrices`(`restId`, `price`) VALUES (386,2);</v>
      </c>
    </row>
    <row r="388" spans="1:3">
      <c r="A388">
        <v>387</v>
      </c>
      <c r="B388" s="3">
        <v>2</v>
      </c>
      <c r="C388" t="str">
        <f t="shared" si="6"/>
        <v>INSERT INTO `restaurantPrices`(`restId`, `price`) VALUES (387,2);</v>
      </c>
    </row>
    <row r="389" spans="1:3">
      <c r="A389">
        <v>388</v>
      </c>
      <c r="B389" s="3">
        <v>2</v>
      </c>
      <c r="C389" t="str">
        <f t="shared" si="6"/>
        <v>INSERT INTO `restaurantPrices`(`restId`, `price`) VALUES (388,2);</v>
      </c>
    </row>
    <row r="390" spans="1:3">
      <c r="A390">
        <v>389</v>
      </c>
      <c r="B390" s="3">
        <v>3</v>
      </c>
      <c r="C390" t="str">
        <f t="shared" si="6"/>
        <v>INSERT INTO `restaurantPrices`(`restId`, `price`) VALUES (389,3);</v>
      </c>
    </row>
    <row r="391" spans="1:3">
      <c r="A391">
        <v>390</v>
      </c>
      <c r="B391" s="3">
        <v>2</v>
      </c>
      <c r="C391" t="str">
        <f t="shared" si="6"/>
        <v>INSERT INTO `restaurantPrices`(`restId`, `price`) VALUES (390,2);</v>
      </c>
    </row>
    <row r="392" spans="1:3">
      <c r="A392">
        <v>391</v>
      </c>
      <c r="B392" s="3">
        <v>2</v>
      </c>
      <c r="C392" t="str">
        <f t="shared" si="6"/>
        <v>INSERT INTO `restaurantPrices`(`restId`, `price`) VALUES (391,2);</v>
      </c>
    </row>
    <row r="393" spans="1:3">
      <c r="A393">
        <v>392</v>
      </c>
      <c r="B393" s="3">
        <v>3</v>
      </c>
      <c r="C393" t="str">
        <f t="shared" si="6"/>
        <v>INSERT INTO `restaurantPrices`(`restId`, `price`) VALUES (392,3);</v>
      </c>
    </row>
    <row r="394" spans="1:3">
      <c r="A394">
        <v>393</v>
      </c>
      <c r="B394" s="3">
        <v>2</v>
      </c>
      <c r="C394" t="str">
        <f t="shared" si="6"/>
        <v>INSERT INTO `restaurantPrices`(`restId`, `price`) VALUES (393,2);</v>
      </c>
    </row>
    <row r="395" spans="1:3">
      <c r="A395">
        <v>394</v>
      </c>
      <c r="B395" s="3">
        <v>3</v>
      </c>
      <c r="C395" t="str">
        <f t="shared" si="6"/>
        <v>INSERT INTO `restaurantPrices`(`restId`, `price`) VALUES (394,3);</v>
      </c>
    </row>
    <row r="396" spans="1:3">
      <c r="A396">
        <v>395</v>
      </c>
      <c r="B396" s="3">
        <v>2</v>
      </c>
      <c r="C396" t="str">
        <f t="shared" si="6"/>
        <v>INSERT INTO `restaurantPrices`(`restId`, `price`) VALUES (395,2);</v>
      </c>
    </row>
    <row r="397" spans="1:3">
      <c r="A397">
        <v>396</v>
      </c>
      <c r="B397" s="3">
        <v>2</v>
      </c>
      <c r="C397" t="str">
        <f t="shared" si="6"/>
        <v>INSERT INTO `restaurantPrices`(`restId`, `price`) VALUES (396,2);</v>
      </c>
    </row>
    <row r="398" spans="1:3">
      <c r="A398">
        <v>397</v>
      </c>
      <c r="B398" s="3">
        <v>3</v>
      </c>
      <c r="C398" t="str">
        <f t="shared" si="6"/>
        <v>INSERT INTO `restaurantPrices`(`restId`, `price`) VALUES (397,3);</v>
      </c>
    </row>
    <row r="399" spans="1:3">
      <c r="A399">
        <v>398</v>
      </c>
      <c r="B399" s="3">
        <v>2</v>
      </c>
      <c r="C399" t="str">
        <f t="shared" si="6"/>
        <v>INSERT INTO `restaurantPrices`(`restId`, `price`) VALUES (398,2);</v>
      </c>
    </row>
    <row r="400" spans="1:3">
      <c r="A400">
        <v>399</v>
      </c>
      <c r="B400" s="3">
        <v>2</v>
      </c>
      <c r="C400" t="str">
        <f t="shared" si="6"/>
        <v>INSERT INTO `restaurantPrices`(`restId`, `price`) VALUES (399,2);</v>
      </c>
    </row>
    <row r="401" spans="1:3">
      <c r="A401">
        <v>400</v>
      </c>
      <c r="B401" s="3">
        <v>3</v>
      </c>
      <c r="C401" t="str">
        <f t="shared" si="6"/>
        <v>INSERT INTO `restaurantPrices`(`restId`, `price`) VALUES (400,3);</v>
      </c>
    </row>
    <row r="402" spans="1:3">
      <c r="A402">
        <v>401</v>
      </c>
      <c r="B402" s="3">
        <v>2</v>
      </c>
      <c r="C402" t="str">
        <f t="shared" si="6"/>
        <v>INSERT INTO `restaurantPrices`(`restId`, `price`) VALUES (401,2);</v>
      </c>
    </row>
    <row r="403" spans="1:3">
      <c r="A403">
        <v>402</v>
      </c>
      <c r="B403" s="3">
        <v>1</v>
      </c>
      <c r="C403" t="str">
        <f t="shared" si="6"/>
        <v>INSERT INTO `restaurantPrices`(`restId`, `price`) VALUES (402,1);</v>
      </c>
    </row>
    <row r="404" spans="1:3">
      <c r="A404">
        <v>403</v>
      </c>
      <c r="B404" s="3">
        <v>3</v>
      </c>
      <c r="C404" t="str">
        <f t="shared" si="6"/>
        <v>INSERT INTO `restaurantPrices`(`restId`, `price`) VALUES (403,3);</v>
      </c>
    </row>
    <row r="405" spans="1:3">
      <c r="A405">
        <v>404</v>
      </c>
      <c r="B405" s="3">
        <v>2</v>
      </c>
      <c r="C405" t="str">
        <f t="shared" si="6"/>
        <v>INSERT INTO `restaurantPrices`(`restId`, `price`) VALUES (404,2);</v>
      </c>
    </row>
    <row r="406" spans="1:3">
      <c r="A406">
        <v>405</v>
      </c>
      <c r="B406" s="3">
        <v>2</v>
      </c>
      <c r="C406" t="str">
        <f t="shared" si="6"/>
        <v>INSERT INTO `restaurantPrices`(`restId`, `price`) VALUES (405,2);</v>
      </c>
    </row>
    <row r="407" spans="1:3">
      <c r="A407">
        <v>406</v>
      </c>
      <c r="B407" s="3">
        <v>2</v>
      </c>
      <c r="C407" t="str">
        <f t="shared" si="6"/>
        <v>INSERT INTO `restaurantPrices`(`restId`, `price`) VALUES (406,2);</v>
      </c>
    </row>
    <row r="408" spans="1:3">
      <c r="A408">
        <v>407</v>
      </c>
      <c r="B408" s="3">
        <v>2</v>
      </c>
      <c r="C408" t="str">
        <f t="shared" si="6"/>
        <v>INSERT INTO `restaurantPrices`(`restId`, `price`) VALUES (407,2);</v>
      </c>
    </row>
    <row r="409" spans="1:3">
      <c r="A409">
        <v>408</v>
      </c>
      <c r="B409" s="3">
        <v>2</v>
      </c>
      <c r="C409" t="str">
        <f t="shared" si="6"/>
        <v>INSERT INTO `restaurantPrices`(`restId`, `price`) VALUES (408,2);</v>
      </c>
    </row>
    <row r="410" spans="1:3">
      <c r="A410">
        <v>409</v>
      </c>
      <c r="B410" s="3">
        <v>2</v>
      </c>
      <c r="C410" t="str">
        <f t="shared" si="6"/>
        <v>INSERT INTO `restaurantPrices`(`restId`, `price`) VALUES (409,2);</v>
      </c>
    </row>
    <row r="411" spans="1:3">
      <c r="A411">
        <v>410</v>
      </c>
      <c r="B411" s="3">
        <v>1</v>
      </c>
      <c r="C411" t="str">
        <f t="shared" si="6"/>
        <v>INSERT INTO `restaurantPrices`(`restId`, `price`) VALUES (410,1);</v>
      </c>
    </row>
    <row r="412" spans="1:3">
      <c r="A412">
        <v>411</v>
      </c>
      <c r="B412" s="3">
        <v>2</v>
      </c>
      <c r="C412" t="str">
        <f t="shared" si="6"/>
        <v>INSERT INTO `restaurantPrices`(`restId`, `price`) VALUES (411,2);</v>
      </c>
    </row>
    <row r="413" spans="1:3">
      <c r="A413">
        <v>412</v>
      </c>
      <c r="B413" s="3">
        <v>3</v>
      </c>
      <c r="C413" t="str">
        <f t="shared" si="6"/>
        <v>INSERT INTO `restaurantPrices`(`restId`, `price`) VALUES (412,3);</v>
      </c>
    </row>
    <row r="414" spans="1:3">
      <c r="A414">
        <v>413</v>
      </c>
      <c r="B414" s="3">
        <v>2</v>
      </c>
      <c r="C414" t="str">
        <f t="shared" si="6"/>
        <v>INSERT INTO `restaurantPrices`(`restId`, `price`) VALUES (413,2);</v>
      </c>
    </row>
    <row r="415" spans="1:3">
      <c r="A415">
        <v>414</v>
      </c>
      <c r="B415" s="3">
        <v>1</v>
      </c>
      <c r="C415" t="str">
        <f t="shared" si="6"/>
        <v>INSERT INTO `restaurantPrices`(`restId`, `price`) VALUES (414,1);</v>
      </c>
    </row>
    <row r="416" spans="1:3">
      <c r="A416">
        <v>415</v>
      </c>
      <c r="B416" s="3">
        <v>2</v>
      </c>
      <c r="C416" t="str">
        <f t="shared" si="6"/>
        <v>INSERT INTO `restaurantPrices`(`restId`, `price`) VALUES (415,2);</v>
      </c>
    </row>
    <row r="417" spans="1:3">
      <c r="A417">
        <v>416</v>
      </c>
      <c r="B417" s="3">
        <v>2</v>
      </c>
      <c r="C417" t="str">
        <f t="shared" si="6"/>
        <v>INSERT INTO `restaurantPrices`(`restId`, `price`) VALUES (416,2);</v>
      </c>
    </row>
    <row r="418" spans="1:3">
      <c r="A418">
        <v>417</v>
      </c>
      <c r="B418" s="3">
        <v>1</v>
      </c>
      <c r="C418" t="str">
        <f t="shared" si="6"/>
        <v>INSERT INTO `restaurantPrices`(`restId`, `price`) VALUES (417,1);</v>
      </c>
    </row>
    <row r="419" spans="1:3">
      <c r="A419">
        <v>418</v>
      </c>
      <c r="B419" s="3">
        <v>1</v>
      </c>
      <c r="C419" t="str">
        <f t="shared" si="6"/>
        <v>INSERT INTO `restaurantPrices`(`restId`, `price`) VALUES (418,1);</v>
      </c>
    </row>
    <row r="420" spans="1:3">
      <c r="A420">
        <v>419</v>
      </c>
      <c r="B420" s="3">
        <v>3</v>
      </c>
      <c r="C420" t="str">
        <f t="shared" si="6"/>
        <v>INSERT INTO `restaurantPrices`(`restId`, `price`) VALUES (419,3);</v>
      </c>
    </row>
    <row r="421" spans="1:3">
      <c r="A421">
        <v>420</v>
      </c>
      <c r="B421" s="3">
        <v>2</v>
      </c>
      <c r="C421" t="str">
        <f t="shared" si="6"/>
        <v>INSERT INTO `restaurantPrices`(`restId`, `price`) VALUES (420,2);</v>
      </c>
    </row>
    <row r="422" spans="1:3">
      <c r="A422">
        <v>421</v>
      </c>
      <c r="B422" s="3">
        <v>2</v>
      </c>
      <c r="C422" t="str">
        <f t="shared" si="6"/>
        <v>INSERT INTO `restaurantPrices`(`restId`, `price`) VALUES (421,2);</v>
      </c>
    </row>
    <row r="423" spans="1:3">
      <c r="A423">
        <v>422</v>
      </c>
      <c r="B423" s="3">
        <v>3</v>
      </c>
      <c r="C423" t="str">
        <f t="shared" si="6"/>
        <v>INSERT INTO `restaurantPrices`(`restId`, `price`) VALUES (422,3);</v>
      </c>
    </row>
    <row r="424" spans="1:3">
      <c r="A424">
        <v>423</v>
      </c>
      <c r="B424" s="3">
        <v>3</v>
      </c>
      <c r="C424" t="str">
        <f t="shared" si="6"/>
        <v>INSERT INTO `restaurantPrices`(`restId`, `price`) VALUES (423,3);</v>
      </c>
    </row>
    <row r="425" spans="1:3">
      <c r="A425">
        <v>424</v>
      </c>
      <c r="B425" s="3">
        <v>3</v>
      </c>
      <c r="C425" t="str">
        <f t="shared" si="6"/>
        <v>INSERT INTO `restaurantPrices`(`restId`, `price`) VALUES (424,3);</v>
      </c>
    </row>
    <row r="426" spans="1:3">
      <c r="A426">
        <v>425</v>
      </c>
      <c r="B426" s="3">
        <v>2</v>
      </c>
      <c r="C426" t="str">
        <f t="shared" si="6"/>
        <v>INSERT INTO `restaurantPrices`(`restId`, `price`) VALUES (425,2);</v>
      </c>
    </row>
    <row r="427" spans="1:3">
      <c r="A427">
        <v>426</v>
      </c>
      <c r="B427" s="3">
        <v>2</v>
      </c>
      <c r="C427" t="str">
        <f t="shared" si="6"/>
        <v>INSERT INTO `restaurantPrices`(`restId`, `price`) VALUES (426,2);</v>
      </c>
    </row>
    <row r="428" spans="1:3">
      <c r="A428">
        <v>427</v>
      </c>
      <c r="B428" s="3">
        <v>2</v>
      </c>
      <c r="C428" t="str">
        <f t="shared" si="6"/>
        <v>INSERT INTO `restaurantPrices`(`restId`, `price`) VALUES (427,2);</v>
      </c>
    </row>
    <row r="429" spans="1:3">
      <c r="A429">
        <v>428</v>
      </c>
      <c r="B429" s="3">
        <v>2</v>
      </c>
      <c r="C429" t="str">
        <f t="shared" si="6"/>
        <v>INSERT INTO `restaurantPrices`(`restId`, `price`) VALUES (428,2);</v>
      </c>
    </row>
    <row r="430" spans="1:3">
      <c r="A430">
        <v>429</v>
      </c>
      <c r="B430" s="3">
        <v>2</v>
      </c>
      <c r="C430" t="str">
        <f t="shared" si="6"/>
        <v>INSERT INTO `restaurantPrices`(`restId`, `price`) VALUES (429,2);</v>
      </c>
    </row>
    <row r="431" spans="1:3">
      <c r="A431">
        <v>430</v>
      </c>
      <c r="B431" s="3">
        <v>2</v>
      </c>
      <c r="C431" t="str">
        <f t="shared" si="6"/>
        <v>INSERT INTO `restaurantPrices`(`restId`, `price`) VALUES (430,2);</v>
      </c>
    </row>
    <row r="432" spans="1:3">
      <c r="A432">
        <v>431</v>
      </c>
      <c r="B432">
        <v>2</v>
      </c>
      <c r="C432" t="str">
        <f t="shared" si="6"/>
        <v>INSERT INTO `restaurantPrices`(`restId`, `price`) VALUES (431,2);</v>
      </c>
    </row>
    <row r="433" spans="1:3">
      <c r="A433">
        <v>432</v>
      </c>
      <c r="B433" s="3">
        <v>3</v>
      </c>
      <c r="C433" t="str">
        <f t="shared" si="6"/>
        <v>INSERT INTO `restaurantPrices`(`restId`, `price`) VALUES (432,3);</v>
      </c>
    </row>
    <row r="434" spans="1:3">
      <c r="A434">
        <v>433</v>
      </c>
      <c r="B434" s="3">
        <v>2</v>
      </c>
      <c r="C434" t="str">
        <f t="shared" si="6"/>
        <v>INSERT INTO `restaurantPrices`(`restId`, `price`) VALUES (433,2);</v>
      </c>
    </row>
    <row r="435" spans="1:3">
      <c r="A435">
        <v>434</v>
      </c>
      <c r="B435" s="3">
        <v>2</v>
      </c>
      <c r="C435" t="str">
        <f t="shared" si="6"/>
        <v>INSERT INTO `restaurantPrices`(`restId`, `price`) VALUES (434,2);</v>
      </c>
    </row>
    <row r="436" spans="1:3">
      <c r="A436">
        <v>435</v>
      </c>
      <c r="B436" s="3">
        <v>1</v>
      </c>
      <c r="C436" t="str">
        <f t="shared" si="6"/>
        <v>INSERT INTO `restaurantPrices`(`restId`, `price`) VALUES (435,1);</v>
      </c>
    </row>
    <row r="437" spans="1:3">
      <c r="A437">
        <v>436</v>
      </c>
      <c r="B437" s="3">
        <v>2</v>
      </c>
      <c r="C437" t="str">
        <f t="shared" si="6"/>
        <v>INSERT INTO `restaurantPrices`(`restId`, `price`) VALUES (436,2);</v>
      </c>
    </row>
    <row r="438" spans="1:3">
      <c r="A438">
        <v>437</v>
      </c>
      <c r="B438" s="3">
        <v>2</v>
      </c>
      <c r="C438" t="str">
        <f t="shared" si="6"/>
        <v>INSERT INTO `restaurantPrices`(`restId`, `price`) VALUES (437,2);</v>
      </c>
    </row>
    <row r="439" spans="1:3">
      <c r="A439">
        <v>438</v>
      </c>
      <c r="B439" s="3">
        <v>3</v>
      </c>
      <c r="C439" t="str">
        <f t="shared" si="6"/>
        <v>INSERT INTO `restaurantPrices`(`restId`, `price`) VALUES (438,3);</v>
      </c>
    </row>
    <row r="440" spans="1:3">
      <c r="A440">
        <v>439</v>
      </c>
      <c r="B440" s="3">
        <v>2</v>
      </c>
      <c r="C440" t="str">
        <f t="shared" si="6"/>
        <v>INSERT INTO `restaurantPrices`(`restId`, `price`) VALUES (439,2);</v>
      </c>
    </row>
    <row r="441" spans="1:3">
      <c r="A441">
        <v>440</v>
      </c>
      <c r="B441" s="3">
        <v>2</v>
      </c>
      <c r="C441" t="str">
        <f t="shared" si="6"/>
        <v>INSERT INTO `restaurantPrices`(`restId`, `price`) VALUES (440,2);</v>
      </c>
    </row>
    <row r="442" spans="1:3">
      <c r="A442">
        <v>441</v>
      </c>
      <c r="B442" s="3">
        <v>2</v>
      </c>
      <c r="C442" t="str">
        <f t="shared" si="6"/>
        <v>INSERT INTO `restaurantPrices`(`restId`, `price`) VALUES (441,2);</v>
      </c>
    </row>
    <row r="443" spans="1:3">
      <c r="A443">
        <v>442</v>
      </c>
      <c r="B443" s="3">
        <v>2</v>
      </c>
      <c r="C443" t="str">
        <f t="shared" si="6"/>
        <v>INSERT INTO `restaurantPrices`(`restId`, `price`) VALUES (442,2);</v>
      </c>
    </row>
    <row r="444" spans="1:3">
      <c r="A444">
        <v>443</v>
      </c>
      <c r="B444" s="3">
        <v>2</v>
      </c>
      <c r="C444" t="str">
        <f t="shared" si="6"/>
        <v>INSERT INTO `restaurantPrices`(`restId`, `price`) VALUES (443,2);</v>
      </c>
    </row>
    <row r="445" spans="1:3">
      <c r="A445">
        <v>444</v>
      </c>
      <c r="B445" s="3">
        <v>4</v>
      </c>
      <c r="C445" t="str">
        <f t="shared" si="6"/>
        <v>INSERT INTO `restaurantPrices`(`restId`, `price`) VALUES (444,4);</v>
      </c>
    </row>
    <row r="446" spans="1:3">
      <c r="A446">
        <v>445</v>
      </c>
      <c r="B446" s="3">
        <v>3</v>
      </c>
      <c r="C446" t="str">
        <f t="shared" si="6"/>
        <v>INSERT INTO `restaurantPrices`(`restId`, `price`) VALUES (445,3);</v>
      </c>
    </row>
    <row r="447" spans="1:3">
      <c r="A447">
        <v>446</v>
      </c>
      <c r="B447" s="3">
        <v>3</v>
      </c>
      <c r="C447" t="str">
        <f t="shared" si="6"/>
        <v>INSERT INTO `restaurantPrices`(`restId`, `price`) VALUES (446,3);</v>
      </c>
    </row>
    <row r="448" spans="1:3">
      <c r="A448">
        <v>447</v>
      </c>
      <c r="B448" s="3">
        <v>3</v>
      </c>
      <c r="C448" t="str">
        <f t="shared" si="6"/>
        <v>INSERT INTO `restaurantPrices`(`restId`, `price`) VALUES (447,3);</v>
      </c>
    </row>
    <row r="449" spans="1:3">
      <c r="A449">
        <v>448</v>
      </c>
      <c r="B449" s="3">
        <v>1</v>
      </c>
      <c r="C449" t="str">
        <f t="shared" si="6"/>
        <v>INSERT INTO `restaurantPrices`(`restId`, `price`) VALUES (448,1);</v>
      </c>
    </row>
    <row r="450" spans="1:3">
      <c r="A450">
        <v>449</v>
      </c>
      <c r="B450" s="3">
        <v>1</v>
      </c>
      <c r="C450" t="str">
        <f t="shared" si="6"/>
        <v>INSERT INTO `restaurantPrices`(`restId`, `price`) VALUES (449,1);</v>
      </c>
    </row>
    <row r="451" spans="1:3">
      <c r="A451">
        <v>450</v>
      </c>
      <c r="B451" s="3">
        <v>1</v>
      </c>
      <c r="C451" t="str">
        <f t="shared" ref="C451:C455" si="7">"INSERT INTO `restaurantPrices`(`restId`, `price`) VALUES (" &amp; A451 &amp; "," &amp; B451 &amp; ");"</f>
        <v>INSERT INTO `restaurantPrices`(`restId`, `price`) VALUES (450,1);</v>
      </c>
    </row>
    <row r="452" spans="1:3">
      <c r="A452">
        <v>451</v>
      </c>
      <c r="B452" s="3">
        <v>3</v>
      </c>
      <c r="C452" t="str">
        <f t="shared" si="7"/>
        <v>INSERT INTO `restaurantPrices`(`restId`, `price`) VALUES (451,3);</v>
      </c>
    </row>
    <row r="453" spans="1:3">
      <c r="A453">
        <v>452</v>
      </c>
      <c r="B453" s="3">
        <v>2</v>
      </c>
      <c r="C453" t="str">
        <f t="shared" si="7"/>
        <v>INSERT INTO `restaurantPrices`(`restId`, `price`) VALUES (452,2);</v>
      </c>
    </row>
    <row r="454" spans="1:3">
      <c r="A454">
        <v>453</v>
      </c>
      <c r="B454" s="3">
        <v>2</v>
      </c>
      <c r="C454" t="str">
        <f t="shared" si="7"/>
        <v>INSERT INTO `restaurantPrices`(`restId`, `price`) VALUES (453,2);</v>
      </c>
    </row>
    <row r="455" spans="1:3">
      <c r="A455">
        <v>454</v>
      </c>
      <c r="B455" s="3">
        <v>2</v>
      </c>
      <c r="C455" t="str">
        <f t="shared" si="7"/>
        <v>INSERT INTO `restaurantPrices`(`restId`, `price`) VALUES (454,2);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5"/>
  <sheetViews>
    <sheetView topLeftCell="A422" workbookViewId="0">
      <selection activeCell="C455" sqref="C102:C455"/>
    </sheetView>
  </sheetViews>
  <sheetFormatPr baseColWidth="10" defaultRowHeight="12" x14ac:dyDescent="0"/>
  <sheetData>
    <row r="1" spans="1:3">
      <c r="A1" t="s">
        <v>3616</v>
      </c>
      <c r="B1" t="s">
        <v>3648</v>
      </c>
      <c r="C1" t="s">
        <v>4685</v>
      </c>
    </row>
    <row r="2" spans="1:3">
      <c r="A2">
        <v>1</v>
      </c>
      <c r="B2" s="1">
        <v>3</v>
      </c>
      <c r="C2" t="str">
        <f>"INSERT INTO `restaurantRating`(`restId`, `rating`) VALUES (" &amp; A2 &amp; "," &amp; CONCATENATE("'",B2,"'") &amp; ");"</f>
        <v>INSERT INTO `restaurantRating`(`restId`, `rating`) VALUES (1,'3');</v>
      </c>
    </row>
    <row r="3" spans="1:3">
      <c r="A3">
        <v>2</v>
      </c>
      <c r="B3" s="1">
        <v>4</v>
      </c>
      <c r="C3" t="str">
        <f t="shared" ref="C3:C66" si="0">"INSERT INTO `restaurantRating`(`restId`, `rating`) VALUES (" &amp; A3 &amp; "," &amp; CONCATENATE("'",B3,"'") &amp; ");"</f>
        <v>INSERT INTO `restaurantRating`(`restId`, `rating`) VALUES (2,'4');</v>
      </c>
    </row>
    <row r="4" spans="1:3">
      <c r="A4">
        <v>3</v>
      </c>
      <c r="B4" s="1">
        <v>5</v>
      </c>
      <c r="C4" t="str">
        <f t="shared" si="0"/>
        <v>INSERT INTO `restaurantRating`(`restId`, `rating`) VALUES (3,'5');</v>
      </c>
    </row>
    <row r="5" spans="1:3">
      <c r="A5">
        <v>4</v>
      </c>
      <c r="B5" s="1">
        <v>5</v>
      </c>
      <c r="C5" t="str">
        <f t="shared" si="0"/>
        <v>INSERT INTO `restaurantRating`(`restId`, `rating`) VALUES (4,'5');</v>
      </c>
    </row>
    <row r="6" spans="1:3">
      <c r="A6">
        <v>5</v>
      </c>
      <c r="B6" s="1">
        <v>5</v>
      </c>
      <c r="C6" t="str">
        <f t="shared" si="0"/>
        <v>INSERT INTO `restaurantRating`(`restId`, `rating`) VALUES (5,'5');</v>
      </c>
    </row>
    <row r="7" spans="1:3">
      <c r="A7">
        <v>6</v>
      </c>
      <c r="B7" s="1">
        <v>2</v>
      </c>
      <c r="C7" t="str">
        <f t="shared" si="0"/>
        <v>INSERT INTO `restaurantRating`(`restId`, `rating`) VALUES (6,'2');</v>
      </c>
    </row>
    <row r="8" spans="1:3">
      <c r="A8">
        <v>7</v>
      </c>
      <c r="B8" s="1">
        <v>3</v>
      </c>
      <c r="C8" t="str">
        <f t="shared" si="0"/>
        <v>INSERT INTO `restaurantRating`(`restId`, `rating`) VALUES (7,'3');</v>
      </c>
    </row>
    <row r="9" spans="1:3">
      <c r="A9">
        <v>8</v>
      </c>
      <c r="B9" s="1">
        <v>1</v>
      </c>
      <c r="C9" t="str">
        <f t="shared" si="0"/>
        <v>INSERT INTO `restaurantRating`(`restId`, `rating`) VALUES (8,'1');</v>
      </c>
    </row>
    <row r="10" spans="1:3">
      <c r="A10">
        <v>9</v>
      </c>
      <c r="B10" s="1">
        <v>2</v>
      </c>
      <c r="C10" t="str">
        <f t="shared" si="0"/>
        <v>INSERT INTO `restaurantRating`(`restId`, `rating`) VALUES (9,'2');</v>
      </c>
    </row>
    <row r="11" spans="1:3">
      <c r="A11">
        <v>10</v>
      </c>
      <c r="B11" s="1">
        <v>1</v>
      </c>
      <c r="C11" t="str">
        <f t="shared" si="0"/>
        <v>INSERT INTO `restaurantRating`(`restId`, `rating`) VALUES (10,'1');</v>
      </c>
    </row>
    <row r="12" spans="1:3">
      <c r="A12">
        <v>11</v>
      </c>
      <c r="B12" s="1">
        <v>3</v>
      </c>
      <c r="C12" t="str">
        <f t="shared" si="0"/>
        <v>INSERT INTO `restaurantRating`(`restId`, `rating`) VALUES (11,'3');</v>
      </c>
    </row>
    <row r="13" spans="1:3">
      <c r="A13">
        <v>12</v>
      </c>
      <c r="B13" s="1">
        <v>3</v>
      </c>
      <c r="C13" t="str">
        <f t="shared" si="0"/>
        <v>INSERT INTO `restaurantRating`(`restId`, `rating`) VALUES (12,'3');</v>
      </c>
    </row>
    <row r="14" spans="1:3">
      <c r="A14">
        <v>13</v>
      </c>
      <c r="B14" s="1">
        <v>5</v>
      </c>
      <c r="C14" t="str">
        <f t="shared" si="0"/>
        <v>INSERT INTO `restaurantRating`(`restId`, `rating`) VALUES (13,'5');</v>
      </c>
    </row>
    <row r="15" spans="1:3">
      <c r="A15">
        <v>14</v>
      </c>
      <c r="B15" s="1">
        <v>2</v>
      </c>
      <c r="C15" t="str">
        <f t="shared" si="0"/>
        <v>INSERT INTO `restaurantRating`(`restId`, `rating`) VALUES (14,'2');</v>
      </c>
    </row>
    <row r="16" spans="1:3">
      <c r="A16">
        <v>15</v>
      </c>
      <c r="B16" s="1">
        <v>2</v>
      </c>
      <c r="C16" t="str">
        <f t="shared" si="0"/>
        <v>INSERT INTO `restaurantRating`(`restId`, `rating`) VALUES (15,'2');</v>
      </c>
    </row>
    <row r="17" spans="1:3">
      <c r="A17">
        <v>16</v>
      </c>
      <c r="B17" s="1">
        <v>2</v>
      </c>
      <c r="C17" t="str">
        <f t="shared" si="0"/>
        <v>INSERT INTO `restaurantRating`(`restId`, `rating`) VALUES (16,'2');</v>
      </c>
    </row>
    <row r="18" spans="1:3">
      <c r="A18">
        <v>17</v>
      </c>
      <c r="B18" s="1">
        <v>2</v>
      </c>
      <c r="C18" t="str">
        <f t="shared" si="0"/>
        <v>INSERT INTO `restaurantRating`(`restId`, `rating`) VALUES (17,'2');</v>
      </c>
    </row>
    <row r="19" spans="1:3">
      <c r="A19">
        <v>18</v>
      </c>
      <c r="B19" s="1">
        <v>5</v>
      </c>
      <c r="C19" t="str">
        <f t="shared" si="0"/>
        <v>INSERT INTO `restaurantRating`(`restId`, `rating`) VALUES (18,'5');</v>
      </c>
    </row>
    <row r="20" spans="1:3">
      <c r="A20">
        <v>19</v>
      </c>
      <c r="B20" s="1">
        <v>2</v>
      </c>
      <c r="C20" t="str">
        <f t="shared" si="0"/>
        <v>INSERT INTO `restaurantRating`(`restId`, `rating`) VALUES (19,'2');</v>
      </c>
    </row>
    <row r="21" spans="1:3">
      <c r="A21">
        <v>20</v>
      </c>
      <c r="B21" s="1">
        <v>3</v>
      </c>
      <c r="C21" t="str">
        <f t="shared" si="0"/>
        <v>INSERT INTO `restaurantRating`(`restId`, `rating`) VALUES (20,'3');</v>
      </c>
    </row>
    <row r="22" spans="1:3">
      <c r="A22">
        <v>21</v>
      </c>
      <c r="B22" s="1">
        <v>4</v>
      </c>
      <c r="C22" t="str">
        <f t="shared" si="0"/>
        <v>INSERT INTO `restaurantRating`(`restId`, `rating`) VALUES (21,'4');</v>
      </c>
    </row>
    <row r="23" spans="1:3">
      <c r="A23">
        <v>22</v>
      </c>
      <c r="B23" s="1">
        <v>3</v>
      </c>
      <c r="C23" t="str">
        <f t="shared" si="0"/>
        <v>INSERT INTO `restaurantRating`(`restId`, `rating`) VALUES (22,'3');</v>
      </c>
    </row>
    <row r="24" spans="1:3">
      <c r="A24">
        <v>23</v>
      </c>
      <c r="B24" s="1">
        <v>2</v>
      </c>
      <c r="C24" t="str">
        <f t="shared" si="0"/>
        <v>INSERT INTO `restaurantRating`(`restId`, `rating`) VALUES (23,'2');</v>
      </c>
    </row>
    <row r="25" spans="1:3">
      <c r="A25">
        <v>24</v>
      </c>
      <c r="B25" s="1">
        <v>1</v>
      </c>
      <c r="C25" t="str">
        <f t="shared" si="0"/>
        <v>INSERT INTO `restaurantRating`(`restId`, `rating`) VALUES (24,'1');</v>
      </c>
    </row>
    <row r="26" spans="1:3">
      <c r="A26">
        <v>25</v>
      </c>
      <c r="B26" s="1">
        <v>2</v>
      </c>
      <c r="C26" t="str">
        <f t="shared" si="0"/>
        <v>INSERT INTO `restaurantRating`(`restId`, `rating`) VALUES (25,'2');</v>
      </c>
    </row>
    <row r="27" spans="1:3">
      <c r="A27">
        <v>26</v>
      </c>
      <c r="B27" s="1">
        <v>2</v>
      </c>
      <c r="C27" t="str">
        <f t="shared" si="0"/>
        <v>INSERT INTO `restaurantRating`(`restId`, `rating`) VALUES (26,'2');</v>
      </c>
    </row>
    <row r="28" spans="1:3">
      <c r="A28">
        <v>27</v>
      </c>
      <c r="B28" s="1">
        <v>3</v>
      </c>
      <c r="C28" t="str">
        <f t="shared" si="0"/>
        <v>INSERT INTO `restaurantRating`(`restId`, `rating`) VALUES (27,'3');</v>
      </c>
    </row>
    <row r="29" spans="1:3">
      <c r="A29">
        <v>28</v>
      </c>
      <c r="B29" s="1">
        <v>1</v>
      </c>
      <c r="C29" t="str">
        <f t="shared" si="0"/>
        <v>INSERT INTO `restaurantRating`(`restId`, `rating`) VALUES (28,'1');</v>
      </c>
    </row>
    <row r="30" spans="1:3">
      <c r="A30">
        <v>29</v>
      </c>
      <c r="B30" s="1">
        <v>2</v>
      </c>
      <c r="C30" t="str">
        <f t="shared" si="0"/>
        <v>INSERT INTO `restaurantRating`(`restId`, `rating`) VALUES (29,'2');</v>
      </c>
    </row>
    <row r="31" spans="1:3">
      <c r="A31">
        <v>30</v>
      </c>
      <c r="B31" s="1">
        <v>2</v>
      </c>
      <c r="C31" t="str">
        <f t="shared" si="0"/>
        <v>INSERT INTO `restaurantRating`(`restId`, `rating`) VALUES (30,'2');</v>
      </c>
    </row>
    <row r="32" spans="1:3">
      <c r="A32">
        <v>31</v>
      </c>
      <c r="B32" s="1">
        <v>2</v>
      </c>
      <c r="C32" t="str">
        <f t="shared" si="0"/>
        <v>INSERT INTO `restaurantRating`(`restId`, `rating`) VALUES (31,'2');</v>
      </c>
    </row>
    <row r="33" spans="1:3">
      <c r="A33">
        <v>32</v>
      </c>
      <c r="B33" s="1">
        <v>3</v>
      </c>
      <c r="C33" t="str">
        <f t="shared" si="0"/>
        <v>INSERT INTO `restaurantRating`(`restId`, `rating`) VALUES (32,'3');</v>
      </c>
    </row>
    <row r="34" spans="1:3">
      <c r="A34">
        <v>33</v>
      </c>
      <c r="B34" s="1">
        <v>3</v>
      </c>
      <c r="C34" t="str">
        <f t="shared" si="0"/>
        <v>INSERT INTO `restaurantRating`(`restId`, `rating`) VALUES (33,'3');</v>
      </c>
    </row>
    <row r="35" spans="1:3">
      <c r="A35">
        <v>34</v>
      </c>
      <c r="B35" s="1">
        <v>5</v>
      </c>
      <c r="C35" t="str">
        <f t="shared" si="0"/>
        <v>INSERT INTO `restaurantRating`(`restId`, `rating`) VALUES (34,'5');</v>
      </c>
    </row>
    <row r="36" spans="1:3">
      <c r="A36">
        <v>35</v>
      </c>
      <c r="B36" s="1">
        <v>1</v>
      </c>
      <c r="C36" t="str">
        <f t="shared" si="0"/>
        <v>INSERT INTO `restaurantRating`(`restId`, `rating`) VALUES (35,'1');</v>
      </c>
    </row>
    <row r="37" spans="1:3">
      <c r="A37">
        <v>36</v>
      </c>
      <c r="B37" s="1">
        <v>5</v>
      </c>
      <c r="C37" t="str">
        <f t="shared" si="0"/>
        <v>INSERT INTO `restaurantRating`(`restId`, `rating`) VALUES (36,'5');</v>
      </c>
    </row>
    <row r="38" spans="1:3">
      <c r="A38">
        <v>37</v>
      </c>
      <c r="B38" s="1">
        <v>2</v>
      </c>
      <c r="C38" t="str">
        <f t="shared" si="0"/>
        <v>INSERT INTO `restaurantRating`(`restId`, `rating`) VALUES (37,'2');</v>
      </c>
    </row>
    <row r="39" spans="1:3">
      <c r="A39">
        <v>38</v>
      </c>
      <c r="B39" s="1">
        <v>2</v>
      </c>
      <c r="C39" t="str">
        <f t="shared" si="0"/>
        <v>INSERT INTO `restaurantRating`(`restId`, `rating`) VALUES (38,'2');</v>
      </c>
    </row>
    <row r="40" spans="1:3">
      <c r="A40">
        <v>39</v>
      </c>
      <c r="B40" s="1">
        <v>1</v>
      </c>
      <c r="C40" t="str">
        <f t="shared" si="0"/>
        <v>INSERT INTO `restaurantRating`(`restId`, `rating`) VALUES (39,'1');</v>
      </c>
    </row>
    <row r="41" spans="1:3">
      <c r="A41">
        <v>40</v>
      </c>
      <c r="B41" s="1">
        <v>1</v>
      </c>
      <c r="C41" t="str">
        <f t="shared" si="0"/>
        <v>INSERT INTO `restaurantRating`(`restId`, `rating`) VALUES (40,'1');</v>
      </c>
    </row>
    <row r="42" spans="1:3">
      <c r="A42">
        <v>41</v>
      </c>
      <c r="B42" s="1">
        <v>3</v>
      </c>
      <c r="C42" t="str">
        <f t="shared" si="0"/>
        <v>INSERT INTO `restaurantRating`(`restId`, `rating`) VALUES (41,'3');</v>
      </c>
    </row>
    <row r="43" spans="1:3">
      <c r="A43">
        <v>42</v>
      </c>
      <c r="B43" s="1">
        <v>3</v>
      </c>
      <c r="C43" t="str">
        <f t="shared" si="0"/>
        <v>INSERT INTO `restaurantRating`(`restId`, `rating`) VALUES (42,'3');</v>
      </c>
    </row>
    <row r="44" spans="1:3">
      <c r="A44">
        <v>43</v>
      </c>
      <c r="B44" s="1">
        <v>2</v>
      </c>
      <c r="C44" t="str">
        <f t="shared" si="0"/>
        <v>INSERT INTO `restaurantRating`(`restId`, `rating`) VALUES (43,'2');</v>
      </c>
    </row>
    <row r="45" spans="1:3">
      <c r="A45">
        <v>44</v>
      </c>
      <c r="B45" s="1">
        <v>2</v>
      </c>
      <c r="C45" t="str">
        <f t="shared" si="0"/>
        <v>INSERT INTO `restaurantRating`(`restId`, `rating`) VALUES (44,'2');</v>
      </c>
    </row>
    <row r="46" spans="1:3">
      <c r="A46">
        <v>45</v>
      </c>
      <c r="B46" s="1">
        <v>3</v>
      </c>
      <c r="C46" t="str">
        <f t="shared" si="0"/>
        <v>INSERT INTO `restaurantRating`(`restId`, `rating`) VALUES (45,'3');</v>
      </c>
    </row>
    <row r="47" spans="1:3">
      <c r="A47">
        <v>46</v>
      </c>
      <c r="B47" s="1">
        <v>2</v>
      </c>
      <c r="C47" t="str">
        <f t="shared" si="0"/>
        <v>INSERT INTO `restaurantRating`(`restId`, `rating`) VALUES (46,'2');</v>
      </c>
    </row>
    <row r="48" spans="1:3">
      <c r="A48">
        <v>47</v>
      </c>
      <c r="B48" s="1">
        <v>3</v>
      </c>
      <c r="C48" t="str">
        <f t="shared" si="0"/>
        <v>INSERT INTO `restaurantRating`(`restId`, `rating`) VALUES (47,'3');</v>
      </c>
    </row>
    <row r="49" spans="1:3">
      <c r="A49">
        <v>48</v>
      </c>
      <c r="B49" s="1">
        <v>4</v>
      </c>
      <c r="C49" t="str">
        <f t="shared" si="0"/>
        <v>INSERT INTO `restaurantRating`(`restId`, `rating`) VALUES (48,'4');</v>
      </c>
    </row>
    <row r="50" spans="1:3">
      <c r="A50">
        <v>49</v>
      </c>
      <c r="B50" s="1">
        <v>4</v>
      </c>
      <c r="C50" t="str">
        <f t="shared" si="0"/>
        <v>INSERT INTO `restaurantRating`(`restId`, `rating`) VALUES (49,'4');</v>
      </c>
    </row>
    <row r="51" spans="1:3">
      <c r="A51">
        <v>50</v>
      </c>
      <c r="B51" s="1">
        <v>3</v>
      </c>
      <c r="C51" t="str">
        <f t="shared" si="0"/>
        <v>INSERT INTO `restaurantRating`(`restId`, `rating`) VALUES (50,'3');</v>
      </c>
    </row>
    <row r="52" spans="1:3">
      <c r="A52">
        <v>51</v>
      </c>
      <c r="B52" s="1">
        <v>4</v>
      </c>
      <c r="C52" t="str">
        <f t="shared" si="0"/>
        <v>INSERT INTO `restaurantRating`(`restId`, `rating`) VALUES (51,'4');</v>
      </c>
    </row>
    <row r="53" spans="1:3">
      <c r="A53">
        <v>52</v>
      </c>
      <c r="B53" s="1">
        <v>4</v>
      </c>
      <c r="C53" t="str">
        <f t="shared" si="0"/>
        <v>INSERT INTO `restaurantRating`(`restId`, `rating`) VALUES (52,'4');</v>
      </c>
    </row>
    <row r="54" spans="1:3">
      <c r="A54">
        <v>53</v>
      </c>
      <c r="B54" s="1">
        <v>5</v>
      </c>
      <c r="C54" t="str">
        <f t="shared" si="0"/>
        <v>INSERT INTO `restaurantRating`(`restId`, `rating`) VALUES (53,'5');</v>
      </c>
    </row>
    <row r="55" spans="1:3">
      <c r="A55">
        <v>54</v>
      </c>
      <c r="B55" s="1">
        <v>3</v>
      </c>
      <c r="C55" t="str">
        <f t="shared" si="0"/>
        <v>INSERT INTO `restaurantRating`(`restId`, `rating`) VALUES (54,'3');</v>
      </c>
    </row>
    <row r="56" spans="1:3">
      <c r="A56">
        <v>55</v>
      </c>
      <c r="B56" s="1">
        <v>4</v>
      </c>
      <c r="C56" t="str">
        <f t="shared" si="0"/>
        <v>INSERT INTO `restaurantRating`(`restId`, `rating`) VALUES (55,'4');</v>
      </c>
    </row>
    <row r="57" spans="1:3">
      <c r="A57">
        <v>56</v>
      </c>
      <c r="B57" s="1">
        <v>4</v>
      </c>
      <c r="C57" t="str">
        <f t="shared" si="0"/>
        <v>INSERT INTO `restaurantRating`(`restId`, `rating`) VALUES (56,'4');</v>
      </c>
    </row>
    <row r="58" spans="1:3">
      <c r="A58">
        <v>57</v>
      </c>
      <c r="B58" s="1">
        <v>4</v>
      </c>
      <c r="C58" t="str">
        <f t="shared" si="0"/>
        <v>INSERT INTO `restaurantRating`(`restId`, `rating`) VALUES (57,'4');</v>
      </c>
    </row>
    <row r="59" spans="1:3">
      <c r="A59">
        <v>58</v>
      </c>
      <c r="B59" s="1">
        <v>4</v>
      </c>
      <c r="C59" t="str">
        <f t="shared" si="0"/>
        <v>INSERT INTO `restaurantRating`(`restId`, `rating`) VALUES (58,'4');</v>
      </c>
    </row>
    <row r="60" spans="1:3">
      <c r="A60">
        <v>59</v>
      </c>
      <c r="B60" s="1">
        <v>3</v>
      </c>
      <c r="C60" t="str">
        <f t="shared" si="0"/>
        <v>INSERT INTO `restaurantRating`(`restId`, `rating`) VALUES (59,'3');</v>
      </c>
    </row>
    <row r="61" spans="1:3">
      <c r="A61">
        <v>60</v>
      </c>
      <c r="B61" s="1">
        <v>3</v>
      </c>
      <c r="C61" t="str">
        <f t="shared" si="0"/>
        <v>INSERT INTO `restaurantRating`(`restId`, `rating`) VALUES (60,'3');</v>
      </c>
    </row>
    <row r="62" spans="1:3">
      <c r="A62">
        <v>61</v>
      </c>
      <c r="B62" s="1">
        <v>1</v>
      </c>
      <c r="C62" t="str">
        <f t="shared" si="0"/>
        <v>INSERT INTO `restaurantRating`(`restId`, `rating`) VALUES (61,'1');</v>
      </c>
    </row>
    <row r="63" spans="1:3">
      <c r="A63">
        <v>62</v>
      </c>
      <c r="B63" s="1">
        <v>4</v>
      </c>
      <c r="C63" t="str">
        <f t="shared" si="0"/>
        <v>INSERT INTO `restaurantRating`(`restId`, `rating`) VALUES (62,'4');</v>
      </c>
    </row>
    <row r="64" spans="1:3">
      <c r="A64">
        <v>63</v>
      </c>
      <c r="B64" s="1">
        <v>4</v>
      </c>
      <c r="C64" t="str">
        <f t="shared" si="0"/>
        <v>INSERT INTO `restaurantRating`(`restId`, `rating`) VALUES (63,'4');</v>
      </c>
    </row>
    <row r="65" spans="1:3">
      <c r="A65">
        <v>64</v>
      </c>
      <c r="B65" s="1">
        <v>4</v>
      </c>
      <c r="C65" t="str">
        <f t="shared" si="0"/>
        <v>INSERT INTO `restaurantRating`(`restId`, `rating`) VALUES (64,'4');</v>
      </c>
    </row>
    <row r="66" spans="1:3">
      <c r="A66">
        <v>65</v>
      </c>
      <c r="B66" s="1">
        <v>3</v>
      </c>
      <c r="C66" t="str">
        <f t="shared" si="0"/>
        <v>INSERT INTO `restaurantRating`(`restId`, `rating`) VALUES (65,'3');</v>
      </c>
    </row>
    <row r="67" spans="1:3">
      <c r="A67">
        <v>66</v>
      </c>
      <c r="B67" s="1">
        <v>3</v>
      </c>
      <c r="C67" t="str">
        <f t="shared" ref="C67:C130" si="1">"INSERT INTO `restaurantRating`(`restId`, `rating`) VALUES (" &amp; A67 &amp; "," &amp; CONCATENATE("'",B67,"'") &amp; ");"</f>
        <v>INSERT INTO `restaurantRating`(`restId`, `rating`) VALUES (66,'3');</v>
      </c>
    </row>
    <row r="68" spans="1:3">
      <c r="A68">
        <v>67</v>
      </c>
      <c r="B68" s="1">
        <v>3</v>
      </c>
      <c r="C68" t="str">
        <f t="shared" si="1"/>
        <v>INSERT INTO `restaurantRating`(`restId`, `rating`) VALUES (67,'3');</v>
      </c>
    </row>
    <row r="69" spans="1:3">
      <c r="A69">
        <v>68</v>
      </c>
      <c r="B69" s="1">
        <v>4</v>
      </c>
      <c r="C69" t="str">
        <f t="shared" si="1"/>
        <v>INSERT INTO `restaurantRating`(`restId`, `rating`) VALUES (68,'4');</v>
      </c>
    </row>
    <row r="70" spans="1:3">
      <c r="A70">
        <v>69</v>
      </c>
      <c r="B70" s="1">
        <v>5</v>
      </c>
      <c r="C70" t="str">
        <f t="shared" si="1"/>
        <v>INSERT INTO `restaurantRating`(`restId`, `rating`) VALUES (69,'5');</v>
      </c>
    </row>
    <row r="71" spans="1:3">
      <c r="A71">
        <v>70</v>
      </c>
      <c r="B71" s="1">
        <v>1</v>
      </c>
      <c r="C71" t="str">
        <f t="shared" si="1"/>
        <v>INSERT INTO `restaurantRating`(`restId`, `rating`) VALUES (70,'1');</v>
      </c>
    </row>
    <row r="72" spans="1:3">
      <c r="A72">
        <v>71</v>
      </c>
      <c r="B72" s="1">
        <v>1</v>
      </c>
      <c r="C72" t="str">
        <f t="shared" si="1"/>
        <v>INSERT INTO `restaurantRating`(`restId`, `rating`) VALUES (71,'1');</v>
      </c>
    </row>
    <row r="73" spans="1:3">
      <c r="A73">
        <v>72</v>
      </c>
      <c r="B73" s="1">
        <v>2</v>
      </c>
      <c r="C73" t="str">
        <f t="shared" si="1"/>
        <v>INSERT INTO `restaurantRating`(`restId`, `rating`) VALUES (72,'2');</v>
      </c>
    </row>
    <row r="74" spans="1:3">
      <c r="A74">
        <v>73</v>
      </c>
      <c r="B74" s="1">
        <v>1</v>
      </c>
      <c r="C74" t="str">
        <f t="shared" si="1"/>
        <v>INSERT INTO `restaurantRating`(`restId`, `rating`) VALUES (73,'1');</v>
      </c>
    </row>
    <row r="75" spans="1:3">
      <c r="A75">
        <v>74</v>
      </c>
      <c r="B75" s="1">
        <v>2</v>
      </c>
      <c r="C75" t="str">
        <f t="shared" si="1"/>
        <v>INSERT INTO `restaurantRating`(`restId`, `rating`) VALUES (74,'2');</v>
      </c>
    </row>
    <row r="76" spans="1:3">
      <c r="A76">
        <v>75</v>
      </c>
      <c r="B76" s="1">
        <v>2</v>
      </c>
      <c r="C76" t="str">
        <f t="shared" si="1"/>
        <v>INSERT INTO `restaurantRating`(`restId`, `rating`) VALUES (75,'2');</v>
      </c>
    </row>
    <row r="77" spans="1:3">
      <c r="A77">
        <v>76</v>
      </c>
      <c r="B77" s="1">
        <v>3</v>
      </c>
      <c r="C77" t="str">
        <f t="shared" si="1"/>
        <v>INSERT INTO `restaurantRating`(`restId`, `rating`) VALUES (76,'3');</v>
      </c>
    </row>
    <row r="78" spans="1:3">
      <c r="A78">
        <v>77</v>
      </c>
      <c r="B78" s="1">
        <v>3</v>
      </c>
      <c r="C78" t="str">
        <f t="shared" si="1"/>
        <v>INSERT INTO `restaurantRating`(`restId`, `rating`) VALUES (77,'3');</v>
      </c>
    </row>
    <row r="79" spans="1:3">
      <c r="A79">
        <v>78</v>
      </c>
      <c r="B79" s="1">
        <v>4</v>
      </c>
      <c r="C79" t="str">
        <f t="shared" si="1"/>
        <v>INSERT INTO `restaurantRating`(`restId`, `rating`) VALUES (78,'4');</v>
      </c>
    </row>
    <row r="80" spans="1:3">
      <c r="A80">
        <v>79</v>
      </c>
      <c r="B80" s="1">
        <v>4</v>
      </c>
      <c r="C80" t="str">
        <f t="shared" si="1"/>
        <v>INSERT INTO `restaurantRating`(`restId`, `rating`) VALUES (79,'4');</v>
      </c>
    </row>
    <row r="81" spans="1:3">
      <c r="A81">
        <v>80</v>
      </c>
      <c r="B81" s="1">
        <v>4</v>
      </c>
      <c r="C81" t="str">
        <f t="shared" si="1"/>
        <v>INSERT INTO `restaurantRating`(`restId`, `rating`) VALUES (80,'4');</v>
      </c>
    </row>
    <row r="82" spans="1:3">
      <c r="A82">
        <v>81</v>
      </c>
      <c r="B82" s="1">
        <v>4</v>
      </c>
      <c r="C82" t="str">
        <f t="shared" si="1"/>
        <v>INSERT INTO `restaurantRating`(`restId`, `rating`) VALUES (81,'4');</v>
      </c>
    </row>
    <row r="83" spans="1:3">
      <c r="A83">
        <v>82</v>
      </c>
      <c r="B83" s="1">
        <v>2</v>
      </c>
      <c r="C83" t="str">
        <f t="shared" si="1"/>
        <v>INSERT INTO `restaurantRating`(`restId`, `rating`) VALUES (82,'2');</v>
      </c>
    </row>
    <row r="84" spans="1:3">
      <c r="A84">
        <v>83</v>
      </c>
      <c r="B84" s="1">
        <v>1</v>
      </c>
      <c r="C84" t="str">
        <f t="shared" si="1"/>
        <v>INSERT INTO `restaurantRating`(`restId`, `rating`) VALUES (83,'1');</v>
      </c>
    </row>
    <row r="85" spans="1:3">
      <c r="A85">
        <v>84</v>
      </c>
      <c r="B85" s="1">
        <v>2</v>
      </c>
      <c r="C85" t="str">
        <f t="shared" si="1"/>
        <v>INSERT INTO `restaurantRating`(`restId`, `rating`) VALUES (84,'2');</v>
      </c>
    </row>
    <row r="86" spans="1:3">
      <c r="A86">
        <v>85</v>
      </c>
      <c r="B86" s="1">
        <v>4</v>
      </c>
      <c r="C86" t="str">
        <f t="shared" si="1"/>
        <v>INSERT INTO `restaurantRating`(`restId`, `rating`) VALUES (85,'4');</v>
      </c>
    </row>
    <row r="87" spans="1:3">
      <c r="A87">
        <v>86</v>
      </c>
      <c r="B87" s="1">
        <v>4</v>
      </c>
      <c r="C87" t="str">
        <f t="shared" si="1"/>
        <v>INSERT INTO `restaurantRating`(`restId`, `rating`) VALUES (86,'4');</v>
      </c>
    </row>
    <row r="88" spans="1:3">
      <c r="A88">
        <v>87</v>
      </c>
      <c r="B88" s="1">
        <v>4</v>
      </c>
      <c r="C88" t="str">
        <f t="shared" si="1"/>
        <v>INSERT INTO `restaurantRating`(`restId`, `rating`) VALUES (87,'4');</v>
      </c>
    </row>
    <row r="89" spans="1:3">
      <c r="A89">
        <v>88</v>
      </c>
      <c r="B89" s="1">
        <v>5</v>
      </c>
      <c r="C89" t="str">
        <f t="shared" si="1"/>
        <v>INSERT INTO `restaurantRating`(`restId`, `rating`) VALUES (88,'5');</v>
      </c>
    </row>
    <row r="90" spans="1:3">
      <c r="A90">
        <v>89</v>
      </c>
      <c r="B90" s="1">
        <v>3</v>
      </c>
      <c r="C90" t="str">
        <f t="shared" si="1"/>
        <v>INSERT INTO `restaurantRating`(`restId`, `rating`) VALUES (89,'3');</v>
      </c>
    </row>
    <row r="91" spans="1:3">
      <c r="A91">
        <v>90</v>
      </c>
      <c r="B91" s="1">
        <v>1</v>
      </c>
      <c r="C91" t="str">
        <f t="shared" si="1"/>
        <v>INSERT INTO `restaurantRating`(`restId`, `rating`) VALUES (90,'1');</v>
      </c>
    </row>
    <row r="92" spans="1:3">
      <c r="A92">
        <v>91</v>
      </c>
      <c r="B92" s="1">
        <v>1</v>
      </c>
      <c r="C92" t="str">
        <f t="shared" si="1"/>
        <v>INSERT INTO `restaurantRating`(`restId`, `rating`) VALUES (91,'1');</v>
      </c>
    </row>
    <row r="93" spans="1:3">
      <c r="A93">
        <v>92</v>
      </c>
      <c r="B93" s="1">
        <v>2</v>
      </c>
      <c r="C93" t="str">
        <f t="shared" si="1"/>
        <v>INSERT INTO `restaurantRating`(`restId`, `rating`) VALUES (92,'2');</v>
      </c>
    </row>
    <row r="94" spans="1:3">
      <c r="A94">
        <v>93</v>
      </c>
      <c r="B94" s="1">
        <v>2</v>
      </c>
      <c r="C94" t="str">
        <f t="shared" si="1"/>
        <v>INSERT INTO `restaurantRating`(`restId`, `rating`) VALUES (93,'2');</v>
      </c>
    </row>
    <row r="95" spans="1:3">
      <c r="A95">
        <v>94</v>
      </c>
      <c r="B95" s="1">
        <v>4</v>
      </c>
      <c r="C95" t="str">
        <f t="shared" si="1"/>
        <v>INSERT INTO `restaurantRating`(`restId`, `rating`) VALUES (94,'4');</v>
      </c>
    </row>
    <row r="96" spans="1:3">
      <c r="A96">
        <v>95</v>
      </c>
      <c r="B96" s="1">
        <v>4</v>
      </c>
      <c r="C96" t="str">
        <f t="shared" si="1"/>
        <v>INSERT INTO `restaurantRating`(`restId`, `rating`) VALUES (95,'4');</v>
      </c>
    </row>
    <row r="97" spans="1:3">
      <c r="A97">
        <v>96</v>
      </c>
      <c r="B97" s="1">
        <v>2</v>
      </c>
      <c r="C97" t="str">
        <f t="shared" si="1"/>
        <v>INSERT INTO `restaurantRating`(`restId`, `rating`) VALUES (96,'2');</v>
      </c>
    </row>
    <row r="98" spans="1:3">
      <c r="A98">
        <v>97</v>
      </c>
      <c r="B98" s="1">
        <v>1</v>
      </c>
      <c r="C98" t="str">
        <f t="shared" si="1"/>
        <v>INSERT INTO `restaurantRating`(`restId`, `rating`) VALUES (97,'1');</v>
      </c>
    </row>
    <row r="99" spans="1:3">
      <c r="A99">
        <v>98</v>
      </c>
      <c r="B99" s="1">
        <v>3</v>
      </c>
      <c r="C99" t="str">
        <f t="shared" si="1"/>
        <v>INSERT INTO `restaurantRating`(`restId`, `rating`) VALUES (98,'3');</v>
      </c>
    </row>
    <row r="100" spans="1:3">
      <c r="A100">
        <v>99</v>
      </c>
      <c r="B100" s="1">
        <v>5</v>
      </c>
      <c r="C100" t="str">
        <f t="shared" si="1"/>
        <v>INSERT INTO `restaurantRating`(`restId`, `rating`) VALUES (99,'5');</v>
      </c>
    </row>
    <row r="101" spans="1:3">
      <c r="A101">
        <v>100</v>
      </c>
      <c r="B101" s="1">
        <v>2</v>
      </c>
      <c r="C101" t="str">
        <f t="shared" si="1"/>
        <v>INSERT INTO `restaurantRating`(`restId`, `rating`) VALUES (100,'2');</v>
      </c>
    </row>
    <row r="102" spans="1:3">
      <c r="A102">
        <v>101</v>
      </c>
      <c r="B102" s="1">
        <v>1</v>
      </c>
      <c r="C102" t="str">
        <f t="shared" si="1"/>
        <v>INSERT INTO `restaurantRating`(`restId`, `rating`) VALUES (101,'1');</v>
      </c>
    </row>
    <row r="103" spans="1:3">
      <c r="A103">
        <v>102</v>
      </c>
      <c r="B103" s="1">
        <v>4</v>
      </c>
      <c r="C103" t="str">
        <f t="shared" si="1"/>
        <v>INSERT INTO `restaurantRating`(`restId`, `rating`) VALUES (102,'4');</v>
      </c>
    </row>
    <row r="104" spans="1:3">
      <c r="A104">
        <v>103</v>
      </c>
      <c r="B104" s="1">
        <v>3</v>
      </c>
      <c r="C104" t="str">
        <f t="shared" si="1"/>
        <v>INSERT INTO `restaurantRating`(`restId`, `rating`) VALUES (103,'3');</v>
      </c>
    </row>
    <row r="105" spans="1:3">
      <c r="A105">
        <v>104</v>
      </c>
      <c r="B105" s="1">
        <v>3</v>
      </c>
      <c r="C105" t="str">
        <f t="shared" si="1"/>
        <v>INSERT INTO `restaurantRating`(`restId`, `rating`) VALUES (104,'3');</v>
      </c>
    </row>
    <row r="106" spans="1:3">
      <c r="A106">
        <v>105</v>
      </c>
      <c r="B106" s="1">
        <v>3</v>
      </c>
      <c r="C106" t="str">
        <f t="shared" si="1"/>
        <v>INSERT INTO `restaurantRating`(`restId`, `rating`) VALUES (105,'3');</v>
      </c>
    </row>
    <row r="107" spans="1:3">
      <c r="A107">
        <v>106</v>
      </c>
      <c r="B107" s="1">
        <v>2</v>
      </c>
      <c r="C107" t="str">
        <f t="shared" si="1"/>
        <v>INSERT INTO `restaurantRating`(`restId`, `rating`) VALUES (106,'2');</v>
      </c>
    </row>
    <row r="108" spans="1:3">
      <c r="A108">
        <v>107</v>
      </c>
      <c r="B108" s="1">
        <v>2</v>
      </c>
      <c r="C108" t="str">
        <f t="shared" si="1"/>
        <v>INSERT INTO `restaurantRating`(`restId`, `rating`) VALUES (107,'2');</v>
      </c>
    </row>
    <row r="109" spans="1:3">
      <c r="A109">
        <v>108</v>
      </c>
      <c r="B109" s="1">
        <v>3</v>
      </c>
      <c r="C109" t="str">
        <f t="shared" si="1"/>
        <v>INSERT INTO `restaurantRating`(`restId`, `rating`) VALUES (108,'3');</v>
      </c>
    </row>
    <row r="110" spans="1:3">
      <c r="A110">
        <v>109</v>
      </c>
      <c r="B110" s="1">
        <v>4</v>
      </c>
      <c r="C110" t="str">
        <f t="shared" si="1"/>
        <v>INSERT INTO `restaurantRating`(`restId`, `rating`) VALUES (109,'4');</v>
      </c>
    </row>
    <row r="111" spans="1:3">
      <c r="A111">
        <v>110</v>
      </c>
      <c r="B111" s="1">
        <v>1</v>
      </c>
      <c r="C111" t="str">
        <f t="shared" si="1"/>
        <v>INSERT INTO `restaurantRating`(`restId`, `rating`) VALUES (110,'1');</v>
      </c>
    </row>
    <row r="112" spans="1:3">
      <c r="A112">
        <v>111</v>
      </c>
      <c r="B112" s="1">
        <v>2</v>
      </c>
      <c r="C112" t="str">
        <f t="shared" si="1"/>
        <v>INSERT INTO `restaurantRating`(`restId`, `rating`) VALUES (111,'2');</v>
      </c>
    </row>
    <row r="113" spans="1:3">
      <c r="A113">
        <v>112</v>
      </c>
      <c r="B113" s="1">
        <v>2</v>
      </c>
      <c r="C113" t="str">
        <f t="shared" si="1"/>
        <v>INSERT INTO `restaurantRating`(`restId`, `rating`) VALUES (112,'2');</v>
      </c>
    </row>
    <row r="114" spans="1:3">
      <c r="A114">
        <v>113</v>
      </c>
      <c r="B114" s="1">
        <v>5</v>
      </c>
      <c r="C114" t="str">
        <f t="shared" si="1"/>
        <v>INSERT INTO `restaurantRating`(`restId`, `rating`) VALUES (113,'5');</v>
      </c>
    </row>
    <row r="115" spans="1:3">
      <c r="A115">
        <v>114</v>
      </c>
      <c r="B115" s="1">
        <v>1</v>
      </c>
      <c r="C115" t="str">
        <f t="shared" si="1"/>
        <v>INSERT INTO `restaurantRating`(`restId`, `rating`) VALUES (114,'1');</v>
      </c>
    </row>
    <row r="116" spans="1:3">
      <c r="A116">
        <v>115</v>
      </c>
      <c r="B116" s="1">
        <v>2</v>
      </c>
      <c r="C116" t="str">
        <f t="shared" si="1"/>
        <v>INSERT INTO `restaurantRating`(`restId`, `rating`) VALUES (115,'2');</v>
      </c>
    </row>
    <row r="117" spans="1:3">
      <c r="A117">
        <v>116</v>
      </c>
      <c r="B117" s="1">
        <v>1</v>
      </c>
      <c r="C117" t="str">
        <f t="shared" si="1"/>
        <v>INSERT INTO `restaurantRating`(`restId`, `rating`) VALUES (116,'1');</v>
      </c>
    </row>
    <row r="118" spans="1:3">
      <c r="A118">
        <v>117</v>
      </c>
      <c r="B118" s="1">
        <v>3</v>
      </c>
      <c r="C118" t="str">
        <f t="shared" si="1"/>
        <v>INSERT INTO `restaurantRating`(`restId`, `rating`) VALUES (117,'3');</v>
      </c>
    </row>
    <row r="119" spans="1:3">
      <c r="A119">
        <v>118</v>
      </c>
      <c r="B119" s="1">
        <v>3</v>
      </c>
      <c r="C119" t="str">
        <f t="shared" si="1"/>
        <v>INSERT INTO `restaurantRating`(`restId`, `rating`) VALUES (118,'3');</v>
      </c>
    </row>
    <row r="120" spans="1:3">
      <c r="A120">
        <v>119</v>
      </c>
      <c r="B120" s="1">
        <v>3</v>
      </c>
      <c r="C120" t="str">
        <f t="shared" si="1"/>
        <v>INSERT INTO `restaurantRating`(`restId`, `rating`) VALUES (119,'3');</v>
      </c>
    </row>
    <row r="121" spans="1:3">
      <c r="A121">
        <v>120</v>
      </c>
      <c r="B121" s="1">
        <v>2</v>
      </c>
      <c r="C121" t="str">
        <f t="shared" si="1"/>
        <v>INSERT INTO `restaurantRating`(`restId`, `rating`) VALUES (120,'2');</v>
      </c>
    </row>
    <row r="122" spans="1:3">
      <c r="A122">
        <v>121</v>
      </c>
      <c r="B122" s="1">
        <v>1</v>
      </c>
      <c r="C122" t="str">
        <f t="shared" si="1"/>
        <v>INSERT INTO `restaurantRating`(`restId`, `rating`) VALUES (121,'1');</v>
      </c>
    </row>
    <row r="123" spans="1:3">
      <c r="A123">
        <v>122</v>
      </c>
      <c r="B123" s="1">
        <v>2</v>
      </c>
      <c r="C123" t="str">
        <f t="shared" si="1"/>
        <v>INSERT INTO `restaurantRating`(`restId`, `rating`) VALUES (122,'2');</v>
      </c>
    </row>
    <row r="124" spans="1:3">
      <c r="A124">
        <v>123</v>
      </c>
      <c r="B124" s="1">
        <v>2</v>
      </c>
      <c r="C124" t="str">
        <f t="shared" si="1"/>
        <v>INSERT INTO `restaurantRating`(`restId`, `rating`) VALUES (123,'2');</v>
      </c>
    </row>
    <row r="125" spans="1:3">
      <c r="A125">
        <v>124</v>
      </c>
      <c r="B125" s="1">
        <v>2</v>
      </c>
      <c r="C125" t="str">
        <f t="shared" si="1"/>
        <v>INSERT INTO `restaurantRating`(`restId`, `rating`) VALUES (124,'2');</v>
      </c>
    </row>
    <row r="126" spans="1:3">
      <c r="A126">
        <v>125</v>
      </c>
      <c r="B126" s="1">
        <v>2</v>
      </c>
      <c r="C126" t="str">
        <f t="shared" si="1"/>
        <v>INSERT INTO `restaurantRating`(`restId`, `rating`) VALUES (125,'2');</v>
      </c>
    </row>
    <row r="127" spans="1:3">
      <c r="A127">
        <v>126</v>
      </c>
      <c r="B127" s="1">
        <v>4</v>
      </c>
      <c r="C127" t="str">
        <f t="shared" si="1"/>
        <v>INSERT INTO `restaurantRating`(`restId`, `rating`) VALUES (126,'4');</v>
      </c>
    </row>
    <row r="128" spans="1:3">
      <c r="A128">
        <v>127</v>
      </c>
      <c r="B128" s="1">
        <v>3</v>
      </c>
      <c r="C128" t="str">
        <f t="shared" si="1"/>
        <v>INSERT INTO `restaurantRating`(`restId`, `rating`) VALUES (127,'3');</v>
      </c>
    </row>
    <row r="129" spans="1:3">
      <c r="A129">
        <v>128</v>
      </c>
      <c r="B129" s="1">
        <v>5</v>
      </c>
      <c r="C129" t="str">
        <f t="shared" si="1"/>
        <v>INSERT INTO `restaurantRating`(`restId`, `rating`) VALUES (128,'5');</v>
      </c>
    </row>
    <row r="130" spans="1:3">
      <c r="A130">
        <v>129</v>
      </c>
      <c r="B130" s="1">
        <v>2</v>
      </c>
      <c r="C130" t="str">
        <f t="shared" si="1"/>
        <v>INSERT INTO `restaurantRating`(`restId`, `rating`) VALUES (129,'2');</v>
      </c>
    </row>
    <row r="131" spans="1:3">
      <c r="A131">
        <v>130</v>
      </c>
      <c r="B131" s="1">
        <v>1</v>
      </c>
      <c r="C131" t="str">
        <f t="shared" ref="C131:C194" si="2">"INSERT INTO `restaurantRating`(`restId`, `rating`) VALUES (" &amp; A131 &amp; "," &amp; CONCATENATE("'",B131,"'") &amp; ");"</f>
        <v>INSERT INTO `restaurantRating`(`restId`, `rating`) VALUES (130,'1');</v>
      </c>
    </row>
    <row r="132" spans="1:3">
      <c r="A132">
        <v>131</v>
      </c>
      <c r="B132" s="1">
        <v>100</v>
      </c>
      <c r="C132" t="str">
        <f t="shared" si="2"/>
        <v>INSERT INTO `restaurantRating`(`restId`, `rating`) VALUES (131,'100');</v>
      </c>
    </row>
    <row r="133" spans="1:3">
      <c r="A133">
        <v>132</v>
      </c>
      <c r="B133" s="1">
        <v>100</v>
      </c>
      <c r="C133" t="str">
        <f t="shared" si="2"/>
        <v>INSERT INTO `restaurantRating`(`restId`, `rating`) VALUES (132,'100');</v>
      </c>
    </row>
    <row r="134" spans="1:3">
      <c r="A134">
        <v>133</v>
      </c>
      <c r="B134" s="1">
        <v>1</v>
      </c>
      <c r="C134" t="str">
        <f t="shared" si="2"/>
        <v>INSERT INTO `restaurantRating`(`restId`, `rating`) VALUES (133,'1');</v>
      </c>
    </row>
    <row r="135" spans="1:3">
      <c r="A135">
        <v>134</v>
      </c>
      <c r="B135" s="1">
        <v>2</v>
      </c>
      <c r="C135" t="str">
        <f t="shared" si="2"/>
        <v>INSERT INTO `restaurantRating`(`restId`, `rating`) VALUES (134,'2');</v>
      </c>
    </row>
    <row r="136" spans="1:3">
      <c r="A136">
        <v>135</v>
      </c>
      <c r="B136" s="1">
        <v>3</v>
      </c>
      <c r="C136" t="str">
        <f t="shared" si="2"/>
        <v>INSERT INTO `restaurantRating`(`restId`, `rating`) VALUES (135,'3');</v>
      </c>
    </row>
    <row r="137" spans="1:3">
      <c r="A137">
        <v>136</v>
      </c>
      <c r="B137" s="1">
        <v>1</v>
      </c>
      <c r="C137" t="str">
        <f t="shared" si="2"/>
        <v>INSERT INTO `restaurantRating`(`restId`, `rating`) VALUES (136,'1');</v>
      </c>
    </row>
    <row r="138" spans="1:3">
      <c r="A138">
        <v>137</v>
      </c>
      <c r="B138" s="1">
        <v>1</v>
      </c>
      <c r="C138" t="str">
        <f t="shared" si="2"/>
        <v>INSERT INTO `restaurantRating`(`restId`, `rating`) VALUES (137,'1');</v>
      </c>
    </row>
    <row r="139" spans="1:3">
      <c r="A139">
        <v>138</v>
      </c>
      <c r="B139" s="1">
        <v>1</v>
      </c>
      <c r="C139" t="str">
        <f t="shared" si="2"/>
        <v>INSERT INTO `restaurantRating`(`restId`, `rating`) VALUES (138,'1');</v>
      </c>
    </row>
    <row r="140" spans="1:3">
      <c r="A140">
        <v>139</v>
      </c>
      <c r="B140" s="1">
        <v>2</v>
      </c>
      <c r="C140" t="str">
        <f t="shared" si="2"/>
        <v>INSERT INTO `restaurantRating`(`restId`, `rating`) VALUES (139,'2');</v>
      </c>
    </row>
    <row r="141" spans="1:3">
      <c r="A141">
        <v>140</v>
      </c>
      <c r="B141" s="1">
        <v>3</v>
      </c>
      <c r="C141" t="str">
        <f t="shared" si="2"/>
        <v>INSERT INTO `restaurantRating`(`restId`, `rating`) VALUES (140,'3');</v>
      </c>
    </row>
    <row r="142" spans="1:3">
      <c r="A142">
        <v>141</v>
      </c>
      <c r="B142" s="1">
        <v>3</v>
      </c>
      <c r="C142" t="str">
        <f t="shared" si="2"/>
        <v>INSERT INTO `restaurantRating`(`restId`, `rating`) VALUES (141,'3');</v>
      </c>
    </row>
    <row r="143" spans="1:3">
      <c r="A143">
        <v>142</v>
      </c>
      <c r="B143" s="1">
        <v>3</v>
      </c>
      <c r="C143" t="str">
        <f t="shared" si="2"/>
        <v>INSERT INTO `restaurantRating`(`restId`, `rating`) VALUES (142,'3');</v>
      </c>
    </row>
    <row r="144" spans="1:3">
      <c r="A144">
        <v>143</v>
      </c>
      <c r="B144" s="1">
        <v>3</v>
      </c>
      <c r="C144" t="str">
        <f t="shared" si="2"/>
        <v>INSERT INTO `restaurantRating`(`restId`, `rating`) VALUES (143,'3');</v>
      </c>
    </row>
    <row r="145" spans="1:3">
      <c r="A145">
        <v>144</v>
      </c>
      <c r="B145" s="1">
        <v>3</v>
      </c>
      <c r="C145" t="str">
        <f t="shared" si="2"/>
        <v>INSERT INTO `restaurantRating`(`restId`, `rating`) VALUES (144,'3');</v>
      </c>
    </row>
    <row r="146" spans="1:3">
      <c r="A146">
        <v>145</v>
      </c>
      <c r="B146" s="1">
        <v>1</v>
      </c>
      <c r="C146" t="str">
        <f t="shared" si="2"/>
        <v>INSERT INTO `restaurantRating`(`restId`, `rating`) VALUES (145,'1');</v>
      </c>
    </row>
    <row r="147" spans="1:3">
      <c r="A147">
        <v>146</v>
      </c>
      <c r="B147" s="1">
        <v>1</v>
      </c>
      <c r="C147" t="str">
        <f t="shared" si="2"/>
        <v>INSERT INTO `restaurantRating`(`restId`, `rating`) VALUES (146,'1');</v>
      </c>
    </row>
    <row r="148" spans="1:3">
      <c r="A148">
        <v>147</v>
      </c>
      <c r="B148" s="1">
        <v>1</v>
      </c>
      <c r="C148" t="str">
        <f t="shared" si="2"/>
        <v>INSERT INTO `restaurantRating`(`restId`, `rating`) VALUES (147,'1');</v>
      </c>
    </row>
    <row r="149" spans="1:3">
      <c r="A149">
        <v>148</v>
      </c>
      <c r="B149" s="1">
        <v>1</v>
      </c>
      <c r="C149" t="str">
        <f t="shared" si="2"/>
        <v>INSERT INTO `restaurantRating`(`restId`, `rating`) VALUES (148,'1');</v>
      </c>
    </row>
    <row r="150" spans="1:3">
      <c r="A150">
        <v>149</v>
      </c>
      <c r="B150" s="1">
        <v>1</v>
      </c>
      <c r="C150" t="str">
        <f t="shared" si="2"/>
        <v>INSERT INTO `restaurantRating`(`restId`, `rating`) VALUES (149,'1');</v>
      </c>
    </row>
    <row r="151" spans="1:3">
      <c r="A151">
        <v>150</v>
      </c>
      <c r="B151" s="1">
        <v>1</v>
      </c>
      <c r="C151" t="str">
        <f t="shared" si="2"/>
        <v>INSERT INTO `restaurantRating`(`restId`, `rating`) VALUES (150,'1');</v>
      </c>
    </row>
    <row r="152" spans="1:3">
      <c r="A152">
        <v>151</v>
      </c>
      <c r="B152" s="1">
        <v>1</v>
      </c>
      <c r="C152" t="str">
        <f t="shared" si="2"/>
        <v>INSERT INTO `restaurantRating`(`restId`, `rating`) VALUES (151,'1');</v>
      </c>
    </row>
    <row r="153" spans="1:3">
      <c r="A153">
        <v>152</v>
      </c>
      <c r="B153" s="1">
        <v>1</v>
      </c>
      <c r="C153" t="str">
        <f t="shared" si="2"/>
        <v>INSERT INTO `restaurantRating`(`restId`, `rating`) VALUES (152,'1');</v>
      </c>
    </row>
    <row r="154" spans="1:3">
      <c r="A154">
        <v>153</v>
      </c>
      <c r="B154" s="1">
        <v>1</v>
      </c>
      <c r="C154" t="str">
        <f t="shared" si="2"/>
        <v>INSERT INTO `restaurantRating`(`restId`, `rating`) VALUES (153,'1');</v>
      </c>
    </row>
    <row r="155" spans="1:3">
      <c r="A155">
        <v>154</v>
      </c>
      <c r="B155" s="1">
        <v>3</v>
      </c>
      <c r="C155" t="str">
        <f t="shared" si="2"/>
        <v>INSERT INTO `restaurantRating`(`restId`, `rating`) VALUES (154,'3');</v>
      </c>
    </row>
    <row r="156" spans="1:3">
      <c r="A156">
        <v>155</v>
      </c>
      <c r="B156" s="1">
        <v>2</v>
      </c>
      <c r="C156" t="str">
        <f t="shared" si="2"/>
        <v>INSERT INTO `restaurantRating`(`restId`, `rating`) VALUES (155,'2');</v>
      </c>
    </row>
    <row r="157" spans="1:3">
      <c r="A157">
        <v>156</v>
      </c>
      <c r="B157" s="1">
        <v>2</v>
      </c>
      <c r="C157" t="str">
        <f t="shared" si="2"/>
        <v>INSERT INTO `restaurantRating`(`restId`, `rating`) VALUES (156,'2');</v>
      </c>
    </row>
    <row r="158" spans="1:3">
      <c r="A158">
        <v>157</v>
      </c>
      <c r="B158" s="1">
        <v>2</v>
      </c>
      <c r="C158" t="str">
        <f t="shared" si="2"/>
        <v>INSERT INTO `restaurantRating`(`restId`, `rating`) VALUES (157,'2');</v>
      </c>
    </row>
    <row r="159" spans="1:3">
      <c r="A159">
        <v>158</v>
      </c>
      <c r="B159" s="1">
        <v>2</v>
      </c>
      <c r="C159" t="str">
        <f t="shared" si="2"/>
        <v>INSERT INTO `restaurantRating`(`restId`, `rating`) VALUES (158,'2');</v>
      </c>
    </row>
    <row r="160" spans="1:3">
      <c r="A160">
        <v>159</v>
      </c>
      <c r="B160" s="1">
        <v>2</v>
      </c>
      <c r="C160" t="str">
        <f t="shared" si="2"/>
        <v>INSERT INTO `restaurantRating`(`restId`, `rating`) VALUES (159,'2');</v>
      </c>
    </row>
    <row r="161" spans="1:3">
      <c r="A161">
        <v>160</v>
      </c>
      <c r="B161" s="1">
        <v>2</v>
      </c>
      <c r="C161" t="str">
        <f t="shared" si="2"/>
        <v>INSERT INTO `restaurantRating`(`restId`, `rating`) VALUES (160,'2');</v>
      </c>
    </row>
    <row r="162" spans="1:3">
      <c r="A162">
        <v>161</v>
      </c>
      <c r="B162" s="1">
        <v>2</v>
      </c>
      <c r="C162" t="str">
        <f t="shared" si="2"/>
        <v>INSERT INTO `restaurantRating`(`restId`, `rating`) VALUES (161,'2');</v>
      </c>
    </row>
    <row r="163" spans="1:3">
      <c r="A163">
        <v>162</v>
      </c>
      <c r="B163" s="1">
        <v>2</v>
      </c>
      <c r="C163" t="str">
        <f t="shared" si="2"/>
        <v>INSERT INTO `restaurantRating`(`restId`, `rating`) VALUES (162,'2');</v>
      </c>
    </row>
    <row r="164" spans="1:3">
      <c r="A164">
        <v>163</v>
      </c>
      <c r="B164" s="1">
        <v>2</v>
      </c>
      <c r="C164" t="str">
        <f t="shared" si="2"/>
        <v>INSERT INTO `restaurantRating`(`restId`, `rating`) VALUES (163,'2');</v>
      </c>
    </row>
    <row r="165" spans="1:3">
      <c r="A165">
        <v>164</v>
      </c>
      <c r="B165" s="1">
        <v>2</v>
      </c>
      <c r="C165" t="str">
        <f t="shared" si="2"/>
        <v>INSERT INTO `restaurantRating`(`restId`, `rating`) VALUES (164,'2');</v>
      </c>
    </row>
    <row r="166" spans="1:3">
      <c r="A166">
        <v>165</v>
      </c>
      <c r="B166" s="1">
        <v>4</v>
      </c>
      <c r="C166" t="str">
        <f t="shared" si="2"/>
        <v>INSERT INTO `restaurantRating`(`restId`, `rating`) VALUES (165,'4');</v>
      </c>
    </row>
    <row r="167" spans="1:3">
      <c r="A167">
        <v>166</v>
      </c>
      <c r="B167" s="1">
        <v>1</v>
      </c>
      <c r="C167" t="str">
        <f t="shared" si="2"/>
        <v>INSERT INTO `restaurantRating`(`restId`, `rating`) VALUES (166,'1');</v>
      </c>
    </row>
    <row r="168" spans="1:3">
      <c r="A168">
        <v>167</v>
      </c>
      <c r="B168" s="1">
        <v>2</v>
      </c>
      <c r="C168" t="str">
        <f t="shared" si="2"/>
        <v>INSERT INTO `restaurantRating`(`restId`, `rating`) VALUES (167,'2');</v>
      </c>
    </row>
    <row r="169" spans="1:3">
      <c r="A169">
        <v>168</v>
      </c>
      <c r="B169" s="1">
        <v>3</v>
      </c>
      <c r="C169" t="str">
        <f t="shared" si="2"/>
        <v>INSERT INTO `restaurantRating`(`restId`, `rating`) VALUES (168,'3');</v>
      </c>
    </row>
    <row r="170" spans="1:3">
      <c r="A170">
        <v>169</v>
      </c>
      <c r="B170" s="1">
        <v>4</v>
      </c>
      <c r="C170" t="str">
        <f t="shared" si="2"/>
        <v>INSERT INTO `restaurantRating`(`restId`, `rating`) VALUES (169,'4');</v>
      </c>
    </row>
    <row r="171" spans="1:3">
      <c r="A171">
        <v>170</v>
      </c>
      <c r="B171" s="1">
        <v>2</v>
      </c>
      <c r="C171" t="str">
        <f t="shared" si="2"/>
        <v>INSERT INTO `restaurantRating`(`restId`, `rating`) VALUES (170,'2');</v>
      </c>
    </row>
    <row r="172" spans="1:3">
      <c r="A172">
        <v>171</v>
      </c>
      <c r="B172" s="1">
        <v>2</v>
      </c>
      <c r="C172" t="str">
        <f t="shared" si="2"/>
        <v>INSERT INTO `restaurantRating`(`restId`, `rating`) VALUES (171,'2');</v>
      </c>
    </row>
    <row r="173" spans="1:3">
      <c r="A173">
        <v>172</v>
      </c>
      <c r="B173" s="1">
        <v>2</v>
      </c>
      <c r="C173" t="str">
        <f t="shared" si="2"/>
        <v>INSERT INTO `restaurantRating`(`restId`, `rating`) VALUES (172,'2');</v>
      </c>
    </row>
    <row r="174" spans="1:3">
      <c r="A174">
        <v>173</v>
      </c>
      <c r="B174" s="1">
        <v>2</v>
      </c>
      <c r="C174" t="str">
        <f t="shared" si="2"/>
        <v>INSERT INTO `restaurantRating`(`restId`, `rating`) VALUES (173,'2');</v>
      </c>
    </row>
    <row r="175" spans="1:3">
      <c r="A175">
        <v>174</v>
      </c>
      <c r="B175" s="1">
        <v>2</v>
      </c>
      <c r="C175" t="str">
        <f t="shared" si="2"/>
        <v>INSERT INTO `restaurantRating`(`restId`, `rating`) VALUES (174,'2');</v>
      </c>
    </row>
    <row r="176" spans="1:3">
      <c r="A176">
        <v>175</v>
      </c>
      <c r="B176" s="1">
        <v>3</v>
      </c>
      <c r="C176" t="str">
        <f t="shared" si="2"/>
        <v>INSERT INTO `restaurantRating`(`restId`, `rating`) VALUES (175,'3');</v>
      </c>
    </row>
    <row r="177" spans="1:3">
      <c r="A177">
        <v>176</v>
      </c>
      <c r="B177" s="1">
        <v>1</v>
      </c>
      <c r="C177" t="str">
        <f t="shared" si="2"/>
        <v>INSERT INTO `restaurantRating`(`restId`, `rating`) VALUES (176,'1');</v>
      </c>
    </row>
    <row r="178" spans="1:3">
      <c r="A178">
        <v>177</v>
      </c>
      <c r="B178" s="1">
        <v>2</v>
      </c>
      <c r="C178" t="str">
        <f t="shared" si="2"/>
        <v>INSERT INTO `restaurantRating`(`restId`, `rating`) VALUES (177,'2');</v>
      </c>
    </row>
    <row r="179" spans="1:3">
      <c r="A179">
        <v>178</v>
      </c>
      <c r="B179" s="1">
        <v>3</v>
      </c>
      <c r="C179" t="str">
        <f t="shared" si="2"/>
        <v>INSERT INTO `restaurantRating`(`restId`, `rating`) VALUES (178,'3');</v>
      </c>
    </row>
    <row r="180" spans="1:3">
      <c r="A180">
        <v>179</v>
      </c>
      <c r="B180" s="1">
        <v>3</v>
      </c>
      <c r="C180" t="str">
        <f t="shared" si="2"/>
        <v>INSERT INTO `restaurantRating`(`restId`, `rating`) VALUES (179,'3');</v>
      </c>
    </row>
    <row r="181" spans="1:3">
      <c r="A181">
        <v>180</v>
      </c>
      <c r="B181" s="1">
        <v>100</v>
      </c>
      <c r="C181" t="str">
        <f t="shared" si="2"/>
        <v>INSERT INTO `restaurantRating`(`restId`, `rating`) VALUES (180,'100');</v>
      </c>
    </row>
    <row r="182" spans="1:3">
      <c r="A182">
        <v>181</v>
      </c>
      <c r="B182" s="1">
        <v>1</v>
      </c>
      <c r="C182" t="str">
        <f t="shared" si="2"/>
        <v>INSERT INTO `restaurantRating`(`restId`, `rating`) VALUES (181,'1');</v>
      </c>
    </row>
    <row r="183" spans="1:3">
      <c r="A183">
        <v>182</v>
      </c>
      <c r="B183" s="1">
        <v>3</v>
      </c>
      <c r="C183" t="str">
        <f t="shared" si="2"/>
        <v>INSERT INTO `restaurantRating`(`restId`, `rating`) VALUES (182,'3');</v>
      </c>
    </row>
    <row r="184" spans="1:3">
      <c r="A184">
        <v>183</v>
      </c>
      <c r="B184" s="1">
        <v>1</v>
      </c>
      <c r="C184" t="str">
        <f t="shared" si="2"/>
        <v>INSERT INTO `restaurantRating`(`restId`, `rating`) VALUES (183,'1');</v>
      </c>
    </row>
    <row r="185" spans="1:3">
      <c r="A185">
        <v>184</v>
      </c>
      <c r="B185" s="1">
        <v>1</v>
      </c>
      <c r="C185" t="str">
        <f t="shared" si="2"/>
        <v>INSERT INTO `restaurantRating`(`restId`, `rating`) VALUES (184,'1');</v>
      </c>
    </row>
    <row r="186" spans="1:3">
      <c r="A186">
        <v>185</v>
      </c>
      <c r="B186" s="1">
        <v>1</v>
      </c>
      <c r="C186" t="str">
        <f t="shared" si="2"/>
        <v>INSERT INTO `restaurantRating`(`restId`, `rating`) VALUES (185,'1');</v>
      </c>
    </row>
    <row r="187" spans="1:3">
      <c r="A187">
        <v>186</v>
      </c>
      <c r="B187" s="1">
        <v>1</v>
      </c>
      <c r="C187" t="str">
        <f t="shared" si="2"/>
        <v>INSERT INTO `restaurantRating`(`restId`, `rating`) VALUES (186,'1');</v>
      </c>
    </row>
    <row r="188" spans="1:3">
      <c r="A188">
        <v>187</v>
      </c>
      <c r="B188" s="1">
        <v>100</v>
      </c>
      <c r="C188" t="str">
        <f t="shared" si="2"/>
        <v>INSERT INTO `restaurantRating`(`restId`, `rating`) VALUES (187,'100');</v>
      </c>
    </row>
    <row r="189" spans="1:3">
      <c r="A189">
        <v>188</v>
      </c>
      <c r="B189" s="1">
        <v>3</v>
      </c>
      <c r="C189" t="str">
        <f t="shared" si="2"/>
        <v>INSERT INTO `restaurantRating`(`restId`, `rating`) VALUES (188,'3');</v>
      </c>
    </row>
    <row r="190" spans="1:3">
      <c r="A190">
        <v>189</v>
      </c>
      <c r="B190" s="1">
        <v>3</v>
      </c>
      <c r="C190" t="str">
        <f t="shared" si="2"/>
        <v>INSERT INTO `restaurantRating`(`restId`, `rating`) VALUES (189,'3');</v>
      </c>
    </row>
    <row r="191" spans="1:3">
      <c r="A191">
        <v>190</v>
      </c>
      <c r="B191" s="1">
        <v>3</v>
      </c>
      <c r="C191" t="str">
        <f t="shared" si="2"/>
        <v>INSERT INTO `restaurantRating`(`restId`, `rating`) VALUES (190,'3');</v>
      </c>
    </row>
    <row r="192" spans="1:3">
      <c r="A192">
        <v>191</v>
      </c>
      <c r="B192" s="1">
        <v>3</v>
      </c>
      <c r="C192" t="str">
        <f t="shared" si="2"/>
        <v>INSERT INTO `restaurantRating`(`restId`, `rating`) VALUES (191,'3');</v>
      </c>
    </row>
    <row r="193" spans="1:3">
      <c r="A193">
        <v>192</v>
      </c>
      <c r="B193" s="1">
        <v>5</v>
      </c>
      <c r="C193" t="str">
        <f t="shared" si="2"/>
        <v>INSERT INTO `restaurantRating`(`restId`, `rating`) VALUES (192,'5');</v>
      </c>
    </row>
    <row r="194" spans="1:3">
      <c r="A194">
        <v>193</v>
      </c>
      <c r="B194" s="1">
        <v>1</v>
      </c>
      <c r="C194" t="str">
        <f t="shared" si="2"/>
        <v>INSERT INTO `restaurantRating`(`restId`, `rating`) VALUES (193,'1');</v>
      </c>
    </row>
    <row r="195" spans="1:3">
      <c r="A195">
        <v>194</v>
      </c>
      <c r="B195" s="1">
        <v>2</v>
      </c>
      <c r="C195" t="str">
        <f t="shared" ref="C195:C258" si="3">"INSERT INTO `restaurantRating`(`restId`, `rating`) VALUES (" &amp; A195 &amp; "," &amp; CONCATENATE("'",B195,"'") &amp; ");"</f>
        <v>INSERT INTO `restaurantRating`(`restId`, `rating`) VALUES (194,'2');</v>
      </c>
    </row>
    <row r="196" spans="1:3">
      <c r="A196">
        <v>195</v>
      </c>
      <c r="B196" s="1">
        <v>2</v>
      </c>
      <c r="C196" t="str">
        <f t="shared" si="3"/>
        <v>INSERT INTO `restaurantRating`(`restId`, `rating`) VALUES (195,'2');</v>
      </c>
    </row>
    <row r="197" spans="1:3">
      <c r="A197">
        <v>196</v>
      </c>
      <c r="B197" s="1">
        <v>2</v>
      </c>
      <c r="C197" t="str">
        <f t="shared" si="3"/>
        <v>INSERT INTO `restaurantRating`(`restId`, `rating`) VALUES (196,'2');</v>
      </c>
    </row>
    <row r="198" spans="1:3">
      <c r="A198">
        <v>197</v>
      </c>
      <c r="B198" s="1">
        <v>2</v>
      </c>
      <c r="C198" t="str">
        <f t="shared" si="3"/>
        <v>INSERT INTO `restaurantRating`(`restId`, `rating`) VALUES (197,'2');</v>
      </c>
    </row>
    <row r="199" spans="1:3">
      <c r="A199">
        <v>198</v>
      </c>
      <c r="B199" s="1">
        <v>1</v>
      </c>
      <c r="C199" t="str">
        <f t="shared" si="3"/>
        <v>INSERT INTO `restaurantRating`(`restId`, `rating`) VALUES (198,'1');</v>
      </c>
    </row>
    <row r="200" spans="1:3">
      <c r="A200">
        <v>199</v>
      </c>
      <c r="B200" s="1">
        <v>1</v>
      </c>
      <c r="C200" t="str">
        <f t="shared" si="3"/>
        <v>INSERT INTO `restaurantRating`(`restId`, `rating`) VALUES (199,'1');</v>
      </c>
    </row>
    <row r="201" spans="1:3">
      <c r="A201">
        <v>200</v>
      </c>
      <c r="B201" s="1">
        <v>2</v>
      </c>
      <c r="C201" t="str">
        <f t="shared" si="3"/>
        <v>INSERT INTO `restaurantRating`(`restId`, `rating`) VALUES (200,'2');</v>
      </c>
    </row>
    <row r="202" spans="1:3">
      <c r="A202">
        <v>201</v>
      </c>
      <c r="B202" s="1">
        <v>2</v>
      </c>
      <c r="C202" t="str">
        <f t="shared" si="3"/>
        <v>INSERT INTO `restaurantRating`(`restId`, `rating`) VALUES (201,'2');</v>
      </c>
    </row>
    <row r="203" spans="1:3">
      <c r="A203">
        <v>202</v>
      </c>
      <c r="B203" s="1">
        <v>2</v>
      </c>
      <c r="C203" t="str">
        <f t="shared" si="3"/>
        <v>INSERT INTO `restaurantRating`(`restId`, `rating`) VALUES (202,'2');</v>
      </c>
    </row>
    <row r="204" spans="1:3">
      <c r="A204">
        <v>203</v>
      </c>
      <c r="B204" s="1">
        <v>3</v>
      </c>
      <c r="C204" t="str">
        <f t="shared" si="3"/>
        <v>INSERT INTO `restaurantRating`(`restId`, `rating`) VALUES (203,'3');</v>
      </c>
    </row>
    <row r="205" spans="1:3">
      <c r="A205">
        <v>204</v>
      </c>
      <c r="B205" s="1">
        <v>2</v>
      </c>
      <c r="C205" t="str">
        <f t="shared" si="3"/>
        <v>INSERT INTO `restaurantRating`(`restId`, `rating`) VALUES (204,'2');</v>
      </c>
    </row>
    <row r="206" spans="1:3">
      <c r="A206">
        <v>205</v>
      </c>
      <c r="B206" s="1">
        <v>1</v>
      </c>
      <c r="C206" t="str">
        <f t="shared" si="3"/>
        <v>INSERT INTO `restaurantRating`(`restId`, `rating`) VALUES (205,'1');</v>
      </c>
    </row>
    <row r="207" spans="1:3">
      <c r="A207">
        <v>206</v>
      </c>
      <c r="B207" s="1">
        <v>4</v>
      </c>
      <c r="C207" t="str">
        <f t="shared" si="3"/>
        <v>INSERT INTO `restaurantRating`(`restId`, `rating`) VALUES (206,'4');</v>
      </c>
    </row>
    <row r="208" spans="1:3">
      <c r="A208">
        <v>207</v>
      </c>
      <c r="B208" s="1">
        <v>1</v>
      </c>
      <c r="C208" t="str">
        <f t="shared" si="3"/>
        <v>INSERT INTO `restaurantRating`(`restId`, `rating`) VALUES (207,'1');</v>
      </c>
    </row>
    <row r="209" spans="1:3">
      <c r="A209">
        <v>208</v>
      </c>
      <c r="B209" s="1">
        <v>2</v>
      </c>
      <c r="C209" t="str">
        <f t="shared" si="3"/>
        <v>INSERT INTO `restaurantRating`(`restId`, `rating`) VALUES (208,'2');</v>
      </c>
    </row>
    <row r="210" spans="1:3">
      <c r="A210">
        <v>209</v>
      </c>
      <c r="B210" s="1">
        <v>4</v>
      </c>
      <c r="C210" t="str">
        <f t="shared" si="3"/>
        <v>INSERT INTO `restaurantRating`(`restId`, `rating`) VALUES (209,'4');</v>
      </c>
    </row>
    <row r="211" spans="1:3">
      <c r="A211">
        <v>210</v>
      </c>
      <c r="B211" s="1">
        <v>2</v>
      </c>
      <c r="C211" t="str">
        <f t="shared" si="3"/>
        <v>INSERT INTO `restaurantRating`(`restId`, `rating`) VALUES (210,'2');</v>
      </c>
    </row>
    <row r="212" spans="1:3">
      <c r="A212">
        <v>211</v>
      </c>
      <c r="B212" s="1">
        <v>2</v>
      </c>
      <c r="C212" t="str">
        <f t="shared" si="3"/>
        <v>INSERT INTO `restaurantRating`(`restId`, `rating`) VALUES (211,'2');</v>
      </c>
    </row>
    <row r="213" spans="1:3">
      <c r="A213">
        <v>212</v>
      </c>
      <c r="B213" s="1">
        <v>3</v>
      </c>
      <c r="C213" t="str">
        <f t="shared" si="3"/>
        <v>INSERT INTO `restaurantRating`(`restId`, `rating`) VALUES (212,'3');</v>
      </c>
    </row>
    <row r="214" spans="1:3">
      <c r="A214">
        <v>213</v>
      </c>
      <c r="B214" s="1">
        <v>2</v>
      </c>
      <c r="C214" t="str">
        <f t="shared" si="3"/>
        <v>INSERT INTO `restaurantRating`(`restId`, `rating`) VALUES (213,'2');</v>
      </c>
    </row>
    <row r="215" spans="1:3">
      <c r="A215">
        <v>214</v>
      </c>
      <c r="B215" s="1">
        <v>2</v>
      </c>
      <c r="C215" t="str">
        <f t="shared" si="3"/>
        <v>INSERT INTO `restaurantRating`(`restId`, `rating`) VALUES (214,'2');</v>
      </c>
    </row>
    <row r="216" spans="1:3">
      <c r="A216">
        <v>215</v>
      </c>
      <c r="B216" s="1">
        <v>4</v>
      </c>
      <c r="C216" t="str">
        <f t="shared" si="3"/>
        <v>INSERT INTO `restaurantRating`(`restId`, `rating`) VALUES (215,'4');</v>
      </c>
    </row>
    <row r="217" spans="1:3">
      <c r="A217">
        <v>216</v>
      </c>
      <c r="B217" s="1">
        <v>3</v>
      </c>
      <c r="C217" t="str">
        <f t="shared" si="3"/>
        <v>INSERT INTO `restaurantRating`(`restId`, `rating`) VALUES (216,'3');</v>
      </c>
    </row>
    <row r="218" spans="1:3">
      <c r="A218">
        <v>217</v>
      </c>
      <c r="B218" s="1">
        <v>1</v>
      </c>
      <c r="C218" t="str">
        <f t="shared" si="3"/>
        <v>INSERT INTO `restaurantRating`(`restId`, `rating`) VALUES (217,'1');</v>
      </c>
    </row>
    <row r="219" spans="1:3">
      <c r="A219">
        <v>218</v>
      </c>
      <c r="B219" s="1">
        <v>2</v>
      </c>
      <c r="C219" t="str">
        <f t="shared" si="3"/>
        <v>INSERT INTO `restaurantRating`(`restId`, `rating`) VALUES (218,'2');</v>
      </c>
    </row>
    <row r="220" spans="1:3">
      <c r="A220">
        <v>219</v>
      </c>
      <c r="B220" s="1">
        <v>1</v>
      </c>
      <c r="C220" t="str">
        <f t="shared" si="3"/>
        <v>INSERT INTO `restaurantRating`(`restId`, `rating`) VALUES (219,'1');</v>
      </c>
    </row>
    <row r="221" spans="1:3">
      <c r="A221">
        <v>220</v>
      </c>
      <c r="B221" s="1">
        <v>1</v>
      </c>
      <c r="C221" t="str">
        <f t="shared" si="3"/>
        <v>INSERT INTO `restaurantRating`(`restId`, `rating`) VALUES (220,'1');</v>
      </c>
    </row>
    <row r="222" spans="1:3">
      <c r="A222">
        <v>221</v>
      </c>
      <c r="B222" s="1">
        <v>1</v>
      </c>
      <c r="C222" t="str">
        <f t="shared" si="3"/>
        <v>INSERT INTO `restaurantRating`(`restId`, `rating`) VALUES (221,'1');</v>
      </c>
    </row>
    <row r="223" spans="1:3">
      <c r="A223">
        <v>222</v>
      </c>
      <c r="B223" s="1">
        <v>1</v>
      </c>
      <c r="C223" t="str">
        <f t="shared" si="3"/>
        <v>INSERT INTO `restaurantRating`(`restId`, `rating`) VALUES (222,'1');</v>
      </c>
    </row>
    <row r="224" spans="1:3">
      <c r="A224">
        <v>223</v>
      </c>
      <c r="B224" s="1">
        <v>5</v>
      </c>
      <c r="C224" t="str">
        <f t="shared" si="3"/>
        <v>INSERT INTO `restaurantRating`(`restId`, `rating`) VALUES (223,'5');</v>
      </c>
    </row>
    <row r="225" spans="1:3">
      <c r="A225">
        <v>224</v>
      </c>
      <c r="B225" s="1">
        <v>1</v>
      </c>
      <c r="C225" t="str">
        <f t="shared" si="3"/>
        <v>INSERT INTO `restaurantRating`(`restId`, `rating`) VALUES (224,'1');</v>
      </c>
    </row>
    <row r="226" spans="1:3">
      <c r="A226">
        <v>225</v>
      </c>
      <c r="B226" s="1">
        <v>2</v>
      </c>
      <c r="C226" t="str">
        <f t="shared" si="3"/>
        <v>INSERT INTO `restaurantRating`(`restId`, `rating`) VALUES (225,'2');</v>
      </c>
    </row>
    <row r="227" spans="1:3">
      <c r="A227">
        <v>226</v>
      </c>
      <c r="B227" s="1">
        <v>1</v>
      </c>
      <c r="C227" t="str">
        <f t="shared" si="3"/>
        <v>INSERT INTO `restaurantRating`(`restId`, `rating`) VALUES (226,'1');</v>
      </c>
    </row>
    <row r="228" spans="1:3">
      <c r="A228">
        <v>227</v>
      </c>
      <c r="B228" s="1">
        <v>3</v>
      </c>
      <c r="C228" t="str">
        <f t="shared" si="3"/>
        <v>INSERT INTO `restaurantRating`(`restId`, `rating`) VALUES (227,'3');</v>
      </c>
    </row>
    <row r="229" spans="1:3">
      <c r="A229">
        <v>228</v>
      </c>
      <c r="B229" s="1">
        <v>1</v>
      </c>
      <c r="C229" t="str">
        <f t="shared" si="3"/>
        <v>INSERT INTO `restaurantRating`(`restId`, `rating`) VALUES (228,'1');</v>
      </c>
    </row>
    <row r="230" spans="1:3">
      <c r="A230">
        <v>229</v>
      </c>
      <c r="B230" s="1">
        <v>2</v>
      </c>
      <c r="C230" t="str">
        <f t="shared" si="3"/>
        <v>INSERT INTO `restaurantRating`(`restId`, `rating`) VALUES (229,'2');</v>
      </c>
    </row>
    <row r="231" spans="1:3">
      <c r="A231">
        <v>230</v>
      </c>
      <c r="B231" s="1">
        <v>2</v>
      </c>
      <c r="C231" t="str">
        <f t="shared" si="3"/>
        <v>INSERT INTO `restaurantRating`(`restId`, `rating`) VALUES (230,'2');</v>
      </c>
    </row>
    <row r="232" spans="1:3">
      <c r="A232">
        <v>231</v>
      </c>
      <c r="B232" s="1">
        <v>2</v>
      </c>
      <c r="C232" t="str">
        <f t="shared" si="3"/>
        <v>INSERT INTO `restaurantRating`(`restId`, `rating`) VALUES (231,'2');</v>
      </c>
    </row>
    <row r="233" spans="1:3">
      <c r="A233">
        <v>232</v>
      </c>
      <c r="B233" s="1">
        <v>4</v>
      </c>
      <c r="C233" t="str">
        <f t="shared" si="3"/>
        <v>INSERT INTO `restaurantRating`(`restId`, `rating`) VALUES (232,'4');</v>
      </c>
    </row>
    <row r="234" spans="1:3">
      <c r="A234">
        <v>233</v>
      </c>
      <c r="B234" s="1">
        <v>1</v>
      </c>
      <c r="C234" t="str">
        <f t="shared" si="3"/>
        <v>INSERT INTO `restaurantRating`(`restId`, `rating`) VALUES (233,'1');</v>
      </c>
    </row>
    <row r="235" spans="1:3">
      <c r="A235">
        <v>234</v>
      </c>
      <c r="B235" s="1">
        <v>3</v>
      </c>
      <c r="C235" t="str">
        <f t="shared" si="3"/>
        <v>INSERT INTO `restaurantRating`(`restId`, `rating`) VALUES (234,'3');</v>
      </c>
    </row>
    <row r="236" spans="1:3">
      <c r="A236">
        <v>235</v>
      </c>
      <c r="B236" s="1">
        <v>2</v>
      </c>
      <c r="C236" t="str">
        <f t="shared" si="3"/>
        <v>INSERT INTO `restaurantRating`(`restId`, `rating`) VALUES (235,'2');</v>
      </c>
    </row>
    <row r="237" spans="1:3">
      <c r="A237">
        <v>236</v>
      </c>
      <c r="B237" s="1">
        <v>5</v>
      </c>
      <c r="C237" t="str">
        <f t="shared" si="3"/>
        <v>INSERT INTO `restaurantRating`(`restId`, `rating`) VALUES (236,'5');</v>
      </c>
    </row>
    <row r="238" spans="1:3">
      <c r="A238">
        <v>237</v>
      </c>
      <c r="B238" s="1">
        <v>3</v>
      </c>
      <c r="C238" t="str">
        <f t="shared" si="3"/>
        <v>INSERT INTO `restaurantRating`(`restId`, `rating`) VALUES (237,'3');</v>
      </c>
    </row>
    <row r="239" spans="1:3">
      <c r="A239">
        <v>238</v>
      </c>
      <c r="B239" s="1">
        <v>5</v>
      </c>
      <c r="C239" t="str">
        <f t="shared" si="3"/>
        <v>INSERT INTO `restaurantRating`(`restId`, `rating`) VALUES (238,'5');</v>
      </c>
    </row>
    <row r="240" spans="1:3">
      <c r="A240">
        <v>239</v>
      </c>
      <c r="B240" s="1">
        <v>4</v>
      </c>
      <c r="C240" t="str">
        <f t="shared" si="3"/>
        <v>INSERT INTO `restaurantRating`(`restId`, `rating`) VALUES (239,'4');</v>
      </c>
    </row>
    <row r="241" spans="1:3">
      <c r="A241">
        <v>240</v>
      </c>
      <c r="B241" s="1">
        <v>3</v>
      </c>
      <c r="C241" t="str">
        <f t="shared" si="3"/>
        <v>INSERT INTO `restaurantRating`(`restId`, `rating`) VALUES (240,'3');</v>
      </c>
    </row>
    <row r="242" spans="1:3">
      <c r="A242">
        <v>241</v>
      </c>
      <c r="B242" s="1">
        <v>2</v>
      </c>
      <c r="C242" t="str">
        <f t="shared" si="3"/>
        <v>INSERT INTO `restaurantRating`(`restId`, `rating`) VALUES (241,'2');</v>
      </c>
    </row>
    <row r="243" spans="1:3">
      <c r="A243">
        <v>242</v>
      </c>
      <c r="B243" s="1">
        <v>5</v>
      </c>
      <c r="C243" t="str">
        <f t="shared" si="3"/>
        <v>INSERT INTO `restaurantRating`(`restId`, `rating`) VALUES (242,'5');</v>
      </c>
    </row>
    <row r="244" spans="1:3">
      <c r="A244">
        <v>243</v>
      </c>
      <c r="B244" s="1">
        <v>1</v>
      </c>
      <c r="C244" t="str">
        <f t="shared" si="3"/>
        <v>INSERT INTO `restaurantRating`(`restId`, `rating`) VALUES (243,'1');</v>
      </c>
    </row>
    <row r="245" spans="1:3">
      <c r="A245">
        <v>244</v>
      </c>
      <c r="B245" s="1">
        <v>3</v>
      </c>
      <c r="C245" t="str">
        <f t="shared" si="3"/>
        <v>INSERT INTO `restaurantRating`(`restId`, `rating`) VALUES (244,'3');</v>
      </c>
    </row>
    <row r="246" spans="1:3">
      <c r="A246">
        <v>245</v>
      </c>
      <c r="B246" s="1">
        <v>3</v>
      </c>
      <c r="C246" t="str">
        <f t="shared" si="3"/>
        <v>INSERT INTO `restaurantRating`(`restId`, `rating`) VALUES (245,'3');</v>
      </c>
    </row>
    <row r="247" spans="1:3">
      <c r="A247">
        <v>246</v>
      </c>
      <c r="B247" s="1">
        <v>2</v>
      </c>
      <c r="C247" t="str">
        <f t="shared" si="3"/>
        <v>INSERT INTO `restaurantRating`(`restId`, `rating`) VALUES (246,'2');</v>
      </c>
    </row>
    <row r="248" spans="1:3">
      <c r="A248">
        <v>247</v>
      </c>
      <c r="B248" s="1">
        <v>2</v>
      </c>
      <c r="C248" t="str">
        <f t="shared" si="3"/>
        <v>INSERT INTO `restaurantRating`(`restId`, `rating`) VALUES (247,'2');</v>
      </c>
    </row>
    <row r="249" spans="1:3">
      <c r="A249">
        <v>248</v>
      </c>
      <c r="B249" s="1">
        <v>2</v>
      </c>
      <c r="C249" t="str">
        <f t="shared" si="3"/>
        <v>INSERT INTO `restaurantRating`(`restId`, `rating`) VALUES (248,'2');</v>
      </c>
    </row>
    <row r="250" spans="1:3">
      <c r="A250">
        <v>249</v>
      </c>
      <c r="B250" s="1">
        <v>2</v>
      </c>
      <c r="C250" t="str">
        <f t="shared" si="3"/>
        <v>INSERT INTO `restaurantRating`(`restId`, `rating`) VALUES (249,'2');</v>
      </c>
    </row>
    <row r="251" spans="1:3">
      <c r="A251">
        <v>250</v>
      </c>
      <c r="B251" s="1">
        <v>5</v>
      </c>
      <c r="C251" t="str">
        <f t="shared" si="3"/>
        <v>INSERT INTO `restaurantRating`(`restId`, `rating`) VALUES (250,'5');</v>
      </c>
    </row>
    <row r="252" spans="1:3">
      <c r="A252">
        <v>251</v>
      </c>
      <c r="B252" s="1">
        <v>3</v>
      </c>
      <c r="C252" t="str">
        <f t="shared" si="3"/>
        <v>INSERT INTO `restaurantRating`(`restId`, `rating`) VALUES (251,'3');</v>
      </c>
    </row>
    <row r="253" spans="1:3">
      <c r="A253">
        <v>252</v>
      </c>
      <c r="B253" s="1">
        <v>2</v>
      </c>
      <c r="C253" t="str">
        <f t="shared" si="3"/>
        <v>INSERT INTO `restaurantRating`(`restId`, `rating`) VALUES (252,'2');</v>
      </c>
    </row>
    <row r="254" spans="1:3">
      <c r="A254">
        <v>253</v>
      </c>
      <c r="B254" s="1">
        <v>2</v>
      </c>
      <c r="C254" t="str">
        <f t="shared" si="3"/>
        <v>INSERT INTO `restaurantRating`(`restId`, `rating`) VALUES (253,'2');</v>
      </c>
    </row>
    <row r="255" spans="1:3">
      <c r="A255">
        <v>254</v>
      </c>
      <c r="B255" s="1">
        <v>2</v>
      </c>
      <c r="C255" t="str">
        <f t="shared" si="3"/>
        <v>INSERT INTO `restaurantRating`(`restId`, `rating`) VALUES (254,'2');</v>
      </c>
    </row>
    <row r="256" spans="1:3">
      <c r="A256">
        <v>255</v>
      </c>
      <c r="B256" s="1">
        <v>1</v>
      </c>
      <c r="C256" t="str">
        <f t="shared" si="3"/>
        <v>INSERT INTO `restaurantRating`(`restId`, `rating`) VALUES (255,'1');</v>
      </c>
    </row>
    <row r="257" spans="1:3">
      <c r="A257">
        <v>256</v>
      </c>
      <c r="B257" s="1">
        <v>1</v>
      </c>
      <c r="C257" t="str">
        <f t="shared" si="3"/>
        <v>INSERT INTO `restaurantRating`(`restId`, `rating`) VALUES (256,'1');</v>
      </c>
    </row>
    <row r="258" spans="1:3">
      <c r="A258">
        <v>257</v>
      </c>
      <c r="B258" s="1">
        <v>1</v>
      </c>
      <c r="C258" t="str">
        <f t="shared" si="3"/>
        <v>INSERT INTO `restaurantRating`(`restId`, `rating`) VALUES (257,'1');</v>
      </c>
    </row>
    <row r="259" spans="1:3">
      <c r="A259">
        <v>258</v>
      </c>
      <c r="B259" s="1">
        <v>1</v>
      </c>
      <c r="C259" t="str">
        <f t="shared" ref="C259:C322" si="4">"INSERT INTO `restaurantRating`(`restId`, `rating`) VALUES (" &amp; A259 &amp; "," &amp; CONCATENATE("'",B259,"'") &amp; ");"</f>
        <v>INSERT INTO `restaurantRating`(`restId`, `rating`) VALUES (258,'1');</v>
      </c>
    </row>
    <row r="260" spans="1:3">
      <c r="A260">
        <v>259</v>
      </c>
      <c r="B260" s="1">
        <v>2</v>
      </c>
      <c r="C260" t="str">
        <f t="shared" si="4"/>
        <v>INSERT INTO `restaurantRating`(`restId`, `rating`) VALUES (259,'2');</v>
      </c>
    </row>
    <row r="261" spans="1:3">
      <c r="A261">
        <v>260</v>
      </c>
      <c r="B261" s="1">
        <v>2</v>
      </c>
      <c r="C261" t="str">
        <f t="shared" si="4"/>
        <v>INSERT INTO `restaurantRating`(`restId`, `rating`) VALUES (260,'2');</v>
      </c>
    </row>
    <row r="262" spans="1:3">
      <c r="A262">
        <v>261</v>
      </c>
      <c r="B262" s="1">
        <v>4</v>
      </c>
      <c r="C262" t="str">
        <f t="shared" si="4"/>
        <v>INSERT INTO `restaurantRating`(`restId`, `rating`) VALUES (261,'4');</v>
      </c>
    </row>
    <row r="263" spans="1:3">
      <c r="A263">
        <v>262</v>
      </c>
      <c r="B263" s="1">
        <v>1</v>
      </c>
      <c r="C263" t="str">
        <f t="shared" si="4"/>
        <v>INSERT INTO `restaurantRating`(`restId`, `rating`) VALUES (262,'1');</v>
      </c>
    </row>
    <row r="264" spans="1:3">
      <c r="A264">
        <v>263</v>
      </c>
      <c r="B264" s="1">
        <v>1</v>
      </c>
      <c r="C264" t="str">
        <f t="shared" si="4"/>
        <v>INSERT INTO `restaurantRating`(`restId`, `rating`) VALUES (263,'1');</v>
      </c>
    </row>
    <row r="265" spans="1:3">
      <c r="A265">
        <v>264</v>
      </c>
      <c r="B265" s="1">
        <v>4</v>
      </c>
      <c r="C265" t="str">
        <f t="shared" si="4"/>
        <v>INSERT INTO `restaurantRating`(`restId`, `rating`) VALUES (264,'4');</v>
      </c>
    </row>
    <row r="266" spans="1:3">
      <c r="A266">
        <v>265</v>
      </c>
      <c r="B266" s="1">
        <v>2</v>
      </c>
      <c r="C266" t="str">
        <f t="shared" si="4"/>
        <v>INSERT INTO `restaurantRating`(`restId`, `rating`) VALUES (265,'2');</v>
      </c>
    </row>
    <row r="267" spans="1:3">
      <c r="A267">
        <v>266</v>
      </c>
      <c r="B267" s="1">
        <v>1</v>
      </c>
      <c r="C267" t="str">
        <f t="shared" si="4"/>
        <v>INSERT INTO `restaurantRating`(`restId`, `rating`) VALUES (266,'1');</v>
      </c>
    </row>
    <row r="268" spans="1:3">
      <c r="A268">
        <v>267</v>
      </c>
      <c r="B268" s="1">
        <v>1</v>
      </c>
      <c r="C268" t="str">
        <f t="shared" si="4"/>
        <v>INSERT INTO `restaurantRating`(`restId`, `rating`) VALUES (267,'1');</v>
      </c>
    </row>
    <row r="269" spans="1:3">
      <c r="A269">
        <v>268</v>
      </c>
      <c r="B269" s="1">
        <v>4</v>
      </c>
      <c r="C269" t="str">
        <f t="shared" si="4"/>
        <v>INSERT INTO `restaurantRating`(`restId`, `rating`) VALUES (268,'4');</v>
      </c>
    </row>
    <row r="270" spans="1:3">
      <c r="A270">
        <v>269</v>
      </c>
      <c r="B270" s="1">
        <v>1</v>
      </c>
      <c r="C270" t="str">
        <f t="shared" si="4"/>
        <v>INSERT INTO `restaurantRating`(`restId`, `rating`) VALUES (269,'1');</v>
      </c>
    </row>
    <row r="271" spans="1:3">
      <c r="A271">
        <v>270</v>
      </c>
      <c r="B271" s="1">
        <v>1</v>
      </c>
      <c r="C271" t="str">
        <f t="shared" si="4"/>
        <v>INSERT INTO `restaurantRating`(`restId`, `rating`) VALUES (270,'1');</v>
      </c>
    </row>
    <row r="272" spans="1:3">
      <c r="A272">
        <v>271</v>
      </c>
      <c r="B272" s="1">
        <v>1</v>
      </c>
      <c r="C272" t="str">
        <f t="shared" si="4"/>
        <v>INSERT INTO `restaurantRating`(`restId`, `rating`) VALUES (271,'1');</v>
      </c>
    </row>
    <row r="273" spans="1:3">
      <c r="A273">
        <v>272</v>
      </c>
      <c r="B273" s="1">
        <v>2</v>
      </c>
      <c r="C273" t="str">
        <f t="shared" si="4"/>
        <v>INSERT INTO `restaurantRating`(`restId`, `rating`) VALUES (272,'2');</v>
      </c>
    </row>
    <row r="274" spans="1:3">
      <c r="A274">
        <v>273</v>
      </c>
      <c r="B274" s="1">
        <v>2</v>
      </c>
      <c r="C274" t="str">
        <f t="shared" si="4"/>
        <v>INSERT INTO `restaurantRating`(`restId`, `rating`) VALUES (273,'2');</v>
      </c>
    </row>
    <row r="275" spans="1:3">
      <c r="A275">
        <v>274</v>
      </c>
      <c r="B275" s="1">
        <v>3</v>
      </c>
      <c r="C275" t="str">
        <f t="shared" si="4"/>
        <v>INSERT INTO `restaurantRating`(`restId`, `rating`) VALUES (274,'3');</v>
      </c>
    </row>
    <row r="276" spans="1:3">
      <c r="A276">
        <v>275</v>
      </c>
      <c r="B276" s="1">
        <v>3</v>
      </c>
      <c r="C276" t="str">
        <f t="shared" si="4"/>
        <v>INSERT INTO `restaurantRating`(`restId`, `rating`) VALUES (275,'3');</v>
      </c>
    </row>
    <row r="277" spans="1:3">
      <c r="A277">
        <v>276</v>
      </c>
      <c r="B277" s="1">
        <v>1</v>
      </c>
      <c r="C277" t="str">
        <f t="shared" si="4"/>
        <v>INSERT INTO `restaurantRating`(`restId`, `rating`) VALUES (276,'1');</v>
      </c>
    </row>
    <row r="278" spans="1:3">
      <c r="A278">
        <v>277</v>
      </c>
      <c r="B278" s="1">
        <v>3</v>
      </c>
      <c r="C278" t="str">
        <f t="shared" si="4"/>
        <v>INSERT INTO `restaurantRating`(`restId`, `rating`) VALUES (277,'3');</v>
      </c>
    </row>
    <row r="279" spans="1:3">
      <c r="A279">
        <v>278</v>
      </c>
      <c r="B279" s="1">
        <v>3</v>
      </c>
      <c r="C279" t="str">
        <f t="shared" si="4"/>
        <v>INSERT INTO `restaurantRating`(`restId`, `rating`) VALUES (278,'3');</v>
      </c>
    </row>
    <row r="280" spans="1:3">
      <c r="A280">
        <v>279</v>
      </c>
      <c r="B280" s="1">
        <v>3</v>
      </c>
      <c r="C280" t="str">
        <f t="shared" si="4"/>
        <v>INSERT INTO `restaurantRating`(`restId`, `rating`) VALUES (279,'3');</v>
      </c>
    </row>
    <row r="281" spans="1:3">
      <c r="A281">
        <v>280</v>
      </c>
      <c r="B281" s="1">
        <v>1</v>
      </c>
      <c r="C281" t="str">
        <f t="shared" si="4"/>
        <v>INSERT INTO `restaurantRating`(`restId`, `rating`) VALUES (280,'1');</v>
      </c>
    </row>
    <row r="282" spans="1:3">
      <c r="A282">
        <v>281</v>
      </c>
      <c r="B282" s="1">
        <v>3</v>
      </c>
      <c r="C282" t="str">
        <f t="shared" si="4"/>
        <v>INSERT INTO `restaurantRating`(`restId`, `rating`) VALUES (281,'3');</v>
      </c>
    </row>
    <row r="283" spans="1:3">
      <c r="A283">
        <v>282</v>
      </c>
      <c r="B283" s="1">
        <v>1</v>
      </c>
      <c r="C283" t="str">
        <f t="shared" si="4"/>
        <v>INSERT INTO `restaurantRating`(`restId`, `rating`) VALUES (282,'1');</v>
      </c>
    </row>
    <row r="284" spans="1:3">
      <c r="A284">
        <v>283</v>
      </c>
      <c r="B284" s="1">
        <v>3</v>
      </c>
      <c r="C284" t="str">
        <f t="shared" si="4"/>
        <v>INSERT INTO `restaurantRating`(`restId`, `rating`) VALUES (283,'3');</v>
      </c>
    </row>
    <row r="285" spans="1:3">
      <c r="A285">
        <v>284</v>
      </c>
      <c r="B285" s="1">
        <v>3</v>
      </c>
      <c r="C285" t="str">
        <f t="shared" si="4"/>
        <v>INSERT INTO `restaurantRating`(`restId`, `rating`) VALUES (284,'3');</v>
      </c>
    </row>
    <row r="286" spans="1:3">
      <c r="A286">
        <v>285</v>
      </c>
      <c r="B286" s="1">
        <v>3</v>
      </c>
      <c r="C286" t="str">
        <f t="shared" si="4"/>
        <v>INSERT INTO `restaurantRating`(`restId`, `rating`) VALUES (285,'3');</v>
      </c>
    </row>
    <row r="287" spans="1:3">
      <c r="A287">
        <v>286</v>
      </c>
      <c r="B287" s="1">
        <v>3</v>
      </c>
      <c r="C287" t="str">
        <f t="shared" si="4"/>
        <v>INSERT INTO `restaurantRating`(`restId`, `rating`) VALUES (286,'3');</v>
      </c>
    </row>
    <row r="288" spans="1:3">
      <c r="A288">
        <v>287</v>
      </c>
      <c r="B288" s="1">
        <v>3</v>
      </c>
      <c r="C288" t="str">
        <f t="shared" si="4"/>
        <v>INSERT INTO `restaurantRating`(`restId`, `rating`) VALUES (287,'3');</v>
      </c>
    </row>
    <row r="289" spans="1:3">
      <c r="A289">
        <v>288</v>
      </c>
      <c r="B289" s="1">
        <v>1</v>
      </c>
      <c r="C289" t="str">
        <f t="shared" si="4"/>
        <v>INSERT INTO `restaurantRating`(`restId`, `rating`) VALUES (288,'1');</v>
      </c>
    </row>
    <row r="290" spans="1:3">
      <c r="A290">
        <v>289</v>
      </c>
      <c r="B290" s="1">
        <v>1</v>
      </c>
      <c r="C290" t="str">
        <f t="shared" si="4"/>
        <v>INSERT INTO `restaurantRating`(`restId`, `rating`) VALUES (289,'1');</v>
      </c>
    </row>
    <row r="291" spans="1:3">
      <c r="A291">
        <v>290</v>
      </c>
      <c r="B291" s="1">
        <v>2</v>
      </c>
      <c r="C291" t="str">
        <f t="shared" si="4"/>
        <v>INSERT INTO `restaurantRating`(`restId`, `rating`) VALUES (290,'2');</v>
      </c>
    </row>
    <row r="292" spans="1:3">
      <c r="A292">
        <v>291</v>
      </c>
      <c r="B292" s="1">
        <v>1</v>
      </c>
      <c r="C292" t="str">
        <f t="shared" si="4"/>
        <v>INSERT INTO `restaurantRating`(`restId`, `rating`) VALUES (291,'1');</v>
      </c>
    </row>
    <row r="293" spans="1:3">
      <c r="A293">
        <v>292</v>
      </c>
      <c r="B293" s="1">
        <v>4</v>
      </c>
      <c r="C293" t="str">
        <f t="shared" si="4"/>
        <v>INSERT INTO `restaurantRating`(`restId`, `rating`) VALUES (292,'4');</v>
      </c>
    </row>
    <row r="294" spans="1:3">
      <c r="A294">
        <v>293</v>
      </c>
      <c r="B294" s="1">
        <v>100</v>
      </c>
      <c r="C294" t="str">
        <f t="shared" si="4"/>
        <v>INSERT INTO `restaurantRating`(`restId`, `rating`) VALUES (293,'100');</v>
      </c>
    </row>
    <row r="295" spans="1:3">
      <c r="A295">
        <v>294</v>
      </c>
      <c r="B295" s="1">
        <v>100</v>
      </c>
      <c r="C295" t="str">
        <f t="shared" si="4"/>
        <v>INSERT INTO `restaurantRating`(`restId`, `rating`) VALUES (294,'100');</v>
      </c>
    </row>
    <row r="296" spans="1:3">
      <c r="A296">
        <v>295</v>
      </c>
      <c r="B296" s="1">
        <v>100</v>
      </c>
      <c r="C296" t="str">
        <f t="shared" si="4"/>
        <v>INSERT INTO `restaurantRating`(`restId`, `rating`) VALUES (295,'100');</v>
      </c>
    </row>
    <row r="297" spans="1:3">
      <c r="A297">
        <v>296</v>
      </c>
      <c r="B297" s="1">
        <v>100</v>
      </c>
      <c r="C297" t="str">
        <f t="shared" si="4"/>
        <v>INSERT INTO `restaurantRating`(`restId`, `rating`) VALUES (296,'100');</v>
      </c>
    </row>
    <row r="298" spans="1:3">
      <c r="A298">
        <v>297</v>
      </c>
      <c r="B298" s="1">
        <v>100</v>
      </c>
      <c r="C298" t="str">
        <f t="shared" si="4"/>
        <v>INSERT INTO `restaurantRating`(`restId`, `rating`) VALUES (297,'100');</v>
      </c>
    </row>
    <row r="299" spans="1:3">
      <c r="A299">
        <v>298</v>
      </c>
      <c r="B299" s="1">
        <v>100</v>
      </c>
      <c r="C299" t="str">
        <f t="shared" si="4"/>
        <v>INSERT INTO `restaurantRating`(`restId`, `rating`) VALUES (298,'100');</v>
      </c>
    </row>
    <row r="300" spans="1:3">
      <c r="A300">
        <v>299</v>
      </c>
      <c r="B300" s="1">
        <v>100</v>
      </c>
      <c r="C300" t="str">
        <f t="shared" si="4"/>
        <v>INSERT INTO `restaurantRating`(`restId`, `rating`) VALUES (299,'100');</v>
      </c>
    </row>
    <row r="301" spans="1:3">
      <c r="A301">
        <v>300</v>
      </c>
      <c r="B301" s="1">
        <v>100</v>
      </c>
      <c r="C301" t="str">
        <f t="shared" si="4"/>
        <v>INSERT INTO `restaurantRating`(`restId`, `rating`) VALUES (300,'100');</v>
      </c>
    </row>
    <row r="302" spans="1:3">
      <c r="A302">
        <v>301</v>
      </c>
      <c r="B302" s="1">
        <v>100</v>
      </c>
      <c r="C302" t="str">
        <f t="shared" si="4"/>
        <v>INSERT INTO `restaurantRating`(`restId`, `rating`) VALUES (301,'100');</v>
      </c>
    </row>
    <row r="303" spans="1:3">
      <c r="A303">
        <v>302</v>
      </c>
      <c r="B303" s="1">
        <v>100</v>
      </c>
      <c r="C303" t="str">
        <f t="shared" si="4"/>
        <v>INSERT INTO `restaurantRating`(`restId`, `rating`) VALUES (302,'100');</v>
      </c>
    </row>
    <row r="304" spans="1:3">
      <c r="A304">
        <v>303</v>
      </c>
      <c r="B304" s="1">
        <v>100</v>
      </c>
      <c r="C304" t="str">
        <f t="shared" si="4"/>
        <v>INSERT INTO `restaurantRating`(`restId`, `rating`) VALUES (303,'100');</v>
      </c>
    </row>
    <row r="305" spans="1:3">
      <c r="A305">
        <v>304</v>
      </c>
      <c r="B305" s="1">
        <v>4</v>
      </c>
      <c r="C305" t="str">
        <f t="shared" si="4"/>
        <v>INSERT INTO `restaurantRating`(`restId`, `rating`) VALUES (304,'4');</v>
      </c>
    </row>
    <row r="306" spans="1:3">
      <c r="A306">
        <v>305</v>
      </c>
      <c r="B306" s="1">
        <v>4</v>
      </c>
      <c r="C306" t="str">
        <f t="shared" si="4"/>
        <v>INSERT INTO `restaurantRating`(`restId`, `rating`) VALUES (305,'4');</v>
      </c>
    </row>
    <row r="307" spans="1:3">
      <c r="A307">
        <v>306</v>
      </c>
      <c r="B307" s="1">
        <v>4</v>
      </c>
      <c r="C307" t="str">
        <f t="shared" si="4"/>
        <v>INSERT INTO `restaurantRating`(`restId`, `rating`) VALUES (306,'4');</v>
      </c>
    </row>
    <row r="308" spans="1:3">
      <c r="A308">
        <v>307</v>
      </c>
      <c r="B308" s="1">
        <v>4</v>
      </c>
      <c r="C308" t="str">
        <f t="shared" si="4"/>
        <v>INSERT INTO `restaurantRating`(`restId`, `rating`) VALUES (307,'4');</v>
      </c>
    </row>
    <row r="309" spans="1:3">
      <c r="A309">
        <v>308</v>
      </c>
      <c r="B309" s="1">
        <v>1</v>
      </c>
      <c r="C309" t="str">
        <f t="shared" si="4"/>
        <v>INSERT INTO `restaurantRating`(`restId`, `rating`) VALUES (308,'1');</v>
      </c>
    </row>
    <row r="310" spans="1:3">
      <c r="A310">
        <v>309</v>
      </c>
      <c r="B310" s="1">
        <v>5</v>
      </c>
      <c r="C310" t="str">
        <f t="shared" si="4"/>
        <v>INSERT INTO `restaurantRating`(`restId`, `rating`) VALUES (309,'5');</v>
      </c>
    </row>
    <row r="311" spans="1:3">
      <c r="A311">
        <v>310</v>
      </c>
      <c r="B311" s="1">
        <v>3</v>
      </c>
      <c r="C311" t="str">
        <f t="shared" si="4"/>
        <v>INSERT INTO `restaurantRating`(`restId`, `rating`) VALUES (310,'3');</v>
      </c>
    </row>
    <row r="312" spans="1:3">
      <c r="A312">
        <v>311</v>
      </c>
      <c r="B312" s="1">
        <v>3</v>
      </c>
      <c r="C312" t="str">
        <f t="shared" si="4"/>
        <v>INSERT INTO `restaurantRating`(`restId`, `rating`) VALUES (311,'3');</v>
      </c>
    </row>
    <row r="313" spans="1:3">
      <c r="A313">
        <v>312</v>
      </c>
      <c r="B313" s="1">
        <v>3</v>
      </c>
      <c r="C313" t="str">
        <f t="shared" si="4"/>
        <v>INSERT INTO `restaurantRating`(`restId`, `rating`) VALUES (312,'3');</v>
      </c>
    </row>
    <row r="314" spans="1:3">
      <c r="A314">
        <v>313</v>
      </c>
      <c r="B314" s="1">
        <v>2</v>
      </c>
      <c r="C314" t="str">
        <f t="shared" si="4"/>
        <v>INSERT INTO `restaurantRating`(`restId`, `rating`) VALUES (313,'2');</v>
      </c>
    </row>
    <row r="315" spans="1:3">
      <c r="A315">
        <v>314</v>
      </c>
      <c r="B315" s="1">
        <v>4</v>
      </c>
      <c r="C315" t="str">
        <f t="shared" si="4"/>
        <v>INSERT INTO `restaurantRating`(`restId`, `rating`) VALUES (314,'4');</v>
      </c>
    </row>
    <row r="316" spans="1:3">
      <c r="A316">
        <v>315</v>
      </c>
      <c r="B316" s="1">
        <v>4</v>
      </c>
      <c r="C316" t="str">
        <f t="shared" si="4"/>
        <v>INSERT INTO `restaurantRating`(`restId`, `rating`) VALUES (315,'4');</v>
      </c>
    </row>
    <row r="317" spans="1:3">
      <c r="A317">
        <v>316</v>
      </c>
      <c r="B317" s="1">
        <v>4</v>
      </c>
      <c r="C317" t="str">
        <f t="shared" si="4"/>
        <v>INSERT INTO `restaurantRating`(`restId`, `rating`) VALUES (316,'4');</v>
      </c>
    </row>
    <row r="318" spans="1:3">
      <c r="A318">
        <v>317</v>
      </c>
      <c r="B318" s="1">
        <v>4</v>
      </c>
      <c r="C318" t="str">
        <f t="shared" si="4"/>
        <v>INSERT INTO `restaurantRating`(`restId`, `rating`) VALUES (317,'4');</v>
      </c>
    </row>
    <row r="319" spans="1:3">
      <c r="A319">
        <v>318</v>
      </c>
      <c r="B319" s="1">
        <v>2</v>
      </c>
      <c r="C319" t="str">
        <f t="shared" si="4"/>
        <v>INSERT INTO `restaurantRating`(`restId`, `rating`) VALUES (318,'2');</v>
      </c>
    </row>
    <row r="320" spans="1:3">
      <c r="A320">
        <v>319</v>
      </c>
      <c r="B320" s="1">
        <v>2</v>
      </c>
      <c r="C320" t="str">
        <f t="shared" si="4"/>
        <v>INSERT INTO `restaurantRating`(`restId`, `rating`) VALUES (319,'2');</v>
      </c>
    </row>
    <row r="321" spans="1:3">
      <c r="A321">
        <v>320</v>
      </c>
      <c r="B321" s="1">
        <v>2</v>
      </c>
      <c r="C321" t="str">
        <f t="shared" si="4"/>
        <v>INSERT INTO `restaurantRating`(`restId`, `rating`) VALUES (320,'2');</v>
      </c>
    </row>
    <row r="322" spans="1:3">
      <c r="A322">
        <v>321</v>
      </c>
      <c r="B322" s="1">
        <v>2</v>
      </c>
      <c r="C322" t="str">
        <f t="shared" si="4"/>
        <v>INSERT INTO `restaurantRating`(`restId`, `rating`) VALUES (321,'2');</v>
      </c>
    </row>
    <row r="323" spans="1:3">
      <c r="A323">
        <v>322</v>
      </c>
      <c r="B323" s="1">
        <v>3</v>
      </c>
      <c r="C323" t="str">
        <f t="shared" ref="C323:C386" si="5">"INSERT INTO `restaurantRating`(`restId`, `rating`) VALUES (" &amp; A323 &amp; "," &amp; CONCATENATE("'",B323,"'") &amp; ");"</f>
        <v>INSERT INTO `restaurantRating`(`restId`, `rating`) VALUES (322,'3');</v>
      </c>
    </row>
    <row r="324" spans="1:3">
      <c r="A324">
        <v>323</v>
      </c>
      <c r="B324" s="1">
        <v>3</v>
      </c>
      <c r="C324" t="str">
        <f t="shared" si="5"/>
        <v>INSERT INTO `restaurantRating`(`restId`, `rating`) VALUES (323,'3');</v>
      </c>
    </row>
    <row r="325" spans="1:3">
      <c r="A325">
        <v>324</v>
      </c>
      <c r="B325" s="1">
        <v>3</v>
      </c>
      <c r="C325" t="str">
        <f t="shared" si="5"/>
        <v>INSERT INTO `restaurantRating`(`restId`, `rating`) VALUES (324,'3');</v>
      </c>
    </row>
    <row r="326" spans="1:3">
      <c r="A326">
        <v>325</v>
      </c>
      <c r="B326" s="1">
        <v>2</v>
      </c>
      <c r="C326" t="str">
        <f t="shared" si="5"/>
        <v>INSERT INTO `restaurantRating`(`restId`, `rating`) VALUES (325,'2');</v>
      </c>
    </row>
    <row r="327" spans="1:3">
      <c r="A327">
        <v>326</v>
      </c>
      <c r="B327" s="1">
        <v>1</v>
      </c>
      <c r="C327" t="str">
        <f t="shared" si="5"/>
        <v>INSERT INTO `restaurantRating`(`restId`, `rating`) VALUES (326,'1');</v>
      </c>
    </row>
    <row r="328" spans="1:3">
      <c r="A328">
        <v>327</v>
      </c>
      <c r="B328" s="1">
        <v>1</v>
      </c>
      <c r="C328" t="str">
        <f t="shared" si="5"/>
        <v>INSERT INTO `restaurantRating`(`restId`, `rating`) VALUES (327,'1');</v>
      </c>
    </row>
    <row r="329" spans="1:3">
      <c r="A329">
        <v>328</v>
      </c>
      <c r="B329" s="1">
        <v>3</v>
      </c>
      <c r="C329" t="str">
        <f t="shared" si="5"/>
        <v>INSERT INTO `restaurantRating`(`restId`, `rating`) VALUES (328,'3');</v>
      </c>
    </row>
    <row r="330" spans="1:3">
      <c r="A330">
        <v>329</v>
      </c>
      <c r="B330" s="1">
        <v>2</v>
      </c>
      <c r="C330" t="str">
        <f t="shared" si="5"/>
        <v>INSERT INTO `restaurantRating`(`restId`, `rating`) VALUES (329,'2');</v>
      </c>
    </row>
    <row r="331" spans="1:3">
      <c r="A331">
        <v>330</v>
      </c>
      <c r="B331" s="1">
        <v>2</v>
      </c>
      <c r="C331" t="str">
        <f t="shared" si="5"/>
        <v>INSERT INTO `restaurantRating`(`restId`, `rating`) VALUES (330,'2');</v>
      </c>
    </row>
    <row r="332" spans="1:3">
      <c r="A332">
        <v>331</v>
      </c>
      <c r="B332" s="1">
        <v>1</v>
      </c>
      <c r="C332" t="str">
        <f t="shared" si="5"/>
        <v>INSERT INTO `restaurantRating`(`restId`, `rating`) VALUES (331,'1');</v>
      </c>
    </row>
    <row r="333" spans="1:3">
      <c r="A333">
        <v>332</v>
      </c>
      <c r="B333" s="1">
        <v>4</v>
      </c>
      <c r="C333" t="str">
        <f t="shared" si="5"/>
        <v>INSERT INTO `restaurantRating`(`restId`, `rating`) VALUES (332,'4');</v>
      </c>
    </row>
    <row r="334" spans="1:3">
      <c r="A334">
        <v>333</v>
      </c>
      <c r="B334" s="1">
        <v>3</v>
      </c>
      <c r="C334" t="str">
        <f t="shared" si="5"/>
        <v>INSERT INTO `restaurantRating`(`restId`, `rating`) VALUES (333,'3');</v>
      </c>
    </row>
    <row r="335" spans="1:3">
      <c r="A335">
        <v>334</v>
      </c>
      <c r="B335" s="1">
        <v>1</v>
      </c>
      <c r="C335" t="str">
        <f t="shared" si="5"/>
        <v>INSERT INTO `restaurantRating`(`restId`, `rating`) VALUES (334,'1');</v>
      </c>
    </row>
    <row r="336" spans="1:3">
      <c r="A336">
        <v>335</v>
      </c>
      <c r="B336" s="1">
        <v>1</v>
      </c>
      <c r="C336" t="str">
        <f t="shared" si="5"/>
        <v>INSERT INTO `restaurantRating`(`restId`, `rating`) VALUES (335,'1');</v>
      </c>
    </row>
    <row r="337" spans="1:3">
      <c r="A337">
        <v>336</v>
      </c>
      <c r="B337" s="1">
        <v>1</v>
      </c>
      <c r="C337" t="str">
        <f t="shared" si="5"/>
        <v>INSERT INTO `restaurantRating`(`restId`, `rating`) VALUES (336,'1');</v>
      </c>
    </row>
    <row r="338" spans="1:3">
      <c r="A338">
        <v>337</v>
      </c>
      <c r="B338" s="1">
        <v>3</v>
      </c>
      <c r="C338" t="str">
        <f t="shared" si="5"/>
        <v>INSERT INTO `restaurantRating`(`restId`, `rating`) VALUES (337,'3');</v>
      </c>
    </row>
    <row r="339" spans="1:3">
      <c r="A339">
        <v>338</v>
      </c>
      <c r="B339" s="1">
        <v>1</v>
      </c>
      <c r="C339" t="str">
        <f t="shared" si="5"/>
        <v>INSERT INTO `restaurantRating`(`restId`, `rating`) VALUES (338,'1');</v>
      </c>
    </row>
    <row r="340" spans="1:3">
      <c r="A340">
        <v>339</v>
      </c>
      <c r="B340" s="1">
        <v>2</v>
      </c>
      <c r="C340" t="str">
        <f t="shared" si="5"/>
        <v>INSERT INTO `restaurantRating`(`restId`, `rating`) VALUES (339,'2');</v>
      </c>
    </row>
    <row r="341" spans="1:3">
      <c r="A341">
        <v>340</v>
      </c>
      <c r="B341" s="1">
        <v>2</v>
      </c>
      <c r="C341" t="str">
        <f t="shared" si="5"/>
        <v>INSERT INTO `restaurantRating`(`restId`, `rating`) VALUES (340,'2');</v>
      </c>
    </row>
    <row r="342" spans="1:3">
      <c r="A342">
        <v>341</v>
      </c>
      <c r="B342" s="1">
        <v>2</v>
      </c>
      <c r="C342" t="str">
        <f t="shared" si="5"/>
        <v>INSERT INTO `restaurantRating`(`restId`, `rating`) VALUES (341,'2');</v>
      </c>
    </row>
    <row r="343" spans="1:3">
      <c r="A343">
        <v>342</v>
      </c>
      <c r="B343" s="1">
        <v>2</v>
      </c>
      <c r="C343" t="str">
        <f t="shared" si="5"/>
        <v>INSERT INTO `restaurantRating`(`restId`, `rating`) VALUES (342,'2');</v>
      </c>
    </row>
    <row r="344" spans="1:3">
      <c r="A344">
        <v>343</v>
      </c>
      <c r="B344" s="1">
        <v>2</v>
      </c>
      <c r="C344" t="str">
        <f t="shared" si="5"/>
        <v>INSERT INTO `restaurantRating`(`restId`, `rating`) VALUES (343,'2');</v>
      </c>
    </row>
    <row r="345" spans="1:3">
      <c r="A345">
        <v>344</v>
      </c>
      <c r="B345" s="1">
        <v>3</v>
      </c>
      <c r="C345" t="str">
        <f t="shared" si="5"/>
        <v>INSERT INTO `restaurantRating`(`restId`, `rating`) VALUES (344,'3');</v>
      </c>
    </row>
    <row r="346" spans="1:3">
      <c r="A346">
        <v>345</v>
      </c>
      <c r="B346" s="1">
        <v>2</v>
      </c>
      <c r="C346" t="str">
        <f t="shared" si="5"/>
        <v>INSERT INTO `restaurantRating`(`restId`, `rating`) VALUES (345,'2');</v>
      </c>
    </row>
    <row r="347" spans="1:3">
      <c r="A347">
        <v>346</v>
      </c>
      <c r="B347" s="1">
        <v>1</v>
      </c>
      <c r="C347" t="str">
        <f t="shared" si="5"/>
        <v>INSERT INTO `restaurantRating`(`restId`, `rating`) VALUES (346,'1');</v>
      </c>
    </row>
    <row r="348" spans="1:3">
      <c r="A348">
        <v>347</v>
      </c>
      <c r="B348" s="1">
        <v>2</v>
      </c>
      <c r="C348" t="str">
        <f t="shared" si="5"/>
        <v>INSERT INTO `restaurantRating`(`restId`, `rating`) VALUES (347,'2');</v>
      </c>
    </row>
    <row r="349" spans="1:3">
      <c r="A349">
        <v>348</v>
      </c>
      <c r="B349" s="1">
        <v>3</v>
      </c>
      <c r="C349" t="str">
        <f t="shared" si="5"/>
        <v>INSERT INTO `restaurantRating`(`restId`, `rating`) VALUES (348,'3');</v>
      </c>
    </row>
    <row r="350" spans="1:3">
      <c r="A350">
        <v>349</v>
      </c>
      <c r="B350" s="1">
        <v>3</v>
      </c>
      <c r="C350" t="str">
        <f t="shared" si="5"/>
        <v>INSERT INTO `restaurantRating`(`restId`, `rating`) VALUES (349,'3');</v>
      </c>
    </row>
    <row r="351" spans="1:3">
      <c r="A351">
        <v>350</v>
      </c>
      <c r="B351" s="1">
        <v>3</v>
      </c>
      <c r="C351" t="str">
        <f t="shared" si="5"/>
        <v>INSERT INTO `restaurantRating`(`restId`, `rating`) VALUES (350,'3');</v>
      </c>
    </row>
    <row r="352" spans="1:3">
      <c r="A352">
        <v>351</v>
      </c>
      <c r="B352" s="1">
        <v>3</v>
      </c>
      <c r="C352" t="str">
        <f t="shared" si="5"/>
        <v>INSERT INTO `restaurantRating`(`restId`, `rating`) VALUES (351,'3');</v>
      </c>
    </row>
    <row r="353" spans="1:3">
      <c r="A353">
        <v>352</v>
      </c>
      <c r="B353" s="1">
        <v>3</v>
      </c>
      <c r="C353" t="str">
        <f t="shared" si="5"/>
        <v>INSERT INTO `restaurantRating`(`restId`, `rating`) VALUES (352,'3');</v>
      </c>
    </row>
    <row r="354" spans="1:3">
      <c r="A354">
        <v>353</v>
      </c>
      <c r="B354" s="1">
        <v>3</v>
      </c>
      <c r="C354" t="str">
        <f t="shared" si="5"/>
        <v>INSERT INTO `restaurantRating`(`restId`, `rating`) VALUES (353,'3');</v>
      </c>
    </row>
    <row r="355" spans="1:3">
      <c r="A355">
        <v>354</v>
      </c>
      <c r="B355" s="1">
        <v>3</v>
      </c>
      <c r="C355" t="str">
        <f t="shared" si="5"/>
        <v>INSERT INTO `restaurantRating`(`restId`, `rating`) VALUES (354,'3');</v>
      </c>
    </row>
    <row r="356" spans="1:3">
      <c r="A356">
        <v>355</v>
      </c>
      <c r="B356" s="1">
        <v>3</v>
      </c>
      <c r="C356" t="str">
        <f t="shared" si="5"/>
        <v>INSERT INTO `restaurantRating`(`restId`, `rating`) VALUES (355,'3');</v>
      </c>
    </row>
    <row r="357" spans="1:3">
      <c r="A357">
        <v>356</v>
      </c>
      <c r="B357" s="1">
        <v>3</v>
      </c>
      <c r="C357" t="str">
        <f t="shared" si="5"/>
        <v>INSERT INTO `restaurantRating`(`restId`, `rating`) VALUES (356,'3');</v>
      </c>
    </row>
    <row r="358" spans="1:3">
      <c r="A358">
        <v>357</v>
      </c>
      <c r="B358" s="1">
        <v>2</v>
      </c>
      <c r="C358" t="str">
        <f t="shared" si="5"/>
        <v>INSERT INTO `restaurantRating`(`restId`, `rating`) VALUES (357,'2');</v>
      </c>
    </row>
    <row r="359" spans="1:3">
      <c r="A359">
        <v>358</v>
      </c>
      <c r="B359" s="1">
        <v>2</v>
      </c>
      <c r="C359" t="str">
        <f t="shared" si="5"/>
        <v>INSERT INTO `restaurantRating`(`restId`, `rating`) VALUES (358,'2');</v>
      </c>
    </row>
    <row r="360" spans="1:3">
      <c r="A360">
        <v>359</v>
      </c>
      <c r="B360" s="1">
        <v>2</v>
      </c>
      <c r="C360" t="str">
        <f t="shared" si="5"/>
        <v>INSERT INTO `restaurantRating`(`restId`, `rating`) VALUES (359,'2');</v>
      </c>
    </row>
    <row r="361" spans="1:3">
      <c r="A361">
        <v>360</v>
      </c>
      <c r="B361" s="1">
        <v>2</v>
      </c>
      <c r="C361" t="str">
        <f t="shared" si="5"/>
        <v>INSERT INTO `restaurantRating`(`restId`, `rating`) VALUES (360,'2');</v>
      </c>
    </row>
    <row r="362" spans="1:3">
      <c r="A362">
        <v>361</v>
      </c>
      <c r="B362" s="1">
        <v>2</v>
      </c>
      <c r="C362" t="str">
        <f t="shared" si="5"/>
        <v>INSERT INTO `restaurantRating`(`restId`, `rating`) VALUES (361,'2');</v>
      </c>
    </row>
    <row r="363" spans="1:3">
      <c r="A363">
        <v>362</v>
      </c>
      <c r="B363" s="1">
        <v>2</v>
      </c>
      <c r="C363" t="str">
        <f t="shared" si="5"/>
        <v>INSERT INTO `restaurantRating`(`restId`, `rating`) VALUES (362,'2');</v>
      </c>
    </row>
    <row r="364" spans="1:3">
      <c r="A364">
        <v>363</v>
      </c>
      <c r="B364" s="1">
        <v>2</v>
      </c>
      <c r="C364" t="str">
        <f t="shared" si="5"/>
        <v>INSERT INTO `restaurantRating`(`restId`, `rating`) VALUES (363,'2');</v>
      </c>
    </row>
    <row r="365" spans="1:3">
      <c r="A365">
        <v>364</v>
      </c>
      <c r="B365" s="1">
        <v>2</v>
      </c>
      <c r="C365" t="str">
        <f t="shared" si="5"/>
        <v>INSERT INTO `restaurantRating`(`restId`, `rating`) VALUES (364,'2');</v>
      </c>
    </row>
    <row r="366" spans="1:3">
      <c r="A366">
        <v>365</v>
      </c>
      <c r="B366" s="1">
        <v>2</v>
      </c>
      <c r="C366" t="str">
        <f t="shared" si="5"/>
        <v>INSERT INTO `restaurantRating`(`restId`, `rating`) VALUES (365,'2');</v>
      </c>
    </row>
    <row r="367" spans="1:3">
      <c r="A367">
        <v>366</v>
      </c>
      <c r="B367" s="1">
        <v>1</v>
      </c>
      <c r="C367" t="str">
        <f t="shared" si="5"/>
        <v>INSERT INTO `restaurantRating`(`restId`, `rating`) VALUES (366,'1');</v>
      </c>
    </row>
    <row r="368" spans="1:3">
      <c r="A368">
        <v>367</v>
      </c>
      <c r="B368" s="1">
        <v>1</v>
      </c>
      <c r="C368" t="str">
        <f t="shared" si="5"/>
        <v>INSERT INTO `restaurantRating`(`restId`, `rating`) VALUES (367,'1');</v>
      </c>
    </row>
    <row r="369" spans="1:3">
      <c r="A369">
        <v>368</v>
      </c>
      <c r="B369" s="1">
        <v>1</v>
      </c>
      <c r="C369" t="str">
        <f t="shared" si="5"/>
        <v>INSERT INTO `restaurantRating`(`restId`, `rating`) VALUES (368,'1');</v>
      </c>
    </row>
    <row r="370" spans="1:3">
      <c r="A370">
        <v>369</v>
      </c>
      <c r="B370" s="1">
        <v>1</v>
      </c>
      <c r="C370" t="str">
        <f t="shared" si="5"/>
        <v>INSERT INTO `restaurantRating`(`restId`, `rating`) VALUES (369,'1');</v>
      </c>
    </row>
    <row r="371" spans="1:3">
      <c r="A371">
        <v>370</v>
      </c>
      <c r="B371" s="1">
        <v>1</v>
      </c>
      <c r="C371" t="str">
        <f t="shared" si="5"/>
        <v>INSERT INTO `restaurantRating`(`restId`, `rating`) VALUES (370,'1');</v>
      </c>
    </row>
    <row r="372" spans="1:3">
      <c r="A372">
        <v>371</v>
      </c>
      <c r="B372" s="1">
        <v>1</v>
      </c>
      <c r="C372" t="str">
        <f t="shared" si="5"/>
        <v>INSERT INTO `restaurantRating`(`restId`, `rating`) VALUES (371,'1');</v>
      </c>
    </row>
    <row r="373" spans="1:3">
      <c r="A373">
        <v>372</v>
      </c>
      <c r="B373" s="1">
        <v>3</v>
      </c>
      <c r="C373" t="str">
        <f t="shared" si="5"/>
        <v>INSERT INTO `restaurantRating`(`restId`, `rating`) VALUES (372,'3');</v>
      </c>
    </row>
    <row r="374" spans="1:3">
      <c r="A374">
        <v>373</v>
      </c>
      <c r="B374" s="1">
        <v>3</v>
      </c>
      <c r="C374" t="str">
        <f t="shared" si="5"/>
        <v>INSERT INTO `restaurantRating`(`restId`, `rating`) VALUES (373,'3');</v>
      </c>
    </row>
    <row r="375" spans="1:3">
      <c r="A375">
        <v>374</v>
      </c>
      <c r="B375" s="1">
        <v>1</v>
      </c>
      <c r="C375" t="str">
        <f t="shared" si="5"/>
        <v>INSERT INTO `restaurantRating`(`restId`, `rating`) VALUES (374,'1');</v>
      </c>
    </row>
    <row r="376" spans="1:3">
      <c r="A376">
        <v>375</v>
      </c>
      <c r="B376" s="1">
        <v>1</v>
      </c>
      <c r="C376" t="str">
        <f t="shared" si="5"/>
        <v>INSERT INTO `restaurantRating`(`restId`, `rating`) VALUES (375,'1');</v>
      </c>
    </row>
    <row r="377" spans="1:3">
      <c r="A377">
        <v>376</v>
      </c>
      <c r="B377" s="1">
        <v>1</v>
      </c>
      <c r="C377" t="str">
        <f t="shared" si="5"/>
        <v>INSERT INTO `restaurantRating`(`restId`, `rating`) VALUES (376,'1');</v>
      </c>
    </row>
    <row r="378" spans="1:3">
      <c r="A378">
        <v>377</v>
      </c>
      <c r="B378" s="1">
        <v>5</v>
      </c>
      <c r="C378" t="str">
        <f t="shared" si="5"/>
        <v>INSERT INTO `restaurantRating`(`restId`, `rating`) VALUES (377,'5');</v>
      </c>
    </row>
    <row r="379" spans="1:3">
      <c r="A379">
        <v>378</v>
      </c>
      <c r="B379" s="1">
        <v>3</v>
      </c>
      <c r="C379" t="str">
        <f t="shared" si="5"/>
        <v>INSERT INTO `restaurantRating`(`restId`, `rating`) VALUES (378,'3');</v>
      </c>
    </row>
    <row r="380" spans="1:3">
      <c r="A380">
        <v>379</v>
      </c>
      <c r="B380" s="1">
        <v>1</v>
      </c>
      <c r="C380" t="str">
        <f t="shared" si="5"/>
        <v>INSERT INTO `restaurantRating`(`restId`, `rating`) VALUES (379,'1');</v>
      </c>
    </row>
    <row r="381" spans="1:3">
      <c r="A381">
        <v>380</v>
      </c>
      <c r="B381" s="1">
        <v>4</v>
      </c>
      <c r="C381" t="str">
        <f t="shared" si="5"/>
        <v>INSERT INTO `restaurantRating`(`restId`, `rating`) VALUES (380,'4');</v>
      </c>
    </row>
    <row r="382" spans="1:3">
      <c r="A382">
        <v>381</v>
      </c>
      <c r="B382" s="1">
        <v>4</v>
      </c>
      <c r="C382" t="str">
        <f t="shared" si="5"/>
        <v>INSERT INTO `restaurantRating`(`restId`, `rating`) VALUES (381,'4');</v>
      </c>
    </row>
    <row r="383" spans="1:3">
      <c r="A383">
        <v>382</v>
      </c>
      <c r="B383" s="1">
        <v>3</v>
      </c>
      <c r="C383" t="str">
        <f t="shared" si="5"/>
        <v>INSERT INTO `restaurantRating`(`restId`, `rating`) VALUES (382,'3');</v>
      </c>
    </row>
    <row r="384" spans="1:3">
      <c r="A384">
        <v>383</v>
      </c>
      <c r="B384" s="1">
        <v>1</v>
      </c>
      <c r="C384" t="str">
        <f t="shared" si="5"/>
        <v>INSERT INTO `restaurantRating`(`restId`, `rating`) VALUES (383,'1');</v>
      </c>
    </row>
    <row r="385" spans="1:3">
      <c r="A385">
        <v>384</v>
      </c>
      <c r="B385" s="1">
        <v>5</v>
      </c>
      <c r="C385" t="str">
        <f t="shared" si="5"/>
        <v>INSERT INTO `restaurantRating`(`restId`, `rating`) VALUES (384,'5');</v>
      </c>
    </row>
    <row r="386" spans="1:3">
      <c r="A386">
        <v>385</v>
      </c>
      <c r="B386" s="1">
        <v>3</v>
      </c>
      <c r="C386" t="str">
        <f t="shared" si="5"/>
        <v>INSERT INTO `restaurantRating`(`restId`, `rating`) VALUES (385,'3');</v>
      </c>
    </row>
    <row r="387" spans="1:3">
      <c r="A387">
        <v>386</v>
      </c>
      <c r="B387" s="1">
        <v>3</v>
      </c>
      <c r="C387" t="str">
        <f t="shared" ref="C387:C450" si="6">"INSERT INTO `restaurantRating`(`restId`, `rating`) VALUES (" &amp; A387 &amp; "," &amp; CONCATENATE("'",B387,"'") &amp; ");"</f>
        <v>INSERT INTO `restaurantRating`(`restId`, `rating`) VALUES (386,'3');</v>
      </c>
    </row>
    <row r="388" spans="1:3">
      <c r="A388">
        <v>387</v>
      </c>
      <c r="B388" s="1">
        <v>3</v>
      </c>
      <c r="C388" t="str">
        <f t="shared" si="6"/>
        <v>INSERT INTO `restaurantRating`(`restId`, `rating`) VALUES (387,'3');</v>
      </c>
    </row>
    <row r="389" spans="1:3">
      <c r="A389">
        <v>388</v>
      </c>
      <c r="B389" s="1">
        <v>3</v>
      </c>
      <c r="C389" t="str">
        <f t="shared" si="6"/>
        <v>INSERT INTO `restaurantRating`(`restId`, `rating`) VALUES (388,'3');</v>
      </c>
    </row>
    <row r="390" spans="1:3">
      <c r="A390">
        <v>389</v>
      </c>
      <c r="B390" s="1">
        <v>1</v>
      </c>
      <c r="C390" t="str">
        <f t="shared" si="6"/>
        <v>INSERT INTO `restaurantRating`(`restId`, `rating`) VALUES (389,'1');</v>
      </c>
    </row>
    <row r="391" spans="1:3">
      <c r="A391">
        <v>390</v>
      </c>
      <c r="B391" s="1">
        <v>1</v>
      </c>
      <c r="C391" t="str">
        <f t="shared" si="6"/>
        <v>INSERT INTO `restaurantRating`(`restId`, `rating`) VALUES (390,'1');</v>
      </c>
    </row>
    <row r="392" spans="1:3">
      <c r="A392">
        <v>391</v>
      </c>
      <c r="B392" s="1">
        <v>1</v>
      </c>
      <c r="C392" t="str">
        <f t="shared" si="6"/>
        <v>INSERT INTO `restaurantRating`(`restId`, `rating`) VALUES (391,'1');</v>
      </c>
    </row>
    <row r="393" spans="1:3">
      <c r="A393">
        <v>392</v>
      </c>
      <c r="B393" s="1">
        <v>2</v>
      </c>
      <c r="C393" t="str">
        <f t="shared" si="6"/>
        <v>INSERT INTO `restaurantRating`(`restId`, `rating`) VALUES (392,'2');</v>
      </c>
    </row>
    <row r="394" spans="1:3">
      <c r="A394">
        <v>393</v>
      </c>
      <c r="B394" s="1">
        <v>4</v>
      </c>
      <c r="C394" t="str">
        <f t="shared" si="6"/>
        <v>INSERT INTO `restaurantRating`(`restId`, `rating`) VALUES (393,'4');</v>
      </c>
    </row>
    <row r="395" spans="1:3">
      <c r="A395">
        <v>394</v>
      </c>
      <c r="B395" s="1">
        <v>4</v>
      </c>
      <c r="C395" t="str">
        <f t="shared" si="6"/>
        <v>INSERT INTO `restaurantRating`(`restId`, `rating`) VALUES (394,'4');</v>
      </c>
    </row>
    <row r="396" spans="1:3">
      <c r="A396">
        <v>395</v>
      </c>
      <c r="B396" s="1">
        <v>4</v>
      </c>
      <c r="C396" t="str">
        <f t="shared" si="6"/>
        <v>INSERT INTO `restaurantRating`(`restId`, `rating`) VALUES (395,'4');</v>
      </c>
    </row>
    <row r="397" spans="1:3">
      <c r="A397">
        <v>396</v>
      </c>
      <c r="B397" s="1">
        <v>1</v>
      </c>
      <c r="C397" t="str">
        <f t="shared" si="6"/>
        <v>INSERT INTO `restaurantRating`(`restId`, `rating`) VALUES (396,'1');</v>
      </c>
    </row>
    <row r="398" spans="1:3">
      <c r="A398">
        <v>397</v>
      </c>
      <c r="B398" s="1">
        <v>2</v>
      </c>
      <c r="C398" t="str">
        <f t="shared" si="6"/>
        <v>INSERT INTO `restaurantRating`(`restId`, `rating`) VALUES (397,'2');</v>
      </c>
    </row>
    <row r="399" spans="1:3">
      <c r="A399">
        <v>398</v>
      </c>
      <c r="B399" s="1">
        <v>3</v>
      </c>
      <c r="C399" t="str">
        <f t="shared" si="6"/>
        <v>INSERT INTO `restaurantRating`(`restId`, `rating`) VALUES (398,'3');</v>
      </c>
    </row>
    <row r="400" spans="1:3">
      <c r="A400">
        <v>399</v>
      </c>
      <c r="B400" s="1">
        <v>1</v>
      </c>
      <c r="C400" t="str">
        <f t="shared" si="6"/>
        <v>INSERT INTO `restaurantRating`(`restId`, `rating`) VALUES (399,'1');</v>
      </c>
    </row>
    <row r="401" spans="1:3">
      <c r="A401">
        <v>400</v>
      </c>
      <c r="B401" s="1">
        <v>1</v>
      </c>
      <c r="C401" t="str">
        <f t="shared" si="6"/>
        <v>INSERT INTO `restaurantRating`(`restId`, `rating`) VALUES (400,'1');</v>
      </c>
    </row>
    <row r="402" spans="1:3">
      <c r="A402">
        <v>401</v>
      </c>
      <c r="B402" s="1">
        <v>4</v>
      </c>
      <c r="C402" t="str">
        <f t="shared" si="6"/>
        <v>INSERT INTO `restaurantRating`(`restId`, `rating`) VALUES (401,'4');</v>
      </c>
    </row>
    <row r="403" spans="1:3">
      <c r="A403">
        <v>402</v>
      </c>
      <c r="B403" s="1">
        <v>4</v>
      </c>
      <c r="C403" t="str">
        <f t="shared" si="6"/>
        <v>INSERT INTO `restaurantRating`(`restId`, `rating`) VALUES (402,'4');</v>
      </c>
    </row>
    <row r="404" spans="1:3">
      <c r="A404">
        <v>403</v>
      </c>
      <c r="B404" s="1">
        <v>2</v>
      </c>
      <c r="C404" t="str">
        <f t="shared" si="6"/>
        <v>INSERT INTO `restaurantRating`(`restId`, `rating`) VALUES (403,'2');</v>
      </c>
    </row>
    <row r="405" spans="1:3">
      <c r="A405">
        <v>404</v>
      </c>
      <c r="B405" s="1">
        <v>1</v>
      </c>
      <c r="C405" t="str">
        <f t="shared" si="6"/>
        <v>INSERT INTO `restaurantRating`(`restId`, `rating`) VALUES (404,'1');</v>
      </c>
    </row>
    <row r="406" spans="1:3">
      <c r="A406">
        <v>405</v>
      </c>
      <c r="B406" s="1">
        <v>1</v>
      </c>
      <c r="C406" t="str">
        <f t="shared" si="6"/>
        <v>INSERT INTO `restaurantRating`(`restId`, `rating`) VALUES (405,'1');</v>
      </c>
    </row>
    <row r="407" spans="1:3">
      <c r="A407">
        <v>406</v>
      </c>
      <c r="B407" s="1">
        <v>1</v>
      </c>
      <c r="C407" t="str">
        <f t="shared" si="6"/>
        <v>INSERT INTO `restaurantRating`(`restId`, `rating`) VALUES (406,'1');</v>
      </c>
    </row>
    <row r="408" spans="1:3">
      <c r="A408">
        <v>407</v>
      </c>
      <c r="B408" s="1">
        <v>1</v>
      </c>
      <c r="C408" t="str">
        <f t="shared" si="6"/>
        <v>INSERT INTO `restaurantRating`(`restId`, `rating`) VALUES (407,'1');</v>
      </c>
    </row>
    <row r="409" spans="1:3">
      <c r="A409">
        <v>408</v>
      </c>
      <c r="B409" s="1">
        <v>1</v>
      </c>
      <c r="C409" t="str">
        <f t="shared" si="6"/>
        <v>INSERT INTO `restaurantRating`(`restId`, `rating`) VALUES (408,'1');</v>
      </c>
    </row>
    <row r="410" spans="1:3">
      <c r="A410">
        <v>409</v>
      </c>
      <c r="B410" s="1">
        <v>3</v>
      </c>
      <c r="C410" t="str">
        <f t="shared" si="6"/>
        <v>INSERT INTO `restaurantRating`(`restId`, `rating`) VALUES (409,'3');</v>
      </c>
    </row>
    <row r="411" spans="1:3">
      <c r="A411">
        <v>410</v>
      </c>
      <c r="B411" s="1">
        <v>1</v>
      </c>
      <c r="C411" t="str">
        <f t="shared" si="6"/>
        <v>INSERT INTO `restaurantRating`(`restId`, `rating`) VALUES (410,'1');</v>
      </c>
    </row>
    <row r="412" spans="1:3">
      <c r="A412">
        <v>411</v>
      </c>
      <c r="B412" s="1">
        <v>2</v>
      </c>
      <c r="C412" t="str">
        <f t="shared" si="6"/>
        <v>INSERT INTO `restaurantRating`(`restId`, `rating`) VALUES (411,'2');</v>
      </c>
    </row>
    <row r="413" spans="1:3">
      <c r="A413">
        <v>412</v>
      </c>
      <c r="B413" s="1">
        <v>100</v>
      </c>
      <c r="C413" t="str">
        <f t="shared" si="6"/>
        <v>INSERT INTO `restaurantRating`(`restId`, `rating`) VALUES (412,'100');</v>
      </c>
    </row>
    <row r="414" spans="1:3">
      <c r="A414">
        <v>413</v>
      </c>
      <c r="B414" s="1">
        <v>2</v>
      </c>
      <c r="C414" t="str">
        <f t="shared" si="6"/>
        <v>INSERT INTO `restaurantRating`(`restId`, `rating`) VALUES (413,'2');</v>
      </c>
    </row>
    <row r="415" spans="1:3">
      <c r="A415">
        <v>414</v>
      </c>
      <c r="B415" s="1">
        <v>3</v>
      </c>
      <c r="C415" t="str">
        <f t="shared" si="6"/>
        <v>INSERT INTO `restaurantRating`(`restId`, `rating`) VALUES (414,'3');</v>
      </c>
    </row>
    <row r="416" spans="1:3">
      <c r="A416">
        <v>415</v>
      </c>
      <c r="B416" s="1">
        <v>2</v>
      </c>
      <c r="C416" t="str">
        <f t="shared" si="6"/>
        <v>INSERT INTO `restaurantRating`(`restId`, `rating`) VALUES (415,'2');</v>
      </c>
    </row>
    <row r="417" spans="1:3">
      <c r="A417">
        <v>416</v>
      </c>
      <c r="B417" s="1">
        <v>2</v>
      </c>
      <c r="C417" t="str">
        <f t="shared" si="6"/>
        <v>INSERT INTO `restaurantRating`(`restId`, `rating`) VALUES (416,'2');</v>
      </c>
    </row>
    <row r="418" spans="1:3">
      <c r="A418">
        <v>417</v>
      </c>
      <c r="B418" s="1">
        <v>3</v>
      </c>
      <c r="C418" t="str">
        <f t="shared" si="6"/>
        <v>INSERT INTO `restaurantRating`(`restId`, `rating`) VALUES (417,'3');</v>
      </c>
    </row>
    <row r="419" spans="1:3">
      <c r="A419">
        <v>418</v>
      </c>
      <c r="B419" s="1">
        <v>3</v>
      </c>
      <c r="C419" t="str">
        <f t="shared" si="6"/>
        <v>INSERT INTO `restaurantRating`(`restId`, `rating`) VALUES (418,'3');</v>
      </c>
    </row>
    <row r="420" spans="1:3">
      <c r="A420">
        <v>419</v>
      </c>
      <c r="B420" s="1">
        <v>1</v>
      </c>
      <c r="C420" t="str">
        <f t="shared" si="6"/>
        <v>INSERT INTO `restaurantRating`(`restId`, `rating`) VALUES (419,'1');</v>
      </c>
    </row>
    <row r="421" spans="1:3">
      <c r="A421">
        <v>420</v>
      </c>
      <c r="B421" s="1">
        <v>1</v>
      </c>
      <c r="C421" t="str">
        <f t="shared" si="6"/>
        <v>INSERT INTO `restaurantRating`(`restId`, `rating`) VALUES (420,'1');</v>
      </c>
    </row>
    <row r="422" spans="1:3">
      <c r="A422">
        <v>421</v>
      </c>
      <c r="B422" s="1">
        <v>1</v>
      </c>
      <c r="C422" t="str">
        <f t="shared" si="6"/>
        <v>INSERT INTO `restaurantRating`(`restId`, `rating`) VALUES (421,'1');</v>
      </c>
    </row>
    <row r="423" spans="1:3">
      <c r="A423">
        <v>422</v>
      </c>
      <c r="B423" s="1">
        <v>1</v>
      </c>
      <c r="C423" t="str">
        <f t="shared" si="6"/>
        <v>INSERT INTO `restaurantRating`(`restId`, `rating`) VALUES (422,'1');</v>
      </c>
    </row>
    <row r="424" spans="1:3">
      <c r="A424">
        <v>423</v>
      </c>
      <c r="B424" s="1">
        <v>3</v>
      </c>
      <c r="C424" t="str">
        <f t="shared" si="6"/>
        <v>INSERT INTO `restaurantRating`(`restId`, `rating`) VALUES (423,'3');</v>
      </c>
    </row>
    <row r="425" spans="1:3">
      <c r="A425">
        <v>424</v>
      </c>
      <c r="B425" s="1">
        <v>2</v>
      </c>
      <c r="C425" t="str">
        <f t="shared" si="6"/>
        <v>INSERT INTO `restaurantRating`(`restId`, `rating`) VALUES (424,'2');</v>
      </c>
    </row>
    <row r="426" spans="1:3">
      <c r="A426">
        <v>425</v>
      </c>
      <c r="B426" s="1">
        <v>5</v>
      </c>
      <c r="C426" t="str">
        <f t="shared" si="6"/>
        <v>INSERT INTO `restaurantRating`(`restId`, `rating`) VALUES (425,'5');</v>
      </c>
    </row>
    <row r="427" spans="1:3">
      <c r="A427">
        <v>426</v>
      </c>
      <c r="B427" s="1">
        <v>2</v>
      </c>
      <c r="C427" t="str">
        <f t="shared" si="6"/>
        <v>INSERT INTO `restaurantRating`(`restId`, `rating`) VALUES (426,'2');</v>
      </c>
    </row>
    <row r="428" spans="1:3">
      <c r="A428">
        <v>427</v>
      </c>
      <c r="B428" s="1">
        <v>2</v>
      </c>
      <c r="C428" t="str">
        <f t="shared" si="6"/>
        <v>INSERT INTO `restaurantRating`(`restId`, `rating`) VALUES (427,'2');</v>
      </c>
    </row>
    <row r="429" spans="1:3">
      <c r="A429">
        <v>428</v>
      </c>
      <c r="B429" s="1">
        <v>2</v>
      </c>
      <c r="C429" t="str">
        <f t="shared" si="6"/>
        <v>INSERT INTO `restaurantRating`(`restId`, `rating`) VALUES (428,'2');</v>
      </c>
    </row>
    <row r="430" spans="1:3">
      <c r="A430">
        <v>429</v>
      </c>
      <c r="B430" s="1">
        <v>2</v>
      </c>
      <c r="C430" t="str">
        <f t="shared" si="6"/>
        <v>INSERT INTO `restaurantRating`(`restId`, `rating`) VALUES (429,'2');</v>
      </c>
    </row>
    <row r="431" spans="1:3">
      <c r="A431">
        <v>430</v>
      </c>
      <c r="B431" s="1">
        <v>2</v>
      </c>
      <c r="C431" t="str">
        <f t="shared" si="6"/>
        <v>INSERT INTO `restaurantRating`(`restId`, `rating`) VALUES (430,'2');</v>
      </c>
    </row>
    <row r="432" spans="1:3">
      <c r="A432">
        <v>431</v>
      </c>
      <c r="B432" s="1">
        <v>5</v>
      </c>
      <c r="C432" t="str">
        <f t="shared" si="6"/>
        <v>INSERT INTO `restaurantRating`(`restId`, `rating`) VALUES (431,'5');</v>
      </c>
    </row>
    <row r="433" spans="1:3">
      <c r="A433">
        <v>432</v>
      </c>
      <c r="B433" s="1">
        <v>3</v>
      </c>
      <c r="C433" t="str">
        <f t="shared" si="6"/>
        <v>INSERT INTO `restaurantRating`(`restId`, `rating`) VALUES (432,'3');</v>
      </c>
    </row>
    <row r="434" spans="1:3">
      <c r="A434">
        <v>433</v>
      </c>
      <c r="B434" s="1">
        <v>2</v>
      </c>
      <c r="C434" t="str">
        <f t="shared" si="6"/>
        <v>INSERT INTO `restaurantRating`(`restId`, `rating`) VALUES (433,'2');</v>
      </c>
    </row>
    <row r="435" spans="1:3">
      <c r="A435">
        <v>434</v>
      </c>
      <c r="B435" s="1">
        <v>2</v>
      </c>
      <c r="C435" t="str">
        <f t="shared" si="6"/>
        <v>INSERT INTO `restaurantRating`(`restId`, `rating`) VALUES (434,'2');</v>
      </c>
    </row>
    <row r="436" spans="1:3">
      <c r="A436">
        <v>435</v>
      </c>
      <c r="B436" s="1">
        <v>3</v>
      </c>
      <c r="C436" t="str">
        <f t="shared" si="6"/>
        <v>INSERT INTO `restaurantRating`(`restId`, `rating`) VALUES (435,'3');</v>
      </c>
    </row>
    <row r="437" spans="1:3">
      <c r="A437">
        <v>436</v>
      </c>
      <c r="B437" s="1">
        <v>2</v>
      </c>
      <c r="C437" t="str">
        <f t="shared" si="6"/>
        <v>INSERT INTO `restaurantRating`(`restId`, `rating`) VALUES (436,'2');</v>
      </c>
    </row>
    <row r="438" spans="1:3">
      <c r="A438">
        <v>437</v>
      </c>
      <c r="B438" s="1">
        <v>1</v>
      </c>
      <c r="C438" t="str">
        <f t="shared" si="6"/>
        <v>INSERT INTO `restaurantRating`(`restId`, `rating`) VALUES (437,'1');</v>
      </c>
    </row>
    <row r="439" spans="1:3">
      <c r="A439">
        <v>438</v>
      </c>
      <c r="B439" s="1">
        <v>2</v>
      </c>
      <c r="C439" t="str">
        <f t="shared" si="6"/>
        <v>INSERT INTO `restaurantRating`(`restId`, `rating`) VALUES (438,'2');</v>
      </c>
    </row>
    <row r="440" spans="1:3">
      <c r="A440">
        <v>439</v>
      </c>
      <c r="B440" s="1">
        <v>2</v>
      </c>
      <c r="C440" t="str">
        <f t="shared" si="6"/>
        <v>INSERT INTO `restaurantRating`(`restId`, `rating`) VALUES (439,'2');</v>
      </c>
    </row>
    <row r="441" spans="1:3">
      <c r="A441">
        <v>440</v>
      </c>
      <c r="B441" s="1">
        <v>2</v>
      </c>
      <c r="C441" t="str">
        <f t="shared" si="6"/>
        <v>INSERT INTO `restaurantRating`(`restId`, `rating`) VALUES (440,'2');</v>
      </c>
    </row>
    <row r="442" spans="1:3">
      <c r="A442">
        <v>441</v>
      </c>
      <c r="B442" s="1">
        <v>2</v>
      </c>
      <c r="C442" t="str">
        <f t="shared" si="6"/>
        <v>INSERT INTO `restaurantRating`(`restId`, `rating`) VALUES (441,'2');</v>
      </c>
    </row>
    <row r="443" spans="1:3">
      <c r="A443">
        <v>442</v>
      </c>
      <c r="B443" s="1">
        <v>2</v>
      </c>
      <c r="C443" t="str">
        <f t="shared" si="6"/>
        <v>INSERT INTO `restaurantRating`(`restId`, `rating`) VALUES (442,'2');</v>
      </c>
    </row>
    <row r="444" spans="1:3">
      <c r="A444">
        <v>443</v>
      </c>
      <c r="B444" s="1">
        <v>3</v>
      </c>
      <c r="C444" t="str">
        <f t="shared" si="6"/>
        <v>INSERT INTO `restaurantRating`(`restId`, `rating`) VALUES (443,'3');</v>
      </c>
    </row>
    <row r="445" spans="1:3">
      <c r="A445">
        <v>444</v>
      </c>
      <c r="B445" s="1">
        <v>5</v>
      </c>
      <c r="C445" t="str">
        <f t="shared" si="6"/>
        <v>INSERT INTO `restaurantRating`(`restId`, `rating`) VALUES (444,'5');</v>
      </c>
    </row>
    <row r="446" spans="1:3">
      <c r="A446">
        <v>445</v>
      </c>
      <c r="B446" s="1">
        <v>2</v>
      </c>
      <c r="C446" t="str">
        <f t="shared" si="6"/>
        <v>INSERT INTO `restaurantRating`(`restId`, `rating`) VALUES (445,'2');</v>
      </c>
    </row>
    <row r="447" spans="1:3">
      <c r="A447">
        <v>446</v>
      </c>
      <c r="B447" s="1">
        <v>1</v>
      </c>
      <c r="C447" t="str">
        <f t="shared" si="6"/>
        <v>INSERT INTO `restaurantRating`(`restId`, `rating`) VALUES (446,'1');</v>
      </c>
    </row>
    <row r="448" spans="1:3">
      <c r="A448">
        <v>447</v>
      </c>
      <c r="B448" s="1">
        <v>4</v>
      </c>
      <c r="C448" t="str">
        <f t="shared" si="6"/>
        <v>INSERT INTO `restaurantRating`(`restId`, `rating`) VALUES (447,'4');</v>
      </c>
    </row>
    <row r="449" spans="1:3">
      <c r="A449">
        <v>448</v>
      </c>
      <c r="B449" s="1">
        <v>3</v>
      </c>
      <c r="C449" t="str">
        <f t="shared" si="6"/>
        <v>INSERT INTO `restaurantRating`(`restId`, `rating`) VALUES (448,'3');</v>
      </c>
    </row>
    <row r="450" spans="1:3">
      <c r="A450">
        <v>449</v>
      </c>
      <c r="B450" s="1">
        <v>3</v>
      </c>
      <c r="C450" t="str">
        <f t="shared" si="6"/>
        <v>INSERT INTO `restaurantRating`(`restId`, `rating`) VALUES (449,'3');</v>
      </c>
    </row>
    <row r="451" spans="1:3">
      <c r="A451">
        <v>450</v>
      </c>
      <c r="B451" s="1">
        <v>3</v>
      </c>
      <c r="C451" t="str">
        <f t="shared" ref="C451:C455" si="7">"INSERT INTO `restaurantRating`(`restId`, `rating`) VALUES (" &amp; A451 &amp; "," &amp; CONCATENATE("'",B451,"'") &amp; ");"</f>
        <v>INSERT INTO `restaurantRating`(`restId`, `rating`) VALUES (450,'3');</v>
      </c>
    </row>
    <row r="452" spans="1:3">
      <c r="A452">
        <v>451</v>
      </c>
      <c r="B452" s="1">
        <v>2</v>
      </c>
      <c r="C452" t="str">
        <f t="shared" si="7"/>
        <v>INSERT INTO `restaurantRating`(`restId`, `rating`) VALUES (451,'2');</v>
      </c>
    </row>
    <row r="453" spans="1:3">
      <c r="A453">
        <v>452</v>
      </c>
      <c r="B453" s="1">
        <v>3</v>
      </c>
      <c r="C453" t="str">
        <f t="shared" si="7"/>
        <v>INSERT INTO `restaurantRating`(`restId`, `rating`) VALUES (452,'3');</v>
      </c>
    </row>
    <row r="454" spans="1:3">
      <c r="A454">
        <v>453</v>
      </c>
      <c r="B454" s="1">
        <v>3</v>
      </c>
      <c r="C454" t="str">
        <f t="shared" si="7"/>
        <v>INSERT INTO `restaurantRating`(`restId`, `rating`) VALUES (453,'3');</v>
      </c>
    </row>
    <row r="455" spans="1:3">
      <c r="A455">
        <v>454</v>
      </c>
      <c r="B455" s="1">
        <v>2</v>
      </c>
      <c r="C455" t="str">
        <f t="shared" si="7"/>
        <v>INSERT INTO `restaurantRating`(`restId`, `rating`) VALUES (454,'2');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main list</vt:lpstr>
      <vt:lpstr>restaurants</vt:lpstr>
      <vt:lpstr>address</vt:lpstr>
      <vt:lpstr>details</vt:lpstr>
      <vt:lpstr>restaurantCuisines</vt:lpstr>
      <vt:lpstr>restaurantHours</vt:lpstr>
      <vt:lpstr>restaurantParking</vt:lpstr>
      <vt:lpstr>restaurantPrices</vt:lpstr>
      <vt:lpstr>restaurantRating</vt:lpstr>
      <vt:lpstr>photos</vt:lpstr>
      <vt:lpstr>photos2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Murphy</dc:creator>
  <cp:lastModifiedBy>David Torstenson</cp:lastModifiedBy>
  <dcterms:created xsi:type="dcterms:W3CDTF">2014-06-07T19:09:36Z</dcterms:created>
  <dcterms:modified xsi:type="dcterms:W3CDTF">2014-07-22T19:33:01Z</dcterms:modified>
</cp:coreProperties>
</file>