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E174891C-A490-44B2-8A7C-43C248B1B6FC}" xr6:coauthVersionLast="47" xr6:coauthVersionMax="47" xr10:uidLastSave="{00000000-0000-0000-0000-000000000000}"/>
  <workbookProtection workbookAlgorithmName="SHA-512" workbookHashValue="wJJaJ9puR+LHaBiLiDdwfPsihCkNhXSdWaEd2mQSqPbO2T369fSUx6EdxNy4bZrjvG5pGrmNhuXFoxYU3MOb5g==" workbookSaltValue="3rh/5uuW/hn75M4yfP+9Vw==" workbookSpinCount="100000" lockStructure="1"/>
  <bookViews>
    <workbookView xWindow="-110" yWindow="-110" windowWidth="19420" windowHeight="10300" activeTab="6" xr2:uid="{B5344AD7-700C-4077-B313-D67C777279E2}"/>
  </bookViews>
  <sheets>
    <sheet name="01" sheetId="6" r:id="rId1"/>
    <sheet name="02" sheetId="1" r:id="rId2"/>
    <sheet name="03" sheetId="7" r:id="rId3"/>
    <sheet name="04" sheetId="2" r:id="rId4"/>
    <sheet name="ViDu_01" sheetId="3" r:id="rId5"/>
    <sheet name="ViDu_02" sheetId="4" r:id="rId6"/>
    <sheet name="ViDu_03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5" l="1"/>
  <c r="H6" i="5"/>
  <c r="H5" i="5"/>
  <c r="F9" i="3"/>
  <c r="F4" i="3"/>
  <c r="F5" i="3"/>
  <c r="F6" i="3"/>
  <c r="F7" i="3"/>
  <c r="F8" i="3"/>
  <c r="F3" i="3"/>
  <c r="F10" i="3"/>
</calcChain>
</file>

<file path=xl/sharedStrings.xml><?xml version="1.0" encoding="utf-8"?>
<sst xmlns="http://schemas.openxmlformats.org/spreadsheetml/2006/main" count="417" uniqueCount="277">
  <si>
    <t>Nạp trực tiếp</t>
  </si>
  <si>
    <t>Nạp gián tiếp</t>
  </si>
  <si>
    <t>Nhận giá trị dựa trên kết quả của 1 hàm khác</t>
  </si>
  <si>
    <t>Tác dụng: Giúp công thức nhìn thoáng hơn, có khoảng cách giữa các thành phần giúp dễ phân biệt hơn</t>
  </si>
  <si>
    <r>
      <t>Cách làm: Mỗi công thức viết 1 dòng, trước khi bắt đầu lồng công thức khác thì xuống dòng (</t>
    </r>
    <r>
      <rPr>
        <sz val="13"/>
        <color rgb="FFFF0000"/>
        <rFont val="Times New Roman"/>
        <family val="1"/>
      </rPr>
      <t>Alt + enter</t>
    </r>
    <r>
      <rPr>
        <sz val="13"/>
        <color theme="1"/>
        <rFont val="Times New Roman"/>
        <family val="1"/>
      </rPr>
      <t>) trước khi viết tiếp</t>
    </r>
  </si>
  <si>
    <t>Tác dụng: Giúp tách biệt các thành phần, tách biệt các công thức lồng ghép giúp dễ đọc, dễ phân tích logic công thức</t>
  </si>
  <si>
    <t>Tác dụng: Giúp dễ đọc công thức, dễ nhớ khi viết công thức, hạn chế sai sót trong việc phải cố định tọa độ tham chiếu</t>
  </si>
  <si>
    <t>KỸ THUẬT VIẾT HÀM TRONG EXCEL</t>
  </si>
  <si>
    <t>1. Cấu trúc của hàm</t>
  </si>
  <si>
    <t>1. Các lỗi thường gặp khi viết hàm</t>
  </si>
  <si>
    <t>Hiển thị</t>
  </si>
  <si>
    <t>Nguyên nhân</t>
  </si>
  <si>
    <t>Khắc phục</t>
  </si>
  <si>
    <t>Loại lỗi</t>
  </si>
  <si>
    <t>Chia cho số 0</t>
  </si>
  <si>
    <t>Biện luận mẫu số trước khi thực hiện phép chia</t>
  </si>
  <si>
    <t>Lỗi kết quả của hàm</t>
  </si>
  <si>
    <t>Độ rộng cột không đủ để hiển thị nội dung dữ liệu dạng số</t>
  </si>
  <si>
    <t>Mở rộng cột / Làm tròn số để giảm số ký tự</t>
  </si>
  <si>
    <t>Giá trị thời gian là số âm</t>
  </si>
  <si>
    <t>Kiểm tra giá trị nạp vào hàm</t>
  </si>
  <si>
    <t>Nhập sai đối tượng của hàm (ví dụ hàm xử lý đối tượng Number nhưng nhập đối tượng Text)</t>
  </si>
  <si>
    <t>Viết đúng cấu trúc hàm</t>
  </si>
  <si>
    <t>Lỗi giá trị trong hàm</t>
  </si>
  <si>
    <t>Nhập sai tham số trong hàm</t>
  </si>
  <si>
    <t>Viết sai cấu trúc</t>
  </si>
  <si>
    <t>Nhập quá nhiều tham số trong khi hàm chỉ xét 1 tham số</t>
  </si>
  <si>
    <t>Giá trị trả về không tương thích, không tìm được giá trị</t>
  </si>
  <si>
    <t>Kiểm tra lại cấu trúc hàm và bảng dữ liệu</t>
  </si>
  <si>
    <t>Sử dụng ký tự text không đặt trong dấu nháy kép, hoặc sử dụng tên vùng nhưng chưa được đặt tên</t>
  </si>
  <si>
    <t>Ký tự text đặt trong dấu nháy kép
Đặt lại tên vùng (Define Name)</t>
  </si>
  <si>
    <t>Lỗi viết sai đối tượng trong hàm</t>
  </si>
  <si>
    <t>Sai tên hàm / công thức</t>
  </si>
  <si>
    <t>Kiểm tra lại cách viết tên hàm</t>
  </si>
  <si>
    <t>Viết sai cú pháp</t>
  </si>
  <si>
    <t>Tham chiếu bị sai / không tìm thấy</t>
  </si>
  <si>
    <t>Xác định lại tham chiếu trong hàm</t>
  </si>
  <si>
    <t>Lỗi tham chiếu</t>
  </si>
  <si>
    <t>Lỗi dữ liệu kiểu số hoặc thiếu phân cách các thành phần trong hàm, dữ liệu rỗng</t>
  </si>
  <si>
    <t>Kiểm tra lại các thành phần trong hàm</t>
  </si>
  <si>
    <t>Lỗi cấu trúc hàm</t>
  </si>
  <si>
    <t>2. Kỹ thuật bẫy lỗi khi viết hàm</t>
  </si>
  <si>
    <t>Cách 1: Sử dụng hàm IF biện luận trước trường hợp lỗi</t>
  </si>
  <si>
    <t>Tránh lỗi #N/A khi dùng các hàm tham chiếu VLOOKUP, MATCH</t>
  </si>
  <si>
    <t>Trường hợp không có giá trị tìm kiếm:</t>
  </si>
  <si>
    <t>IF(Giá trị tìm kiếm = "", "", Nội dung hàm)</t>
  </si>
  <si>
    <t>Trường hợp giá trị tìm kiếm không có trong vùng tham chiếu:</t>
  </si>
  <si>
    <t>IF(COUNTIF(Vùng tham chiếu, giá trị tìm kiếm)=0, "", Nội dung hàm)</t>
  </si>
  <si>
    <t>Trường hợp mẫu số phép chia = 0</t>
  </si>
  <si>
    <t>IF(Mẫu số = 0, "", Phép chia)</t>
  </si>
  <si>
    <t>Cách 2: Sử dụng hàm bẫy lỗi #N/A</t>
  </si>
  <si>
    <t>Với trường hợp kết quả hàm ra #N/A, có thể coi đây không phải là lỗi mà là hàm đã viết đúng nhưng không tìm được kết quả. Do đó có riêng hàm bẫy lỗi này:</t>
  </si>
  <si>
    <t>IFNA(Nội dung hàm, Giá trị trả về nếu kết quả là #N/A)</t>
  </si>
  <si>
    <t>IF(Nội dung hàm = NA(), Giá trị trả về nếu kết quả là #N/A, Nội dung hàm)</t>
  </si>
  <si>
    <t>Cách 3: Sử dụng hàm bẫy lỗi IFERROR, ISERROR</t>
  </si>
  <si>
    <t>Hầu hết các trường hợp lỗi có thể bẫy lỗi với hàm IFERROR, ISERROR</t>
  </si>
  <si>
    <t>IFERROR(Nội dung hàm, Giá trị trả về nếu hàm có lỗi)</t>
  </si>
  <si>
    <t>IF(ISERROR(Nội dung hàm), Giá trị trả về nếu hàm có lỗi, Nội dung hàm)</t>
  </si>
  <si>
    <t>Hàm này chỉ giúp tránh lỗi, còn không giúp xác định cụ thể đó là lỗi gì</t>
  </si>
  <si>
    <t>LỖI THƯỜNG GẶP KHI VIẾT HÀM</t>
  </si>
  <si>
    <t>Tính sản lượng trung bình</t>
  </si>
  <si>
    <t>Họ tên</t>
  </si>
  <si>
    <t>Bộ phận</t>
  </si>
  <si>
    <t>Sản lượng</t>
  </si>
  <si>
    <t>Số ngày làm việc</t>
  </si>
  <si>
    <t>Trung bình</t>
  </si>
  <si>
    <t>Long</t>
  </si>
  <si>
    <t>Chuyền A</t>
  </si>
  <si>
    <t>An</t>
  </si>
  <si>
    <t>Chuyền B</t>
  </si>
  <si>
    <t>Hùng</t>
  </si>
  <si>
    <t>Hoa</t>
  </si>
  <si>
    <t>Mai</t>
  </si>
  <si>
    <t>Tuấn</t>
  </si>
  <si>
    <t>Cường</t>
  </si>
  <si>
    <t>Tâm</t>
  </si>
  <si>
    <t>Chi nhánh</t>
  </si>
  <si>
    <t>Tỉnh, Thành phố</t>
  </si>
  <si>
    <t>Doanh số TB</t>
  </si>
  <si>
    <t>Số nhân viên</t>
  </si>
  <si>
    <t>Tổng doanh số</t>
  </si>
  <si>
    <t>Chi nhánh 1</t>
  </si>
  <si>
    <t>Hà Nội</t>
  </si>
  <si>
    <t>Chi nhánh 2</t>
  </si>
  <si>
    <t>TP HCM</t>
  </si>
  <si>
    <t>Chi nhánh 3</t>
  </si>
  <si>
    <t>Chi nhánh 4</t>
  </si>
  <si>
    <t>Chi nhánh 5</t>
  </si>
  <si>
    <t>Chi nhánh 6</t>
  </si>
  <si>
    <t>Chi nhánh 7</t>
  </si>
  <si>
    <t>Chi nhánh 8</t>
  </si>
  <si>
    <t>Bảng dữ liệu sản xuất</t>
  </si>
  <si>
    <t>Yêu cầu</t>
  </si>
  <si>
    <t>Tra cứu các thông tin của nhân viên được chọn tại ô G3</t>
  </si>
  <si>
    <t>Nhân viên</t>
  </si>
  <si>
    <r>
      <t>=</t>
    </r>
    <r>
      <rPr>
        <sz val="16"/>
        <color theme="4"/>
        <rFont val="Times New Roman"/>
        <family val="1"/>
      </rPr>
      <t>VLOOKUP</t>
    </r>
    <r>
      <rPr>
        <b/>
        <sz val="16"/>
        <color theme="5"/>
        <rFont val="Times New Roman"/>
        <family val="1"/>
      </rPr>
      <t>(</t>
    </r>
    <r>
      <rPr>
        <sz val="16"/>
        <rFont val="Times New Roman"/>
        <family val="1"/>
      </rPr>
      <t>lookup_value, table_array, col_index_num, [range_lookup]</t>
    </r>
    <r>
      <rPr>
        <b/>
        <sz val="16"/>
        <color theme="5"/>
        <rFont val="Times New Roman"/>
        <family val="1"/>
      </rPr>
      <t>)</t>
    </r>
  </si>
  <si>
    <t>Viết trực tiếp giá trị vào trong thành phần của hàm</t>
  </si>
  <si>
    <t>Tham chiếu tới giá trị tại 1 ô/vùng ô; hoặc</t>
  </si>
  <si>
    <t>2.2. Nạp giá trị vào các thành phần của hàm</t>
  </si>
  <si>
    <t>Có 2 cách (có thể áp dụng đồng thời):</t>
  </si>
  <si>
    <t>Dữ liệu văn bản (text) thì đặt trong cặp dấu nháy kép</t>
  </si>
  <si>
    <t>Dữ liệu dạng Logical (đúng/sai): Nhập trực tiếp chữ TRUE (hoặc số 1) | FALSE (hoặc số 0)</t>
  </si>
  <si>
    <t>Các kiểu dữ liệu khi nạp vào hàm:</t>
  </si>
  <si>
    <t>Dữ liệu dạng số (Number) thì viết trực tiếp, không đặt trong dấu nháy kép</t>
  </si>
  <si>
    <r>
      <t xml:space="preserve">Dữ liệu dạng thời gian (Date, Time): nên </t>
    </r>
    <r>
      <rPr>
        <i/>
        <sz val="13"/>
        <color theme="4"/>
        <rFont val="Times New Roman"/>
        <family val="1"/>
      </rPr>
      <t>nạp gián tiếp</t>
    </r>
    <r>
      <rPr>
        <i/>
        <sz val="13"/>
        <color theme="1"/>
        <rFont val="Times New Roman"/>
        <family val="1"/>
      </rPr>
      <t xml:space="preserve"> dưới dạng tham chiếu hoặc kết quả của hàm trả về giá trị thời gian</t>
    </r>
  </si>
  <si>
    <t>2.3. Kỹ thuật làm đơn giản hóa công thức</t>
  </si>
  <si>
    <t>Kỹ thuật 1: Sử dụng dấu cách khi viết công thức</t>
  </si>
  <si>
    <t>Cách làm: Viết dấu cách vào sau dấu mở ngoặc đơn hoặc dấu ngăn cách các thành phần</t>
  </si>
  <si>
    <t>Chú ý:</t>
  </si>
  <si>
    <t>Không cách giữa tên hàm với dấu mở ngoặc đơn</t>
  </si>
  <si>
    <t>Dấu cách không đặt trong dấu nháy kép</t>
  </si>
  <si>
    <t>Không giới hạn số lượng dấu cách nhưng không nên quá nhiều, thường chỉ 1 đến 2 dấu cách là đủ</t>
  </si>
  <si>
    <t>Vị trí ngắt dòng: ở sau dấu ngăn cách các thành phần trong hàm.</t>
  </si>
  <si>
    <t>Căn lề: Khi xuống dòng nên thêm dấu cách để chỉnh các hàm thẳng hàng giúp dễ đọc hơn, 
            hàm lồng ghép thì cách vào sau dấu mở ngoặc đơn</t>
  </si>
  <si>
    <t>Kỹ thuật 2: Xuống dòng trong công thức khi lồng ghép nhiều hàm</t>
  </si>
  <si>
    <t>Kỹ thuật 3: Sử dụng Name Range trong công thức</t>
  </si>
  <si>
    <t>Cách làm: Thay việc tham chiếu tới tọa độ bằng Name Range; cần đặt tên trước khi viết công thức.</t>
  </si>
  <si>
    <t>Nắm vững cách đặt tên (Define Name) và quản lý các vùng tên đã đặt (Name Manager)</t>
  </si>
  <si>
    <t>Đặt tên dễ nhớ, dễ tìm, dễ hiểu, tránh làm phức tạp vấn đề khi có quá nhiều vùng tên</t>
  </si>
  <si>
    <t>1. Kiểm tra, thông tin</t>
  </si>
  <si>
    <t>=ISNUMBER(value)</t>
  </si>
  <si>
    <t>Có phải dữ liệu kiểu số hay không</t>
  </si>
  <si>
    <t>CÁC HÀM THƯỜNG DÙNG TRONG EXCEL</t>
  </si>
  <si>
    <t>Khi trích xuất dữ liệu, copy dữ liệu: dễ gặp tình huống dữ liệu không đúng kiểu số dù chỉ chứa các con số</t>
  </si>
  <si>
    <t>=ISBLANK(value)</t>
  </si>
  <si>
    <t>Có phải là ô trống hay không</t>
  </si>
  <si>
    <t>Trường hợp ô chứa dấu cách hoặc giá trị nào đó nhưng không nhìn thấy bằng mắt thường sẽ dễ bị hiểu nhầm là ô trống</t>
  </si>
  <si>
    <t>=ISFORMULA(reference)</t>
  </si>
  <si>
    <t>Có phải ô chứa công thức hay không</t>
  </si>
  <si>
    <t>Trường hợp khi muốn phân biệt ô chứa công thức với ô không chứa công thức</t>
  </si>
  <si>
    <t>=ISERROR(value)</t>
  </si>
  <si>
    <t>Có giá trị lỗi hay không</t>
  </si>
  <si>
    <t>Thường dùng để kiểm tra trước kết quả của 1 hàm, công thức</t>
  </si>
  <si>
    <t>2. Hàm logic</t>
  </si>
  <si>
    <t>Đánh giá 1 biểu thức logic hoặc 1 hàm kiểm tra xem đúng hay sai, trả về kết quả tương ứng theo từng trường hợp đúng, sai</t>
  </si>
  <si>
    <t>Ý nghĩa</t>
  </si>
  <si>
    <t>Cách dùng</t>
  </si>
  <si>
    <t>Dùng rất thường xuyên trong quá trình viết hàm. Chú ý phân biệt biểu thức so sánh với giá trị dạng khoảng khi viết logical_test</t>
  </si>
  <si>
    <t>Thường dùng kết hợp trong hàm IF tại vị trí logical_test để xét nhiều hơn 1 mệnh đề</t>
  </si>
  <si>
    <t>Xét đồng thời nhiều mệnh đề logic cùng lúc. Nếu tất cả các mệnh đề đều đúng thì là đúng</t>
  </si>
  <si>
    <t>Xét đồng thời nhiều mệnh đề logic cùng lúc. Nếu một trong các mệnh đề đúng thì là đúng</t>
  </si>
  <si>
    <t>=IF(logical_test, value_if_true, value_if_false)</t>
  </si>
  <si>
    <t>=AND(logical1, logical2,...)</t>
  </si>
  <si>
    <t>=OR(logical1, logical2,...)</t>
  </si>
  <si>
    <t>3. Hàm tính toán, thống kê</t>
  </si>
  <si>
    <t>=SUM(number1, number2,...)</t>
  </si>
  <si>
    <t>Dùng để tính tổng các giá trị</t>
  </si>
  <si>
    <r>
      <t xml:space="preserve">Viết hàm SUM nhanh với phím tắt </t>
    </r>
    <r>
      <rPr>
        <b/>
        <sz val="13"/>
        <color theme="1"/>
        <rFont val="Times New Roman"/>
        <family val="1"/>
      </rPr>
      <t>Alt</t>
    </r>
    <r>
      <rPr>
        <sz val="13"/>
        <color theme="1"/>
        <rFont val="Times New Roman"/>
        <family val="1"/>
      </rPr>
      <t xml:space="preserve"> và </t>
    </r>
    <r>
      <rPr>
        <b/>
        <sz val="13"/>
        <color theme="1"/>
        <rFont val="Times New Roman"/>
        <family val="1"/>
      </rPr>
      <t>dấu bằng</t>
    </r>
    <r>
      <rPr>
        <sz val="13"/>
        <color theme="1"/>
        <rFont val="Times New Roman"/>
        <family val="1"/>
      </rPr>
      <t xml:space="preserve"> (ALT =)</t>
    </r>
  </si>
  <si>
    <t>=COUNT(value1, value2,...)</t>
  </si>
  <si>
    <t>Dùng để thống kê (đếm) các ô chứa dữ liệu kiểu số</t>
  </si>
  <si>
    <t>=COUNTA(value1, value2,...)</t>
  </si>
  <si>
    <t>Dùng để thống kê (đếm) các ô chứa dữ liệu, không phân biệt kiểu dữ liệu</t>
  </si>
  <si>
    <t>Chú ý kiểm tra các ô trống: sử dụng hàm ISBLANK để kiểm tra những ô mà bạn nghi ngờ</t>
  </si>
  <si>
    <t>=COUNTIF(range, criteria)</t>
  </si>
  <si>
    <t>Dùng để thống kê (đếm) các ô chứa dữ liệu theo điều kiện nhất định (1 điều kiện)</t>
  </si>
  <si>
    <r>
      <t xml:space="preserve">Chú ý việc cố định tọa độ vùng nạp vào tham số </t>
    </r>
    <r>
      <rPr>
        <b/>
        <sz val="13"/>
        <color theme="1"/>
        <rFont val="Times New Roman"/>
        <family val="1"/>
      </rPr>
      <t>range</t>
    </r>
  </si>
  <si>
    <t>=SUMIF(range, criteria, sum_range)</t>
  </si>
  <si>
    <t>Dùng để tính tổng các ô chứa dữ liệu theo điều kiện nhất định (1 điều kiện)</t>
  </si>
  <si>
    <t>Vùng range và sum_range có độ lớn bằng nhau và thuộc cùng 1 vùng bảng</t>
  </si>
  <si>
    <t>Tính trung bình cộng của các số</t>
  </si>
  <si>
    <t>Nếu vùng tham chiếu có lẫn ô chứa dữ liệu text thì bỏ qua các ô này, chỉ tính trong các ô chứa giá trị số</t>
  </si>
  <si>
    <t>=AVERAGE(number1, number2,...)</t>
  </si>
  <si>
    <t>=MIN(number1, number2,...)</t>
  </si>
  <si>
    <t>Tìm giá trị nhỏ nhất trong các giá trị</t>
  </si>
  <si>
    <t>=MAX(number1, number2,...)</t>
  </si>
  <si>
    <t>Tìm giá trị lớn nhất trong các giá trị</t>
  </si>
  <si>
    <t>=SMALL(array, k)</t>
  </si>
  <si>
    <t>Tìm giá trị nhỏ thứ mấy (thứ k) trong các giá trị</t>
  </si>
  <si>
    <t>Nếu k = 1 thì hàm tương tự với hàm MIN</t>
  </si>
  <si>
    <t>=LARGE(array, k)</t>
  </si>
  <si>
    <t>Tìm giá trị lớn thứ mấy (thứ k) trong các giá trị</t>
  </si>
  <si>
    <t>Nếu k = 1 thì hàm tương tự với hàm MAX</t>
  </si>
  <si>
    <t>4. Hàm làm tròn số</t>
  </si>
  <si>
    <t>=ROUND(number, num_digits)</t>
  </si>
  <si>
    <t>làm tròn số tới vị trí chữ số thứ mấy (theo num_digits)</t>
  </si>
  <si>
    <t>cho phép làm tròn số tới cả chữ số phần nguyên.</t>
  </si>
  <si>
    <t>nguyên tắc làm tròn: từ 5 trở lên thì làm tròn lên, dưới 5 thì làm tròn xuống</t>
  </si>
  <si>
    <t>=ROUNDUP(number, num_digits)</t>
  </si>
  <si>
    <t>chỉ làm tròn lên</t>
  </si>
  <si>
    <t>tương tự với hàm ROUND nhưng chỉ làm tròn lên, không có làm tròn xuống</t>
  </si>
  <si>
    <t>=ROUNDDOWN(number, num_digits)</t>
  </si>
  <si>
    <t>chỉ làm tròn xuống</t>
  </si>
  <si>
    <t>tương tự với hàm ROUND nhưng chỉ làm tròn xuống, không có làm tròn lên</t>
  </si>
  <si>
    <t>5. Hàm dò tìm, tham chiếu</t>
  </si>
  <si>
    <t>=VLOOKUP(lookup_value, table_array, col_index_num, range_lookup)</t>
  </si>
  <si>
    <t>dò tìm giá trị trong 1 bảng, lấy kết quả theo thứ tự cột được chỉ định</t>
  </si>
  <si>
    <t>Dò tìm theo chiều từ trái sang phải trong bảng table_array</t>
  </si>
  <si>
    <t>Cột đầu tiên trong bảng table_array phải chứa giá trị dò tìm (lookup_value)</t>
  </si>
  <si>
    <t>Chú ý phương pháp dò tìm (range_lookup) căn cứ theo kiểu dữ liệu của giá trị dò tìm</t>
  </si>
  <si>
    <t>=MATCH(lookup_value, lookup_array, match_type)</t>
  </si>
  <si>
    <t>tìm xem giá trị dò tìm (lookup_value) nằm ở vị trí thứ mấy trong vùng tìm kiếm (lookup_array)</t>
  </si>
  <si>
    <t>Kết quả là số thứ tự. Thường dùng để lồng ghép vào hàm INDEX hoặc vị trí col_index_num của hàm VLOOKUP</t>
  </si>
  <si>
    <t>=INDEX(array, row_num, column_num)</t>
  </si>
  <si>
    <t>dò tìm 1 giá trị dựa trên việc xác định giao điểm giữa số dòng và số cột</t>
  </si>
  <si>
    <t>Thường chỉ định sẵn cột kết quả là cột nào, sau đó dùng hàm MATCH để tìm vị trí dòng</t>
  </si>
  <si>
    <t>Hàm không quy định chiều, hướng tìm kiếm nên dùng tốt hơn hàm VLOOKUP</t>
  </si>
  <si>
    <t>=INDIRECT(ref_text, [a1])</t>
  </si>
  <si>
    <t>tạo ra 1 tham chiếu gián tiếp dựa vào một đoạn văn bản</t>
  </si>
  <si>
    <t>thường dùng khi phải tham chiếu tới nhiều sheet hoặc các vùng tham chiếu chưa có sẵn, sẽ được sinh ra trong tương lai</t>
  </si>
  <si>
    <t>=OFFSET(reference, rows, cols, height, width)</t>
  </si>
  <si>
    <t>tạo ra 1 vùng dữ liệu mới dựa vào một vị trí tham chiếu ban đầu</t>
  </si>
  <si>
    <t>thường dùng để tạo ra tham chiếu cho các hàm khác tính toán, làm việc</t>
  </si>
  <si>
    <t xml:space="preserve">6. Các hàm làm việc với ngày tháng, thời gian </t>
  </si>
  <si>
    <t>=DATE(year, month, day)</t>
  </si>
  <si>
    <t>tự động quy đổi ngày tháng nếu số tháng lớn hơn 12 hoặc ngày lớn hơn ngày cuối tháng, bao gồm cả số âm</t>
  </si>
  <si>
    <t>=YEAR(serial_number)</t>
  </si>
  <si>
    <t>Xác định giá trị số năm từ 1 giá trị thời gian</t>
  </si>
  <si>
    <t>tạo ra 1 giá trị ngày tháng dựa trên các giá trị năm, tháng, ngày</t>
  </si>
  <si>
    <t>thường dùng để xác định số năm đưa vào trong hàm DATE</t>
  </si>
  <si>
    <t>=MONTH(serial_number)</t>
  </si>
  <si>
    <t>Xác định giá trị số tháng từ 1 giá trị thời gian</t>
  </si>
  <si>
    <t>=DAY(serial_number)</t>
  </si>
  <si>
    <t>Xác định giá trị số ngày từ 1 giá trị thời gian</t>
  </si>
  <si>
    <t>=TODAY()</t>
  </si>
  <si>
    <t>Xác định thời gian ở hiện tại (theo ngày tháng năm)</t>
  </si>
  <si>
    <t>=EOMONTH(start_date, months)</t>
  </si>
  <si>
    <t>Xác định ngày cuối tháng từ 1 ngày làm mốc</t>
  </si>
  <si>
    <t>chú ý sử dụng tham số months để xét khoảng cách tháng so với thời điểm làm mốc</t>
  </si>
  <si>
    <t>=EDATE(start_date, months)</t>
  </si>
  <si>
    <t>Xác định 1 thời điểm khác có cùng số ngày dựa trên 1 ngày làm mốc</t>
  </si>
  <si>
    <t>=WORKDAY(start_date, days, holidays)</t>
  </si>
  <si>
    <t>=WORKDAY.INTL(start_date, days, weekend, holidays)</t>
  </si>
  <si>
    <t>Xác định một thời điểm trong tương lai dựa trên số ngày làm việc và bao gồm cả ngày nghỉ tuần, ngày nghỉ lễ</t>
  </si>
  <si>
    <t>phiên bản mới là hàm WORKDAY.INTL có thể thay đổi được ngày cuối tuần là ngày nào</t>
  </si>
  <si>
    <t>=NETWORKDAYS(start_date, end_date, holidays)</t>
  </si>
  <si>
    <t>=NETWORKDAYS.INTL(start_date, end_date, weekend, holidays)</t>
  </si>
  <si>
    <t>Xác định tổng số ngày làm việc thực tế giữa 2 thời điểm, không bao gồm ngày nghỉ tuần và ngày nghỉ lễ.</t>
  </si>
  <si>
    <t>=DATEDIF(start_date, end_date, value)</t>
  </si>
  <si>
    <t>Xác định khoảng các thời gian giữa 2 thời điểm</t>
  </si>
  <si>
    <t>Khi viết hàm không có gợi ý nhưng vẫn sử dụng được nếu viết đúng cú pháp</t>
  </si>
  <si>
    <t>Các giá trị nạp được vào value: "Y" = Năm, "M" = Tháng, "D" = Ngày, "YM" = Tháng lẻ, "MD" = Ngày lẻ</t>
  </si>
  <si>
    <t>7. Các hàm làm việc với văn bản</t>
  </si>
  <si>
    <t>Lấy phần ký tự phía bên trái trong 1 đoạn văn bản</t>
  </si>
  <si>
    <t>Nếu num_chars không nhập thì mặc định là 1 ký tự</t>
  </si>
  <si>
    <t>=LEFT(text, [num_chars])</t>
  </si>
  <si>
    <t>=RIGHT(text, [num_chars])</t>
  </si>
  <si>
    <t>Lấy phần ký tự phía bên phải trong 1 đoạn văn bản</t>
  </si>
  <si>
    <t>=MID(text, start_num, num_chars)</t>
  </si>
  <si>
    <t>Lấy phần ký tự phía ở giữa trong 1 đoạn văn bản</t>
  </si>
  <si>
    <t>Có thể thay thế cho hàm LEFT với start_num là 1</t>
  </si>
  <si>
    <t>=FIND(find_text, within_text, start_num)</t>
  </si>
  <si>
    <t>Tìm kiếm đoạn văn bản có ở trong 1 đoạn văn bản khác hay không, dựa theo vị trí ký tự bắt đầu</t>
  </si>
  <si>
    <t>Hàm có phân biệt chữ viết hoa</t>
  </si>
  <si>
    <t>=SEARCH(find_text, within_text, start_num)</t>
  </si>
  <si>
    <t>Hàm không phân biệt chữ viết hoa</t>
  </si>
  <si>
    <t>=REPLACE(old_text, start_num, num_chars, new_text)</t>
  </si>
  <si>
    <t>Thay thế 1 đoạn văn bản bằng 1 đoạn văn bản khác</t>
  </si>
  <si>
    <t>Hàm phải xác định rõ vị trí bắt đầu là ký tự thứ mấy</t>
  </si>
  <si>
    <t>=SUBSTITUTE(text, old_text, new_text, instance_num)</t>
  </si>
  <si>
    <t>Hàm thay thế các đoạn văn bản mà nó tìm thấy, xét theo vị trí xuất hiện lần thứ mấy ở tham số instance_num</t>
  </si>
  <si>
    <t>=TRIM(text)</t>
  </si>
  <si>
    <t>Loại bỏ dấu cách thừa có trong một đoạn văn bản</t>
  </si>
  <si>
    <t>Kết quả trả về luôn là dữ liệu ở kiểu Text</t>
  </si>
  <si>
    <t>=PROPER(text)</t>
  </si>
  <si>
    <t>Chuyển cách viết trong đoạn văn bản về dạng viết hoa chữ cái đầu sau dấu cách (giống họ tên)</t>
  </si>
  <si>
    <t>=UPPER(text)</t>
  </si>
  <si>
    <t>Chuyển cách viết trong đoạn văn bản về dạng viết hoa toàn bộ</t>
  </si>
  <si>
    <t>=LOWER(text)</t>
  </si>
  <si>
    <t>Chuyển cách viết trong đoạn văn bản về dạng viết thường toàn bộ</t>
  </si>
  <si>
    <t>=TEXT(value, format_text)</t>
  </si>
  <si>
    <t>Chuyển một số về dạng văn bản nhưng vẫn giữ nguyên được kiểu định dạng mong muốn</t>
  </si>
  <si>
    <t>Thông tin tác giả</t>
  </si>
  <si>
    <t>Họ tên:</t>
  </si>
  <si>
    <t>Dương Mạnh Quân (duongAQ)</t>
  </si>
  <si>
    <t>Email:</t>
  </si>
  <si>
    <t>duongquan211287@gmail.com</t>
  </si>
  <si>
    <t>Youtube:</t>
  </si>
  <si>
    <t>https://www.youtube.com/c/DuongAQ</t>
  </si>
  <si>
    <t>Thông tin chương trình</t>
  </si>
  <si>
    <t>TRỢ GIÚP &amp; HỖ TRỢ</t>
  </si>
  <si>
    <t>Hướng dẫn về các hàm trong Excel</t>
  </si>
  <si>
    <t>+ Cách viết hàm, các kỹ thuật giúp viết hàm khoa học, dễ hiểu</t>
  </si>
  <si>
    <t>+ Các hàm cơ bản thường gặp trong Excel</t>
  </si>
  <si>
    <t>+ Các lỗi thường gặp khi viết hàm: nguyên nhân, cách khắc phục</t>
  </si>
  <si>
    <t>+ Bài tập thực hành luyện tập kỹ năng xử lý lỗi khi viết hàm</t>
  </si>
  <si>
    <t>Spiderum:</t>
  </si>
  <si>
    <t>https://spiderum.com/nguoi-dung/duongquan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</si>
</sst>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Times New Roman"/>
      <family val="2"/>
    </font>
    <font>
      <sz val="11"/>
      <color rgb="FF3F3F76"/>
      <name val="Times New Roman"/>
      <family val="2"/>
    </font>
    <font>
      <b/>
      <sz val="11"/>
      <color rgb="FFFA7D00"/>
      <name val="Times New Roman"/>
      <family val="2"/>
    </font>
    <font>
      <sz val="11"/>
      <color rgb="FFFF0000"/>
      <name val="Times New Roman"/>
      <family val="2"/>
    </font>
    <font>
      <sz val="11"/>
      <color theme="0"/>
      <name val="Times New Roman"/>
      <family val="2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u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4"/>
      <color theme="3"/>
      <name val="Times New Roman"/>
      <family val="2"/>
    </font>
    <font>
      <sz val="13"/>
      <color rgb="FFFF0000"/>
      <name val="Times New Roman"/>
      <family val="1"/>
    </font>
    <font>
      <i/>
      <u/>
      <sz val="13"/>
      <color theme="1"/>
      <name val="Times New Roman"/>
      <family val="1"/>
    </font>
    <font>
      <sz val="18"/>
      <color theme="3"/>
      <name val="Times New Roman"/>
      <family val="1"/>
    </font>
    <font>
      <i/>
      <sz val="13"/>
      <color rgb="FFFF0000"/>
      <name val="Times New Roman"/>
      <family val="1"/>
    </font>
    <font>
      <sz val="13"/>
      <name val="Times New Roman"/>
      <family val="1"/>
    </font>
    <font>
      <i/>
      <sz val="13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theme="1"/>
      <name val="Times New Roman"/>
      <family val="1"/>
    </font>
    <font>
      <sz val="14"/>
      <color theme="3"/>
      <name val="Times New Roman"/>
      <family val="1"/>
    </font>
    <font>
      <b/>
      <sz val="13"/>
      <color theme="0"/>
      <name val="Times New Roman"/>
      <family val="1"/>
    </font>
    <font>
      <b/>
      <u/>
      <sz val="14"/>
      <color rgb="FFFF0000"/>
      <name val="Times New Roman"/>
      <family val="1"/>
    </font>
    <font>
      <sz val="14"/>
      <color theme="1"/>
      <name val="Times New Roman"/>
      <family val="2"/>
    </font>
    <font>
      <sz val="14"/>
      <color rgb="FF3F3F76"/>
      <name val="Times New Roman"/>
      <family val="1"/>
    </font>
    <font>
      <sz val="14"/>
      <color theme="4"/>
      <name val="Times New Roman"/>
      <family val="1"/>
    </font>
    <font>
      <b/>
      <sz val="11"/>
      <color theme="3"/>
      <name val="Times New Roman"/>
      <family val="2"/>
    </font>
    <font>
      <u/>
      <sz val="18"/>
      <color theme="3"/>
      <name val="Times New Roman"/>
      <family val="1"/>
    </font>
    <font>
      <sz val="16"/>
      <name val="Times New Roman"/>
      <family val="1"/>
    </font>
    <font>
      <sz val="16"/>
      <color theme="4"/>
      <name val="Times New Roman"/>
      <family val="1"/>
    </font>
    <font>
      <b/>
      <sz val="16"/>
      <color theme="5"/>
      <name val="Times New Roman"/>
      <family val="1"/>
    </font>
    <font>
      <i/>
      <sz val="13"/>
      <color theme="4"/>
      <name val="Times New Roman"/>
      <family val="1"/>
    </font>
    <font>
      <u/>
      <sz val="13"/>
      <color theme="1"/>
      <name val="Times New Roman"/>
      <family val="1"/>
    </font>
    <font>
      <u/>
      <sz val="11"/>
      <color theme="10"/>
      <name val="Times New Roman"/>
      <family val="2"/>
    </font>
    <font>
      <sz val="16"/>
      <color theme="3"/>
      <name val="Times New Roman"/>
      <family val="1"/>
    </font>
    <font>
      <u/>
      <sz val="14"/>
      <color theme="10"/>
      <name val="Times New Roman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499984740745262"/>
      </left>
      <right style="thin">
        <color theme="4" tint="0.499984740745262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499984740745262"/>
      </left>
      <right style="thin">
        <color theme="4" tint="0.499984740745262"/>
      </right>
      <top style="thin">
        <color theme="4" tint="0.499984740745262"/>
      </top>
      <bottom style="thin">
        <color theme="4" tint="0.59996337778862885"/>
      </bottom>
      <diagonal/>
    </border>
    <border>
      <left style="thin">
        <color theme="4" tint="0.499984740745262"/>
      </left>
      <right/>
      <top style="thin">
        <color theme="4" tint="0.499984740745262"/>
      </top>
      <bottom style="thin">
        <color theme="4" tint="0.59996337778862885"/>
      </bottom>
      <diagonal/>
    </border>
    <border>
      <left/>
      <right/>
      <top style="thin">
        <color theme="4" tint="0.499984740745262"/>
      </top>
      <bottom style="thin">
        <color theme="4" tint="0.59996337778862885"/>
      </bottom>
      <diagonal/>
    </border>
    <border>
      <left/>
      <right style="thin">
        <color theme="4" tint="0.499984740745262"/>
      </right>
      <top style="thin">
        <color theme="4" tint="0.499984740745262"/>
      </top>
      <bottom style="thin">
        <color theme="4" tint="0.59996337778862885"/>
      </bottom>
      <diagonal/>
    </border>
    <border>
      <left/>
      <right/>
      <top/>
      <bottom style="thin">
        <color theme="4" tint="0.39994506668294322"/>
      </bottom>
      <diagonal/>
    </border>
  </borders>
  <cellStyleXfs count="11">
    <xf numFmtId="0" fontId="0" fillId="0" borderId="0"/>
    <xf numFmtId="0" fontId="15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5" fillId="3" borderId="2" applyNumberFormat="0" applyAlignment="0" applyProtection="0"/>
    <xf numFmtId="0" fontId="6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7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27" fillId="0" borderId="4" applyNumberFormat="0" applyFill="0" applyAlignment="0" applyProtection="0"/>
    <xf numFmtId="0" fontId="34" fillId="0" borderId="0" applyNumberFormat="0" applyFill="0" applyBorder="0" applyAlignment="0" applyProtection="0"/>
  </cellStyleXfs>
  <cellXfs count="61">
    <xf numFmtId="0" fontId="0" fillId="0" borderId="0" xfId="0"/>
    <xf numFmtId="0" fontId="0" fillId="6" borderId="0" xfId="0" applyFill="1"/>
    <xf numFmtId="0" fontId="0" fillId="7" borderId="0" xfId="0" applyFill="1"/>
    <xf numFmtId="0" fontId="8" fillId="7" borderId="0" xfId="0" applyFont="1" applyFill="1"/>
    <xf numFmtId="0" fontId="9" fillId="7" borderId="0" xfId="0" applyFont="1" applyFill="1"/>
    <xf numFmtId="0" fontId="10" fillId="7" borderId="0" xfId="0" applyFont="1" applyFill="1"/>
    <xf numFmtId="0" fontId="11" fillId="7" borderId="0" xfId="0" applyFont="1" applyFill="1"/>
    <xf numFmtId="14" fontId="16" fillId="7" borderId="3" xfId="5" applyNumberFormat="1" applyFont="1" applyFill="1" applyBorder="1" applyAlignment="1">
      <alignment wrapText="1"/>
    </xf>
    <xf numFmtId="0" fontId="9" fillId="7" borderId="3" xfId="0" applyFont="1" applyFill="1" applyBorder="1" applyAlignment="1">
      <alignment wrapText="1"/>
    </xf>
    <xf numFmtId="0" fontId="16" fillId="7" borderId="3" xfId="5" applyFont="1" applyFill="1" applyBorder="1" applyAlignment="1">
      <alignment wrapText="1"/>
    </xf>
    <xf numFmtId="0" fontId="16" fillId="7" borderId="0" xfId="5" applyFont="1" applyFill="1"/>
    <xf numFmtId="0" fontId="16" fillId="7" borderId="0" xfId="5" applyFont="1" applyFill="1" applyAlignment="1">
      <alignment horizontal="left" indent="1"/>
    </xf>
    <xf numFmtId="0" fontId="17" fillId="7" borderId="0" xfId="5" applyFont="1" applyFill="1"/>
    <xf numFmtId="0" fontId="15" fillId="0" borderId="0" xfId="8" applyFont="1"/>
    <xf numFmtId="0" fontId="20" fillId="0" borderId="2" xfId="0" applyFont="1" applyBorder="1"/>
    <xf numFmtId="3" fontId="20" fillId="0" borderId="2" xfId="0" applyNumberFormat="1" applyFont="1" applyBorder="1"/>
    <xf numFmtId="0" fontId="23" fillId="0" borderId="0" xfId="0" applyFont="1"/>
    <xf numFmtId="0" fontId="24" fillId="0" borderId="0" xfId="0" applyFont="1"/>
    <xf numFmtId="0" fontId="25" fillId="2" borderId="2" xfId="3" applyFont="1"/>
    <xf numFmtId="0" fontId="20" fillId="0" borderId="0" xfId="0" applyFont="1"/>
    <xf numFmtId="0" fontId="26" fillId="3" borderId="2" xfId="4" applyFont="1"/>
    <xf numFmtId="0" fontId="19" fillId="5" borderId="2" xfId="7" applyFont="1" applyBorder="1" applyAlignment="1">
      <alignment horizontal="center"/>
    </xf>
    <xf numFmtId="0" fontId="22" fillId="5" borderId="2" xfId="7" applyFont="1" applyBorder="1" applyAlignment="1">
      <alignment horizontal="center"/>
    </xf>
    <xf numFmtId="3" fontId="21" fillId="9" borderId="2" xfId="4" applyNumberFormat="1" applyFont="1" applyFill="1"/>
    <xf numFmtId="0" fontId="21" fillId="9" borderId="2" xfId="4" applyFont="1" applyFill="1"/>
    <xf numFmtId="0" fontId="16" fillId="7" borderId="3" xfId="5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left" vertical="center" wrapText="1"/>
    </xf>
    <xf numFmtId="2" fontId="16" fillId="7" borderId="3" xfId="5" applyNumberFormat="1" applyFont="1" applyFill="1" applyBorder="1" applyAlignment="1">
      <alignment horizontal="left" vertical="center" wrapText="1"/>
    </xf>
    <xf numFmtId="0" fontId="28" fillId="7" borderId="0" xfId="1" applyFont="1" applyFill="1"/>
    <xf numFmtId="0" fontId="3" fillId="7" borderId="0" xfId="2" applyFill="1" applyBorder="1"/>
    <xf numFmtId="0" fontId="12" fillId="7" borderId="0" xfId="2" applyFont="1" applyFill="1" applyBorder="1"/>
    <xf numFmtId="0" fontId="18" fillId="7" borderId="0" xfId="0" applyFont="1" applyFill="1" applyAlignment="1">
      <alignment horizontal="left" indent="1"/>
    </xf>
    <xf numFmtId="0" fontId="18" fillId="7" borderId="0" xfId="0" applyFont="1" applyFill="1"/>
    <xf numFmtId="0" fontId="33" fillId="7" borderId="0" xfId="0" applyFont="1" applyFill="1" applyAlignment="1">
      <alignment horizontal="left" indent="1"/>
    </xf>
    <xf numFmtId="0" fontId="11" fillId="8" borderId="5" xfId="6" applyFont="1" applyFill="1" applyBorder="1" applyAlignment="1">
      <alignment horizontal="center"/>
    </xf>
    <xf numFmtId="0" fontId="9" fillId="7" borderId="0" xfId="0" quotePrefix="1" applyFont="1" applyFill="1"/>
    <xf numFmtId="0" fontId="14" fillId="7" borderId="0" xfId="0" applyFont="1" applyFill="1"/>
    <xf numFmtId="0" fontId="9" fillId="7" borderId="0" xfId="0" applyFont="1" applyFill="1" applyAlignment="1">
      <alignment vertical="center"/>
    </xf>
    <xf numFmtId="0" fontId="35" fillId="0" borderId="0" xfId="9" applyFont="1" applyFill="1" applyBorder="1"/>
    <xf numFmtId="0" fontId="21" fillId="0" borderId="0" xfId="9" applyFont="1" applyFill="1" applyBorder="1"/>
    <xf numFmtId="0" fontId="36" fillId="0" borderId="0" xfId="10" applyFont="1" applyFill="1"/>
    <xf numFmtId="0" fontId="0" fillId="0" borderId="9" xfId="0" applyBorder="1"/>
    <xf numFmtId="0" fontId="24" fillId="0" borderId="9" xfId="0" applyFont="1" applyBorder="1"/>
    <xf numFmtId="0" fontId="18" fillId="0" borderId="0" xfId="0" quotePrefix="1" applyFont="1" applyAlignment="1">
      <alignment horizontal="left" indent="1"/>
    </xf>
    <xf numFmtId="0" fontId="18" fillId="0" borderId="0" xfId="0" applyFont="1" applyAlignment="1">
      <alignment horizontal="left" indent="1"/>
    </xf>
    <xf numFmtId="0" fontId="28" fillId="0" borderId="0" xfId="8" applyFont="1" applyFill="1" applyBorder="1"/>
    <xf numFmtId="0" fontId="15" fillId="0" borderId="0" xfId="8" applyFont="1" applyFill="1" applyBorder="1"/>
    <xf numFmtId="0" fontId="36" fillId="0" borderId="9" xfId="10" applyFont="1" applyBorder="1"/>
    <xf numFmtId="0" fontId="18" fillId="7" borderId="0" xfId="0" applyFont="1" applyFill="1" applyAlignment="1">
      <alignment horizontal="left" vertical="center" wrapText="1"/>
    </xf>
    <xf numFmtId="0" fontId="29" fillId="7" borderId="0" xfId="0" quotePrefix="1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9" fillId="7" borderId="3" xfId="0" applyFont="1" applyFill="1" applyBorder="1" applyAlignment="1">
      <alignment horizontal="left" vertical="center" wrapText="1"/>
    </xf>
    <xf numFmtId="0" fontId="9" fillId="7" borderId="3" xfId="0" applyFont="1" applyFill="1" applyBorder="1" applyAlignment="1">
      <alignment horizontal="left" wrapText="1"/>
    </xf>
    <xf numFmtId="0" fontId="11" fillId="8" borderId="6" xfId="6" applyFont="1" applyFill="1" applyBorder="1" applyAlignment="1">
      <alignment horizontal="center"/>
    </xf>
    <xf numFmtId="0" fontId="11" fillId="8" borderId="7" xfId="6" applyFont="1" applyFill="1" applyBorder="1" applyAlignment="1">
      <alignment horizontal="center"/>
    </xf>
    <xf numFmtId="0" fontId="11" fillId="8" borderId="8" xfId="6" applyFont="1" applyFill="1" applyBorder="1" applyAlignment="1">
      <alignment horizontal="center"/>
    </xf>
    <xf numFmtId="0" fontId="16" fillId="7" borderId="3" xfId="5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wrapText="1"/>
    </xf>
    <xf numFmtId="0" fontId="0" fillId="7" borderId="3" xfId="0" applyFill="1" applyBorder="1" applyAlignment="1">
      <alignment horizontal="center" vertical="center" wrapText="1"/>
    </xf>
    <xf numFmtId="0" fontId="16" fillId="7" borderId="0" xfId="5" applyFont="1" applyFill="1" applyAlignment="1">
      <alignment horizontal="left" vertical="center" wrapText="1"/>
    </xf>
  </cellXfs>
  <cellStyles count="11">
    <cellStyle name="20% - Accent1" xfId="6" builtinId="30"/>
    <cellStyle name="Accent3" xfId="7" builtinId="37"/>
    <cellStyle name="Calculation" xfId="4" builtinId="22"/>
    <cellStyle name="Heading 2" xfId="2" builtinId="17"/>
    <cellStyle name="Heading 3" xfId="9" builtinId="18"/>
    <cellStyle name="Hyperlink" xfId="10" builtinId="8"/>
    <cellStyle name="Input" xfId="3" builtinId="20"/>
    <cellStyle name="Normal" xfId="0" builtinId="0"/>
    <cellStyle name="Title" xfId="1" builtinId="15" customBuiltin="1"/>
    <cellStyle name="Title 2" xfId="8" xr:uid="{421FDA72-3A58-4A20-8903-2513C39219AB}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04'!A1"/><Relationship Id="rId2" Type="http://schemas.openxmlformats.org/officeDocument/2006/relationships/hyperlink" Target="#'03'!A1"/><Relationship Id="rId1" Type="http://schemas.openxmlformats.org/officeDocument/2006/relationships/hyperlink" Target="#'02'!A1"/><Relationship Id="rId5" Type="http://schemas.openxmlformats.org/officeDocument/2006/relationships/image" Target="../media/image1.jpeg"/><Relationship Id="rId4" Type="http://schemas.openxmlformats.org/officeDocument/2006/relationships/hyperlink" Target="#'0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04'!A1"/><Relationship Id="rId2" Type="http://schemas.openxmlformats.org/officeDocument/2006/relationships/hyperlink" Target="#'03'!A1"/><Relationship Id="rId1" Type="http://schemas.openxmlformats.org/officeDocument/2006/relationships/hyperlink" Target="#'02'!A1"/><Relationship Id="rId4" Type="http://schemas.openxmlformats.org/officeDocument/2006/relationships/hyperlink" Target="#'01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04'!A1"/><Relationship Id="rId2" Type="http://schemas.openxmlformats.org/officeDocument/2006/relationships/hyperlink" Target="#'03'!A1"/><Relationship Id="rId1" Type="http://schemas.openxmlformats.org/officeDocument/2006/relationships/hyperlink" Target="#'02'!A1"/><Relationship Id="rId4" Type="http://schemas.openxmlformats.org/officeDocument/2006/relationships/hyperlink" Target="#'0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ViDu_03!A1"/><Relationship Id="rId7" Type="http://schemas.openxmlformats.org/officeDocument/2006/relationships/hyperlink" Target="#'01'!A1"/><Relationship Id="rId2" Type="http://schemas.openxmlformats.org/officeDocument/2006/relationships/hyperlink" Target="#ViDu_02!A1"/><Relationship Id="rId1" Type="http://schemas.openxmlformats.org/officeDocument/2006/relationships/hyperlink" Target="#ViDu_01!A1"/><Relationship Id="rId6" Type="http://schemas.openxmlformats.org/officeDocument/2006/relationships/hyperlink" Target="#'04'!A1"/><Relationship Id="rId5" Type="http://schemas.openxmlformats.org/officeDocument/2006/relationships/hyperlink" Target="#'03'!A1"/><Relationship Id="rId4" Type="http://schemas.openxmlformats.org/officeDocument/2006/relationships/hyperlink" Target="#'02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02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02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02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274320</xdr:rowOff>
    </xdr:from>
    <xdr:to>
      <xdr:col>0</xdr:col>
      <xdr:colOff>1371600</xdr:colOff>
      <xdr:row>1</xdr:row>
      <xdr:rowOff>167640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E0284-F041-4AC0-BDF6-832B362E68C3}"/>
            </a:ext>
          </a:extLst>
        </xdr:cNvPr>
        <xdr:cNvSpPr/>
      </xdr:nvSpPr>
      <xdr:spPr>
        <a:xfrm>
          <a:off x="0" y="274320"/>
          <a:ext cx="1371600" cy="274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Cách viết hàm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167640</xdr:rowOff>
    </xdr:from>
    <xdr:to>
      <xdr:col>0</xdr:col>
      <xdr:colOff>1371600</xdr:colOff>
      <xdr:row>2</xdr:row>
      <xdr:rowOff>190500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3602536-1437-4230-9C29-CD5FF965FD68}"/>
            </a:ext>
          </a:extLst>
        </xdr:cNvPr>
        <xdr:cNvSpPr/>
      </xdr:nvSpPr>
      <xdr:spPr>
        <a:xfrm>
          <a:off x="0" y="548640"/>
          <a:ext cx="1371600" cy="274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Nhóm hàm Excel</a:t>
          </a:r>
        </a:p>
      </xdr:txBody>
    </xdr:sp>
    <xdr:clientData/>
  </xdr:twoCellAnchor>
  <xdr:twoCellAnchor editAs="absolute">
    <xdr:from>
      <xdr:col>0</xdr:col>
      <xdr:colOff>0</xdr:colOff>
      <xdr:row>2</xdr:row>
      <xdr:rowOff>190500</xdr:rowOff>
    </xdr:from>
    <xdr:to>
      <xdr:col>0</xdr:col>
      <xdr:colOff>1371600</xdr:colOff>
      <xdr:row>3</xdr:row>
      <xdr:rowOff>213360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5C88A93-1171-404B-8D41-CD2FBE16FD5A}"/>
            </a:ext>
          </a:extLst>
        </xdr:cNvPr>
        <xdr:cNvSpPr/>
      </xdr:nvSpPr>
      <xdr:spPr>
        <a:xfrm>
          <a:off x="0" y="822960"/>
          <a:ext cx="1371600" cy="274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Lỗi th</a:t>
          </a:r>
          <a:r>
            <a:rPr lang="vi-VN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ường</a:t>
          </a:r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gặp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1371600</xdr:colOff>
      <xdr:row>0</xdr:row>
      <xdr:rowOff>274320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70858A3-3E68-4246-BF57-0FFFE3131111}"/>
            </a:ext>
          </a:extLst>
        </xdr:cNvPr>
        <xdr:cNvSpPr/>
      </xdr:nvSpPr>
      <xdr:spPr>
        <a:xfrm>
          <a:off x="0" y="0"/>
          <a:ext cx="1371600" cy="274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Trợ giúp, hỗ trợ</a:t>
          </a:r>
        </a:p>
      </xdr:txBody>
    </xdr:sp>
    <xdr:clientData/>
  </xdr:twoCellAnchor>
  <xdr:twoCellAnchor editAs="absolute">
    <xdr:from>
      <xdr:col>10</xdr:col>
      <xdr:colOff>266700</xdr:colOff>
      <xdr:row>1</xdr:row>
      <xdr:rowOff>213361</xdr:rowOff>
    </xdr:from>
    <xdr:to>
      <xdr:col>12</xdr:col>
      <xdr:colOff>581198</xdr:colOff>
      <xdr:row>7</xdr:row>
      <xdr:rowOff>1386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9EC0D4-317F-4F23-B25D-C64193027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0840" y="594361"/>
          <a:ext cx="1533698" cy="12967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30</xdr:row>
      <xdr:rowOff>167640</xdr:rowOff>
    </xdr:from>
    <xdr:to>
      <xdr:col>6</xdr:col>
      <xdr:colOff>205740</xdr:colOff>
      <xdr:row>30</xdr:row>
      <xdr:rowOff>624840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3DA3531-350B-4B2B-A0D2-F5E5CF7426A5}"/>
            </a:ext>
          </a:extLst>
        </xdr:cNvPr>
        <xdr:cNvSpPr/>
      </xdr:nvSpPr>
      <xdr:spPr>
        <a:xfrm>
          <a:off x="1691640" y="10530840"/>
          <a:ext cx="4023360" cy="457200"/>
        </a:xfrm>
        <a:prstGeom prst="rect">
          <a:avLst/>
        </a:prstGeom>
        <a:noFill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latin typeface="Times New Roman" panose="02020603050405020304" pitchFamily="18" charset="0"/>
              <a:cs typeface="Times New Roman" panose="02020603050405020304" pitchFamily="18" charset="0"/>
            </a:rPr>
            <a:t>=IF(A1=100,"KQ Đúng","KQ Sai")</a:t>
          </a:r>
        </a:p>
      </xdr:txBody>
    </xdr:sp>
    <xdr:clientData/>
  </xdr:twoCellAnchor>
  <xdr:twoCellAnchor>
    <xdr:from>
      <xdr:col>6</xdr:col>
      <xdr:colOff>1059180</xdr:colOff>
      <xdr:row>30</xdr:row>
      <xdr:rowOff>169545</xdr:rowOff>
    </xdr:from>
    <xdr:to>
      <xdr:col>9</xdr:col>
      <xdr:colOff>53340</xdr:colOff>
      <xdr:row>30</xdr:row>
      <xdr:rowOff>626745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216414-F1F8-42BB-A46A-BD281793EAA2}"/>
            </a:ext>
          </a:extLst>
        </xdr:cNvPr>
        <xdr:cNvSpPr/>
      </xdr:nvSpPr>
      <xdr:spPr>
        <a:xfrm>
          <a:off x="6568440" y="10532745"/>
          <a:ext cx="3200400" cy="4572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latin typeface="Times New Roman" panose="02020603050405020304" pitchFamily="18" charset="0"/>
              <a:cs typeface="Times New Roman" panose="02020603050405020304" pitchFamily="18" charset="0"/>
            </a:rPr>
            <a:t>=IF(  A1=100,   "KQ Đúng",  "KQ Sai"  )</a:t>
          </a:r>
        </a:p>
      </xdr:txBody>
    </xdr:sp>
    <xdr:clientData/>
  </xdr:twoCellAnchor>
  <xdr:twoCellAnchor>
    <xdr:from>
      <xdr:col>6</xdr:col>
      <xdr:colOff>205740</xdr:colOff>
      <xdr:row>30</xdr:row>
      <xdr:rowOff>396240</xdr:rowOff>
    </xdr:from>
    <xdr:to>
      <xdr:col>6</xdr:col>
      <xdr:colOff>1059180</xdr:colOff>
      <xdr:row>30</xdr:row>
      <xdr:rowOff>398145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4B136BB-2591-4A93-8E05-A634D427BBD0}"/>
            </a:ext>
          </a:extLst>
        </xdr:cNvPr>
        <xdr:cNvCxnSpPr>
          <a:stCxn id="3" idx="3"/>
          <a:endCxn id="4" idx="1"/>
        </xdr:cNvCxnSpPr>
      </xdr:nvCxnSpPr>
      <xdr:spPr>
        <a:xfrm>
          <a:off x="5715000" y="10759440"/>
          <a:ext cx="853440" cy="190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</xdr:colOff>
      <xdr:row>38</xdr:row>
      <xdr:rowOff>274320</xdr:rowOff>
    </xdr:from>
    <xdr:to>
      <xdr:col>6</xdr:col>
      <xdr:colOff>220980</xdr:colOff>
      <xdr:row>38</xdr:row>
      <xdr:rowOff>731520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EE62BA6-BE2A-4B20-B12E-ABE1670D3CE2}"/>
            </a:ext>
          </a:extLst>
        </xdr:cNvPr>
        <xdr:cNvSpPr/>
      </xdr:nvSpPr>
      <xdr:spPr>
        <a:xfrm>
          <a:off x="1706880" y="12153900"/>
          <a:ext cx="4023360" cy="457200"/>
        </a:xfrm>
        <a:prstGeom prst="rect">
          <a:avLst/>
        </a:prstGeom>
        <a:noFill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latin typeface="Times New Roman" panose="02020603050405020304" pitchFamily="18" charset="0"/>
              <a:cs typeface="Times New Roman" panose="02020603050405020304" pitchFamily="18" charset="0"/>
            </a:rPr>
            <a:t>=IF(A1&gt;100,"A",IF(A1&gt;300,"B",IF(A1&gt;500,"C","D")))</a:t>
          </a:r>
        </a:p>
      </xdr:txBody>
    </xdr:sp>
    <xdr:clientData/>
  </xdr:twoCellAnchor>
  <xdr:twoCellAnchor>
    <xdr:from>
      <xdr:col>6</xdr:col>
      <xdr:colOff>1051560</xdr:colOff>
      <xdr:row>38</xdr:row>
      <xdr:rowOff>83819</xdr:rowOff>
    </xdr:from>
    <xdr:to>
      <xdr:col>9</xdr:col>
      <xdr:colOff>45720</xdr:colOff>
      <xdr:row>38</xdr:row>
      <xdr:rowOff>908683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694BEEB-4F67-4EE2-AE6B-2F78C1E5343A}"/>
            </a:ext>
          </a:extLst>
        </xdr:cNvPr>
        <xdr:cNvSpPr/>
      </xdr:nvSpPr>
      <xdr:spPr>
        <a:xfrm>
          <a:off x="6560820" y="11963399"/>
          <a:ext cx="3200400" cy="824864"/>
        </a:xfrm>
        <a:prstGeom prst="rect">
          <a:avLst/>
        </a:prstGeom>
        <a:noFill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300">
              <a:latin typeface="Times New Roman" panose="02020603050405020304" pitchFamily="18" charset="0"/>
              <a:cs typeface="Times New Roman" panose="02020603050405020304" pitchFamily="18" charset="0"/>
            </a:rPr>
            <a:t>=IF(A1&gt;100, "A",</a:t>
          </a:r>
        </a:p>
        <a:p>
          <a:pPr algn="l"/>
          <a:r>
            <a:rPr lang="en-US" sz="1300">
              <a:latin typeface="Times New Roman" panose="02020603050405020304" pitchFamily="18" charset="0"/>
              <a:cs typeface="Times New Roman" panose="02020603050405020304" pitchFamily="18" charset="0"/>
            </a:rPr>
            <a:t>      IF(A1&gt;300, "B",</a:t>
          </a:r>
        </a:p>
        <a:p>
          <a:pPr algn="l"/>
          <a:r>
            <a:rPr lang="en-US" sz="1300">
              <a:latin typeface="Times New Roman" panose="02020603050405020304" pitchFamily="18" charset="0"/>
              <a:cs typeface="Times New Roman" panose="02020603050405020304" pitchFamily="18" charset="0"/>
            </a:rPr>
            <a:t>           IF(A1&gt;500, "C","D")))</a:t>
          </a:r>
        </a:p>
      </xdr:txBody>
    </xdr:sp>
    <xdr:clientData/>
  </xdr:twoCellAnchor>
  <xdr:twoCellAnchor>
    <xdr:from>
      <xdr:col>6</xdr:col>
      <xdr:colOff>220980</xdr:colOff>
      <xdr:row>38</xdr:row>
      <xdr:rowOff>496251</xdr:rowOff>
    </xdr:from>
    <xdr:to>
      <xdr:col>6</xdr:col>
      <xdr:colOff>1051560</xdr:colOff>
      <xdr:row>38</xdr:row>
      <xdr:rowOff>502920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9B5D531-CF1F-4D95-9298-6D691255C12A}"/>
            </a:ext>
          </a:extLst>
        </xdr:cNvPr>
        <xdr:cNvCxnSpPr>
          <a:stCxn id="6" idx="3"/>
          <a:endCxn id="7" idx="1"/>
        </xdr:cNvCxnSpPr>
      </xdr:nvCxnSpPr>
      <xdr:spPr>
        <a:xfrm flipV="1">
          <a:off x="5730240" y="12375831"/>
          <a:ext cx="830580" cy="666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55244</xdr:colOff>
      <xdr:row>46</xdr:row>
      <xdr:rowOff>131445</xdr:rowOff>
    </xdr:from>
    <xdr:to>
      <xdr:col>6</xdr:col>
      <xdr:colOff>222884</xdr:colOff>
      <xdr:row>46</xdr:row>
      <xdr:rowOff>588645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D8FA6EA-650E-4EE6-B93A-DE02B5025D21}"/>
            </a:ext>
          </a:extLst>
        </xdr:cNvPr>
        <xdr:cNvSpPr/>
      </xdr:nvSpPr>
      <xdr:spPr>
        <a:xfrm>
          <a:off x="1708784" y="13778865"/>
          <a:ext cx="4023360" cy="457200"/>
        </a:xfrm>
        <a:prstGeom prst="rect">
          <a:avLst/>
        </a:prstGeom>
        <a:noFill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latin typeface="Times New Roman" panose="02020603050405020304" pitchFamily="18" charset="0"/>
              <a:cs typeface="Times New Roman" panose="02020603050405020304" pitchFamily="18" charset="0"/>
            </a:rPr>
            <a:t>=VLOOKUP(A1, </a:t>
          </a:r>
          <a:r>
            <a:rPr lang="en-US" sz="13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Danhmuc!$A$1:$I$3000</a:t>
          </a:r>
          <a:r>
            <a:rPr lang="en-US" sz="1300">
              <a:latin typeface="Times New Roman" panose="02020603050405020304" pitchFamily="18" charset="0"/>
              <a:cs typeface="Times New Roman" panose="02020603050405020304" pitchFamily="18" charset="0"/>
            </a:rPr>
            <a:t>, 5, 0)</a:t>
          </a:r>
        </a:p>
      </xdr:txBody>
    </xdr:sp>
    <xdr:clientData/>
  </xdr:twoCellAnchor>
  <xdr:twoCellAnchor>
    <xdr:from>
      <xdr:col>6</xdr:col>
      <xdr:colOff>1028700</xdr:colOff>
      <xdr:row>46</xdr:row>
      <xdr:rowOff>131445</xdr:rowOff>
    </xdr:from>
    <xdr:to>
      <xdr:col>9</xdr:col>
      <xdr:colOff>22860</xdr:colOff>
      <xdr:row>46</xdr:row>
      <xdr:rowOff>588645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7087F53-392D-4F0B-8CE7-2B41DAED1146}"/>
            </a:ext>
          </a:extLst>
        </xdr:cNvPr>
        <xdr:cNvSpPr/>
      </xdr:nvSpPr>
      <xdr:spPr>
        <a:xfrm>
          <a:off x="6537960" y="13778865"/>
          <a:ext cx="3200400" cy="457200"/>
        </a:xfrm>
        <a:prstGeom prst="rect">
          <a:avLst/>
        </a:prstGeom>
        <a:noFill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latin typeface="Times New Roman" panose="02020603050405020304" pitchFamily="18" charset="0"/>
              <a:cs typeface="Times New Roman" panose="02020603050405020304" pitchFamily="18" charset="0"/>
            </a:rPr>
            <a:t>=VLOOKUP(A1, </a:t>
          </a:r>
          <a:r>
            <a:rPr lang="en-US" sz="13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Bang_DanhMuc</a:t>
          </a:r>
          <a:r>
            <a:rPr lang="en-US" sz="1300">
              <a:latin typeface="Times New Roman" panose="02020603050405020304" pitchFamily="18" charset="0"/>
              <a:cs typeface="Times New Roman" panose="02020603050405020304" pitchFamily="18" charset="0"/>
            </a:rPr>
            <a:t>, 5, 0)</a:t>
          </a:r>
        </a:p>
      </xdr:txBody>
    </xdr:sp>
    <xdr:clientData/>
  </xdr:twoCellAnchor>
  <xdr:twoCellAnchor>
    <xdr:from>
      <xdr:col>6</xdr:col>
      <xdr:colOff>222884</xdr:colOff>
      <xdr:row>46</xdr:row>
      <xdr:rowOff>360045</xdr:rowOff>
    </xdr:from>
    <xdr:to>
      <xdr:col>6</xdr:col>
      <xdr:colOff>1028700</xdr:colOff>
      <xdr:row>46</xdr:row>
      <xdr:rowOff>360045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F5ADCE3-5700-41B0-9783-A0E5F66EBE24}"/>
            </a:ext>
          </a:extLst>
        </xdr:cNvPr>
        <xdr:cNvCxnSpPr>
          <a:stCxn id="9" idx="3"/>
          <a:endCxn id="10" idx="1"/>
        </xdr:cNvCxnSpPr>
      </xdr:nvCxnSpPr>
      <xdr:spPr>
        <a:xfrm>
          <a:off x="5732144" y="14007465"/>
          <a:ext cx="805816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0</xdr:row>
      <xdr:rowOff>274320</xdr:rowOff>
    </xdr:from>
    <xdr:to>
      <xdr:col>0</xdr:col>
      <xdr:colOff>1371600</xdr:colOff>
      <xdr:row>1</xdr:row>
      <xdr:rowOff>167640</xdr:rowOff>
    </xdr:to>
    <xdr:sp macro="" textlink="">
      <xdr:nvSpPr>
        <xdr:cNvPr id="21" name="Rectangle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2C2649-6D75-35C9-4C81-2C10AE5D8FDC}"/>
            </a:ext>
          </a:extLst>
        </xdr:cNvPr>
        <xdr:cNvSpPr/>
      </xdr:nvSpPr>
      <xdr:spPr>
        <a:xfrm>
          <a:off x="0" y="274320"/>
          <a:ext cx="1371600" cy="274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Cách viết hàm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167640</xdr:rowOff>
    </xdr:from>
    <xdr:to>
      <xdr:col>0</xdr:col>
      <xdr:colOff>1371600</xdr:colOff>
      <xdr:row>2</xdr:row>
      <xdr:rowOff>190500</xdr:rowOff>
    </xdr:to>
    <xdr:sp macro="" textlink="">
      <xdr:nvSpPr>
        <xdr:cNvPr id="22" name="Rectangle 2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2AE0243-1144-4929-BC73-A76DCEBF9195}"/>
            </a:ext>
          </a:extLst>
        </xdr:cNvPr>
        <xdr:cNvSpPr/>
      </xdr:nvSpPr>
      <xdr:spPr>
        <a:xfrm>
          <a:off x="0" y="548640"/>
          <a:ext cx="1371600" cy="274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Nhóm hàm Excel</a:t>
          </a:r>
        </a:p>
      </xdr:txBody>
    </xdr:sp>
    <xdr:clientData/>
  </xdr:twoCellAnchor>
  <xdr:twoCellAnchor>
    <xdr:from>
      <xdr:col>4</xdr:col>
      <xdr:colOff>304800</xdr:colOff>
      <xdr:row>3</xdr:row>
      <xdr:rowOff>91440</xdr:rowOff>
    </xdr:from>
    <xdr:to>
      <xdr:col>5</xdr:col>
      <xdr:colOff>83820</xdr:colOff>
      <xdr:row>5</xdr:row>
      <xdr:rowOff>15240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6838720-C10A-D60B-D797-BDCA094FBF24}"/>
            </a:ext>
          </a:extLst>
        </xdr:cNvPr>
        <xdr:cNvSpPr/>
      </xdr:nvSpPr>
      <xdr:spPr>
        <a:xfrm>
          <a:off x="3253740" y="975360"/>
          <a:ext cx="1005840" cy="426720"/>
        </a:xfrm>
        <a:prstGeom prst="roundRect">
          <a:avLst/>
        </a:prstGeom>
        <a:ln w="952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Tên hàm</a:t>
          </a:r>
        </a:p>
      </xdr:txBody>
    </xdr:sp>
    <xdr:clientData/>
  </xdr:twoCellAnchor>
  <xdr:twoCellAnchor>
    <xdr:from>
      <xdr:col>5</xdr:col>
      <xdr:colOff>251460</xdr:colOff>
      <xdr:row>2</xdr:row>
      <xdr:rowOff>129540</xdr:rowOff>
    </xdr:from>
    <xdr:to>
      <xdr:col>9</xdr:col>
      <xdr:colOff>937260</xdr:colOff>
      <xdr:row>5</xdr:row>
      <xdr:rowOff>160020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7F21925-13FF-40A6-8833-FA168FFB9620}"/>
            </a:ext>
          </a:extLst>
        </xdr:cNvPr>
        <xdr:cNvSpPr/>
      </xdr:nvSpPr>
      <xdr:spPr>
        <a:xfrm>
          <a:off x="4427220" y="762000"/>
          <a:ext cx="6294120" cy="784860"/>
        </a:xfrm>
        <a:prstGeom prst="roundRect">
          <a:avLst/>
        </a:prstGeom>
        <a:ln w="952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Các thành phần</a:t>
          </a:r>
        </a:p>
        <a:p>
          <a:pPr algn="l"/>
          <a:endParaRPr lang="en-US" sz="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lvl="0" algn="l"/>
          <a:r>
            <a:rPr lang="en-US" sz="1100" b="0">
              <a:latin typeface="Times New Roman" panose="02020603050405020304" pitchFamily="18" charset="0"/>
              <a:cs typeface="Times New Roman" panose="02020603050405020304" pitchFamily="18" charset="0"/>
            </a:rPr>
            <a:t>  Nếu nhiều h</a:t>
          </a:r>
          <a:r>
            <a:rPr lang="vi-VN" sz="1100" b="0">
              <a:latin typeface="Times New Roman" panose="02020603050405020304" pitchFamily="18" charset="0"/>
              <a:cs typeface="Times New Roman" panose="02020603050405020304" pitchFamily="18" charset="0"/>
            </a:rPr>
            <a:t>ơ</a:t>
          </a:r>
          <a:r>
            <a:rPr lang="en-US" sz="1100" b="0">
              <a:latin typeface="Times New Roman" panose="02020603050405020304" pitchFamily="18" charset="0"/>
              <a:cs typeface="Times New Roman" panose="02020603050405020304" pitchFamily="18" charset="0"/>
            </a:rPr>
            <a:t>n 1 thành phần thì có dấu ngăn cách (dấu phẩy hoặc dấu chấm phẩy)</a:t>
          </a:r>
        </a:p>
        <a:p>
          <a:pPr lvl="0" algn="l"/>
          <a:r>
            <a:rPr lang="en-US" sz="1100" b="0">
              <a:latin typeface="Times New Roman" panose="02020603050405020304" pitchFamily="18" charset="0"/>
              <a:cs typeface="Times New Roman" panose="02020603050405020304" pitchFamily="18" charset="0"/>
            </a:rPr>
            <a:t>  Thành</a:t>
          </a:r>
          <a:r>
            <a:rPr lang="en-US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phần trong dấu ngoặc vuông là không bắt buộc phải nhập (có sẵn giá trị mặc định nếu không nhập)</a:t>
          </a:r>
          <a:endParaRPr lang="en-US" sz="11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541020</xdr:colOff>
      <xdr:row>8</xdr:row>
      <xdr:rowOff>182880</xdr:rowOff>
    </xdr:from>
    <xdr:to>
      <xdr:col>5</xdr:col>
      <xdr:colOff>845820</xdr:colOff>
      <xdr:row>11</xdr:row>
      <xdr:rowOff>160020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429A2A27-F8B9-443A-A573-621D8A2FB34B}"/>
            </a:ext>
          </a:extLst>
        </xdr:cNvPr>
        <xdr:cNvSpPr/>
      </xdr:nvSpPr>
      <xdr:spPr>
        <a:xfrm>
          <a:off x="3489960" y="2324100"/>
          <a:ext cx="1531620" cy="731520"/>
        </a:xfrm>
        <a:prstGeom prst="roundRect">
          <a:avLst/>
        </a:prstGeom>
        <a:ln w="9525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Dấu mở ngoặc đ</a:t>
          </a:r>
          <a:r>
            <a:rPr lang="vi-VN" sz="1200" b="1">
              <a:latin typeface="Times New Roman" panose="02020603050405020304" pitchFamily="18" charset="0"/>
              <a:cs typeface="Times New Roman" panose="02020603050405020304" pitchFamily="18" charset="0"/>
            </a:rPr>
            <a:t>ơ</a:t>
          </a: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</a:p>
        <a:p>
          <a:pPr algn="l"/>
          <a:r>
            <a:rPr lang="en-US" sz="1100" b="0">
              <a:latin typeface="Times New Roman" panose="02020603050405020304" pitchFamily="18" charset="0"/>
              <a:cs typeface="Times New Roman" panose="02020603050405020304" pitchFamily="18" charset="0"/>
            </a:rPr>
            <a:t>Th</a:t>
          </a:r>
          <a:r>
            <a:rPr lang="vi-VN" sz="1100" b="0">
              <a:latin typeface="Times New Roman" panose="02020603050405020304" pitchFamily="18" charset="0"/>
              <a:cs typeface="Times New Roman" panose="02020603050405020304" pitchFamily="18" charset="0"/>
            </a:rPr>
            <a:t>ường</a:t>
          </a:r>
          <a:r>
            <a:rPr lang="en-US" sz="1100" b="0">
              <a:latin typeface="Times New Roman" panose="02020603050405020304" pitchFamily="18" charset="0"/>
              <a:cs typeface="Times New Roman" panose="02020603050405020304" pitchFamily="18" charset="0"/>
            </a:rPr>
            <a:t> có khi lấy tên hàm bằng phím Tab</a:t>
          </a:r>
        </a:p>
      </xdr:txBody>
    </xdr:sp>
    <xdr:clientData/>
  </xdr:twoCellAnchor>
  <xdr:twoCellAnchor>
    <xdr:from>
      <xdr:col>8</xdr:col>
      <xdr:colOff>632460</xdr:colOff>
      <xdr:row>8</xdr:row>
      <xdr:rowOff>198120</xdr:rowOff>
    </xdr:from>
    <xdr:to>
      <xdr:col>9</xdr:col>
      <xdr:colOff>944880</xdr:colOff>
      <xdr:row>11</xdr:row>
      <xdr:rowOff>175260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D610B6E4-A29E-4403-8706-D8C5B6525BB2}"/>
            </a:ext>
          </a:extLst>
        </xdr:cNvPr>
        <xdr:cNvSpPr/>
      </xdr:nvSpPr>
      <xdr:spPr>
        <a:xfrm>
          <a:off x="9014460" y="2339340"/>
          <a:ext cx="1714500" cy="731520"/>
        </a:xfrm>
        <a:prstGeom prst="roundRect">
          <a:avLst/>
        </a:prstGeom>
        <a:ln w="9525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Dấu đóng ngoặc đ</a:t>
          </a:r>
          <a:r>
            <a:rPr lang="vi-VN" sz="1200" b="1">
              <a:latin typeface="Times New Roman" panose="02020603050405020304" pitchFamily="18" charset="0"/>
              <a:cs typeface="Times New Roman" panose="02020603050405020304" pitchFamily="18" charset="0"/>
            </a:rPr>
            <a:t>ơ</a:t>
          </a: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</a:p>
        <a:p>
          <a:pPr algn="l"/>
          <a:r>
            <a:rPr lang="en-US" sz="1200" b="0">
              <a:latin typeface="Times New Roman" panose="02020603050405020304" pitchFamily="18" charset="0"/>
              <a:cs typeface="Times New Roman" panose="02020603050405020304" pitchFamily="18" charset="0"/>
            </a:rPr>
            <a:t>Bắt buộc phải có để kết thúc cấu trúc hàm</a:t>
          </a:r>
        </a:p>
      </xdr:txBody>
    </xdr:sp>
    <xdr:clientData/>
  </xdr:twoCellAnchor>
  <xdr:twoCellAnchor>
    <xdr:from>
      <xdr:col>4</xdr:col>
      <xdr:colOff>807720</xdr:colOff>
      <xdr:row>5</xdr:row>
      <xdr:rowOff>15240</xdr:rowOff>
    </xdr:from>
    <xdr:to>
      <xdr:col>4</xdr:col>
      <xdr:colOff>1013460</xdr:colOff>
      <xdr:row>6</xdr:row>
      <xdr:rowOff>106680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DF38993D-2090-A083-CECA-C1784E60CDC3}"/>
            </a:ext>
          </a:extLst>
        </xdr:cNvPr>
        <xdr:cNvCxnSpPr>
          <a:stCxn id="12" idx="2"/>
        </xdr:cNvCxnSpPr>
      </xdr:nvCxnSpPr>
      <xdr:spPr>
        <a:xfrm rot="16200000" flipH="1">
          <a:off x="3688080" y="1470660"/>
          <a:ext cx="342900" cy="20574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80010</xdr:colOff>
      <xdr:row>7</xdr:row>
      <xdr:rowOff>137160</xdr:rowOff>
    </xdr:from>
    <xdr:to>
      <xdr:col>5</xdr:col>
      <xdr:colOff>297180</xdr:colOff>
      <xdr:row>8</xdr:row>
      <xdr:rowOff>182880</xdr:rowOff>
    </xdr:to>
    <xdr:cxnSp macro="">
      <xdr:nvCxnSpPr>
        <xdr:cNvPr id="18" name="Connector: Curved 17">
          <a:extLst>
            <a:ext uri="{FF2B5EF4-FFF2-40B4-BE49-F238E27FC236}">
              <a16:creationId xmlns:a16="http://schemas.microsoft.com/office/drawing/2014/main" id="{60B1EFB1-EEDF-4A7C-9DD7-3771060FFA13}"/>
            </a:ext>
          </a:extLst>
        </xdr:cNvPr>
        <xdr:cNvCxnSpPr>
          <a:stCxn id="14" idx="0"/>
        </xdr:cNvCxnSpPr>
      </xdr:nvCxnSpPr>
      <xdr:spPr>
        <a:xfrm rot="5400000" flipH="1" flipV="1">
          <a:off x="4215765" y="2066925"/>
          <a:ext cx="297180" cy="217170"/>
        </a:xfrm>
        <a:prstGeom prst="curvedConnector3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1173480</xdr:colOff>
      <xdr:row>7</xdr:row>
      <xdr:rowOff>68580</xdr:rowOff>
    </xdr:from>
    <xdr:to>
      <xdr:col>9</xdr:col>
      <xdr:colOff>87630</xdr:colOff>
      <xdr:row>8</xdr:row>
      <xdr:rowOff>198120</xdr:rowOff>
    </xdr:to>
    <xdr:cxnSp macro="">
      <xdr:nvCxnSpPr>
        <xdr:cNvPr id="25" name="Connector: Curved 24">
          <a:extLst>
            <a:ext uri="{FF2B5EF4-FFF2-40B4-BE49-F238E27FC236}">
              <a16:creationId xmlns:a16="http://schemas.microsoft.com/office/drawing/2014/main" id="{5597DA30-2552-44C2-A0DA-B055A30AD985}"/>
            </a:ext>
          </a:extLst>
        </xdr:cNvPr>
        <xdr:cNvCxnSpPr>
          <a:stCxn id="15" idx="0"/>
        </xdr:cNvCxnSpPr>
      </xdr:nvCxnSpPr>
      <xdr:spPr>
        <a:xfrm rot="16200000" flipV="1">
          <a:off x="9523095" y="1990725"/>
          <a:ext cx="381000" cy="316230"/>
        </a:xfrm>
        <a:prstGeom prst="curvedConnector3">
          <a:avLst>
            <a:gd name="adj1" fmla="val 56000"/>
          </a:avLst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5</xdr:row>
      <xdr:rowOff>213360</xdr:rowOff>
    </xdr:from>
    <xdr:to>
      <xdr:col>6</xdr:col>
      <xdr:colOff>76200</xdr:colOff>
      <xdr:row>6</xdr:row>
      <xdr:rowOff>144780</xdr:rowOff>
    </xdr:to>
    <xdr:sp macro="" textlink="">
      <xdr:nvSpPr>
        <xdr:cNvPr id="29" name="Right Brace 28">
          <a:extLst>
            <a:ext uri="{FF2B5EF4-FFF2-40B4-BE49-F238E27FC236}">
              <a16:creationId xmlns:a16="http://schemas.microsoft.com/office/drawing/2014/main" id="{D12EC0E1-72BE-7ECE-FDEB-63733DF2185A}"/>
            </a:ext>
          </a:extLst>
        </xdr:cNvPr>
        <xdr:cNvSpPr/>
      </xdr:nvSpPr>
      <xdr:spPr>
        <a:xfrm rot="16200000">
          <a:off x="5013960" y="1143000"/>
          <a:ext cx="182880" cy="1097280"/>
        </a:xfrm>
        <a:prstGeom prst="rightBrace">
          <a:avLst>
            <a:gd name="adj1" fmla="val 8333"/>
            <a:gd name="adj2" fmla="val 5172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205740</xdr:colOff>
      <xdr:row>5</xdr:row>
      <xdr:rowOff>213360</xdr:rowOff>
    </xdr:from>
    <xdr:to>
      <xdr:col>6</xdr:col>
      <xdr:colOff>1120140</xdr:colOff>
      <xdr:row>6</xdr:row>
      <xdr:rowOff>144780</xdr:rowOff>
    </xdr:to>
    <xdr:sp macro="" textlink="">
      <xdr:nvSpPr>
        <xdr:cNvPr id="30" name="Right Brace 29">
          <a:extLst>
            <a:ext uri="{FF2B5EF4-FFF2-40B4-BE49-F238E27FC236}">
              <a16:creationId xmlns:a16="http://schemas.microsoft.com/office/drawing/2014/main" id="{E29C11D2-8C2C-4C8A-BBCA-3ECC3C5C8EA1}"/>
            </a:ext>
          </a:extLst>
        </xdr:cNvPr>
        <xdr:cNvSpPr/>
      </xdr:nvSpPr>
      <xdr:spPr>
        <a:xfrm rot="16200000">
          <a:off x="6149340" y="1234440"/>
          <a:ext cx="182880" cy="914400"/>
        </a:xfrm>
        <a:prstGeom prst="rightBrace">
          <a:avLst>
            <a:gd name="adj1" fmla="val 8333"/>
            <a:gd name="adj2" fmla="val 5172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1226820</xdr:colOff>
      <xdr:row>5</xdr:row>
      <xdr:rowOff>213360</xdr:rowOff>
    </xdr:from>
    <xdr:to>
      <xdr:col>7</xdr:col>
      <xdr:colOff>1104900</xdr:colOff>
      <xdr:row>6</xdr:row>
      <xdr:rowOff>144780</xdr:rowOff>
    </xdr:to>
    <xdr:sp macro="" textlink="">
      <xdr:nvSpPr>
        <xdr:cNvPr id="31" name="Right Brace 30">
          <a:extLst>
            <a:ext uri="{FF2B5EF4-FFF2-40B4-BE49-F238E27FC236}">
              <a16:creationId xmlns:a16="http://schemas.microsoft.com/office/drawing/2014/main" id="{00294F50-6938-4E4F-B619-D4D25915F23E}"/>
            </a:ext>
          </a:extLst>
        </xdr:cNvPr>
        <xdr:cNvSpPr/>
      </xdr:nvSpPr>
      <xdr:spPr>
        <a:xfrm rot="16200000">
          <a:off x="7353300" y="1051560"/>
          <a:ext cx="182880" cy="1280160"/>
        </a:xfrm>
        <a:prstGeom prst="rightBrace">
          <a:avLst>
            <a:gd name="adj1" fmla="val 8333"/>
            <a:gd name="adj2" fmla="val 5172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1249680</xdr:colOff>
      <xdr:row>5</xdr:row>
      <xdr:rowOff>213360</xdr:rowOff>
    </xdr:from>
    <xdr:to>
      <xdr:col>8</xdr:col>
      <xdr:colOff>1036320</xdr:colOff>
      <xdr:row>6</xdr:row>
      <xdr:rowOff>144780</xdr:rowOff>
    </xdr:to>
    <xdr:sp macro="" textlink="">
      <xdr:nvSpPr>
        <xdr:cNvPr id="32" name="Right Brace 31">
          <a:extLst>
            <a:ext uri="{FF2B5EF4-FFF2-40B4-BE49-F238E27FC236}">
              <a16:creationId xmlns:a16="http://schemas.microsoft.com/office/drawing/2014/main" id="{3611234A-0017-4C4F-81FF-8C634558FC94}"/>
            </a:ext>
          </a:extLst>
        </xdr:cNvPr>
        <xdr:cNvSpPr/>
      </xdr:nvSpPr>
      <xdr:spPr>
        <a:xfrm rot="16200000">
          <a:off x="8732520" y="1097280"/>
          <a:ext cx="182880" cy="1188720"/>
        </a:xfrm>
        <a:prstGeom prst="rightBrace">
          <a:avLst>
            <a:gd name="adj1" fmla="val 8333"/>
            <a:gd name="adj2" fmla="val 5172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480060</xdr:colOff>
      <xdr:row>14</xdr:row>
      <xdr:rowOff>144780</xdr:rowOff>
    </xdr:from>
    <xdr:to>
      <xdr:col>9</xdr:col>
      <xdr:colOff>861060</xdr:colOff>
      <xdr:row>16</xdr:row>
      <xdr:rowOff>121920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088695F0-41D0-48E2-9A74-A4D0FBF4DBFA}"/>
            </a:ext>
          </a:extLst>
        </xdr:cNvPr>
        <xdr:cNvSpPr/>
      </xdr:nvSpPr>
      <xdr:spPr>
        <a:xfrm>
          <a:off x="7459980" y="3794760"/>
          <a:ext cx="3185160" cy="480060"/>
        </a:xfrm>
        <a:prstGeom prst="roundRect">
          <a:avLst/>
        </a:prstGeom>
        <a:ln w="952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400" b="0">
              <a:latin typeface="Times New Roman" panose="02020603050405020304" pitchFamily="18" charset="0"/>
              <a:cs typeface="Times New Roman" panose="02020603050405020304" pitchFamily="18" charset="0"/>
            </a:rPr>
            <a:t>=VLOOKUP(</a:t>
          </a:r>
          <a:r>
            <a:rPr lang="en-US" sz="1400" b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"Hà Nội"</a:t>
          </a:r>
          <a:r>
            <a:rPr lang="en-US" sz="1400" b="0">
              <a:latin typeface="Times New Roman" panose="02020603050405020304" pitchFamily="18" charset="0"/>
              <a:cs typeface="Times New Roman" panose="02020603050405020304" pitchFamily="18" charset="0"/>
            </a:rPr>
            <a:t>, B2:H8, </a:t>
          </a:r>
          <a:r>
            <a:rPr lang="en-US" sz="1400" b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  <a:r>
            <a:rPr lang="en-US" sz="1400" b="0">
              <a:latin typeface="Times New Roman" panose="02020603050405020304" pitchFamily="18" charset="0"/>
              <a:cs typeface="Times New Roman" panose="02020603050405020304" pitchFamily="18" charset="0"/>
            </a:rPr>
            <a:t>, </a:t>
          </a:r>
          <a:r>
            <a:rPr lang="en-US" sz="1400" b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r>
            <a:rPr lang="en-US" sz="1400" b="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7</xdr:col>
      <xdr:colOff>487680</xdr:colOff>
      <xdr:row>17</xdr:row>
      <xdr:rowOff>53340</xdr:rowOff>
    </xdr:from>
    <xdr:to>
      <xdr:col>9</xdr:col>
      <xdr:colOff>868680</xdr:colOff>
      <xdr:row>19</xdr:row>
      <xdr:rowOff>30480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BC81D03E-F66A-4E56-9F3F-D97EBDF745AF}"/>
            </a:ext>
          </a:extLst>
        </xdr:cNvPr>
        <xdr:cNvSpPr/>
      </xdr:nvSpPr>
      <xdr:spPr>
        <a:xfrm>
          <a:off x="7467600" y="4457700"/>
          <a:ext cx="3185160" cy="480060"/>
        </a:xfrm>
        <a:prstGeom prst="roundRect">
          <a:avLst/>
        </a:prstGeom>
        <a:ln w="952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400" b="0">
              <a:latin typeface="Times New Roman" panose="02020603050405020304" pitchFamily="18" charset="0"/>
              <a:cs typeface="Times New Roman" panose="02020603050405020304" pitchFamily="18" charset="0"/>
            </a:rPr>
            <a:t>=VLOOKUP</a:t>
          </a:r>
          <a:r>
            <a:rPr lang="en-US" sz="14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</a:t>
          </a:r>
          <a:r>
            <a:rPr lang="en-US" sz="1400" b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D5</a:t>
          </a:r>
          <a:r>
            <a:rPr lang="en-US" sz="14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, </a:t>
          </a:r>
          <a:r>
            <a:rPr lang="en-US" sz="1400" b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Sheet2!B2:H8</a:t>
          </a:r>
          <a:r>
            <a:rPr lang="en-US" sz="14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, 3, 0</a:t>
          </a:r>
          <a:r>
            <a:rPr lang="en-US" sz="1400" b="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 editAs="absolute">
    <xdr:from>
      <xdr:col>0</xdr:col>
      <xdr:colOff>0</xdr:colOff>
      <xdr:row>2</xdr:row>
      <xdr:rowOff>190500</xdr:rowOff>
    </xdr:from>
    <xdr:to>
      <xdr:col>0</xdr:col>
      <xdr:colOff>1371600</xdr:colOff>
      <xdr:row>3</xdr:row>
      <xdr:rowOff>213360</xdr:rowOff>
    </xdr:to>
    <xdr:sp macro="" textlink="">
      <xdr:nvSpPr>
        <xdr:cNvPr id="41" name="Rectangle 4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15F3C6C-1E72-47A1-9629-6F372C05C9D2}"/>
            </a:ext>
          </a:extLst>
        </xdr:cNvPr>
        <xdr:cNvSpPr/>
      </xdr:nvSpPr>
      <xdr:spPr>
        <a:xfrm>
          <a:off x="0" y="822960"/>
          <a:ext cx="1371600" cy="274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Lỗi th</a:t>
          </a:r>
          <a:r>
            <a:rPr lang="vi-VN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ường</a:t>
          </a:r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gặp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1371600</xdr:colOff>
      <xdr:row>0</xdr:row>
      <xdr:rowOff>274320</xdr:rowOff>
    </xdr:to>
    <xdr:sp macro="" textlink="">
      <xdr:nvSpPr>
        <xdr:cNvPr id="42" name="Rectangle 4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403BEAA-6CFF-4A82-9BEF-DC9C57F7A4E3}"/>
            </a:ext>
          </a:extLst>
        </xdr:cNvPr>
        <xdr:cNvSpPr/>
      </xdr:nvSpPr>
      <xdr:spPr>
        <a:xfrm>
          <a:off x="0" y="0"/>
          <a:ext cx="1371600" cy="274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Trợ giúp, hỗ trợ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274320</xdr:rowOff>
    </xdr:from>
    <xdr:to>
      <xdr:col>0</xdr:col>
      <xdr:colOff>1371600</xdr:colOff>
      <xdr:row>1</xdr:row>
      <xdr:rowOff>167640</xdr:rowOff>
    </xdr:to>
    <xdr:sp macro="" textlink="">
      <xdr:nvSpPr>
        <xdr:cNvPr id="5" name="Rectangl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0B613-3251-42CC-81BA-5E9CE1620B46}"/>
            </a:ext>
          </a:extLst>
        </xdr:cNvPr>
        <xdr:cNvSpPr/>
      </xdr:nvSpPr>
      <xdr:spPr>
        <a:xfrm>
          <a:off x="0" y="274320"/>
          <a:ext cx="1371600" cy="274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Cách viết hàm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167640</xdr:rowOff>
    </xdr:from>
    <xdr:to>
      <xdr:col>0</xdr:col>
      <xdr:colOff>1371600</xdr:colOff>
      <xdr:row>2</xdr:row>
      <xdr:rowOff>190500</xdr:rowOff>
    </xdr:to>
    <xdr:sp macro="" textlink="">
      <xdr:nvSpPr>
        <xdr:cNvPr id="6" name="Rectangl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A88124F-E76D-4DF5-A5E5-519484B6CC32}"/>
            </a:ext>
          </a:extLst>
        </xdr:cNvPr>
        <xdr:cNvSpPr/>
      </xdr:nvSpPr>
      <xdr:spPr>
        <a:xfrm>
          <a:off x="0" y="548640"/>
          <a:ext cx="1371600" cy="274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Nhóm hàm Excel</a:t>
          </a:r>
        </a:p>
      </xdr:txBody>
    </xdr:sp>
    <xdr:clientData/>
  </xdr:twoCellAnchor>
  <xdr:twoCellAnchor editAs="absolute">
    <xdr:from>
      <xdr:col>0</xdr:col>
      <xdr:colOff>0</xdr:colOff>
      <xdr:row>2</xdr:row>
      <xdr:rowOff>190500</xdr:rowOff>
    </xdr:from>
    <xdr:to>
      <xdr:col>0</xdr:col>
      <xdr:colOff>1371600</xdr:colOff>
      <xdr:row>3</xdr:row>
      <xdr:rowOff>213360</xdr:rowOff>
    </xdr:to>
    <xdr:sp macro="" textlink="">
      <xdr:nvSpPr>
        <xdr:cNvPr id="7" name="Rectangl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7A35B30-D308-4D77-A90A-FF2026417B1D}"/>
            </a:ext>
          </a:extLst>
        </xdr:cNvPr>
        <xdr:cNvSpPr/>
      </xdr:nvSpPr>
      <xdr:spPr>
        <a:xfrm>
          <a:off x="0" y="822960"/>
          <a:ext cx="1371600" cy="274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Lỗi th</a:t>
          </a:r>
          <a:r>
            <a:rPr lang="vi-VN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ường</a:t>
          </a:r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gặp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1371600</xdr:colOff>
      <xdr:row>0</xdr:row>
      <xdr:rowOff>274320</xdr:rowOff>
    </xdr:to>
    <xdr:sp macro="" textlink="">
      <xdr:nvSpPr>
        <xdr:cNvPr id="8" name="Rectangle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FCDE8C0-9A99-46D5-A93D-AE96CA997A7A}"/>
            </a:ext>
          </a:extLst>
        </xdr:cNvPr>
        <xdr:cNvSpPr/>
      </xdr:nvSpPr>
      <xdr:spPr>
        <a:xfrm>
          <a:off x="0" y="0"/>
          <a:ext cx="1371600" cy="274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Trợ giúp, hỗ trợ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</xdr:row>
      <xdr:rowOff>213360</xdr:rowOff>
    </xdr:from>
    <xdr:to>
      <xdr:col>0</xdr:col>
      <xdr:colOff>1371600</xdr:colOff>
      <xdr:row>4</xdr:row>
      <xdr:rowOff>236220</xdr:rowOff>
    </xdr:to>
    <xdr:sp macro="" textlink="">
      <xdr:nvSpPr>
        <xdr:cNvPr id="10" name="Rectangle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5888A2-F224-4671-8376-FDC002D9CA90}"/>
            </a:ext>
          </a:extLst>
        </xdr:cNvPr>
        <xdr:cNvSpPr/>
      </xdr:nvSpPr>
      <xdr:spPr>
        <a:xfrm>
          <a:off x="0" y="1097280"/>
          <a:ext cx="1371600" cy="274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Ví dụ 1</a:t>
          </a:r>
        </a:p>
      </xdr:txBody>
    </xdr:sp>
    <xdr:clientData/>
  </xdr:twoCellAnchor>
  <xdr:twoCellAnchor editAs="absolute">
    <xdr:from>
      <xdr:col>0</xdr:col>
      <xdr:colOff>0</xdr:colOff>
      <xdr:row>4</xdr:row>
      <xdr:rowOff>236220</xdr:rowOff>
    </xdr:from>
    <xdr:to>
      <xdr:col>0</xdr:col>
      <xdr:colOff>1371600</xdr:colOff>
      <xdr:row>6</xdr:row>
      <xdr:rowOff>7620</xdr:rowOff>
    </xdr:to>
    <xdr:sp macro="" textlink="">
      <xdr:nvSpPr>
        <xdr:cNvPr id="11" name="Rectangle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1AD5C22-A1AB-4B38-BCBC-262AF15BFC73}"/>
            </a:ext>
          </a:extLst>
        </xdr:cNvPr>
        <xdr:cNvSpPr/>
      </xdr:nvSpPr>
      <xdr:spPr>
        <a:xfrm>
          <a:off x="0" y="1371600"/>
          <a:ext cx="1371600" cy="274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Ví dụ 2</a:t>
          </a:r>
        </a:p>
      </xdr:txBody>
    </xdr:sp>
    <xdr:clientData/>
  </xdr:twoCellAnchor>
  <xdr:twoCellAnchor editAs="absolute">
    <xdr:from>
      <xdr:col>0</xdr:col>
      <xdr:colOff>0</xdr:colOff>
      <xdr:row>6</xdr:row>
      <xdr:rowOff>7620</xdr:rowOff>
    </xdr:from>
    <xdr:to>
      <xdr:col>0</xdr:col>
      <xdr:colOff>1371600</xdr:colOff>
      <xdr:row>7</xdr:row>
      <xdr:rowOff>30480</xdr:rowOff>
    </xdr:to>
    <xdr:sp macro="" textlink="">
      <xdr:nvSpPr>
        <xdr:cNvPr id="12" name="Rectangle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65A28A5-162C-438E-B4B0-74966CDEF754}"/>
            </a:ext>
          </a:extLst>
        </xdr:cNvPr>
        <xdr:cNvSpPr/>
      </xdr:nvSpPr>
      <xdr:spPr>
        <a:xfrm>
          <a:off x="0" y="1645920"/>
          <a:ext cx="1371600" cy="274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Ví dụ 3</a:t>
          </a:r>
        </a:p>
      </xdr:txBody>
    </xdr:sp>
    <xdr:clientData/>
  </xdr:twoCellAnchor>
  <xdr:twoCellAnchor editAs="absolute">
    <xdr:from>
      <xdr:col>0</xdr:col>
      <xdr:colOff>0</xdr:colOff>
      <xdr:row>0</xdr:row>
      <xdr:rowOff>274320</xdr:rowOff>
    </xdr:from>
    <xdr:to>
      <xdr:col>0</xdr:col>
      <xdr:colOff>1371600</xdr:colOff>
      <xdr:row>1</xdr:row>
      <xdr:rowOff>167640</xdr:rowOff>
    </xdr:to>
    <xdr:sp macro="" textlink="">
      <xdr:nvSpPr>
        <xdr:cNvPr id="13" name="Rectangle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448EB0-71C9-40C2-8666-351E8C45FADF}"/>
            </a:ext>
          </a:extLst>
        </xdr:cNvPr>
        <xdr:cNvSpPr/>
      </xdr:nvSpPr>
      <xdr:spPr>
        <a:xfrm>
          <a:off x="0" y="274320"/>
          <a:ext cx="1371600" cy="274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Cách viết hàm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167640</xdr:rowOff>
    </xdr:from>
    <xdr:to>
      <xdr:col>0</xdr:col>
      <xdr:colOff>1371600</xdr:colOff>
      <xdr:row>2</xdr:row>
      <xdr:rowOff>190500</xdr:rowOff>
    </xdr:to>
    <xdr:sp macro="" textlink="">
      <xdr:nvSpPr>
        <xdr:cNvPr id="14" name="Rectangle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9B93EE5-F47C-4496-AE49-DBAE159400CC}"/>
            </a:ext>
          </a:extLst>
        </xdr:cNvPr>
        <xdr:cNvSpPr/>
      </xdr:nvSpPr>
      <xdr:spPr>
        <a:xfrm>
          <a:off x="0" y="548640"/>
          <a:ext cx="1371600" cy="274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Nhóm hàm Excel</a:t>
          </a:r>
        </a:p>
      </xdr:txBody>
    </xdr:sp>
    <xdr:clientData/>
  </xdr:twoCellAnchor>
  <xdr:twoCellAnchor editAs="absolute">
    <xdr:from>
      <xdr:col>0</xdr:col>
      <xdr:colOff>0</xdr:colOff>
      <xdr:row>2</xdr:row>
      <xdr:rowOff>190500</xdr:rowOff>
    </xdr:from>
    <xdr:to>
      <xdr:col>0</xdr:col>
      <xdr:colOff>1371600</xdr:colOff>
      <xdr:row>3</xdr:row>
      <xdr:rowOff>213360</xdr:rowOff>
    </xdr:to>
    <xdr:sp macro="" textlink="">
      <xdr:nvSpPr>
        <xdr:cNvPr id="15" name="Rectangle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7AEBA47-89BA-4ED1-9B88-4442CF5EA175}"/>
            </a:ext>
          </a:extLst>
        </xdr:cNvPr>
        <xdr:cNvSpPr/>
      </xdr:nvSpPr>
      <xdr:spPr>
        <a:xfrm>
          <a:off x="0" y="822960"/>
          <a:ext cx="1371600" cy="274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Lỗi th</a:t>
          </a:r>
          <a:r>
            <a:rPr lang="vi-VN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ường</a:t>
          </a:r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gặp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1371600</xdr:colOff>
      <xdr:row>0</xdr:row>
      <xdr:rowOff>274320</xdr:rowOff>
    </xdr:to>
    <xdr:sp macro="" textlink="">
      <xdr:nvSpPr>
        <xdr:cNvPr id="16" name="Rectangle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670C80E-F6E6-4822-8E04-23D054B6E0A0}"/>
            </a:ext>
          </a:extLst>
        </xdr:cNvPr>
        <xdr:cNvSpPr/>
      </xdr:nvSpPr>
      <xdr:spPr>
        <a:xfrm>
          <a:off x="0" y="0"/>
          <a:ext cx="1371600" cy="274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Trợ giúp, hỗ trợ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822960</xdr:colOff>
      <xdr:row>1</xdr:row>
      <xdr:rowOff>60960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EB5B47-9ABD-474D-8CC3-F831ED1BA167}"/>
            </a:ext>
          </a:extLst>
        </xdr:cNvPr>
        <xdr:cNvSpPr/>
      </xdr:nvSpPr>
      <xdr:spPr>
        <a:xfrm>
          <a:off x="0" y="0"/>
          <a:ext cx="822960" cy="365760"/>
        </a:xfrm>
        <a:prstGeom prst="rect">
          <a:avLst/>
        </a:prstGeom>
        <a:ln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Đóng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822960</xdr:colOff>
      <xdr:row>1</xdr:row>
      <xdr:rowOff>60960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935CE3-128F-4830-9B97-FA519FFA67AF}"/>
            </a:ext>
          </a:extLst>
        </xdr:cNvPr>
        <xdr:cNvSpPr/>
      </xdr:nvSpPr>
      <xdr:spPr>
        <a:xfrm>
          <a:off x="0" y="0"/>
          <a:ext cx="822960" cy="365760"/>
        </a:xfrm>
        <a:prstGeom prst="rect">
          <a:avLst/>
        </a:prstGeom>
        <a:ln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Đóng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822960</xdr:colOff>
      <xdr:row>1</xdr:row>
      <xdr:rowOff>60960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B58888-77F1-4E17-985A-044533E1D31A}"/>
            </a:ext>
          </a:extLst>
        </xdr:cNvPr>
        <xdr:cNvSpPr/>
      </xdr:nvSpPr>
      <xdr:spPr>
        <a:xfrm>
          <a:off x="0" y="0"/>
          <a:ext cx="822960" cy="365760"/>
        </a:xfrm>
        <a:prstGeom prst="rect">
          <a:avLst/>
        </a:prstGeom>
        <a:ln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Đóng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piderum.com/nguoi-dung/duongquan" TargetMode="External"/><Relationship Id="rId2" Type="http://schemas.openxmlformats.org/officeDocument/2006/relationships/hyperlink" Target="https://www.youtube.com/c/DuongAQ" TargetMode="External"/><Relationship Id="rId1" Type="http://schemas.openxmlformats.org/officeDocument/2006/relationships/hyperlink" Target="mailto:duongquan211287@gmai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B779-7E87-4980-ABD9-C060CA356630}">
  <dimension ref="A1:K17"/>
  <sheetViews>
    <sheetView showGridLines="0" topLeftCell="A13" workbookViewId="0">
      <selection activeCell="P8" sqref="P8"/>
    </sheetView>
  </sheetViews>
  <sheetFormatPr defaultRowHeight="14" x14ac:dyDescent="0.3"/>
  <cols>
    <col min="1" max="1" width="20.81640625" customWidth="1"/>
    <col min="2" max="3" width="3.81640625" customWidth="1"/>
    <col min="4" max="4" width="12.453125" customWidth="1"/>
  </cols>
  <sheetData>
    <row r="1" spans="1:11" ht="30" customHeight="1" x14ac:dyDescent="0.5">
      <c r="A1" s="1"/>
      <c r="B1" s="45" t="s">
        <v>269</v>
      </c>
      <c r="C1" s="46"/>
      <c r="D1" s="46"/>
      <c r="E1" s="46"/>
    </row>
    <row r="2" spans="1:11" ht="20" customHeight="1" x14ac:dyDescent="0.3">
      <c r="A2" s="1"/>
    </row>
    <row r="3" spans="1:11" ht="20" customHeight="1" x14ac:dyDescent="0.45">
      <c r="A3" s="1"/>
      <c r="C3" s="38" t="s">
        <v>261</v>
      </c>
      <c r="D3" s="39"/>
      <c r="E3" s="39"/>
    </row>
    <row r="4" spans="1:11" ht="20" customHeight="1" x14ac:dyDescent="0.4">
      <c r="A4" s="1"/>
      <c r="D4" s="17" t="s">
        <v>262</v>
      </c>
      <c r="E4" s="17" t="s">
        <v>263</v>
      </c>
      <c r="F4" s="17"/>
      <c r="G4" s="17"/>
    </row>
    <row r="5" spans="1:11" ht="20" customHeight="1" x14ac:dyDescent="0.4">
      <c r="A5" s="1"/>
      <c r="D5" s="17" t="s">
        <v>264</v>
      </c>
      <c r="E5" s="40" t="s">
        <v>265</v>
      </c>
      <c r="F5" s="17"/>
      <c r="G5" s="17"/>
    </row>
    <row r="6" spans="1:11" ht="20" customHeight="1" x14ac:dyDescent="0.4">
      <c r="A6" s="1"/>
      <c r="D6" s="17" t="s">
        <v>266</v>
      </c>
      <c r="E6" s="40" t="s">
        <v>267</v>
      </c>
      <c r="F6" s="17"/>
      <c r="G6" s="17"/>
    </row>
    <row r="7" spans="1:11" ht="20" customHeight="1" x14ac:dyDescent="0.4">
      <c r="A7" s="1"/>
      <c r="C7" s="41"/>
      <c r="D7" s="42" t="s">
        <v>275</v>
      </c>
      <c r="E7" s="47" t="s">
        <v>276</v>
      </c>
      <c r="F7" s="42"/>
      <c r="G7" s="42"/>
      <c r="H7" s="41"/>
      <c r="I7" s="41"/>
      <c r="J7" s="41"/>
      <c r="K7" s="41"/>
    </row>
    <row r="8" spans="1:11" ht="20" customHeight="1" x14ac:dyDescent="0.4">
      <c r="A8" s="1"/>
      <c r="D8" s="17"/>
      <c r="E8" s="17"/>
      <c r="F8" s="17"/>
      <c r="G8" s="17"/>
    </row>
    <row r="9" spans="1:11" ht="20" customHeight="1" x14ac:dyDescent="0.45">
      <c r="A9" s="1"/>
      <c r="C9" s="38" t="s">
        <v>268</v>
      </c>
      <c r="D9" s="17"/>
      <c r="E9" s="17"/>
      <c r="F9" s="17"/>
      <c r="G9" s="17"/>
    </row>
    <row r="10" spans="1:11" ht="20" customHeight="1" x14ac:dyDescent="0.4">
      <c r="A10" s="1"/>
      <c r="D10" s="17" t="s">
        <v>270</v>
      </c>
      <c r="E10" s="17"/>
      <c r="F10" s="17"/>
      <c r="G10" s="17"/>
    </row>
    <row r="11" spans="1:11" ht="20" customHeight="1" x14ac:dyDescent="0.35">
      <c r="A11" s="1"/>
      <c r="D11" s="43" t="s">
        <v>271</v>
      </c>
    </row>
    <row r="12" spans="1:11" ht="20" customHeight="1" x14ac:dyDescent="0.35">
      <c r="A12" s="1"/>
      <c r="D12" s="43" t="s">
        <v>272</v>
      </c>
    </row>
    <row r="13" spans="1:11" ht="20" customHeight="1" x14ac:dyDescent="0.35">
      <c r="A13" s="1"/>
      <c r="D13" s="43" t="s">
        <v>273</v>
      </c>
    </row>
    <row r="14" spans="1:11" ht="20" customHeight="1" x14ac:dyDescent="0.35">
      <c r="A14" s="1"/>
      <c r="D14" s="43" t="s">
        <v>274</v>
      </c>
    </row>
    <row r="15" spans="1:11" ht="20" customHeight="1" x14ac:dyDescent="0.35">
      <c r="A15" s="1"/>
      <c r="D15" s="43"/>
    </row>
    <row r="16" spans="1:11" ht="20" customHeight="1" x14ac:dyDescent="0.35">
      <c r="A16" s="1"/>
      <c r="D16" s="44"/>
    </row>
    <row r="17" spans="1:1" ht="20" customHeight="1" x14ac:dyDescent="0.3">
      <c r="A17" s="1"/>
    </row>
  </sheetData>
  <sheetProtection algorithmName="SHA-512" hashValue="/GWmyWWSHqMAlXD64tGP9hwMeDl5VKYn0r4qYmtzvzfHN0TY0M1TxFyPyNP26DGGcXrU72Ggs598OPail1wCKQ==" saltValue="4Sp3J5UQiCihrBumxD0LaA==" spinCount="100000" sheet="1" objects="1" scenarios="1"/>
  <hyperlinks>
    <hyperlink ref="E5" r:id="rId1" xr:uid="{9A84CB71-F3C4-49E1-8920-F41379856E33}"/>
    <hyperlink ref="E6" r:id="rId2" xr:uid="{8AAD41DE-EBDB-4FBB-ABE5-311CEE9B8AAA}"/>
    <hyperlink ref="E7" r:id="rId3" xr:uid="{9012B761-7629-4F06-AC3D-31E08681B627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2EA60-F959-46E6-877E-6C1EB0BCABF9}">
  <dimension ref="A1:J50"/>
  <sheetViews>
    <sheetView showGridLines="0" topLeftCell="A73" workbookViewId="0"/>
  </sheetViews>
  <sheetFormatPr defaultRowHeight="14" x14ac:dyDescent="0.3"/>
  <cols>
    <col min="1" max="1" width="20.81640625" customWidth="1"/>
    <col min="2" max="3" width="3.6328125" customWidth="1"/>
    <col min="4" max="5" width="17.90625" customWidth="1"/>
    <col min="6" max="10" width="20.453125" customWidth="1"/>
  </cols>
  <sheetData>
    <row r="1" spans="1:10" ht="30" customHeight="1" x14ac:dyDescent="0.5">
      <c r="A1" s="1"/>
      <c r="B1" s="28" t="s">
        <v>7</v>
      </c>
      <c r="C1" s="2"/>
      <c r="D1" s="2"/>
      <c r="E1" s="2"/>
      <c r="F1" s="2"/>
      <c r="G1" s="2"/>
      <c r="H1" s="2"/>
      <c r="I1" s="2"/>
      <c r="J1" s="2"/>
    </row>
    <row r="2" spans="1:10" ht="20" customHeight="1" x14ac:dyDescent="0.35">
      <c r="A2" s="1"/>
      <c r="B2" s="29" t="s">
        <v>8</v>
      </c>
      <c r="C2" s="29"/>
      <c r="D2" s="29"/>
      <c r="E2" s="29"/>
      <c r="F2" s="29"/>
      <c r="G2" s="29"/>
      <c r="H2" s="29"/>
      <c r="I2" s="29"/>
      <c r="J2" s="29"/>
    </row>
    <row r="3" spans="1:10" ht="20" customHeight="1" x14ac:dyDescent="0.35">
      <c r="A3" s="1"/>
      <c r="B3" s="3"/>
      <c r="C3" s="4"/>
      <c r="D3" s="3"/>
      <c r="E3" s="3"/>
      <c r="F3" s="3"/>
      <c r="G3" s="3"/>
      <c r="H3" s="3"/>
      <c r="I3" s="3"/>
      <c r="J3" s="3"/>
    </row>
    <row r="4" spans="1:10" ht="20" customHeight="1" x14ac:dyDescent="0.35">
      <c r="A4" s="1"/>
      <c r="B4" s="3"/>
      <c r="C4" s="4"/>
      <c r="D4" s="49" t="s">
        <v>95</v>
      </c>
      <c r="E4" s="49"/>
      <c r="F4" s="49"/>
      <c r="G4" s="49"/>
      <c r="H4" s="49"/>
      <c r="I4" s="49"/>
      <c r="J4" s="49"/>
    </row>
    <row r="5" spans="1:10" ht="20" customHeight="1" x14ac:dyDescent="0.35">
      <c r="A5" s="1"/>
      <c r="B5" s="3"/>
      <c r="C5" s="3"/>
      <c r="D5" s="49"/>
      <c r="E5" s="49"/>
      <c r="F5" s="49"/>
      <c r="G5" s="49"/>
      <c r="H5" s="49"/>
      <c r="I5" s="49"/>
      <c r="J5" s="49"/>
    </row>
    <row r="6" spans="1:10" ht="20" customHeight="1" x14ac:dyDescent="0.35">
      <c r="A6" s="1"/>
      <c r="B6" s="3"/>
      <c r="C6" s="3"/>
      <c r="D6" s="49"/>
      <c r="E6" s="49"/>
      <c r="F6" s="49"/>
      <c r="G6" s="49"/>
      <c r="H6" s="49"/>
      <c r="I6" s="49"/>
      <c r="J6" s="49"/>
    </row>
    <row r="7" spans="1:10" ht="20" customHeight="1" x14ac:dyDescent="0.35">
      <c r="A7" s="1"/>
      <c r="B7" s="3"/>
      <c r="C7" s="5"/>
      <c r="D7" s="49"/>
      <c r="E7" s="49"/>
      <c r="F7" s="49"/>
      <c r="G7" s="49"/>
      <c r="H7" s="49"/>
      <c r="I7" s="49"/>
      <c r="J7" s="49"/>
    </row>
    <row r="8" spans="1:10" ht="20" customHeight="1" x14ac:dyDescent="0.35">
      <c r="A8" s="1"/>
      <c r="B8" s="3"/>
      <c r="C8" s="5"/>
      <c r="D8" s="49"/>
      <c r="E8" s="49"/>
      <c r="F8" s="49"/>
      <c r="G8" s="49"/>
      <c r="H8" s="49"/>
      <c r="I8" s="49"/>
      <c r="J8" s="49"/>
    </row>
    <row r="9" spans="1:10" ht="20" customHeight="1" x14ac:dyDescent="0.35">
      <c r="A9" s="1"/>
      <c r="B9" s="3"/>
      <c r="C9" s="5"/>
      <c r="D9" s="49"/>
      <c r="E9" s="49"/>
      <c r="F9" s="49"/>
      <c r="G9" s="49"/>
      <c r="H9" s="49"/>
      <c r="I9" s="49"/>
      <c r="J9" s="49"/>
    </row>
    <row r="10" spans="1:10" ht="20" customHeight="1" x14ac:dyDescent="0.35">
      <c r="A10" s="1"/>
      <c r="B10" s="3"/>
      <c r="C10" s="5"/>
      <c r="D10" s="49"/>
      <c r="E10" s="49"/>
      <c r="F10" s="49"/>
      <c r="G10" s="49"/>
      <c r="H10" s="49"/>
      <c r="I10" s="49"/>
      <c r="J10" s="49"/>
    </row>
    <row r="11" spans="1:10" ht="20" customHeight="1" x14ac:dyDescent="0.35">
      <c r="A11" s="1"/>
      <c r="B11" s="3"/>
      <c r="C11" s="5"/>
      <c r="D11" s="49"/>
      <c r="E11" s="49"/>
      <c r="F11" s="49"/>
      <c r="G11" s="49"/>
      <c r="H11" s="49"/>
      <c r="I11" s="49"/>
      <c r="J11" s="49"/>
    </row>
    <row r="12" spans="1:10" ht="20" customHeight="1" x14ac:dyDescent="0.35">
      <c r="A12" s="1"/>
      <c r="B12" s="3"/>
      <c r="C12" s="3"/>
      <c r="D12" s="3"/>
      <c r="E12" s="3"/>
      <c r="F12" s="3"/>
      <c r="G12" s="3"/>
      <c r="H12" s="3"/>
      <c r="I12" s="3"/>
      <c r="J12" s="3"/>
    </row>
    <row r="13" spans="1:10" ht="20" customHeight="1" x14ac:dyDescent="0.35">
      <c r="A13" s="1"/>
      <c r="B13" s="3"/>
      <c r="C13" s="3"/>
      <c r="D13" s="3"/>
      <c r="E13" s="3"/>
      <c r="F13" s="3"/>
      <c r="G13" s="3"/>
      <c r="H13" s="3"/>
      <c r="I13" s="3"/>
      <c r="J13" s="3"/>
    </row>
    <row r="14" spans="1:10" ht="20" customHeight="1" x14ac:dyDescent="0.35">
      <c r="A14" s="1"/>
      <c r="B14" s="29" t="s">
        <v>98</v>
      </c>
      <c r="C14" s="29"/>
      <c r="D14" s="29"/>
      <c r="E14" s="29"/>
      <c r="F14" s="29"/>
      <c r="G14" s="29"/>
      <c r="H14" s="29"/>
      <c r="I14" s="29"/>
      <c r="J14" s="29"/>
    </row>
    <row r="15" spans="1:10" ht="20" customHeight="1" x14ac:dyDescent="0.35">
      <c r="A15" s="1"/>
      <c r="B15" s="3"/>
      <c r="C15" s="4" t="s">
        <v>99</v>
      </c>
      <c r="D15" s="4"/>
      <c r="E15" s="4"/>
      <c r="F15" s="4"/>
      <c r="G15" s="4"/>
      <c r="H15" s="4"/>
      <c r="I15" s="4"/>
      <c r="J15" s="4"/>
    </row>
    <row r="16" spans="1:10" ht="20" customHeight="1" x14ac:dyDescent="0.35">
      <c r="A16" s="1"/>
      <c r="B16" s="3"/>
      <c r="C16" s="4"/>
      <c r="D16" s="6" t="s">
        <v>0</v>
      </c>
      <c r="E16" s="4" t="s">
        <v>96</v>
      </c>
      <c r="F16" s="4"/>
      <c r="G16" s="4"/>
      <c r="H16" s="4"/>
      <c r="I16" s="4"/>
      <c r="J16" s="4"/>
    </row>
    <row r="17" spans="1:10" ht="20" customHeight="1" x14ac:dyDescent="0.35">
      <c r="A17" s="1"/>
      <c r="B17" s="3"/>
      <c r="C17" s="4"/>
      <c r="D17" s="6"/>
      <c r="E17" s="6"/>
      <c r="F17" s="4"/>
      <c r="G17" s="4"/>
      <c r="H17" s="4"/>
      <c r="I17" s="4"/>
      <c r="J17" s="4"/>
    </row>
    <row r="18" spans="1:10" ht="20" customHeight="1" x14ac:dyDescent="0.35">
      <c r="A18" s="1"/>
      <c r="B18" s="3"/>
      <c r="C18" s="4"/>
      <c r="D18" s="6" t="s">
        <v>1</v>
      </c>
      <c r="E18" s="4" t="s">
        <v>97</v>
      </c>
      <c r="F18" s="4"/>
      <c r="G18" s="4"/>
      <c r="H18" s="4"/>
      <c r="I18" s="4"/>
      <c r="J18" s="4"/>
    </row>
    <row r="19" spans="1:10" ht="20" customHeight="1" x14ac:dyDescent="0.35">
      <c r="A19" s="1"/>
      <c r="B19" s="3"/>
      <c r="C19" s="4"/>
      <c r="D19" s="6"/>
      <c r="E19" s="4" t="s">
        <v>2</v>
      </c>
      <c r="F19" s="4"/>
      <c r="G19" s="4"/>
      <c r="H19" s="4"/>
      <c r="I19" s="4"/>
      <c r="J19" s="4"/>
    </row>
    <row r="20" spans="1:10" ht="20" customHeight="1" x14ac:dyDescent="0.35">
      <c r="A20" s="1"/>
      <c r="B20" s="3"/>
      <c r="C20" s="4"/>
      <c r="D20" s="4"/>
      <c r="E20" s="4"/>
      <c r="F20" s="4"/>
      <c r="G20" s="4"/>
      <c r="H20" s="4"/>
      <c r="I20" s="4"/>
      <c r="J20" s="4"/>
    </row>
    <row r="21" spans="1:10" ht="20" customHeight="1" x14ac:dyDescent="0.35">
      <c r="A21" s="1"/>
      <c r="B21" s="3"/>
      <c r="C21" s="4" t="s">
        <v>102</v>
      </c>
      <c r="D21" s="4"/>
      <c r="E21" s="4"/>
      <c r="F21" s="4"/>
      <c r="G21" s="4"/>
      <c r="H21" s="4"/>
      <c r="I21" s="4"/>
      <c r="J21" s="4"/>
    </row>
    <row r="22" spans="1:10" ht="20" customHeight="1" x14ac:dyDescent="0.35">
      <c r="A22" s="1"/>
      <c r="B22" s="3"/>
      <c r="C22" s="4"/>
      <c r="D22" s="31" t="s">
        <v>100</v>
      </c>
      <c r="E22" s="4"/>
      <c r="F22" s="4"/>
      <c r="G22" s="4"/>
      <c r="H22" s="4"/>
      <c r="I22" s="4"/>
      <c r="J22" s="4"/>
    </row>
    <row r="23" spans="1:10" ht="20" customHeight="1" x14ac:dyDescent="0.35">
      <c r="A23" s="1"/>
      <c r="B23" s="3"/>
      <c r="C23" s="4"/>
      <c r="D23" s="31" t="s">
        <v>103</v>
      </c>
      <c r="E23" s="4"/>
      <c r="F23" s="4"/>
      <c r="G23" s="4"/>
      <c r="H23" s="4"/>
      <c r="I23" s="4"/>
      <c r="J23" s="4"/>
    </row>
    <row r="24" spans="1:10" ht="20" customHeight="1" x14ac:dyDescent="0.35">
      <c r="A24" s="1"/>
      <c r="B24" s="3"/>
      <c r="C24" s="4"/>
      <c r="D24" s="31" t="s">
        <v>104</v>
      </c>
      <c r="E24" s="4"/>
      <c r="F24" s="4"/>
      <c r="G24" s="4"/>
      <c r="H24" s="4"/>
      <c r="I24" s="4"/>
      <c r="J24" s="4"/>
    </row>
    <row r="25" spans="1:10" ht="20" customHeight="1" x14ac:dyDescent="0.35">
      <c r="A25" s="1"/>
      <c r="B25" s="3"/>
      <c r="C25" s="4"/>
      <c r="D25" s="31" t="s">
        <v>101</v>
      </c>
      <c r="E25" s="4"/>
      <c r="F25" s="4"/>
      <c r="G25" s="4"/>
      <c r="H25" s="4"/>
      <c r="I25" s="4"/>
      <c r="J25" s="4"/>
    </row>
    <row r="26" spans="1:10" ht="20" customHeight="1" x14ac:dyDescent="0.35">
      <c r="A26" s="1"/>
      <c r="B26" s="3"/>
      <c r="C26" s="4"/>
      <c r="D26" s="4"/>
      <c r="E26" s="4"/>
      <c r="F26" s="4"/>
      <c r="G26" s="4"/>
      <c r="H26" s="4"/>
      <c r="I26" s="4"/>
      <c r="J26" s="4"/>
    </row>
    <row r="27" spans="1:10" ht="20" customHeight="1" x14ac:dyDescent="0.35">
      <c r="A27" s="1"/>
      <c r="B27" s="30" t="s">
        <v>105</v>
      </c>
      <c r="C27" s="29"/>
      <c r="D27" s="29"/>
      <c r="E27" s="29"/>
      <c r="F27" s="29"/>
      <c r="G27" s="29"/>
      <c r="H27" s="29"/>
      <c r="I27" s="29"/>
      <c r="J27" s="29"/>
    </row>
    <row r="28" spans="1:10" ht="20" customHeight="1" x14ac:dyDescent="0.35">
      <c r="A28" s="1"/>
      <c r="B28" s="3"/>
      <c r="C28" s="6" t="s">
        <v>106</v>
      </c>
      <c r="D28" s="4"/>
      <c r="E28" s="3"/>
      <c r="F28" s="3"/>
      <c r="G28" s="3"/>
      <c r="H28" s="3"/>
      <c r="I28" s="3"/>
      <c r="J28" s="3"/>
    </row>
    <row r="29" spans="1:10" ht="20" customHeight="1" x14ac:dyDescent="0.35">
      <c r="A29" s="1"/>
      <c r="B29" s="3"/>
      <c r="C29" s="4"/>
      <c r="D29" s="4" t="s">
        <v>107</v>
      </c>
      <c r="E29" s="3"/>
      <c r="F29" s="3"/>
      <c r="G29" s="3"/>
      <c r="H29" s="3"/>
      <c r="I29" s="3"/>
      <c r="J29" s="3"/>
    </row>
    <row r="30" spans="1:10" ht="20" customHeight="1" x14ac:dyDescent="0.35">
      <c r="A30" s="1"/>
      <c r="B30" s="3"/>
      <c r="C30" s="4"/>
      <c r="D30" s="4" t="s">
        <v>3</v>
      </c>
      <c r="E30" s="3"/>
      <c r="F30" s="3"/>
      <c r="G30" s="3"/>
      <c r="H30" s="3"/>
      <c r="I30" s="3"/>
      <c r="J30" s="3"/>
    </row>
    <row r="31" spans="1:10" ht="60" customHeight="1" x14ac:dyDescent="0.35">
      <c r="A31" s="1"/>
      <c r="B31" s="3"/>
      <c r="C31" s="4"/>
      <c r="D31" s="4"/>
      <c r="E31" s="3"/>
      <c r="F31" s="3"/>
      <c r="G31" s="3"/>
      <c r="H31" s="3"/>
      <c r="I31" s="3"/>
      <c r="J31" s="3"/>
    </row>
    <row r="32" spans="1:10" ht="20" customHeight="1" x14ac:dyDescent="0.35">
      <c r="A32" s="1"/>
      <c r="B32" s="3"/>
      <c r="C32" s="4"/>
      <c r="D32" s="33" t="s">
        <v>108</v>
      </c>
      <c r="E32" s="32" t="s">
        <v>109</v>
      </c>
      <c r="F32" s="3"/>
      <c r="G32" s="3"/>
      <c r="H32" s="3"/>
      <c r="I32" s="3"/>
      <c r="J32" s="3"/>
    </row>
    <row r="33" spans="1:10" ht="20" customHeight="1" x14ac:dyDescent="0.35">
      <c r="A33" s="1"/>
      <c r="B33" s="3"/>
      <c r="C33" s="4"/>
      <c r="D33" s="4"/>
      <c r="E33" s="32" t="s">
        <v>110</v>
      </c>
      <c r="F33" s="3"/>
      <c r="G33" s="3"/>
      <c r="H33" s="3"/>
      <c r="I33" s="3"/>
      <c r="J33" s="3"/>
    </row>
    <row r="34" spans="1:10" ht="20" customHeight="1" x14ac:dyDescent="0.35">
      <c r="A34" s="1"/>
      <c r="B34" s="3"/>
      <c r="C34" s="4"/>
      <c r="D34" s="4"/>
      <c r="E34" s="32" t="s">
        <v>111</v>
      </c>
      <c r="F34" s="3"/>
      <c r="G34" s="3"/>
      <c r="H34" s="3"/>
      <c r="I34" s="3"/>
      <c r="J34" s="3"/>
    </row>
    <row r="35" spans="1:10" ht="20" customHeight="1" x14ac:dyDescent="0.35">
      <c r="A35" s="1"/>
      <c r="B35" s="3"/>
      <c r="C35" s="4"/>
      <c r="D35" s="4"/>
      <c r="E35" s="3"/>
      <c r="F35" s="3"/>
      <c r="G35" s="3"/>
      <c r="H35" s="3"/>
      <c r="I35" s="3"/>
      <c r="J35" s="3"/>
    </row>
    <row r="36" spans="1:10" ht="20" customHeight="1" x14ac:dyDescent="0.35">
      <c r="A36" s="1"/>
      <c r="B36" s="3"/>
      <c r="C36" s="6" t="s">
        <v>114</v>
      </c>
      <c r="D36" s="4"/>
      <c r="E36" s="3"/>
      <c r="F36" s="3"/>
      <c r="G36" s="3"/>
      <c r="H36" s="3"/>
      <c r="I36" s="3"/>
      <c r="J36" s="3"/>
    </row>
    <row r="37" spans="1:10" ht="20" customHeight="1" x14ac:dyDescent="0.35">
      <c r="A37" s="1"/>
      <c r="B37" s="3"/>
      <c r="C37" s="4"/>
      <c r="D37" s="4" t="s">
        <v>4</v>
      </c>
      <c r="E37" s="3"/>
      <c r="F37" s="3"/>
      <c r="G37" s="3"/>
      <c r="H37" s="3"/>
      <c r="I37" s="3"/>
      <c r="J37" s="3"/>
    </row>
    <row r="38" spans="1:10" ht="20" customHeight="1" x14ac:dyDescent="0.35">
      <c r="A38" s="1"/>
      <c r="B38" s="3"/>
      <c r="C38" s="4"/>
      <c r="D38" s="4" t="s">
        <v>5</v>
      </c>
      <c r="E38" s="3"/>
      <c r="F38" s="3"/>
      <c r="G38" s="3"/>
      <c r="H38" s="3"/>
      <c r="I38" s="3"/>
      <c r="J38" s="3"/>
    </row>
    <row r="39" spans="1:10" ht="80" customHeight="1" x14ac:dyDescent="0.35">
      <c r="A39" s="1"/>
      <c r="B39" s="3"/>
      <c r="C39" s="4"/>
      <c r="D39" s="4"/>
      <c r="E39" s="3"/>
      <c r="F39" s="3"/>
      <c r="G39" s="3"/>
      <c r="H39" s="3"/>
      <c r="I39" s="3"/>
      <c r="J39" s="3"/>
    </row>
    <row r="40" spans="1:10" ht="20" customHeight="1" x14ac:dyDescent="0.35">
      <c r="A40" s="1"/>
      <c r="B40" s="3"/>
      <c r="C40" s="4"/>
      <c r="D40" s="33" t="s">
        <v>108</v>
      </c>
      <c r="E40" s="32" t="s">
        <v>112</v>
      </c>
      <c r="F40" s="3"/>
      <c r="G40" s="3"/>
      <c r="H40" s="3"/>
      <c r="I40" s="3"/>
      <c r="J40" s="3"/>
    </row>
    <row r="41" spans="1:10" ht="20" customHeight="1" x14ac:dyDescent="0.35">
      <c r="A41" s="1"/>
      <c r="B41" s="3"/>
      <c r="C41" s="4"/>
      <c r="D41" s="33"/>
      <c r="E41" s="48" t="s">
        <v>113</v>
      </c>
      <c r="F41" s="48"/>
      <c r="G41" s="48"/>
      <c r="H41" s="48"/>
      <c r="I41" s="48"/>
      <c r="J41" s="48"/>
    </row>
    <row r="42" spans="1:10" ht="20" customHeight="1" x14ac:dyDescent="0.35">
      <c r="A42" s="1"/>
      <c r="B42" s="3"/>
      <c r="C42" s="4"/>
      <c r="D42" s="33"/>
      <c r="E42" s="48"/>
      <c r="F42" s="48"/>
      <c r="G42" s="48"/>
      <c r="H42" s="48"/>
      <c r="I42" s="48"/>
      <c r="J42" s="48"/>
    </row>
    <row r="43" spans="1:10" ht="20" customHeight="1" x14ac:dyDescent="0.35">
      <c r="A43" s="1"/>
      <c r="B43" s="3"/>
      <c r="C43" s="4"/>
      <c r="D43" s="4"/>
      <c r="E43" s="3"/>
      <c r="F43" s="3"/>
      <c r="G43" s="3"/>
      <c r="H43" s="3"/>
      <c r="I43" s="3"/>
      <c r="J43" s="3"/>
    </row>
    <row r="44" spans="1:10" ht="20" customHeight="1" x14ac:dyDescent="0.35">
      <c r="A44" s="1"/>
      <c r="B44" s="3"/>
      <c r="C44" s="6" t="s">
        <v>115</v>
      </c>
      <c r="D44" s="4"/>
      <c r="E44" s="3"/>
      <c r="F44" s="3"/>
      <c r="G44" s="3"/>
      <c r="H44" s="3"/>
      <c r="I44" s="3"/>
      <c r="J44" s="3"/>
    </row>
    <row r="45" spans="1:10" ht="20" customHeight="1" x14ac:dyDescent="0.35">
      <c r="A45" s="1"/>
      <c r="B45" s="3"/>
      <c r="C45" s="4"/>
      <c r="D45" s="4" t="s">
        <v>116</v>
      </c>
      <c r="E45" s="3"/>
      <c r="F45" s="3"/>
      <c r="G45" s="3"/>
      <c r="H45" s="3"/>
      <c r="I45" s="3"/>
      <c r="J45" s="3"/>
    </row>
    <row r="46" spans="1:10" ht="20" customHeight="1" x14ac:dyDescent="0.35">
      <c r="A46" s="1"/>
      <c r="B46" s="3"/>
      <c r="C46" s="4"/>
      <c r="D46" s="4" t="s">
        <v>6</v>
      </c>
      <c r="E46" s="3"/>
      <c r="F46" s="3"/>
      <c r="G46" s="3"/>
      <c r="H46" s="3"/>
      <c r="I46" s="3"/>
      <c r="J46" s="3"/>
    </row>
    <row r="47" spans="1:10" ht="60" customHeight="1" x14ac:dyDescent="0.35">
      <c r="A47" s="1"/>
      <c r="B47" s="3"/>
      <c r="C47" s="4"/>
      <c r="D47" s="4"/>
      <c r="E47" s="3"/>
      <c r="F47" s="3"/>
      <c r="G47" s="3"/>
      <c r="H47" s="3"/>
      <c r="I47" s="3"/>
      <c r="J47" s="3"/>
    </row>
    <row r="48" spans="1:10" ht="20" customHeight="1" x14ac:dyDescent="0.35">
      <c r="A48" s="1"/>
      <c r="B48" s="3"/>
      <c r="C48" s="6"/>
      <c r="D48" s="33" t="s">
        <v>108</v>
      </c>
      <c r="E48" s="32" t="s">
        <v>117</v>
      </c>
      <c r="F48" s="3"/>
      <c r="G48" s="3"/>
      <c r="H48" s="3"/>
      <c r="I48" s="3"/>
      <c r="J48" s="3"/>
    </row>
    <row r="49" spans="1:10" ht="20" customHeight="1" x14ac:dyDescent="0.35">
      <c r="A49" s="1"/>
      <c r="B49" s="3"/>
      <c r="C49" s="4"/>
      <c r="D49" s="4"/>
      <c r="E49" s="32" t="s">
        <v>118</v>
      </c>
      <c r="F49" s="3"/>
      <c r="G49" s="3"/>
      <c r="H49" s="3"/>
      <c r="I49" s="3"/>
      <c r="J49" s="3"/>
    </row>
    <row r="50" spans="1:10" ht="20" customHeight="1" x14ac:dyDescent="0.35">
      <c r="A50" s="1"/>
      <c r="B50" s="3"/>
      <c r="C50" s="4"/>
      <c r="D50" s="4"/>
      <c r="E50" s="32"/>
      <c r="F50" s="3"/>
      <c r="G50" s="3"/>
      <c r="H50" s="3"/>
      <c r="I50" s="3"/>
      <c r="J50" s="3"/>
    </row>
  </sheetData>
  <mergeCells count="2">
    <mergeCell ref="E41:J42"/>
    <mergeCell ref="D4:J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36FD8-4100-4792-9F01-CB7F716327DF}">
  <dimension ref="A1:N198"/>
  <sheetViews>
    <sheetView showGridLines="0" workbookViewId="0">
      <pane xSplit="1" ySplit="2" topLeftCell="B215" activePane="bottomRight" state="frozen"/>
      <selection pane="topRight" activeCell="B1" sqref="B1"/>
      <selection pane="bottomLeft" activeCell="A3" sqref="A3"/>
      <selection pane="bottomRight"/>
    </sheetView>
  </sheetViews>
  <sheetFormatPr defaultRowHeight="14" x14ac:dyDescent="0.3"/>
  <cols>
    <col min="1" max="1" width="20.81640625" customWidth="1"/>
    <col min="2" max="3" width="3.6328125" customWidth="1"/>
    <col min="4" max="14" width="12.81640625" customWidth="1"/>
  </cols>
  <sheetData>
    <row r="1" spans="1:14" ht="30" customHeight="1" x14ac:dyDescent="0.5">
      <c r="A1" s="1"/>
      <c r="B1" s="28" t="s">
        <v>122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0" customHeight="1" x14ac:dyDescent="0.35">
      <c r="A2" s="1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4" ht="20" customHeight="1" x14ac:dyDescent="0.35">
      <c r="A3" s="50"/>
      <c r="B3" s="29" t="s">
        <v>119</v>
      </c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20" customHeight="1" x14ac:dyDescent="0.35">
      <c r="A4" s="50"/>
      <c r="B4" s="4"/>
      <c r="C4" s="35" t="s">
        <v>120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20" customHeight="1" x14ac:dyDescent="0.35">
      <c r="A5" s="50"/>
      <c r="B5" s="4"/>
      <c r="C5" s="35"/>
      <c r="D5" s="36" t="s">
        <v>135</v>
      </c>
      <c r="E5" s="4" t="s">
        <v>121</v>
      </c>
      <c r="F5" s="4"/>
      <c r="G5" s="4"/>
      <c r="H5" s="4"/>
      <c r="I5" s="4"/>
      <c r="J5" s="4"/>
      <c r="K5" s="4"/>
      <c r="L5" s="4"/>
      <c r="M5" s="4"/>
      <c r="N5" s="4"/>
    </row>
    <row r="6" spans="1:14" ht="20" customHeight="1" x14ac:dyDescent="0.35">
      <c r="A6" s="50"/>
      <c r="B6" s="4"/>
      <c r="C6" s="4"/>
      <c r="D6" s="36" t="s">
        <v>136</v>
      </c>
      <c r="E6" s="4" t="s">
        <v>123</v>
      </c>
      <c r="F6" s="4"/>
      <c r="G6" s="4"/>
      <c r="H6" s="4"/>
      <c r="I6" s="4"/>
      <c r="J6" s="4"/>
      <c r="K6" s="4"/>
      <c r="L6" s="4"/>
      <c r="M6" s="4"/>
      <c r="N6" s="4"/>
    </row>
    <row r="7" spans="1:14" ht="20" customHeight="1" x14ac:dyDescent="0.35">
      <c r="A7" s="50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20" customHeight="1" x14ac:dyDescent="0.35">
      <c r="A8" s="50"/>
      <c r="B8" s="4"/>
      <c r="C8" s="35" t="s">
        <v>124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ht="20" customHeight="1" x14ac:dyDescent="0.35">
      <c r="A9" s="50"/>
      <c r="B9" s="4"/>
      <c r="C9" s="35"/>
      <c r="D9" s="36" t="s">
        <v>135</v>
      </c>
      <c r="E9" s="4" t="s">
        <v>125</v>
      </c>
      <c r="F9" s="4"/>
      <c r="G9" s="4"/>
      <c r="H9" s="4"/>
      <c r="I9" s="4"/>
      <c r="J9" s="4"/>
      <c r="K9" s="4"/>
      <c r="L9" s="4"/>
      <c r="M9" s="4"/>
      <c r="N9" s="4"/>
    </row>
    <row r="10" spans="1:14" ht="20" customHeight="1" x14ac:dyDescent="0.35">
      <c r="A10" s="50"/>
      <c r="B10" s="4"/>
      <c r="C10" s="4"/>
      <c r="D10" s="36" t="s">
        <v>136</v>
      </c>
      <c r="E10" s="4" t="s">
        <v>126</v>
      </c>
      <c r="F10" s="4"/>
      <c r="G10" s="4"/>
      <c r="H10" s="4"/>
      <c r="I10" s="4"/>
      <c r="J10" s="4"/>
      <c r="K10" s="4"/>
      <c r="L10" s="4"/>
      <c r="M10" s="4"/>
      <c r="N10" s="4"/>
    </row>
    <row r="11" spans="1:14" ht="20" customHeight="1" x14ac:dyDescent="0.35">
      <c r="A11" s="50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ht="20" customHeight="1" x14ac:dyDescent="0.35">
      <c r="A12" s="50"/>
      <c r="B12" s="4"/>
      <c r="C12" s="35" t="s">
        <v>127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20" customHeight="1" x14ac:dyDescent="0.35">
      <c r="A13" s="50"/>
      <c r="B13" s="4"/>
      <c r="C13" s="35"/>
      <c r="D13" s="36" t="s">
        <v>135</v>
      </c>
      <c r="E13" s="4" t="s">
        <v>128</v>
      </c>
      <c r="F13" s="4"/>
      <c r="G13" s="4"/>
      <c r="H13" s="4"/>
      <c r="I13" s="4"/>
      <c r="J13" s="4"/>
      <c r="K13" s="4"/>
      <c r="L13" s="4"/>
      <c r="M13" s="4"/>
      <c r="N13" s="4"/>
    </row>
    <row r="14" spans="1:14" ht="20" customHeight="1" x14ac:dyDescent="0.35">
      <c r="A14" s="50"/>
      <c r="B14" s="4"/>
      <c r="C14" s="4"/>
      <c r="D14" s="36" t="s">
        <v>136</v>
      </c>
      <c r="E14" s="4" t="s">
        <v>129</v>
      </c>
      <c r="F14" s="4"/>
      <c r="G14" s="4"/>
      <c r="H14" s="4"/>
      <c r="I14" s="4"/>
      <c r="J14" s="4"/>
      <c r="K14" s="4"/>
      <c r="L14" s="4"/>
      <c r="M14" s="4"/>
      <c r="N14" s="4"/>
    </row>
    <row r="15" spans="1:14" ht="20" customHeight="1" x14ac:dyDescent="0.35">
      <c r="A15" s="50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ht="20" customHeight="1" x14ac:dyDescent="0.35">
      <c r="A16" s="50"/>
      <c r="B16" s="4"/>
      <c r="C16" s="35" t="s">
        <v>130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ht="20" customHeight="1" x14ac:dyDescent="0.35">
      <c r="A17" s="50"/>
      <c r="B17" s="4"/>
      <c r="C17" s="35"/>
      <c r="D17" s="36" t="s">
        <v>135</v>
      </c>
      <c r="E17" s="4" t="s">
        <v>131</v>
      </c>
      <c r="F17" s="4"/>
      <c r="G17" s="4"/>
      <c r="H17" s="4"/>
      <c r="I17" s="4"/>
      <c r="J17" s="4"/>
      <c r="K17" s="4"/>
      <c r="L17" s="4"/>
      <c r="M17" s="4"/>
      <c r="N17" s="4"/>
    </row>
    <row r="18" spans="1:14" ht="20" customHeight="1" x14ac:dyDescent="0.35">
      <c r="A18" s="50"/>
      <c r="B18" s="4"/>
      <c r="C18" s="4"/>
      <c r="D18" s="36" t="s">
        <v>136</v>
      </c>
      <c r="E18" s="4" t="s">
        <v>132</v>
      </c>
      <c r="F18" s="4"/>
      <c r="G18" s="4"/>
      <c r="H18" s="4"/>
      <c r="I18" s="4"/>
      <c r="J18" s="4"/>
      <c r="K18" s="4"/>
      <c r="L18" s="4"/>
      <c r="M18" s="4"/>
      <c r="N18" s="4"/>
    </row>
    <row r="19" spans="1:14" ht="20" customHeight="1" x14ac:dyDescent="0.35">
      <c r="A19" s="50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20" customHeight="1" x14ac:dyDescent="0.35">
      <c r="A20" s="50"/>
      <c r="B20" s="29" t="s">
        <v>133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ht="20" customHeight="1" x14ac:dyDescent="0.35">
      <c r="A21" s="50"/>
      <c r="B21" s="4"/>
      <c r="C21" s="35" t="s">
        <v>141</v>
      </c>
      <c r="D21" s="4"/>
      <c r="E21" s="4"/>
      <c r="F21" s="4"/>
      <c r="G21" s="4"/>
      <c r="H21" s="37"/>
      <c r="I21" s="37"/>
      <c r="J21" s="37"/>
      <c r="K21" s="37"/>
      <c r="L21" s="37"/>
      <c r="M21" s="37"/>
      <c r="N21" s="37"/>
    </row>
    <row r="22" spans="1:14" ht="20" customHeight="1" x14ac:dyDescent="0.35">
      <c r="A22" s="50"/>
      <c r="B22" s="4"/>
      <c r="C22" s="35"/>
      <c r="D22" s="36" t="s">
        <v>135</v>
      </c>
      <c r="E22" s="37" t="s">
        <v>134</v>
      </c>
      <c r="F22" s="4"/>
      <c r="G22" s="4"/>
      <c r="H22" s="37"/>
      <c r="I22" s="37"/>
      <c r="J22" s="37"/>
      <c r="K22" s="37"/>
      <c r="L22" s="37"/>
      <c r="M22" s="37"/>
      <c r="N22" s="37"/>
    </row>
    <row r="23" spans="1:14" ht="20" customHeight="1" x14ac:dyDescent="0.35">
      <c r="A23" s="50"/>
      <c r="B23" s="4"/>
      <c r="C23" s="4"/>
      <c r="D23" s="36" t="s">
        <v>136</v>
      </c>
      <c r="E23" s="4" t="s">
        <v>137</v>
      </c>
      <c r="F23" s="4"/>
      <c r="G23" s="4"/>
      <c r="H23" s="37"/>
      <c r="I23" s="37"/>
      <c r="J23" s="37"/>
      <c r="K23" s="37"/>
      <c r="L23" s="37"/>
      <c r="M23" s="37"/>
      <c r="N23" s="37"/>
    </row>
    <row r="24" spans="1:14" ht="20" customHeight="1" x14ac:dyDescent="0.35">
      <c r="A24" s="50"/>
      <c r="B24" s="4"/>
      <c r="C24" s="4"/>
      <c r="D24" s="36"/>
      <c r="E24" s="4"/>
      <c r="F24" s="4"/>
      <c r="G24" s="4"/>
      <c r="H24" s="37"/>
      <c r="I24" s="37"/>
      <c r="J24" s="37"/>
      <c r="K24" s="37"/>
      <c r="L24" s="37"/>
      <c r="M24" s="37"/>
      <c r="N24" s="37"/>
    </row>
    <row r="25" spans="1:14" ht="20" customHeight="1" x14ac:dyDescent="0.35">
      <c r="A25" s="50"/>
      <c r="B25" s="4"/>
      <c r="C25" s="35" t="s">
        <v>142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20" customHeight="1" x14ac:dyDescent="0.35">
      <c r="A26" s="50"/>
      <c r="B26" s="4"/>
      <c r="C26" s="35"/>
      <c r="D26" s="36" t="s">
        <v>135</v>
      </c>
      <c r="E26" s="37" t="s">
        <v>139</v>
      </c>
      <c r="F26" s="4"/>
      <c r="G26" s="4"/>
      <c r="H26" s="4"/>
      <c r="I26" s="4"/>
      <c r="J26" s="4"/>
      <c r="K26" s="4"/>
      <c r="L26" s="4"/>
      <c r="M26" s="4"/>
      <c r="N26" s="4"/>
    </row>
    <row r="27" spans="1:14" ht="20" customHeight="1" x14ac:dyDescent="0.35">
      <c r="A27" s="50"/>
      <c r="B27" s="4"/>
      <c r="C27" s="35"/>
      <c r="D27" s="36" t="s">
        <v>136</v>
      </c>
      <c r="E27" s="4" t="s">
        <v>138</v>
      </c>
      <c r="F27" s="4"/>
      <c r="G27" s="4"/>
      <c r="H27" s="4"/>
      <c r="I27" s="4"/>
      <c r="J27" s="4"/>
      <c r="K27" s="4"/>
      <c r="L27" s="4"/>
      <c r="M27" s="4"/>
      <c r="N27" s="4"/>
    </row>
    <row r="28" spans="1:14" ht="20" customHeight="1" x14ac:dyDescent="0.35">
      <c r="A28" s="50"/>
      <c r="B28" s="4"/>
      <c r="C28" s="3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ht="20" customHeight="1" x14ac:dyDescent="0.35">
      <c r="A29" s="50"/>
      <c r="B29" s="4"/>
      <c r="C29" s="35" t="s">
        <v>143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20" customHeight="1" x14ac:dyDescent="0.35">
      <c r="A30" s="50"/>
      <c r="B30" s="4"/>
      <c r="C30" s="4"/>
      <c r="D30" s="36" t="s">
        <v>135</v>
      </c>
      <c r="E30" s="37" t="s">
        <v>140</v>
      </c>
      <c r="F30" s="4"/>
      <c r="G30" s="4"/>
      <c r="H30" s="4"/>
      <c r="I30" s="4"/>
      <c r="J30" s="4"/>
      <c r="K30" s="4"/>
      <c r="L30" s="4"/>
      <c r="M30" s="4"/>
      <c r="N30" s="4"/>
    </row>
    <row r="31" spans="1:14" ht="20" customHeight="1" x14ac:dyDescent="0.35">
      <c r="A31" s="50"/>
      <c r="B31" s="4"/>
      <c r="C31" s="4"/>
      <c r="D31" s="36" t="s">
        <v>136</v>
      </c>
      <c r="E31" s="4" t="s">
        <v>138</v>
      </c>
      <c r="F31" s="4"/>
      <c r="G31" s="4"/>
      <c r="H31" s="4"/>
      <c r="I31" s="4"/>
      <c r="J31" s="4"/>
      <c r="K31" s="4"/>
      <c r="L31" s="4"/>
      <c r="M31" s="4"/>
      <c r="N31" s="4"/>
    </row>
    <row r="32" spans="1:14" ht="20" customHeight="1" x14ac:dyDescent="0.35">
      <c r="A32" s="50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20" customHeight="1" x14ac:dyDescent="0.35">
      <c r="A33" s="50"/>
      <c r="B33" s="29" t="s">
        <v>144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20" customHeight="1" x14ac:dyDescent="0.35">
      <c r="A34" s="50"/>
      <c r="B34" s="4"/>
      <c r="C34" s="35" t="s">
        <v>145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20" customHeight="1" x14ac:dyDescent="0.35">
      <c r="A35" s="50"/>
      <c r="B35" s="4"/>
      <c r="C35" s="4"/>
      <c r="D35" s="36" t="s">
        <v>135</v>
      </c>
      <c r="E35" s="37" t="s">
        <v>146</v>
      </c>
      <c r="F35" s="4"/>
      <c r="G35" s="4"/>
      <c r="H35" s="4"/>
      <c r="I35" s="4"/>
      <c r="J35" s="4"/>
      <c r="K35" s="4"/>
      <c r="L35" s="4"/>
      <c r="M35" s="4"/>
      <c r="N35" s="4"/>
    </row>
    <row r="36" spans="1:14" ht="20" customHeight="1" x14ac:dyDescent="0.35">
      <c r="A36" s="50"/>
      <c r="B36" s="4"/>
      <c r="C36" s="4"/>
      <c r="D36" s="36" t="s">
        <v>136</v>
      </c>
      <c r="E36" s="4" t="s">
        <v>160</v>
      </c>
      <c r="F36" s="4"/>
      <c r="G36" s="4"/>
      <c r="H36" s="4"/>
      <c r="I36" s="4"/>
      <c r="J36" s="4"/>
      <c r="K36" s="4"/>
      <c r="L36" s="4"/>
      <c r="M36" s="4"/>
      <c r="N36" s="4"/>
    </row>
    <row r="37" spans="1:14" ht="20" customHeight="1" x14ac:dyDescent="0.35">
      <c r="A37" s="50"/>
      <c r="B37" s="4"/>
      <c r="C37" s="4"/>
      <c r="D37" s="4"/>
      <c r="E37" s="4" t="s">
        <v>147</v>
      </c>
      <c r="F37" s="4"/>
      <c r="G37" s="4"/>
      <c r="H37" s="4"/>
      <c r="I37" s="4"/>
      <c r="J37" s="4"/>
      <c r="K37" s="4"/>
      <c r="L37" s="4"/>
      <c r="M37" s="4"/>
      <c r="N37" s="4"/>
    </row>
    <row r="38" spans="1:14" ht="20" customHeight="1" x14ac:dyDescent="0.35">
      <c r="A38" s="50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20" customHeight="1" x14ac:dyDescent="0.35">
      <c r="A39" s="50"/>
      <c r="B39" s="4"/>
      <c r="C39" s="35" t="s">
        <v>148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20" customHeight="1" x14ac:dyDescent="0.35">
      <c r="A40" s="50"/>
      <c r="B40" s="4"/>
      <c r="C40" s="4"/>
      <c r="D40" s="36" t="s">
        <v>135</v>
      </c>
      <c r="E40" s="37" t="s">
        <v>149</v>
      </c>
      <c r="F40" s="4"/>
      <c r="G40" s="4"/>
      <c r="H40" s="4"/>
      <c r="I40" s="4"/>
      <c r="J40" s="4"/>
      <c r="K40" s="4"/>
      <c r="L40" s="4"/>
      <c r="M40" s="4"/>
      <c r="N40" s="4"/>
    </row>
    <row r="41" spans="1:14" ht="20" customHeight="1" x14ac:dyDescent="0.35">
      <c r="A41" s="50"/>
      <c r="B41" s="4"/>
      <c r="C41" s="4"/>
      <c r="D41" s="36" t="s">
        <v>136</v>
      </c>
      <c r="E41" s="4" t="s">
        <v>160</v>
      </c>
      <c r="F41" s="4"/>
      <c r="G41" s="4"/>
      <c r="H41" s="4"/>
      <c r="I41" s="4"/>
      <c r="J41" s="4"/>
      <c r="K41" s="4"/>
      <c r="L41" s="4"/>
      <c r="M41" s="4"/>
      <c r="N41" s="4"/>
    </row>
    <row r="42" spans="1:14" ht="20" customHeight="1" x14ac:dyDescent="0.35">
      <c r="A42" s="50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 ht="20" customHeight="1" x14ac:dyDescent="0.35">
      <c r="A43" s="50"/>
      <c r="B43" s="4"/>
      <c r="C43" s="35" t="s">
        <v>150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ht="16.5" x14ac:dyDescent="0.35">
      <c r="A44" s="50"/>
      <c r="B44" s="4"/>
      <c r="C44" s="4"/>
      <c r="D44" s="36" t="s">
        <v>135</v>
      </c>
      <c r="E44" s="37" t="s">
        <v>151</v>
      </c>
      <c r="F44" s="4"/>
      <c r="G44" s="4"/>
      <c r="H44" s="4"/>
      <c r="I44" s="4"/>
      <c r="J44" s="4"/>
      <c r="K44" s="4"/>
      <c r="L44" s="4"/>
      <c r="M44" s="4"/>
      <c r="N44" s="4"/>
    </row>
    <row r="45" spans="1:14" ht="16.5" x14ac:dyDescent="0.35">
      <c r="A45" s="50"/>
      <c r="B45" s="4"/>
      <c r="C45" s="4"/>
      <c r="D45" s="36" t="s">
        <v>136</v>
      </c>
      <c r="E45" s="4" t="s">
        <v>152</v>
      </c>
      <c r="F45" s="4"/>
      <c r="G45" s="4"/>
      <c r="H45" s="4"/>
      <c r="I45" s="4"/>
      <c r="J45" s="4"/>
      <c r="K45" s="4"/>
      <c r="L45" s="4"/>
      <c r="M45" s="4"/>
      <c r="N45" s="4"/>
    </row>
    <row r="46" spans="1:14" ht="16.5" x14ac:dyDescent="0.35">
      <c r="A46" s="50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ht="16.5" x14ac:dyDescent="0.35">
      <c r="A47" s="50"/>
      <c r="B47" s="4"/>
      <c r="C47" s="35" t="s">
        <v>153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ht="16.5" x14ac:dyDescent="0.35">
      <c r="A48" s="50"/>
      <c r="B48" s="4"/>
      <c r="C48" s="4"/>
      <c r="D48" s="36" t="s">
        <v>135</v>
      </c>
      <c r="E48" s="37" t="s">
        <v>154</v>
      </c>
      <c r="F48" s="4"/>
      <c r="G48" s="4"/>
      <c r="H48" s="4"/>
      <c r="I48" s="4"/>
      <c r="J48" s="4"/>
      <c r="K48" s="4"/>
      <c r="L48" s="4"/>
      <c r="M48" s="4"/>
      <c r="N48" s="4"/>
    </row>
    <row r="49" spans="1:14" ht="16.5" x14ac:dyDescent="0.35">
      <c r="A49" s="50"/>
      <c r="B49" s="3"/>
      <c r="C49" s="4"/>
      <c r="D49" s="36" t="s">
        <v>136</v>
      </c>
      <c r="E49" s="4" t="s">
        <v>155</v>
      </c>
      <c r="F49" s="3"/>
      <c r="G49" s="3"/>
      <c r="H49" s="3"/>
      <c r="I49" s="3"/>
      <c r="J49" s="3"/>
      <c r="K49" s="3"/>
      <c r="L49" s="3"/>
      <c r="M49" s="3"/>
      <c r="N49" s="3"/>
    </row>
    <row r="50" spans="1:14" ht="16.5" x14ac:dyDescent="0.35">
      <c r="A50" s="50"/>
      <c r="B50" s="3"/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ht="16.5" x14ac:dyDescent="0.35">
      <c r="A51" s="50"/>
      <c r="B51" s="3"/>
      <c r="C51" s="35" t="s">
        <v>156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ht="16.5" x14ac:dyDescent="0.35">
      <c r="A52" s="50"/>
      <c r="B52" s="3"/>
      <c r="C52" s="4"/>
      <c r="D52" s="36" t="s">
        <v>135</v>
      </c>
      <c r="E52" s="37" t="s">
        <v>157</v>
      </c>
      <c r="F52" s="3"/>
      <c r="G52" s="3"/>
      <c r="H52" s="3"/>
      <c r="I52" s="3"/>
      <c r="J52" s="3"/>
      <c r="K52" s="3"/>
      <c r="L52" s="3"/>
      <c r="M52" s="3"/>
      <c r="N52" s="3"/>
    </row>
    <row r="53" spans="1:14" ht="16.5" x14ac:dyDescent="0.35">
      <c r="A53" s="50"/>
      <c r="B53" s="3"/>
      <c r="C53" s="4"/>
      <c r="D53" s="36" t="s">
        <v>136</v>
      </c>
      <c r="E53" s="4" t="s">
        <v>158</v>
      </c>
      <c r="F53" s="3"/>
      <c r="G53" s="3"/>
      <c r="H53" s="3"/>
      <c r="I53" s="3"/>
      <c r="J53" s="3"/>
      <c r="K53" s="3"/>
      <c r="L53" s="3"/>
      <c r="M53" s="3"/>
      <c r="N53" s="3"/>
    </row>
    <row r="54" spans="1:14" ht="20" customHeight="1" x14ac:dyDescent="0.35">
      <c r="A54" s="50"/>
      <c r="B54" s="3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ht="20" customHeight="1" x14ac:dyDescent="0.35">
      <c r="A55" s="50"/>
      <c r="B55" s="3"/>
      <c r="C55" s="35" t="s">
        <v>161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ht="20" customHeight="1" x14ac:dyDescent="0.35">
      <c r="A56" s="50"/>
      <c r="B56" s="3"/>
      <c r="C56" s="4"/>
      <c r="D56" s="36" t="s">
        <v>135</v>
      </c>
      <c r="E56" s="37" t="s">
        <v>159</v>
      </c>
      <c r="F56" s="3"/>
      <c r="G56" s="3"/>
      <c r="H56" s="3"/>
      <c r="I56" s="3"/>
      <c r="J56" s="3"/>
      <c r="K56" s="3"/>
      <c r="L56" s="3"/>
      <c r="M56" s="3"/>
      <c r="N56" s="3"/>
    </row>
    <row r="57" spans="1:14" ht="20" customHeight="1" x14ac:dyDescent="0.35">
      <c r="A57" s="50"/>
      <c r="B57" s="3"/>
      <c r="C57" s="4"/>
      <c r="D57" s="36" t="s">
        <v>136</v>
      </c>
      <c r="E57" s="4" t="s">
        <v>160</v>
      </c>
      <c r="F57" s="3"/>
      <c r="G57" s="3"/>
      <c r="H57" s="3"/>
      <c r="I57" s="3"/>
      <c r="J57" s="3"/>
      <c r="K57" s="3"/>
      <c r="L57" s="3"/>
      <c r="M57" s="3"/>
      <c r="N57" s="3"/>
    </row>
    <row r="58" spans="1:14" ht="20" customHeight="1" x14ac:dyDescent="0.35">
      <c r="A58" s="50"/>
      <c r="B58" s="3"/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20" customHeight="1" x14ac:dyDescent="0.35">
      <c r="A59" s="50"/>
      <c r="B59" s="3"/>
      <c r="C59" s="35" t="s">
        <v>162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20" customHeight="1" x14ac:dyDescent="0.35">
      <c r="A60" s="50"/>
      <c r="B60" s="3"/>
      <c r="C60" s="4"/>
      <c r="D60" s="36" t="s">
        <v>135</v>
      </c>
      <c r="E60" s="37" t="s">
        <v>163</v>
      </c>
      <c r="F60" s="3"/>
      <c r="G60" s="3"/>
      <c r="H60" s="3"/>
      <c r="I60" s="3"/>
      <c r="J60" s="3"/>
      <c r="K60" s="3"/>
      <c r="L60" s="3"/>
      <c r="M60" s="3"/>
      <c r="N60" s="3"/>
    </row>
    <row r="61" spans="1:14" ht="20" customHeight="1" x14ac:dyDescent="0.35">
      <c r="A61" s="50"/>
      <c r="B61" s="3"/>
      <c r="C61" s="4"/>
      <c r="D61" s="36" t="s">
        <v>136</v>
      </c>
      <c r="E61" s="4" t="s">
        <v>160</v>
      </c>
      <c r="F61" s="3"/>
      <c r="G61" s="3"/>
      <c r="H61" s="3"/>
      <c r="I61" s="3"/>
      <c r="J61" s="3"/>
      <c r="K61" s="3"/>
      <c r="L61" s="3"/>
      <c r="M61" s="3"/>
      <c r="N61" s="3"/>
    </row>
    <row r="62" spans="1:14" ht="20" customHeight="1" x14ac:dyDescent="0.35">
      <c r="A62" s="50"/>
      <c r="B62" s="3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20" customHeight="1" x14ac:dyDescent="0.35">
      <c r="A63" s="50"/>
      <c r="B63" s="3"/>
      <c r="C63" s="35" t="s">
        <v>164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20" customHeight="1" x14ac:dyDescent="0.35">
      <c r="A64" s="50"/>
      <c r="B64" s="3"/>
      <c r="C64" s="4"/>
      <c r="D64" s="36" t="s">
        <v>135</v>
      </c>
      <c r="E64" s="37" t="s">
        <v>165</v>
      </c>
      <c r="F64" s="3"/>
      <c r="G64" s="3"/>
      <c r="H64" s="3"/>
      <c r="I64" s="3"/>
      <c r="J64" s="3"/>
      <c r="K64" s="3"/>
      <c r="L64" s="3"/>
      <c r="M64" s="3"/>
      <c r="N64" s="3"/>
    </row>
    <row r="65" spans="1:14" ht="20" customHeight="1" x14ac:dyDescent="0.35">
      <c r="A65" s="50"/>
      <c r="B65" s="3"/>
      <c r="C65" s="4"/>
      <c r="D65" s="36" t="s">
        <v>136</v>
      </c>
      <c r="E65" s="4" t="s">
        <v>160</v>
      </c>
      <c r="F65" s="3"/>
      <c r="G65" s="3"/>
      <c r="H65" s="3"/>
      <c r="I65" s="3"/>
      <c r="J65" s="3"/>
      <c r="K65" s="3"/>
      <c r="L65" s="3"/>
      <c r="M65" s="3"/>
      <c r="N65" s="3"/>
    </row>
    <row r="66" spans="1:14" ht="20" customHeight="1" x14ac:dyDescent="0.35">
      <c r="A66" s="50"/>
      <c r="B66" s="3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20" customHeight="1" x14ac:dyDescent="0.35">
      <c r="A67" s="50"/>
      <c r="B67" s="3"/>
      <c r="C67" s="35" t="s">
        <v>166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20" customHeight="1" x14ac:dyDescent="0.35">
      <c r="A68" s="50"/>
      <c r="B68" s="3"/>
      <c r="C68" s="4"/>
      <c r="D68" s="36" t="s">
        <v>135</v>
      </c>
      <c r="E68" s="37" t="s">
        <v>167</v>
      </c>
      <c r="F68" s="3"/>
      <c r="G68" s="3"/>
      <c r="H68" s="3"/>
      <c r="I68" s="3"/>
      <c r="J68" s="3"/>
      <c r="K68" s="3"/>
      <c r="L68" s="3"/>
      <c r="M68" s="3"/>
      <c r="N68" s="3"/>
    </row>
    <row r="69" spans="1:14" ht="20" customHeight="1" x14ac:dyDescent="0.35">
      <c r="A69" s="50"/>
      <c r="B69" s="3"/>
      <c r="C69" s="4"/>
      <c r="D69" s="36" t="s">
        <v>136</v>
      </c>
      <c r="E69" s="4" t="s">
        <v>168</v>
      </c>
      <c r="F69" s="3"/>
      <c r="G69" s="3"/>
      <c r="H69" s="3"/>
      <c r="I69" s="3"/>
      <c r="J69" s="3"/>
      <c r="K69" s="3"/>
      <c r="L69" s="3"/>
      <c r="M69" s="3"/>
      <c r="N69" s="3"/>
    </row>
    <row r="70" spans="1:14" ht="20" customHeight="1" x14ac:dyDescent="0.35">
      <c r="A70" s="50"/>
      <c r="B70" s="3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ht="20" customHeight="1" x14ac:dyDescent="0.35">
      <c r="A71" s="50"/>
      <c r="B71" s="3"/>
      <c r="C71" s="35" t="s">
        <v>169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20" customHeight="1" x14ac:dyDescent="0.35">
      <c r="A72" s="50"/>
      <c r="B72" s="3"/>
      <c r="C72" s="4"/>
      <c r="D72" s="36" t="s">
        <v>135</v>
      </c>
      <c r="E72" s="37" t="s">
        <v>170</v>
      </c>
      <c r="F72" s="3"/>
      <c r="G72" s="3"/>
      <c r="H72" s="3"/>
      <c r="I72" s="3"/>
      <c r="J72" s="3"/>
      <c r="K72" s="3"/>
      <c r="L72" s="3"/>
      <c r="M72" s="3"/>
      <c r="N72" s="3"/>
    </row>
    <row r="73" spans="1:14" ht="20" customHeight="1" x14ac:dyDescent="0.35">
      <c r="A73" s="50"/>
      <c r="B73" s="3"/>
      <c r="C73" s="4"/>
      <c r="D73" s="36" t="s">
        <v>136</v>
      </c>
      <c r="E73" s="4" t="s">
        <v>171</v>
      </c>
      <c r="F73" s="3"/>
      <c r="G73" s="3"/>
      <c r="H73" s="3"/>
      <c r="I73" s="3"/>
      <c r="J73" s="3"/>
      <c r="K73" s="3"/>
      <c r="L73" s="3"/>
      <c r="M73" s="3"/>
      <c r="N73" s="3"/>
    </row>
    <row r="74" spans="1:14" ht="20" customHeight="1" x14ac:dyDescent="0.35">
      <c r="A74" s="50"/>
      <c r="B74" s="3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20" customHeight="1" x14ac:dyDescent="0.35">
      <c r="A75" s="50"/>
      <c r="B75" s="29" t="s">
        <v>172</v>
      </c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20" customHeight="1" x14ac:dyDescent="0.35">
      <c r="A76" s="50"/>
      <c r="B76" s="3"/>
      <c r="C76" s="35" t="s">
        <v>173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20" customHeight="1" x14ac:dyDescent="0.35">
      <c r="A77" s="50"/>
      <c r="B77" s="3"/>
      <c r="C77" s="4"/>
      <c r="D77" s="36" t="s">
        <v>135</v>
      </c>
      <c r="E77" s="37" t="s">
        <v>174</v>
      </c>
      <c r="F77" s="3"/>
      <c r="G77" s="3"/>
      <c r="H77" s="3"/>
      <c r="I77" s="3"/>
      <c r="J77" s="3"/>
      <c r="K77" s="3"/>
      <c r="L77" s="3"/>
      <c r="M77" s="3"/>
      <c r="N77" s="3"/>
    </row>
    <row r="78" spans="1:14" ht="20" customHeight="1" x14ac:dyDescent="0.35">
      <c r="A78" s="50"/>
      <c r="B78" s="3"/>
      <c r="C78" s="4"/>
      <c r="D78" s="36" t="s">
        <v>136</v>
      </c>
      <c r="E78" s="37" t="s">
        <v>175</v>
      </c>
      <c r="F78" s="3"/>
      <c r="G78" s="3"/>
      <c r="H78" s="3"/>
      <c r="I78" s="3"/>
      <c r="J78" s="3"/>
      <c r="K78" s="3"/>
      <c r="L78" s="3"/>
      <c r="M78" s="3"/>
      <c r="N78" s="3"/>
    </row>
    <row r="79" spans="1:14" ht="20" customHeight="1" x14ac:dyDescent="0.35">
      <c r="A79" s="50"/>
      <c r="B79" s="3"/>
      <c r="C79" s="4"/>
      <c r="D79" s="3"/>
      <c r="E79" s="37" t="s">
        <v>176</v>
      </c>
      <c r="F79" s="3"/>
      <c r="G79" s="3"/>
      <c r="H79" s="3"/>
      <c r="I79" s="3"/>
      <c r="J79" s="3"/>
      <c r="K79" s="3"/>
      <c r="L79" s="3"/>
      <c r="M79" s="3"/>
      <c r="N79" s="3"/>
    </row>
    <row r="80" spans="1:14" ht="20" customHeight="1" x14ac:dyDescent="0.35">
      <c r="A80" s="50"/>
      <c r="B80" s="3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20" customHeight="1" x14ac:dyDescent="0.35">
      <c r="A81" s="50"/>
      <c r="B81" s="3"/>
      <c r="C81" s="35" t="s">
        <v>177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20" customHeight="1" x14ac:dyDescent="0.35">
      <c r="A82" s="50"/>
      <c r="B82" s="3"/>
      <c r="C82" s="4"/>
      <c r="D82" s="36" t="s">
        <v>135</v>
      </c>
      <c r="E82" s="37" t="s">
        <v>178</v>
      </c>
      <c r="F82" s="3"/>
      <c r="G82" s="3"/>
      <c r="H82" s="3"/>
      <c r="I82" s="3"/>
      <c r="J82" s="3"/>
      <c r="K82" s="3"/>
      <c r="L82" s="3"/>
      <c r="M82" s="3"/>
      <c r="N82" s="3"/>
    </row>
    <row r="83" spans="1:14" ht="20" customHeight="1" x14ac:dyDescent="0.35">
      <c r="A83" s="50"/>
      <c r="B83" s="3"/>
      <c r="C83" s="4"/>
      <c r="D83" s="36" t="s">
        <v>136</v>
      </c>
      <c r="E83" s="37" t="s">
        <v>179</v>
      </c>
      <c r="F83" s="3"/>
      <c r="G83" s="3"/>
      <c r="H83" s="3"/>
      <c r="I83" s="3"/>
      <c r="J83" s="3"/>
      <c r="K83" s="3"/>
      <c r="L83" s="3"/>
      <c r="M83" s="3"/>
      <c r="N83" s="3"/>
    </row>
    <row r="84" spans="1:14" ht="20" customHeight="1" x14ac:dyDescent="0.35">
      <c r="A84" s="50"/>
      <c r="B84" s="3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20" customHeight="1" x14ac:dyDescent="0.35">
      <c r="A85" s="50"/>
      <c r="B85" s="3"/>
      <c r="C85" s="35" t="s">
        <v>180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20" customHeight="1" x14ac:dyDescent="0.35">
      <c r="A86" s="50"/>
      <c r="B86" s="3"/>
      <c r="C86" s="4"/>
      <c r="D86" s="36" t="s">
        <v>135</v>
      </c>
      <c r="E86" s="37" t="s">
        <v>181</v>
      </c>
      <c r="F86" s="3"/>
      <c r="G86" s="3"/>
      <c r="H86" s="3"/>
      <c r="I86" s="3"/>
      <c r="J86" s="3"/>
      <c r="K86" s="3"/>
      <c r="L86" s="3"/>
      <c r="M86" s="3"/>
      <c r="N86" s="3"/>
    </row>
    <row r="87" spans="1:14" ht="20" customHeight="1" x14ac:dyDescent="0.35">
      <c r="A87" s="50"/>
      <c r="B87" s="3"/>
      <c r="C87" s="4"/>
      <c r="D87" s="36" t="s">
        <v>136</v>
      </c>
      <c r="E87" s="37" t="s">
        <v>182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20" customHeight="1" x14ac:dyDescent="0.35">
      <c r="A88" s="50"/>
      <c r="B88" s="3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20" customHeight="1" x14ac:dyDescent="0.35">
      <c r="A89" s="50"/>
      <c r="B89" s="29" t="s">
        <v>183</v>
      </c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20" customHeight="1" x14ac:dyDescent="0.35">
      <c r="A90" s="50"/>
      <c r="B90" s="3"/>
      <c r="C90" s="35" t="s">
        <v>184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20" customHeight="1" x14ac:dyDescent="0.35">
      <c r="A91" s="50"/>
      <c r="B91" s="3"/>
      <c r="C91" s="4"/>
      <c r="D91" s="36" t="s">
        <v>135</v>
      </c>
      <c r="E91" s="37" t="s">
        <v>185</v>
      </c>
      <c r="F91" s="3"/>
      <c r="G91" s="3"/>
      <c r="H91" s="3"/>
      <c r="I91" s="3"/>
      <c r="J91" s="3"/>
      <c r="K91" s="3"/>
      <c r="L91" s="3"/>
      <c r="M91" s="3"/>
      <c r="N91" s="3"/>
    </row>
    <row r="92" spans="1:14" ht="20" customHeight="1" x14ac:dyDescent="0.35">
      <c r="A92" s="50"/>
      <c r="B92" s="3"/>
      <c r="C92" s="4"/>
      <c r="D92" s="36" t="s">
        <v>136</v>
      </c>
      <c r="E92" s="37" t="s">
        <v>186</v>
      </c>
      <c r="F92" s="3"/>
      <c r="G92" s="3"/>
      <c r="H92" s="3"/>
      <c r="I92" s="3"/>
      <c r="J92" s="3"/>
      <c r="K92" s="3"/>
      <c r="L92" s="3"/>
      <c r="M92" s="3"/>
      <c r="N92" s="3"/>
    </row>
    <row r="93" spans="1:14" ht="20" customHeight="1" x14ac:dyDescent="0.35">
      <c r="A93" s="50"/>
      <c r="B93" s="3"/>
      <c r="C93" s="4"/>
      <c r="D93" s="3"/>
      <c r="E93" s="37" t="s">
        <v>187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20" customHeight="1" x14ac:dyDescent="0.35">
      <c r="A94" s="50"/>
      <c r="B94" s="3"/>
      <c r="C94" s="4"/>
      <c r="D94" s="3"/>
      <c r="E94" s="37" t="s">
        <v>188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0" customHeight="1" x14ac:dyDescent="0.35">
      <c r="A95" s="50"/>
      <c r="B95" s="3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20" customHeight="1" x14ac:dyDescent="0.35">
      <c r="A96" s="50"/>
      <c r="B96" s="3"/>
      <c r="C96" s="35" t="s">
        <v>189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20" customHeight="1" x14ac:dyDescent="0.35">
      <c r="A97" s="50"/>
      <c r="B97" s="3"/>
      <c r="C97" s="4"/>
      <c r="D97" s="36" t="s">
        <v>135</v>
      </c>
      <c r="E97" s="37" t="s">
        <v>190</v>
      </c>
      <c r="F97" s="3"/>
      <c r="G97" s="3"/>
      <c r="H97" s="3"/>
      <c r="I97" s="3"/>
      <c r="J97" s="3"/>
      <c r="K97" s="3"/>
      <c r="L97" s="3"/>
      <c r="M97" s="3"/>
      <c r="N97" s="3"/>
    </row>
    <row r="98" spans="1:14" ht="20" customHeight="1" x14ac:dyDescent="0.35">
      <c r="A98" s="50"/>
      <c r="B98" s="3"/>
      <c r="C98" s="4"/>
      <c r="D98" s="36" t="s">
        <v>136</v>
      </c>
      <c r="E98" s="37" t="s">
        <v>191</v>
      </c>
      <c r="F98" s="3"/>
      <c r="G98" s="3"/>
      <c r="H98" s="3"/>
      <c r="I98" s="3"/>
      <c r="J98" s="3"/>
      <c r="K98" s="3"/>
      <c r="L98" s="3"/>
      <c r="M98" s="3"/>
      <c r="N98" s="3"/>
    </row>
    <row r="99" spans="1:14" ht="20" customHeight="1" x14ac:dyDescent="0.35">
      <c r="A99" s="50"/>
      <c r="B99" s="3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20" customHeight="1" x14ac:dyDescent="0.35">
      <c r="A100" s="50"/>
      <c r="B100" s="3"/>
      <c r="C100" s="35" t="s">
        <v>192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20" customHeight="1" x14ac:dyDescent="0.35">
      <c r="A101" s="50"/>
      <c r="B101" s="3"/>
      <c r="C101" s="4"/>
      <c r="D101" s="36" t="s">
        <v>135</v>
      </c>
      <c r="E101" s="37" t="s">
        <v>193</v>
      </c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20" customHeight="1" x14ac:dyDescent="0.35">
      <c r="A102" s="50"/>
      <c r="B102" s="3"/>
      <c r="C102" s="4"/>
      <c r="D102" s="36" t="s">
        <v>136</v>
      </c>
      <c r="E102" s="37" t="s">
        <v>194</v>
      </c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20" customHeight="1" x14ac:dyDescent="0.35">
      <c r="A103" s="50"/>
      <c r="B103" s="3"/>
      <c r="C103" s="4"/>
      <c r="D103" s="3"/>
      <c r="E103" s="37" t="s">
        <v>195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20" customHeight="1" x14ac:dyDescent="0.35">
      <c r="A104" s="50"/>
      <c r="B104" s="3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20" customHeight="1" x14ac:dyDescent="0.35">
      <c r="A105" s="50"/>
      <c r="B105" s="3"/>
      <c r="C105" s="35" t="s">
        <v>196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20" customHeight="1" x14ac:dyDescent="0.35">
      <c r="A106" s="50"/>
      <c r="B106" s="3"/>
      <c r="C106" s="4"/>
      <c r="D106" s="36" t="s">
        <v>135</v>
      </c>
      <c r="E106" s="37" t="s">
        <v>197</v>
      </c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20" customHeight="1" x14ac:dyDescent="0.35">
      <c r="A107" s="50"/>
      <c r="B107" s="3"/>
      <c r="C107" s="4"/>
      <c r="D107" s="36" t="s">
        <v>136</v>
      </c>
      <c r="E107" s="37" t="s">
        <v>198</v>
      </c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20" customHeight="1" x14ac:dyDescent="0.35">
      <c r="A108" s="50"/>
      <c r="B108" s="3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20" customHeight="1" x14ac:dyDescent="0.35">
      <c r="A109" s="50"/>
      <c r="B109" s="3"/>
      <c r="C109" s="35" t="s">
        <v>199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20" customHeight="1" x14ac:dyDescent="0.35">
      <c r="A110" s="50"/>
      <c r="B110" s="3"/>
      <c r="C110" s="4"/>
      <c r="D110" s="36" t="s">
        <v>135</v>
      </c>
      <c r="E110" s="37" t="s">
        <v>200</v>
      </c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20" customHeight="1" x14ac:dyDescent="0.35">
      <c r="A111" s="50"/>
      <c r="B111" s="3"/>
      <c r="C111" s="4"/>
      <c r="D111" s="36" t="s">
        <v>136</v>
      </c>
      <c r="E111" s="37" t="s">
        <v>201</v>
      </c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20" customHeight="1" x14ac:dyDescent="0.35">
      <c r="A112" s="50"/>
      <c r="B112" s="3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ht="20" customHeight="1" x14ac:dyDescent="0.35">
      <c r="A113" s="50"/>
      <c r="B113" s="29" t="s">
        <v>202</v>
      </c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ht="20" customHeight="1" x14ac:dyDescent="0.35">
      <c r="A114" s="50"/>
      <c r="B114" s="3"/>
      <c r="C114" s="35" t="s">
        <v>203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ht="20" customHeight="1" x14ac:dyDescent="0.35">
      <c r="A115" s="50"/>
      <c r="B115" s="3"/>
      <c r="C115" s="4"/>
      <c r="D115" s="36" t="s">
        <v>135</v>
      </c>
      <c r="E115" s="37" t="s">
        <v>207</v>
      </c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20" customHeight="1" x14ac:dyDescent="0.35">
      <c r="A116" s="50"/>
      <c r="B116" s="3"/>
      <c r="C116" s="4"/>
      <c r="D116" s="36" t="s">
        <v>136</v>
      </c>
      <c r="E116" s="37" t="s">
        <v>204</v>
      </c>
      <c r="F116" s="3"/>
      <c r="G116" s="3"/>
      <c r="H116" s="3"/>
      <c r="I116" s="3"/>
      <c r="J116" s="3"/>
      <c r="K116" s="3"/>
      <c r="L116" s="3"/>
      <c r="M116" s="3"/>
      <c r="N116" s="3"/>
    </row>
    <row r="117" spans="1:14" ht="20" customHeight="1" x14ac:dyDescent="0.35">
      <c r="A117" s="50"/>
      <c r="B117" s="3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ht="20" customHeight="1" x14ac:dyDescent="0.35">
      <c r="A118" s="50"/>
      <c r="B118" s="3"/>
      <c r="C118" s="35" t="s">
        <v>205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ht="20" customHeight="1" x14ac:dyDescent="0.35">
      <c r="A119" s="50"/>
      <c r="B119" s="3"/>
      <c r="C119" s="4"/>
      <c r="D119" s="36" t="s">
        <v>135</v>
      </c>
      <c r="E119" s="37" t="s">
        <v>206</v>
      </c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20" customHeight="1" x14ac:dyDescent="0.35">
      <c r="A120" s="50"/>
      <c r="B120" s="3"/>
      <c r="C120" s="4"/>
      <c r="D120" s="36" t="s">
        <v>136</v>
      </c>
      <c r="E120" s="37" t="s">
        <v>208</v>
      </c>
      <c r="F120" s="3"/>
      <c r="G120" s="3"/>
      <c r="H120" s="3"/>
      <c r="I120" s="3"/>
      <c r="J120" s="3"/>
      <c r="K120" s="3"/>
      <c r="L120" s="3"/>
      <c r="M120" s="3"/>
      <c r="N120" s="3"/>
    </row>
    <row r="121" spans="1:14" ht="20" customHeight="1" x14ac:dyDescent="0.35">
      <c r="A121" s="50"/>
      <c r="B121" s="3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ht="20" customHeight="1" x14ac:dyDescent="0.35">
      <c r="A122" s="50"/>
      <c r="B122" s="3"/>
      <c r="C122" s="35" t="s">
        <v>209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ht="20" customHeight="1" x14ac:dyDescent="0.35">
      <c r="A123" s="50"/>
      <c r="B123" s="3"/>
      <c r="C123" s="4"/>
      <c r="D123" s="36" t="s">
        <v>135</v>
      </c>
      <c r="E123" s="37" t="s">
        <v>210</v>
      </c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20" customHeight="1" x14ac:dyDescent="0.35">
      <c r="A124" s="50"/>
      <c r="B124" s="3"/>
      <c r="C124" s="4"/>
      <c r="D124" s="36"/>
      <c r="E124" s="37"/>
      <c r="F124" s="3"/>
      <c r="G124" s="3"/>
      <c r="H124" s="3"/>
      <c r="I124" s="3"/>
      <c r="J124" s="3"/>
      <c r="K124" s="3"/>
      <c r="L124" s="3"/>
      <c r="M124" s="3"/>
      <c r="N124" s="3"/>
    </row>
    <row r="125" spans="1:14" ht="20" customHeight="1" x14ac:dyDescent="0.35">
      <c r="A125" s="50"/>
      <c r="B125" s="3"/>
      <c r="C125" s="35" t="s">
        <v>211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ht="20" customHeight="1" x14ac:dyDescent="0.35">
      <c r="A126" s="50"/>
      <c r="B126" s="3"/>
      <c r="C126" s="4"/>
      <c r="D126" s="36" t="s">
        <v>135</v>
      </c>
      <c r="E126" s="37" t="s">
        <v>212</v>
      </c>
      <c r="F126" s="3"/>
      <c r="G126" s="3"/>
      <c r="H126" s="3"/>
      <c r="I126" s="3"/>
      <c r="J126" s="3"/>
      <c r="K126" s="3"/>
      <c r="L126" s="3"/>
      <c r="M126" s="3"/>
      <c r="N126" s="3"/>
    </row>
    <row r="127" spans="1:14" ht="20" customHeight="1" x14ac:dyDescent="0.35">
      <c r="A127" s="50"/>
      <c r="B127" s="3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20" customHeight="1" x14ac:dyDescent="0.35">
      <c r="A128" s="50"/>
      <c r="B128" s="3"/>
      <c r="C128" s="35" t="s">
        <v>213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20" customHeight="1" x14ac:dyDescent="0.35">
      <c r="A129" s="50"/>
      <c r="B129" s="3"/>
      <c r="C129" s="4"/>
      <c r="D129" s="36" t="s">
        <v>135</v>
      </c>
      <c r="E129" s="37" t="s">
        <v>214</v>
      </c>
      <c r="F129" s="3"/>
      <c r="G129" s="3"/>
      <c r="H129" s="3"/>
      <c r="I129" s="3"/>
      <c r="J129" s="3"/>
      <c r="K129" s="3"/>
      <c r="L129" s="3"/>
      <c r="M129" s="3"/>
      <c r="N129" s="3"/>
    </row>
    <row r="130" spans="1:14" ht="20" customHeight="1" x14ac:dyDescent="0.35">
      <c r="A130" s="50"/>
      <c r="B130" s="3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ht="20" customHeight="1" x14ac:dyDescent="0.35">
      <c r="A131" s="50"/>
      <c r="B131" s="3"/>
      <c r="C131" s="35" t="s">
        <v>215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20" customHeight="1" x14ac:dyDescent="0.35">
      <c r="A132" s="50"/>
      <c r="B132" s="3"/>
      <c r="C132" s="4"/>
      <c r="D132" s="36" t="s">
        <v>135</v>
      </c>
      <c r="E132" s="37" t="s">
        <v>216</v>
      </c>
      <c r="F132" s="3"/>
      <c r="G132" s="3"/>
      <c r="H132" s="3"/>
      <c r="I132" s="3"/>
      <c r="J132" s="3"/>
      <c r="K132" s="3"/>
      <c r="L132" s="3"/>
      <c r="M132" s="3"/>
      <c r="N132" s="3"/>
    </row>
    <row r="133" spans="1:14" ht="20" customHeight="1" x14ac:dyDescent="0.35">
      <c r="A133" s="50"/>
      <c r="B133" s="3"/>
      <c r="C133" s="4"/>
      <c r="D133" s="36" t="s">
        <v>136</v>
      </c>
      <c r="E133" s="37" t="s">
        <v>217</v>
      </c>
      <c r="F133" s="3"/>
      <c r="G133" s="3"/>
      <c r="H133" s="3"/>
      <c r="I133" s="3"/>
      <c r="J133" s="3"/>
      <c r="K133" s="3"/>
      <c r="L133" s="3"/>
      <c r="M133" s="3"/>
      <c r="N133" s="3"/>
    </row>
    <row r="134" spans="1:14" ht="20" customHeight="1" x14ac:dyDescent="0.35">
      <c r="A134" s="50"/>
      <c r="B134" s="3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ht="20" customHeight="1" x14ac:dyDescent="0.35">
      <c r="A135" s="50"/>
      <c r="B135" s="3"/>
      <c r="C135" s="35" t="s">
        <v>218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ht="20" customHeight="1" x14ac:dyDescent="0.35">
      <c r="A136" s="50"/>
      <c r="B136" s="3"/>
      <c r="C136" s="4"/>
      <c r="D136" s="36" t="s">
        <v>135</v>
      </c>
      <c r="E136" s="37" t="s">
        <v>219</v>
      </c>
      <c r="F136" s="3"/>
      <c r="G136" s="3"/>
      <c r="H136" s="3"/>
      <c r="I136" s="3"/>
      <c r="J136" s="3"/>
      <c r="K136" s="3"/>
      <c r="L136" s="3"/>
      <c r="M136" s="3"/>
      <c r="N136" s="3"/>
    </row>
    <row r="137" spans="1:14" ht="20" customHeight="1" x14ac:dyDescent="0.35">
      <c r="A137" s="50"/>
      <c r="B137" s="3"/>
      <c r="C137" s="4"/>
      <c r="D137" s="36" t="s">
        <v>136</v>
      </c>
      <c r="E137" s="37" t="s">
        <v>217</v>
      </c>
      <c r="F137" s="3"/>
      <c r="G137" s="3"/>
      <c r="H137" s="3"/>
      <c r="I137" s="3"/>
      <c r="J137" s="3"/>
      <c r="K137" s="3"/>
      <c r="L137" s="3"/>
      <c r="M137" s="3"/>
      <c r="N137" s="3"/>
    </row>
    <row r="138" spans="1:14" ht="20" customHeight="1" x14ac:dyDescent="0.35">
      <c r="A138" s="50"/>
      <c r="B138" s="3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ht="20" customHeight="1" x14ac:dyDescent="0.35">
      <c r="A139" s="50"/>
      <c r="B139" s="3"/>
      <c r="C139" s="35" t="s">
        <v>220</v>
      </c>
      <c r="D139" s="3"/>
      <c r="E139" s="3"/>
      <c r="F139" s="3"/>
      <c r="G139" s="3"/>
      <c r="H139" s="35" t="s">
        <v>221</v>
      </c>
      <c r="I139" s="3"/>
      <c r="J139" s="3"/>
      <c r="K139" s="3"/>
      <c r="L139" s="3"/>
      <c r="M139" s="3"/>
      <c r="N139" s="3"/>
    </row>
    <row r="140" spans="1:14" ht="20" customHeight="1" x14ac:dyDescent="0.35">
      <c r="A140" s="50"/>
      <c r="B140" s="3"/>
      <c r="C140" s="4"/>
      <c r="D140" s="36" t="s">
        <v>135</v>
      </c>
      <c r="E140" s="37" t="s">
        <v>222</v>
      </c>
      <c r="F140" s="3"/>
      <c r="G140" s="3"/>
      <c r="H140" s="3"/>
      <c r="I140" s="3"/>
      <c r="J140" s="3"/>
      <c r="K140" s="3"/>
      <c r="L140" s="3"/>
      <c r="M140" s="3"/>
      <c r="N140" s="3"/>
    </row>
    <row r="141" spans="1:14" ht="20" customHeight="1" x14ac:dyDescent="0.35">
      <c r="A141" s="50"/>
      <c r="B141" s="3"/>
      <c r="C141" s="4"/>
      <c r="D141" s="36" t="s">
        <v>136</v>
      </c>
      <c r="E141" s="37" t="s">
        <v>223</v>
      </c>
      <c r="F141" s="3"/>
      <c r="G141" s="3"/>
      <c r="H141" s="3"/>
      <c r="I141" s="3"/>
      <c r="J141" s="3"/>
      <c r="K141" s="3"/>
      <c r="L141" s="3"/>
      <c r="M141" s="3"/>
      <c r="N141" s="3"/>
    </row>
    <row r="142" spans="1:14" ht="20" customHeight="1" x14ac:dyDescent="0.35">
      <c r="A142" s="50"/>
      <c r="B142" s="3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ht="20" customHeight="1" x14ac:dyDescent="0.35">
      <c r="A143" s="50"/>
      <c r="B143" s="3"/>
      <c r="C143" s="35" t="s">
        <v>224</v>
      </c>
      <c r="D143" s="3"/>
      <c r="E143" s="3"/>
      <c r="F143" s="3"/>
      <c r="G143" s="3"/>
      <c r="H143" s="35" t="s">
        <v>225</v>
      </c>
      <c r="I143" s="3"/>
      <c r="J143" s="3"/>
      <c r="K143" s="3"/>
      <c r="L143" s="3"/>
      <c r="M143" s="3"/>
      <c r="N143" s="3"/>
    </row>
    <row r="144" spans="1:14" ht="20" customHeight="1" x14ac:dyDescent="0.35">
      <c r="A144" s="50"/>
      <c r="B144" s="3"/>
      <c r="C144" s="4"/>
      <c r="D144" s="36" t="s">
        <v>135</v>
      </c>
      <c r="E144" s="37" t="s">
        <v>226</v>
      </c>
      <c r="F144" s="3"/>
      <c r="G144" s="3"/>
      <c r="H144" s="3"/>
      <c r="I144" s="3"/>
      <c r="J144" s="3"/>
      <c r="K144" s="3"/>
      <c r="L144" s="3"/>
      <c r="M144" s="3"/>
      <c r="N144" s="3"/>
    </row>
    <row r="145" spans="1:14" ht="20" customHeight="1" x14ac:dyDescent="0.35">
      <c r="A145" s="50"/>
      <c r="B145" s="3"/>
      <c r="C145" s="4"/>
      <c r="D145" s="36" t="s">
        <v>136</v>
      </c>
      <c r="E145" s="37" t="s">
        <v>223</v>
      </c>
      <c r="F145" s="3"/>
      <c r="G145" s="3"/>
      <c r="H145" s="3"/>
      <c r="I145" s="3"/>
      <c r="J145" s="3"/>
      <c r="K145" s="3"/>
      <c r="L145" s="3"/>
      <c r="M145" s="3"/>
      <c r="N145" s="3"/>
    </row>
    <row r="146" spans="1:14" ht="20" customHeight="1" x14ac:dyDescent="0.35">
      <c r="A146" s="50"/>
      <c r="B146" s="3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ht="20" customHeight="1" x14ac:dyDescent="0.35">
      <c r="A147" s="50"/>
      <c r="B147" s="3"/>
      <c r="C147" s="35" t="s">
        <v>227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ht="16.5" x14ac:dyDescent="0.35">
      <c r="A148" s="50"/>
      <c r="B148" s="3"/>
      <c r="C148" s="4"/>
      <c r="D148" s="36" t="s">
        <v>135</v>
      </c>
      <c r="E148" s="37" t="s">
        <v>228</v>
      </c>
      <c r="F148" s="3"/>
      <c r="G148" s="3"/>
      <c r="H148" s="3"/>
      <c r="I148" s="3"/>
      <c r="J148" s="3"/>
      <c r="K148" s="3"/>
      <c r="L148" s="3"/>
      <c r="M148" s="3"/>
      <c r="N148" s="3"/>
    </row>
    <row r="149" spans="1:14" ht="16.5" x14ac:dyDescent="0.35">
      <c r="A149" s="50"/>
      <c r="B149" s="3"/>
      <c r="C149" s="4"/>
      <c r="D149" s="36" t="s">
        <v>136</v>
      </c>
      <c r="E149" s="37" t="s">
        <v>229</v>
      </c>
      <c r="F149" s="3"/>
      <c r="G149" s="3"/>
      <c r="H149" s="3"/>
      <c r="I149" s="3"/>
      <c r="J149" s="3"/>
      <c r="K149" s="3"/>
      <c r="L149" s="3"/>
      <c r="M149" s="3"/>
      <c r="N149" s="3"/>
    </row>
    <row r="150" spans="1:14" ht="16.5" x14ac:dyDescent="0.35">
      <c r="A150" s="50"/>
      <c r="B150" s="3"/>
      <c r="C150" s="4"/>
      <c r="D150" s="3"/>
      <c r="E150" s="37" t="s">
        <v>230</v>
      </c>
      <c r="F150" s="3"/>
      <c r="G150" s="3"/>
      <c r="H150" s="3"/>
      <c r="I150" s="3"/>
      <c r="J150" s="3"/>
      <c r="K150" s="3"/>
      <c r="L150" s="3"/>
      <c r="M150" s="3"/>
      <c r="N150" s="3"/>
    </row>
    <row r="151" spans="1:14" ht="16.5" x14ac:dyDescent="0.35">
      <c r="A151" s="50"/>
      <c r="B151" s="3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ht="16.5" x14ac:dyDescent="0.35">
      <c r="A152" s="50"/>
      <c r="B152" s="29" t="s">
        <v>231</v>
      </c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ht="16.5" x14ac:dyDescent="0.35">
      <c r="A153" s="50"/>
      <c r="B153" s="3"/>
      <c r="C153" s="35" t="s">
        <v>234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ht="16.5" x14ac:dyDescent="0.35">
      <c r="A154" s="50"/>
      <c r="B154" s="3"/>
      <c r="C154" s="4"/>
      <c r="D154" s="36" t="s">
        <v>135</v>
      </c>
      <c r="E154" s="37" t="s">
        <v>232</v>
      </c>
      <c r="F154" s="3"/>
      <c r="G154" s="3"/>
      <c r="H154" s="3"/>
      <c r="I154" s="3"/>
      <c r="J154" s="3"/>
      <c r="K154" s="3"/>
      <c r="L154" s="3"/>
      <c r="M154" s="3"/>
      <c r="N154" s="3"/>
    </row>
    <row r="155" spans="1:14" ht="16.5" x14ac:dyDescent="0.35">
      <c r="A155" s="50"/>
      <c r="B155" s="3"/>
      <c r="C155" s="4"/>
      <c r="D155" s="36" t="s">
        <v>136</v>
      </c>
      <c r="E155" s="37" t="s">
        <v>233</v>
      </c>
      <c r="F155" s="3"/>
      <c r="G155" s="3"/>
      <c r="H155" s="3"/>
      <c r="I155" s="3"/>
      <c r="J155" s="3"/>
      <c r="K155" s="3"/>
      <c r="L155" s="3"/>
      <c r="M155" s="3"/>
      <c r="N155" s="3"/>
    </row>
    <row r="156" spans="1:14" ht="16.5" x14ac:dyDescent="0.35">
      <c r="A156" s="50"/>
      <c r="B156" s="3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ht="16.5" x14ac:dyDescent="0.35">
      <c r="A157" s="50"/>
      <c r="B157" s="3"/>
      <c r="C157" s="35" t="s">
        <v>235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ht="16.5" x14ac:dyDescent="0.35">
      <c r="A158" s="50"/>
      <c r="B158" s="3"/>
      <c r="C158" s="4"/>
      <c r="D158" s="36" t="s">
        <v>135</v>
      </c>
      <c r="E158" s="37" t="s">
        <v>236</v>
      </c>
      <c r="F158" s="3"/>
      <c r="G158" s="3"/>
      <c r="H158" s="3"/>
      <c r="I158" s="3"/>
      <c r="J158" s="3"/>
      <c r="K158" s="3"/>
      <c r="L158" s="3"/>
      <c r="M158" s="3"/>
      <c r="N158" s="3"/>
    </row>
    <row r="159" spans="1:14" ht="16.5" x14ac:dyDescent="0.35">
      <c r="A159" s="50"/>
      <c r="B159" s="3"/>
      <c r="C159" s="4"/>
      <c r="D159" s="36" t="s">
        <v>136</v>
      </c>
      <c r="E159" s="37" t="s">
        <v>233</v>
      </c>
      <c r="F159" s="3"/>
      <c r="G159" s="3"/>
      <c r="H159" s="3"/>
      <c r="I159" s="3"/>
      <c r="J159" s="3"/>
      <c r="K159" s="3"/>
      <c r="L159" s="3"/>
      <c r="M159" s="3"/>
      <c r="N159" s="3"/>
    </row>
    <row r="160" spans="1:14" ht="16.5" x14ac:dyDescent="0.35">
      <c r="A160" s="50"/>
      <c r="B160" s="3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ht="16.5" x14ac:dyDescent="0.35">
      <c r="A161" s="50"/>
      <c r="B161" s="3"/>
      <c r="C161" s="35" t="s">
        <v>237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ht="16.5" x14ac:dyDescent="0.35">
      <c r="A162" s="50"/>
      <c r="B162" s="3"/>
      <c r="C162" s="4"/>
      <c r="D162" s="36" t="s">
        <v>135</v>
      </c>
      <c r="E162" s="37" t="s">
        <v>238</v>
      </c>
      <c r="F162" s="3"/>
      <c r="G162" s="3"/>
      <c r="H162" s="3"/>
      <c r="I162" s="3"/>
      <c r="J162" s="3"/>
      <c r="K162" s="3"/>
      <c r="L162" s="3"/>
      <c r="M162" s="3"/>
      <c r="N162" s="3"/>
    </row>
    <row r="163" spans="1:14" ht="16.5" x14ac:dyDescent="0.35">
      <c r="A163" s="50"/>
      <c r="B163" s="3"/>
      <c r="C163" s="4"/>
      <c r="D163" s="36" t="s">
        <v>136</v>
      </c>
      <c r="E163" s="37" t="s">
        <v>239</v>
      </c>
      <c r="F163" s="3"/>
      <c r="G163" s="3"/>
      <c r="H163" s="3"/>
      <c r="I163" s="3"/>
      <c r="J163" s="3"/>
      <c r="K163" s="3"/>
      <c r="L163" s="3"/>
      <c r="M163" s="3"/>
      <c r="N163" s="3"/>
    </row>
    <row r="164" spans="1:14" ht="16.5" x14ac:dyDescent="0.35">
      <c r="A164" s="50"/>
      <c r="B164" s="3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4" ht="16.5" x14ac:dyDescent="0.35">
      <c r="A165" s="50"/>
      <c r="B165" s="3"/>
      <c r="C165" s="35" t="s">
        <v>240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 ht="16.5" x14ac:dyDescent="0.35">
      <c r="A166" s="50"/>
      <c r="B166" s="3"/>
      <c r="C166" s="4"/>
      <c r="D166" s="36" t="s">
        <v>135</v>
      </c>
      <c r="E166" s="37" t="s">
        <v>241</v>
      </c>
      <c r="F166" s="3"/>
      <c r="G166" s="3"/>
      <c r="H166" s="3"/>
      <c r="I166" s="3"/>
      <c r="J166" s="3"/>
      <c r="K166" s="3"/>
      <c r="L166" s="3"/>
      <c r="M166" s="3"/>
      <c r="N166" s="3"/>
    </row>
    <row r="167" spans="1:14" ht="16.5" x14ac:dyDescent="0.35">
      <c r="A167" s="50"/>
      <c r="B167" s="3"/>
      <c r="C167" s="4"/>
      <c r="D167" s="36" t="s">
        <v>136</v>
      </c>
      <c r="E167" s="37" t="s">
        <v>242</v>
      </c>
      <c r="F167" s="3"/>
      <c r="G167" s="3"/>
      <c r="H167" s="3"/>
      <c r="I167" s="3"/>
      <c r="J167" s="3"/>
      <c r="K167" s="3"/>
      <c r="L167" s="3"/>
      <c r="M167" s="3"/>
      <c r="N167" s="3"/>
    </row>
    <row r="168" spans="1:14" ht="16.5" x14ac:dyDescent="0.35">
      <c r="A168" s="50"/>
      <c r="B168" s="3"/>
      <c r="C168" s="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ht="16.5" x14ac:dyDescent="0.35">
      <c r="A169" s="50"/>
      <c r="B169" s="3"/>
      <c r="C169" s="35" t="s">
        <v>243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ht="16.5" x14ac:dyDescent="0.35">
      <c r="A170" s="50"/>
      <c r="B170" s="3"/>
      <c r="C170" s="4"/>
      <c r="D170" s="36" t="s">
        <v>135</v>
      </c>
      <c r="E170" s="37" t="s">
        <v>241</v>
      </c>
      <c r="F170" s="3"/>
      <c r="G170" s="3"/>
      <c r="H170" s="3"/>
      <c r="I170" s="3"/>
      <c r="J170" s="3"/>
      <c r="K170" s="3"/>
      <c r="L170" s="3"/>
      <c r="M170" s="3"/>
      <c r="N170" s="3"/>
    </row>
    <row r="171" spans="1:14" ht="16.5" x14ac:dyDescent="0.35">
      <c r="A171" s="50"/>
      <c r="B171" s="3"/>
      <c r="C171" s="4"/>
      <c r="D171" s="36" t="s">
        <v>136</v>
      </c>
      <c r="E171" s="37" t="s">
        <v>244</v>
      </c>
      <c r="F171" s="3"/>
      <c r="G171" s="3"/>
      <c r="H171" s="3"/>
      <c r="I171" s="3"/>
      <c r="J171" s="3"/>
      <c r="K171" s="3"/>
      <c r="L171" s="3"/>
      <c r="M171" s="3"/>
      <c r="N171" s="3"/>
    </row>
    <row r="172" spans="1:14" ht="16.5" x14ac:dyDescent="0.35">
      <c r="A172" s="50"/>
      <c r="B172" s="3"/>
      <c r="C172" s="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ht="16.5" x14ac:dyDescent="0.35">
      <c r="A173" s="50"/>
      <c r="B173" s="3"/>
      <c r="C173" s="35" t="s">
        <v>245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ht="16.5" x14ac:dyDescent="0.35">
      <c r="A174" s="50"/>
      <c r="B174" s="3"/>
      <c r="C174" s="4"/>
      <c r="D174" s="36" t="s">
        <v>135</v>
      </c>
      <c r="E174" s="37" t="s">
        <v>246</v>
      </c>
      <c r="F174" s="3"/>
      <c r="G174" s="3"/>
      <c r="H174" s="3"/>
      <c r="I174" s="3"/>
      <c r="J174" s="3"/>
      <c r="K174" s="3"/>
      <c r="L174" s="3"/>
      <c r="M174" s="3"/>
      <c r="N174" s="3"/>
    </row>
    <row r="175" spans="1:14" ht="16.5" x14ac:dyDescent="0.35">
      <c r="A175" s="50"/>
      <c r="B175" s="3"/>
      <c r="C175" s="4"/>
      <c r="D175" s="36" t="s">
        <v>136</v>
      </c>
      <c r="E175" s="37" t="s">
        <v>247</v>
      </c>
      <c r="F175" s="3"/>
      <c r="G175" s="3"/>
      <c r="H175" s="3"/>
      <c r="I175" s="3"/>
      <c r="J175" s="3"/>
      <c r="K175" s="3"/>
      <c r="L175" s="3"/>
      <c r="M175" s="3"/>
      <c r="N175" s="3"/>
    </row>
    <row r="176" spans="1:14" ht="16.5" x14ac:dyDescent="0.35">
      <c r="A176" s="50"/>
      <c r="B176" s="3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ht="16.5" x14ac:dyDescent="0.35">
      <c r="A177" s="50"/>
      <c r="B177" s="3"/>
      <c r="C177" s="35" t="s">
        <v>248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ht="16.5" x14ac:dyDescent="0.35">
      <c r="A178" s="50"/>
      <c r="B178" s="3"/>
      <c r="C178" s="4"/>
      <c r="D178" s="36" t="s">
        <v>135</v>
      </c>
      <c r="E178" s="37" t="s">
        <v>246</v>
      </c>
      <c r="F178" s="3"/>
      <c r="G178" s="3"/>
      <c r="H178" s="3"/>
      <c r="I178" s="3"/>
      <c r="J178" s="3"/>
      <c r="K178" s="3"/>
      <c r="L178" s="3"/>
      <c r="M178" s="3"/>
      <c r="N178" s="3"/>
    </row>
    <row r="179" spans="1:14" ht="16.5" x14ac:dyDescent="0.35">
      <c r="A179" s="50"/>
      <c r="B179" s="3"/>
      <c r="C179" s="4"/>
      <c r="D179" s="36" t="s">
        <v>136</v>
      </c>
      <c r="E179" s="37" t="s">
        <v>249</v>
      </c>
      <c r="F179" s="3"/>
      <c r="G179" s="3"/>
      <c r="H179" s="3"/>
      <c r="I179" s="3"/>
      <c r="J179" s="3"/>
      <c r="K179" s="3"/>
      <c r="L179" s="3"/>
      <c r="M179" s="3"/>
      <c r="N179" s="3"/>
    </row>
    <row r="180" spans="1:14" ht="16.5" x14ac:dyDescent="0.35">
      <c r="A180" s="50"/>
      <c r="B180" s="3"/>
      <c r="C180" s="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ht="16.5" x14ac:dyDescent="0.35">
      <c r="A181" s="50"/>
      <c r="B181" s="3"/>
      <c r="C181" s="35" t="s">
        <v>250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6.5" x14ac:dyDescent="0.35">
      <c r="A182" s="50"/>
      <c r="B182" s="3"/>
      <c r="C182" s="4"/>
      <c r="D182" s="36" t="s">
        <v>135</v>
      </c>
      <c r="E182" s="37" t="s">
        <v>251</v>
      </c>
      <c r="F182" s="3"/>
      <c r="G182" s="3"/>
      <c r="H182" s="3"/>
      <c r="I182" s="3"/>
      <c r="J182" s="3"/>
      <c r="K182" s="3"/>
      <c r="L182" s="3"/>
      <c r="M182" s="3"/>
      <c r="N182" s="3"/>
    </row>
    <row r="183" spans="1:14" ht="16.5" x14ac:dyDescent="0.35">
      <c r="A183" s="50"/>
      <c r="B183" s="3"/>
      <c r="C183" s="4"/>
      <c r="D183" s="36" t="s">
        <v>136</v>
      </c>
      <c r="E183" s="37" t="s">
        <v>252</v>
      </c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6.5" x14ac:dyDescent="0.35">
      <c r="A184" s="50"/>
      <c r="B184" s="3"/>
      <c r="C184" s="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ht="16.5" x14ac:dyDescent="0.35">
      <c r="A185" s="50"/>
      <c r="B185" s="3"/>
      <c r="C185" s="35" t="s">
        <v>253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ht="16.5" x14ac:dyDescent="0.35">
      <c r="A186" s="50"/>
      <c r="B186" s="3"/>
      <c r="C186" s="4"/>
      <c r="D186" s="36" t="s">
        <v>135</v>
      </c>
      <c r="E186" s="37" t="s">
        <v>254</v>
      </c>
      <c r="F186" s="3"/>
      <c r="G186" s="3"/>
      <c r="H186" s="3"/>
      <c r="I186" s="3"/>
      <c r="J186" s="3"/>
      <c r="K186" s="3"/>
      <c r="L186" s="3"/>
      <c r="M186" s="3"/>
      <c r="N186" s="3"/>
    </row>
    <row r="187" spans="1:14" ht="16.5" x14ac:dyDescent="0.35">
      <c r="A187" s="50"/>
      <c r="B187" s="3"/>
      <c r="C187" s="4"/>
      <c r="D187" s="36"/>
      <c r="E187" s="37"/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6.5" x14ac:dyDescent="0.35">
      <c r="A188" s="50"/>
      <c r="B188" s="3"/>
      <c r="C188" s="35" t="s">
        <v>255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ht="16.5" x14ac:dyDescent="0.35">
      <c r="A189" s="50"/>
      <c r="B189" s="3"/>
      <c r="C189" s="4"/>
      <c r="D189" s="36" t="s">
        <v>135</v>
      </c>
      <c r="E189" s="37" t="s">
        <v>256</v>
      </c>
      <c r="F189" s="3"/>
      <c r="G189" s="3"/>
      <c r="H189" s="3"/>
      <c r="I189" s="3"/>
      <c r="J189" s="3"/>
      <c r="K189" s="3"/>
      <c r="L189" s="3"/>
      <c r="M189" s="3"/>
      <c r="N189" s="3"/>
    </row>
    <row r="190" spans="1:14" ht="16.5" x14ac:dyDescent="0.35">
      <c r="A190" s="50"/>
      <c r="B190" s="3"/>
      <c r="C190" s="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ht="16.5" x14ac:dyDescent="0.35">
      <c r="A191" s="50"/>
      <c r="B191" s="3"/>
      <c r="C191" s="35" t="s">
        <v>257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ht="16.5" x14ac:dyDescent="0.35">
      <c r="A192" s="50"/>
      <c r="B192" s="3"/>
      <c r="C192" s="4"/>
      <c r="D192" s="36" t="s">
        <v>135</v>
      </c>
      <c r="E192" s="37" t="s">
        <v>258</v>
      </c>
      <c r="F192" s="3"/>
      <c r="G192" s="3"/>
      <c r="H192" s="3"/>
      <c r="I192" s="3"/>
      <c r="J192" s="3"/>
      <c r="K192" s="3"/>
      <c r="L192" s="3"/>
      <c r="M192" s="3"/>
      <c r="N192" s="3"/>
    </row>
    <row r="193" spans="1:14" ht="16.5" x14ac:dyDescent="0.35">
      <c r="A193" s="50"/>
      <c r="B193" s="3"/>
      <c r="C193" s="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6.5" x14ac:dyDescent="0.35">
      <c r="A194" s="50"/>
      <c r="B194" s="3"/>
      <c r="C194" s="35" t="s">
        <v>259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ht="16.5" x14ac:dyDescent="0.35">
      <c r="A195" s="50"/>
      <c r="B195" s="3"/>
      <c r="C195" s="4"/>
      <c r="D195" s="36" t="s">
        <v>135</v>
      </c>
      <c r="E195" s="37" t="s">
        <v>260</v>
      </c>
      <c r="F195" s="3"/>
      <c r="G195" s="3"/>
      <c r="H195" s="3"/>
      <c r="I195" s="3"/>
      <c r="J195" s="3"/>
      <c r="K195" s="3"/>
      <c r="L195" s="3"/>
      <c r="M195" s="3"/>
      <c r="N195" s="3"/>
    </row>
    <row r="196" spans="1:14" ht="16.5" x14ac:dyDescent="0.35">
      <c r="A196" s="1"/>
      <c r="B196" s="3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ht="16.5" x14ac:dyDescent="0.35">
      <c r="A197" s="1"/>
      <c r="B197" s="3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ht="16.5" x14ac:dyDescent="0.35">
      <c r="A198" s="1"/>
      <c r="B198" s="3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</sheetData>
  <mergeCells count="7">
    <mergeCell ref="A89:A112"/>
    <mergeCell ref="A113:A151"/>
    <mergeCell ref="A152:A195"/>
    <mergeCell ref="A20:A32"/>
    <mergeCell ref="A3:A19"/>
    <mergeCell ref="A33:A74"/>
    <mergeCell ref="A75:A8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20AF6-1126-4727-AAAF-0012A4232172}">
  <dimension ref="A1:J42"/>
  <sheetViews>
    <sheetView showGridLines="0" topLeftCell="A62" workbookViewId="0">
      <selection activeCell="D7" sqref="D7:D8"/>
    </sheetView>
  </sheetViews>
  <sheetFormatPr defaultRowHeight="14" x14ac:dyDescent="0.3"/>
  <cols>
    <col min="1" max="1" width="20.81640625" customWidth="1"/>
    <col min="2" max="3" width="3.6328125" customWidth="1"/>
    <col min="4" max="4" width="20.54296875" customWidth="1"/>
    <col min="5" max="8" width="19.90625" customWidth="1"/>
    <col min="9" max="9" width="28.90625" customWidth="1"/>
    <col min="10" max="10" width="25.453125" customWidth="1"/>
  </cols>
  <sheetData>
    <row r="1" spans="1:10" ht="30" customHeight="1" x14ac:dyDescent="0.5">
      <c r="A1" s="1"/>
      <c r="B1" s="28" t="s">
        <v>59</v>
      </c>
      <c r="C1" s="2"/>
      <c r="D1" s="2"/>
      <c r="E1" s="2"/>
      <c r="F1" s="2"/>
      <c r="G1" s="2"/>
      <c r="H1" s="2"/>
      <c r="I1" s="2"/>
      <c r="J1" s="2"/>
    </row>
    <row r="2" spans="1:10" ht="20" customHeight="1" x14ac:dyDescent="0.35">
      <c r="A2" s="1"/>
      <c r="B2" s="29" t="s">
        <v>9</v>
      </c>
      <c r="C2" s="29"/>
      <c r="D2" s="29"/>
      <c r="E2" s="29"/>
      <c r="F2" s="29"/>
      <c r="G2" s="29"/>
      <c r="H2" s="29"/>
      <c r="I2" s="29"/>
      <c r="J2" s="29"/>
    </row>
    <row r="3" spans="1:10" ht="20" customHeight="1" x14ac:dyDescent="0.35">
      <c r="A3" s="1"/>
      <c r="B3" s="2"/>
      <c r="C3" s="2"/>
      <c r="D3" s="34" t="s">
        <v>10</v>
      </c>
      <c r="E3" s="53" t="s">
        <v>11</v>
      </c>
      <c r="F3" s="54"/>
      <c r="G3" s="55"/>
      <c r="H3" s="53" t="s">
        <v>12</v>
      </c>
      <c r="I3" s="55"/>
      <c r="J3" s="34" t="s">
        <v>13</v>
      </c>
    </row>
    <row r="4" spans="1:10" ht="20" customHeight="1" x14ac:dyDescent="0.3">
      <c r="A4" s="1"/>
      <c r="B4" s="2"/>
      <c r="C4" s="2"/>
      <c r="D4" s="25" t="e">
        <v>#DIV/0!</v>
      </c>
      <c r="E4" s="51" t="s">
        <v>14</v>
      </c>
      <c r="F4" s="51"/>
      <c r="G4" s="51"/>
      <c r="H4" s="51" t="s">
        <v>15</v>
      </c>
      <c r="I4" s="51"/>
      <c r="J4" s="26" t="s">
        <v>16</v>
      </c>
    </row>
    <row r="5" spans="1:10" ht="20" customHeight="1" x14ac:dyDescent="0.3">
      <c r="A5" s="1"/>
      <c r="B5" s="2"/>
      <c r="C5" s="2"/>
      <c r="D5" s="27">
        <v>1.34656523149752E+17</v>
      </c>
      <c r="E5" s="51" t="s">
        <v>17</v>
      </c>
      <c r="F5" s="51"/>
      <c r="G5" s="51"/>
      <c r="H5" s="51" t="s">
        <v>18</v>
      </c>
      <c r="I5" s="51"/>
      <c r="J5" s="26" t="s">
        <v>16</v>
      </c>
    </row>
    <row r="6" spans="1:10" ht="20" customHeight="1" x14ac:dyDescent="0.35">
      <c r="A6" s="1"/>
      <c r="B6" s="2"/>
      <c r="C6" s="2"/>
      <c r="D6" s="7">
        <v>-1.5857284440039645E-3</v>
      </c>
      <c r="E6" s="51" t="s">
        <v>19</v>
      </c>
      <c r="F6" s="51"/>
      <c r="G6" s="51"/>
      <c r="H6" s="52" t="s">
        <v>20</v>
      </c>
      <c r="I6" s="52"/>
      <c r="J6" s="8" t="s">
        <v>16</v>
      </c>
    </row>
    <row r="7" spans="1:10" ht="20" customHeight="1" x14ac:dyDescent="0.3">
      <c r="A7" s="1"/>
      <c r="B7" s="2"/>
      <c r="C7" s="2"/>
      <c r="D7" s="56" t="e">
        <v>#VALUE!</v>
      </c>
      <c r="E7" s="51" t="s">
        <v>21</v>
      </c>
      <c r="F7" s="51"/>
      <c r="G7" s="51"/>
      <c r="H7" s="51" t="s">
        <v>22</v>
      </c>
      <c r="I7" s="51"/>
      <c r="J7" s="51" t="s">
        <v>23</v>
      </c>
    </row>
    <row r="8" spans="1:10" ht="20" customHeight="1" x14ac:dyDescent="0.3">
      <c r="A8" s="1"/>
      <c r="B8" s="2"/>
      <c r="C8" s="2"/>
      <c r="D8" s="56"/>
      <c r="E8" s="51"/>
      <c r="F8" s="51"/>
      <c r="G8" s="51"/>
      <c r="H8" s="57"/>
      <c r="I8" s="57"/>
      <c r="J8" s="57"/>
    </row>
    <row r="9" spans="1:10" ht="20" customHeight="1" x14ac:dyDescent="0.35">
      <c r="A9" s="1"/>
      <c r="B9" s="2"/>
      <c r="C9" s="2"/>
      <c r="D9" s="9" t="e">
        <v>#VALUE!</v>
      </c>
      <c r="E9" s="51" t="s">
        <v>24</v>
      </c>
      <c r="F9" s="57"/>
      <c r="G9" s="57"/>
      <c r="H9" s="52" t="s">
        <v>22</v>
      </c>
      <c r="I9" s="58"/>
      <c r="J9" s="8" t="s">
        <v>25</v>
      </c>
    </row>
    <row r="10" spans="1:10" ht="20" customHeight="1" x14ac:dyDescent="0.3">
      <c r="A10" s="1"/>
      <c r="B10" s="2"/>
      <c r="C10" s="2"/>
      <c r="D10" s="56" t="e">
        <v>#VALUE!</v>
      </c>
      <c r="E10" s="51" t="s">
        <v>26</v>
      </c>
      <c r="F10" s="51"/>
      <c r="G10" s="51"/>
      <c r="H10" s="51" t="s">
        <v>22</v>
      </c>
      <c r="I10" s="57"/>
      <c r="J10" s="51" t="s">
        <v>25</v>
      </c>
    </row>
    <row r="11" spans="1:10" ht="20" customHeight="1" x14ac:dyDescent="0.3">
      <c r="A11" s="1"/>
      <c r="B11" s="2"/>
      <c r="C11" s="2"/>
      <c r="D11" s="59"/>
      <c r="E11" s="51"/>
      <c r="F11" s="51"/>
      <c r="G11" s="51"/>
      <c r="H11" s="57"/>
      <c r="I11" s="57"/>
      <c r="J11" s="51"/>
    </row>
    <row r="12" spans="1:10" ht="20" customHeight="1" x14ac:dyDescent="0.3">
      <c r="A12" s="1"/>
      <c r="B12" s="2"/>
      <c r="C12" s="2"/>
      <c r="D12" s="56" t="e">
        <v>#N/A</v>
      </c>
      <c r="E12" s="51" t="s">
        <v>27</v>
      </c>
      <c r="F12" s="51"/>
      <c r="G12" s="51"/>
      <c r="H12" s="51" t="s">
        <v>28</v>
      </c>
      <c r="I12" s="57"/>
      <c r="J12" s="51" t="s">
        <v>16</v>
      </c>
    </row>
    <row r="13" spans="1:10" ht="20" customHeight="1" x14ac:dyDescent="0.3">
      <c r="A13" s="1"/>
      <c r="B13" s="2"/>
      <c r="C13" s="2"/>
      <c r="D13" s="59"/>
      <c r="E13" s="51"/>
      <c r="F13" s="51"/>
      <c r="G13" s="51"/>
      <c r="H13" s="57"/>
      <c r="I13" s="57"/>
      <c r="J13" s="57"/>
    </row>
    <row r="14" spans="1:10" ht="20" customHeight="1" x14ac:dyDescent="0.3">
      <c r="A14" s="1"/>
      <c r="B14" s="2"/>
      <c r="C14" s="2"/>
      <c r="D14" s="56" t="e">
        <v>#NAME?</v>
      </c>
      <c r="E14" s="51" t="s">
        <v>29</v>
      </c>
      <c r="F14" s="51"/>
      <c r="G14" s="51"/>
      <c r="H14" s="51" t="s">
        <v>30</v>
      </c>
      <c r="I14" s="51"/>
      <c r="J14" s="51" t="s">
        <v>31</v>
      </c>
    </row>
    <row r="15" spans="1:10" ht="20" customHeight="1" x14ac:dyDescent="0.3">
      <c r="A15" s="1"/>
      <c r="B15" s="2"/>
      <c r="C15" s="2"/>
      <c r="D15" s="56"/>
      <c r="E15" s="51"/>
      <c r="F15" s="51"/>
      <c r="G15" s="51"/>
      <c r="H15" s="51"/>
      <c r="I15" s="51"/>
      <c r="J15" s="51"/>
    </row>
    <row r="16" spans="1:10" ht="20" customHeight="1" x14ac:dyDescent="0.35">
      <c r="A16" s="1"/>
      <c r="B16" s="2"/>
      <c r="C16" s="2"/>
      <c r="D16" s="9" t="e">
        <v>#NAME?</v>
      </c>
      <c r="E16" s="52" t="s">
        <v>32</v>
      </c>
      <c r="F16" s="52"/>
      <c r="G16" s="52"/>
      <c r="H16" s="52" t="s">
        <v>33</v>
      </c>
      <c r="I16" s="58"/>
      <c r="J16" s="8" t="s">
        <v>34</v>
      </c>
    </row>
    <row r="17" spans="1:10" ht="20" customHeight="1" x14ac:dyDescent="0.35">
      <c r="A17" s="1"/>
      <c r="B17" s="2"/>
      <c r="C17" s="2"/>
      <c r="D17" s="9" t="e">
        <v>#REF!</v>
      </c>
      <c r="E17" s="52" t="s">
        <v>35</v>
      </c>
      <c r="F17" s="58"/>
      <c r="G17" s="58"/>
      <c r="H17" s="52" t="s">
        <v>36</v>
      </c>
      <c r="I17" s="58"/>
      <c r="J17" s="8" t="s">
        <v>37</v>
      </c>
    </row>
    <row r="18" spans="1:10" ht="20" customHeight="1" x14ac:dyDescent="0.3">
      <c r="A18" s="1"/>
      <c r="B18" s="2"/>
      <c r="C18" s="2"/>
      <c r="D18" s="56" t="e">
        <v>#NULL!</v>
      </c>
      <c r="E18" s="51" t="s">
        <v>38</v>
      </c>
      <c r="F18" s="57"/>
      <c r="G18" s="57"/>
      <c r="H18" s="51" t="s">
        <v>39</v>
      </c>
      <c r="I18" s="51"/>
      <c r="J18" s="51" t="s">
        <v>40</v>
      </c>
    </row>
    <row r="19" spans="1:10" ht="20" customHeight="1" x14ac:dyDescent="0.3">
      <c r="A19" s="1"/>
      <c r="B19" s="2"/>
      <c r="C19" s="2"/>
      <c r="D19" s="59"/>
      <c r="E19" s="57"/>
      <c r="F19" s="57"/>
      <c r="G19" s="57"/>
      <c r="H19" s="51"/>
      <c r="I19" s="51"/>
      <c r="J19" s="57"/>
    </row>
    <row r="20" spans="1:10" ht="20" customHeight="1" x14ac:dyDescent="0.35">
      <c r="A20" s="1"/>
      <c r="B20" s="2"/>
      <c r="C20" s="2"/>
      <c r="D20" s="10"/>
      <c r="E20" s="4"/>
      <c r="F20" s="4"/>
      <c r="G20" s="4"/>
      <c r="H20" s="4"/>
      <c r="I20" s="4"/>
      <c r="J20" s="4"/>
    </row>
    <row r="21" spans="1:10" ht="20" customHeight="1" x14ac:dyDescent="0.35">
      <c r="A21" s="1"/>
      <c r="B21" s="29" t="s">
        <v>41</v>
      </c>
      <c r="C21" s="29"/>
      <c r="D21" s="29"/>
      <c r="E21" s="29"/>
      <c r="F21" s="29"/>
      <c r="G21" s="29"/>
      <c r="H21" s="29"/>
      <c r="I21" s="29"/>
      <c r="J21" s="29"/>
    </row>
    <row r="22" spans="1:10" ht="20" customHeight="1" x14ac:dyDescent="0.35">
      <c r="A22" s="1"/>
      <c r="B22" s="2"/>
      <c r="C22" s="6" t="s">
        <v>42</v>
      </c>
      <c r="D22" s="10"/>
      <c r="E22" s="4"/>
      <c r="F22" s="4"/>
      <c r="G22" s="4"/>
      <c r="H22" s="4"/>
      <c r="I22" s="4"/>
      <c r="J22" s="4"/>
    </row>
    <row r="23" spans="1:10" ht="20" customHeight="1" x14ac:dyDescent="0.35">
      <c r="A23" s="1"/>
      <c r="B23" s="2"/>
      <c r="C23" s="2"/>
      <c r="D23" s="10" t="s">
        <v>43</v>
      </c>
      <c r="E23" s="4"/>
      <c r="F23" s="4"/>
      <c r="G23" s="4"/>
      <c r="H23" s="4"/>
      <c r="I23" s="4"/>
      <c r="J23" s="4"/>
    </row>
    <row r="24" spans="1:10" ht="20" customHeight="1" x14ac:dyDescent="0.35">
      <c r="A24" s="1"/>
      <c r="B24" s="2"/>
      <c r="C24" s="2"/>
      <c r="D24" s="11" t="s">
        <v>44</v>
      </c>
      <c r="E24" s="2"/>
      <c r="F24" s="4"/>
      <c r="G24" s="4"/>
      <c r="H24" s="4"/>
      <c r="I24" s="4"/>
      <c r="J24" s="4"/>
    </row>
    <row r="25" spans="1:10" ht="20" customHeight="1" x14ac:dyDescent="0.35">
      <c r="A25" s="1"/>
      <c r="B25" s="2"/>
      <c r="C25" s="2"/>
      <c r="D25" s="10"/>
      <c r="E25" s="4" t="s">
        <v>45</v>
      </c>
      <c r="F25" s="4"/>
      <c r="G25" s="4"/>
      <c r="H25" s="4"/>
      <c r="I25" s="4"/>
      <c r="J25" s="4"/>
    </row>
    <row r="26" spans="1:10" ht="20" customHeight="1" x14ac:dyDescent="0.35">
      <c r="A26" s="1"/>
      <c r="B26" s="2"/>
      <c r="C26" s="2"/>
      <c r="D26" s="11" t="s">
        <v>46</v>
      </c>
      <c r="E26" s="2"/>
      <c r="F26" s="4"/>
      <c r="G26" s="4"/>
      <c r="H26" s="4"/>
      <c r="I26" s="4"/>
      <c r="J26" s="4"/>
    </row>
    <row r="27" spans="1:10" ht="20" customHeight="1" x14ac:dyDescent="0.35">
      <c r="A27" s="1"/>
      <c r="B27" s="2"/>
      <c r="C27" s="2"/>
      <c r="D27" s="10"/>
      <c r="E27" s="4" t="s">
        <v>47</v>
      </c>
      <c r="F27" s="4"/>
      <c r="G27" s="4"/>
      <c r="H27" s="4"/>
      <c r="I27" s="4"/>
      <c r="J27" s="4"/>
    </row>
    <row r="28" spans="1:10" ht="20" customHeight="1" x14ac:dyDescent="0.35">
      <c r="A28" s="1"/>
      <c r="B28" s="2"/>
      <c r="C28" s="2"/>
      <c r="D28" s="10" t="s">
        <v>48</v>
      </c>
      <c r="E28" s="4"/>
      <c r="F28" s="4"/>
      <c r="G28" s="4"/>
      <c r="H28" s="4"/>
      <c r="I28" s="4"/>
      <c r="J28" s="4"/>
    </row>
    <row r="29" spans="1:10" ht="20" customHeight="1" x14ac:dyDescent="0.35">
      <c r="A29" s="1"/>
      <c r="B29" s="2"/>
      <c r="C29" s="2"/>
      <c r="D29" s="10"/>
      <c r="E29" s="4" t="s">
        <v>49</v>
      </c>
      <c r="F29" s="4"/>
      <c r="G29" s="4"/>
      <c r="H29" s="4"/>
      <c r="I29" s="4"/>
      <c r="J29" s="4"/>
    </row>
    <row r="30" spans="1:10" ht="20" customHeight="1" x14ac:dyDescent="0.35">
      <c r="A30" s="1"/>
      <c r="B30" s="2"/>
      <c r="C30" s="2"/>
      <c r="D30" s="10"/>
      <c r="E30" s="4"/>
      <c r="F30" s="4"/>
      <c r="G30" s="4"/>
      <c r="H30" s="4"/>
      <c r="I30" s="4"/>
      <c r="J30" s="4"/>
    </row>
    <row r="31" spans="1:10" ht="20" customHeight="1" x14ac:dyDescent="0.35">
      <c r="A31" s="1"/>
      <c r="B31" s="2"/>
      <c r="C31" s="6" t="s">
        <v>50</v>
      </c>
      <c r="D31" s="10"/>
      <c r="E31" s="4"/>
      <c r="F31" s="4"/>
      <c r="G31" s="4"/>
      <c r="H31" s="4"/>
      <c r="I31" s="4"/>
      <c r="J31" s="4"/>
    </row>
    <row r="32" spans="1:10" ht="20" customHeight="1" x14ac:dyDescent="0.3">
      <c r="A32" s="1"/>
      <c r="B32" s="2"/>
      <c r="C32" s="2"/>
      <c r="D32" s="60" t="s">
        <v>51</v>
      </c>
      <c r="E32" s="60"/>
      <c r="F32" s="60"/>
      <c r="G32" s="60"/>
      <c r="H32" s="60"/>
      <c r="I32" s="60"/>
      <c r="J32" s="60"/>
    </row>
    <row r="33" spans="1:10" ht="20" customHeight="1" x14ac:dyDescent="0.3">
      <c r="A33" s="1"/>
      <c r="B33" s="2"/>
      <c r="C33" s="2"/>
      <c r="D33" s="60"/>
      <c r="E33" s="60"/>
      <c r="F33" s="60"/>
      <c r="G33" s="60"/>
      <c r="H33" s="60"/>
      <c r="I33" s="60"/>
      <c r="J33" s="60"/>
    </row>
    <row r="34" spans="1:10" ht="20" customHeight="1" x14ac:dyDescent="0.35">
      <c r="A34" s="1"/>
      <c r="B34" s="2"/>
      <c r="C34" s="2"/>
      <c r="D34" s="10"/>
      <c r="E34" s="4" t="s">
        <v>52</v>
      </c>
      <c r="F34" s="4"/>
      <c r="G34" s="4"/>
      <c r="H34" s="4"/>
      <c r="I34" s="4"/>
      <c r="J34" s="4"/>
    </row>
    <row r="35" spans="1:10" ht="20" customHeight="1" x14ac:dyDescent="0.35">
      <c r="A35" s="1"/>
      <c r="B35" s="2"/>
      <c r="C35" s="2"/>
      <c r="D35" s="10"/>
      <c r="E35" s="4" t="s">
        <v>53</v>
      </c>
      <c r="F35" s="4"/>
      <c r="G35" s="4"/>
      <c r="H35" s="4"/>
      <c r="I35" s="4"/>
      <c r="J35" s="4"/>
    </row>
    <row r="36" spans="1:10" ht="20" customHeight="1" x14ac:dyDescent="0.35">
      <c r="A36" s="1"/>
      <c r="B36" s="2"/>
      <c r="C36" s="2"/>
      <c r="D36" s="10"/>
      <c r="E36" s="4"/>
      <c r="F36" s="4"/>
      <c r="G36" s="4"/>
      <c r="H36" s="4"/>
      <c r="I36" s="4"/>
      <c r="J36" s="4"/>
    </row>
    <row r="37" spans="1:10" ht="20" customHeight="1" x14ac:dyDescent="0.35">
      <c r="A37" s="1"/>
      <c r="B37" s="2"/>
      <c r="C37" s="6" t="s">
        <v>54</v>
      </c>
      <c r="D37" s="10"/>
      <c r="E37" s="4"/>
      <c r="F37" s="4"/>
      <c r="G37" s="4"/>
      <c r="H37" s="4"/>
      <c r="I37" s="4"/>
      <c r="J37" s="4"/>
    </row>
    <row r="38" spans="1:10" ht="20" customHeight="1" x14ac:dyDescent="0.35">
      <c r="A38" s="1"/>
      <c r="B38" s="2"/>
      <c r="C38" s="6"/>
      <c r="D38" s="10" t="s">
        <v>55</v>
      </c>
      <c r="E38" s="4"/>
      <c r="F38" s="4"/>
      <c r="G38" s="4"/>
      <c r="H38" s="4"/>
      <c r="I38" s="4"/>
      <c r="J38" s="4"/>
    </row>
    <row r="39" spans="1:10" ht="20" customHeight="1" x14ac:dyDescent="0.35">
      <c r="A39" s="1"/>
      <c r="B39" s="2"/>
      <c r="C39" s="6"/>
      <c r="D39" s="10"/>
      <c r="E39" s="4" t="s">
        <v>56</v>
      </c>
      <c r="F39" s="4"/>
      <c r="G39" s="4"/>
      <c r="H39" s="4"/>
      <c r="I39" s="4"/>
      <c r="J39" s="4"/>
    </row>
    <row r="40" spans="1:10" ht="20" customHeight="1" x14ac:dyDescent="0.35">
      <c r="A40" s="1"/>
      <c r="B40" s="2"/>
      <c r="C40" s="6"/>
      <c r="D40" s="10"/>
      <c r="E40" s="4" t="s">
        <v>57</v>
      </c>
      <c r="F40" s="4"/>
      <c r="G40" s="4"/>
      <c r="H40" s="4"/>
      <c r="I40" s="4"/>
      <c r="J40" s="4"/>
    </row>
    <row r="41" spans="1:10" ht="20" customHeight="1" x14ac:dyDescent="0.35">
      <c r="A41" s="1"/>
      <c r="B41" s="2"/>
      <c r="C41" s="6"/>
      <c r="D41" s="12" t="s">
        <v>58</v>
      </c>
      <c r="E41" s="4"/>
      <c r="F41" s="4"/>
      <c r="G41" s="4"/>
      <c r="H41" s="4"/>
      <c r="I41" s="4"/>
      <c r="J41" s="4"/>
    </row>
    <row r="42" spans="1:10" x14ac:dyDescent="0.3">
      <c r="A42" s="1"/>
      <c r="B42" s="2"/>
      <c r="C42" s="2"/>
      <c r="D42" s="2"/>
      <c r="E42" s="2"/>
      <c r="F42" s="2"/>
      <c r="G42" s="2"/>
      <c r="H42" s="2"/>
      <c r="I42" s="2"/>
      <c r="J42" s="2"/>
    </row>
  </sheetData>
  <mergeCells count="35">
    <mergeCell ref="D32:J33"/>
    <mergeCell ref="E17:G17"/>
    <mergeCell ref="H17:I17"/>
    <mergeCell ref="D18:D19"/>
    <mergeCell ref="E18:G19"/>
    <mergeCell ref="H18:I19"/>
    <mergeCell ref="J18:J19"/>
    <mergeCell ref="D14:D15"/>
    <mergeCell ref="E14:G15"/>
    <mergeCell ref="H14:I15"/>
    <mergeCell ref="J14:J15"/>
    <mergeCell ref="E16:G16"/>
    <mergeCell ref="H16:I16"/>
    <mergeCell ref="D10:D11"/>
    <mergeCell ref="E10:G11"/>
    <mergeCell ref="H10:I11"/>
    <mergeCell ref="J10:J11"/>
    <mergeCell ref="D12:D13"/>
    <mergeCell ref="E12:G13"/>
    <mergeCell ref="H12:I13"/>
    <mergeCell ref="J12:J13"/>
    <mergeCell ref="D7:D8"/>
    <mergeCell ref="E7:G8"/>
    <mergeCell ref="H7:I8"/>
    <mergeCell ref="J7:J8"/>
    <mergeCell ref="E9:G9"/>
    <mergeCell ref="H9:I9"/>
    <mergeCell ref="E5:G5"/>
    <mergeCell ref="H5:I5"/>
    <mergeCell ref="E6:G6"/>
    <mergeCell ref="H6:I6"/>
    <mergeCell ref="E3:G3"/>
    <mergeCell ref="H3:I3"/>
    <mergeCell ref="E4:G4"/>
    <mergeCell ref="H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7007C-15F5-4A76-A79F-1115AA9886A9}">
  <dimension ref="A1:G12"/>
  <sheetViews>
    <sheetView showGridLines="0" workbookViewId="0">
      <selection activeCell="F8" sqref="F8:F9"/>
    </sheetView>
  </sheetViews>
  <sheetFormatPr defaultRowHeight="14" x14ac:dyDescent="0.3"/>
  <cols>
    <col min="1" max="1" width="17.81640625" customWidth="1"/>
    <col min="2" max="2" width="12.90625" customWidth="1"/>
    <col min="3" max="3" width="15.36328125" customWidth="1"/>
    <col min="4" max="4" width="15.90625" customWidth="1"/>
    <col min="5" max="5" width="19.90625" customWidth="1"/>
    <col min="6" max="6" width="20.08984375" customWidth="1"/>
    <col min="7" max="7" width="11.453125" customWidth="1"/>
  </cols>
  <sheetData>
    <row r="1" spans="1:7" ht="24" customHeight="1" x14ac:dyDescent="0.5">
      <c r="A1" s="1"/>
      <c r="B1" s="13" t="s">
        <v>60</v>
      </c>
      <c r="G1" s="2"/>
    </row>
    <row r="2" spans="1:7" ht="20" customHeight="1" x14ac:dyDescent="0.35">
      <c r="A2" s="1"/>
      <c r="B2" s="21" t="s">
        <v>61</v>
      </c>
      <c r="C2" s="21" t="s">
        <v>62</v>
      </c>
      <c r="D2" s="21" t="s">
        <v>63</v>
      </c>
      <c r="E2" s="21" t="s">
        <v>64</v>
      </c>
      <c r="F2" s="21" t="s">
        <v>65</v>
      </c>
      <c r="G2" s="2"/>
    </row>
    <row r="3" spans="1:7" ht="20" customHeight="1" x14ac:dyDescent="0.4">
      <c r="A3" s="1"/>
      <c r="B3" s="14" t="s">
        <v>66</v>
      </c>
      <c r="C3" s="14" t="s">
        <v>67</v>
      </c>
      <c r="D3" s="14">
        <v>61</v>
      </c>
      <c r="E3" s="14">
        <v>23</v>
      </c>
      <c r="F3" s="24">
        <f>IF(E3 &lt;&gt; 0, D3/E3,0)</f>
        <v>2.652173913043478</v>
      </c>
      <c r="G3" s="2"/>
    </row>
    <row r="4" spans="1:7" ht="20" customHeight="1" x14ac:dyDescent="0.4">
      <c r="A4" s="1"/>
      <c r="B4" s="14" t="s">
        <v>68</v>
      </c>
      <c r="C4" s="14" t="s">
        <v>69</v>
      </c>
      <c r="D4" s="14">
        <v>59</v>
      </c>
      <c r="E4" s="14">
        <v>18</v>
      </c>
      <c r="F4" s="24">
        <f t="shared" ref="F4:F9" si="0">IF(E4 &lt;&gt; 0, D4/E4,0)</f>
        <v>3.2777777777777777</v>
      </c>
      <c r="G4" s="2"/>
    </row>
    <row r="5" spans="1:7" ht="20" customHeight="1" x14ac:dyDescent="0.4">
      <c r="A5" s="1"/>
      <c r="B5" s="14" t="s">
        <v>70</v>
      </c>
      <c r="C5" s="14" t="s">
        <v>67</v>
      </c>
      <c r="D5" s="14">
        <v>20</v>
      </c>
      <c r="E5" s="14">
        <v>17</v>
      </c>
      <c r="F5" s="24">
        <f t="shared" si="0"/>
        <v>1.1764705882352942</v>
      </c>
      <c r="G5" s="2"/>
    </row>
    <row r="6" spans="1:7" ht="20" customHeight="1" x14ac:dyDescent="0.4">
      <c r="A6" s="1"/>
      <c r="B6" s="14" t="s">
        <v>71</v>
      </c>
      <c r="C6" s="14" t="s">
        <v>67</v>
      </c>
      <c r="D6" s="14">
        <v>56</v>
      </c>
      <c r="E6" s="14">
        <v>23</v>
      </c>
      <c r="F6" s="24">
        <f t="shared" si="0"/>
        <v>2.4347826086956523</v>
      </c>
      <c r="G6" s="2"/>
    </row>
    <row r="7" spans="1:7" ht="20" customHeight="1" x14ac:dyDescent="0.4">
      <c r="A7" s="1"/>
      <c r="B7" s="14" t="s">
        <v>72</v>
      </c>
      <c r="C7" s="14" t="s">
        <v>69</v>
      </c>
      <c r="D7" s="14">
        <v>38</v>
      </c>
      <c r="E7" s="14">
        <v>22</v>
      </c>
      <c r="F7" s="24">
        <f t="shared" si="0"/>
        <v>1.7272727272727273</v>
      </c>
      <c r="G7" s="2"/>
    </row>
    <row r="8" spans="1:7" ht="20" customHeight="1" x14ac:dyDescent="0.4">
      <c r="A8" s="1"/>
      <c r="B8" s="14" t="s">
        <v>73</v>
      </c>
      <c r="C8" s="14" t="s">
        <v>69</v>
      </c>
      <c r="D8" s="14">
        <v>47</v>
      </c>
      <c r="E8" s="14">
        <v>17</v>
      </c>
      <c r="F8" s="24">
        <f t="shared" si="0"/>
        <v>2.7647058823529411</v>
      </c>
      <c r="G8" s="2"/>
    </row>
    <row r="9" spans="1:7" ht="20" customHeight="1" x14ac:dyDescent="0.4">
      <c r="A9" s="1"/>
      <c r="B9" s="14" t="s">
        <v>74</v>
      </c>
      <c r="C9" s="14" t="s">
        <v>69</v>
      </c>
      <c r="D9" s="14">
        <v>0</v>
      </c>
      <c r="E9" s="14">
        <v>0</v>
      </c>
      <c r="F9" s="24">
        <f t="shared" si="0"/>
        <v>0</v>
      </c>
      <c r="G9" s="2"/>
    </row>
    <row r="10" spans="1:7" ht="20" customHeight="1" x14ac:dyDescent="0.4">
      <c r="A10" s="1"/>
      <c r="B10" s="14" t="s">
        <v>75</v>
      </c>
      <c r="C10" s="14" t="s">
        <v>67</v>
      </c>
      <c r="D10" s="14">
        <v>30</v>
      </c>
      <c r="E10" s="14">
        <v>19</v>
      </c>
      <c r="F10" s="24">
        <f t="shared" ref="F4:F10" si="1">D10/E10</f>
        <v>1.5789473684210527</v>
      </c>
      <c r="G10" s="2"/>
    </row>
    <row r="11" spans="1:7" ht="18.649999999999999" customHeight="1" x14ac:dyDescent="0.3">
      <c r="A11" s="1"/>
      <c r="B11" s="2"/>
      <c r="C11" s="2"/>
      <c r="D11" s="2"/>
      <c r="E11" s="2"/>
      <c r="F11" s="2"/>
      <c r="G11" s="2"/>
    </row>
    <row r="12" spans="1:7" ht="18.649999999999999" customHeight="1" x14ac:dyDescent="0.3">
      <c r="A12" s="1"/>
      <c r="B12" s="2"/>
      <c r="C12" s="2"/>
      <c r="D12" s="2"/>
      <c r="E12" s="2"/>
      <c r="F12" s="2"/>
      <c r="G12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E7BA-1171-4B8C-8492-4F4A5EEBB6F9}">
  <dimension ref="A1:G12"/>
  <sheetViews>
    <sheetView showGridLines="0" workbookViewId="0">
      <selection activeCell="F3" sqref="F3"/>
    </sheetView>
  </sheetViews>
  <sheetFormatPr defaultRowHeight="14" x14ac:dyDescent="0.3"/>
  <cols>
    <col min="1" max="1" width="17.81640625" customWidth="1"/>
    <col min="2" max="2" width="16.90625" customWidth="1"/>
    <col min="3" max="3" width="20.453125" customWidth="1"/>
    <col min="4" max="4" width="18.08984375" customWidth="1"/>
    <col min="5" max="5" width="16.36328125" customWidth="1"/>
    <col min="6" max="6" width="17.08984375" customWidth="1"/>
    <col min="7" max="7" width="11.453125" customWidth="1"/>
  </cols>
  <sheetData>
    <row r="1" spans="1:7" ht="24" customHeight="1" x14ac:dyDescent="0.5">
      <c r="A1" s="1"/>
      <c r="B1" s="13" t="s">
        <v>60</v>
      </c>
      <c r="G1" s="2"/>
    </row>
    <row r="2" spans="1:7" ht="20" customHeight="1" x14ac:dyDescent="0.35">
      <c r="A2" s="1"/>
      <c r="B2" s="22" t="s">
        <v>76</v>
      </c>
      <c r="C2" s="22" t="s">
        <v>77</v>
      </c>
      <c r="D2" s="22" t="s">
        <v>78</v>
      </c>
      <c r="E2" s="22" t="s">
        <v>79</v>
      </c>
      <c r="F2" s="22" t="s">
        <v>80</v>
      </c>
      <c r="G2" s="2"/>
    </row>
    <row r="3" spans="1:7" ht="20" customHeight="1" x14ac:dyDescent="0.4">
      <c r="A3" s="1"/>
      <c r="B3" s="14" t="s">
        <v>81</v>
      </c>
      <c r="C3" s="14" t="s">
        <v>82</v>
      </c>
      <c r="D3" s="15">
        <v>2538465000</v>
      </c>
      <c r="E3" s="15">
        <v>180</v>
      </c>
      <c r="F3" s="23"/>
      <c r="G3" s="2"/>
    </row>
    <row r="4" spans="1:7" ht="20" customHeight="1" x14ac:dyDescent="0.4">
      <c r="A4" s="1"/>
      <c r="B4" s="14" t="s">
        <v>83</v>
      </c>
      <c r="C4" s="14" t="s">
        <v>84</v>
      </c>
      <c r="D4" s="15">
        <v>2099908000</v>
      </c>
      <c r="E4" s="15">
        <v>162</v>
      </c>
      <c r="F4" s="23"/>
      <c r="G4" s="2"/>
    </row>
    <row r="5" spans="1:7" ht="20" customHeight="1" x14ac:dyDescent="0.4">
      <c r="A5" s="1"/>
      <c r="B5" s="14" t="s">
        <v>85</v>
      </c>
      <c r="C5" s="14" t="s">
        <v>84</v>
      </c>
      <c r="D5" s="15">
        <v>2138803000</v>
      </c>
      <c r="E5" s="15">
        <v>215</v>
      </c>
      <c r="F5" s="23"/>
      <c r="G5" s="2"/>
    </row>
    <row r="6" spans="1:7" ht="20" customHeight="1" x14ac:dyDescent="0.4">
      <c r="A6" s="1"/>
      <c r="B6" s="14" t="s">
        <v>86</v>
      </c>
      <c r="C6" s="14" t="s">
        <v>82</v>
      </c>
      <c r="D6" s="15">
        <v>2360272000</v>
      </c>
      <c r="E6" s="15">
        <v>43</v>
      </c>
      <c r="F6" s="23"/>
      <c r="G6" s="2"/>
    </row>
    <row r="7" spans="1:7" ht="20" customHeight="1" x14ac:dyDescent="0.4">
      <c r="A7" s="1"/>
      <c r="B7" s="14" t="s">
        <v>87</v>
      </c>
      <c r="C7" s="14" t="s">
        <v>84</v>
      </c>
      <c r="D7" s="15">
        <v>2171065000</v>
      </c>
      <c r="E7" s="15">
        <v>16</v>
      </c>
      <c r="F7" s="23"/>
      <c r="G7" s="2"/>
    </row>
    <row r="8" spans="1:7" ht="20" customHeight="1" x14ac:dyDescent="0.4">
      <c r="A8" s="1"/>
      <c r="B8" s="14" t="s">
        <v>88</v>
      </c>
      <c r="C8" s="14" t="s">
        <v>84</v>
      </c>
      <c r="D8" s="15">
        <v>2339252000</v>
      </c>
      <c r="E8" s="15">
        <v>85</v>
      </c>
      <c r="F8" s="23"/>
      <c r="G8" s="2"/>
    </row>
    <row r="9" spans="1:7" ht="20" customHeight="1" x14ac:dyDescent="0.4">
      <c r="A9" s="1"/>
      <c r="B9" s="14" t="s">
        <v>89</v>
      </c>
      <c r="C9" s="14" t="s">
        <v>82</v>
      </c>
      <c r="D9" s="15">
        <v>1951819000</v>
      </c>
      <c r="E9" s="15">
        <v>124</v>
      </c>
      <c r="F9" s="23"/>
      <c r="G9" s="2"/>
    </row>
    <row r="10" spans="1:7" ht="20" customHeight="1" x14ac:dyDescent="0.4">
      <c r="A10" s="1"/>
      <c r="B10" s="14" t="s">
        <v>90</v>
      </c>
      <c r="C10" s="14" t="s">
        <v>84</v>
      </c>
      <c r="D10" s="15">
        <v>2200340000</v>
      </c>
      <c r="E10" s="15">
        <v>148</v>
      </c>
      <c r="F10" s="23"/>
      <c r="G10" s="2"/>
    </row>
    <row r="11" spans="1:7" ht="18.649999999999999" customHeight="1" x14ac:dyDescent="0.3">
      <c r="A11" s="1"/>
      <c r="B11" s="2"/>
      <c r="C11" s="2"/>
      <c r="D11" s="2"/>
      <c r="E11" s="2"/>
      <c r="F11" s="2"/>
      <c r="G11" s="2"/>
    </row>
    <row r="12" spans="1:7" ht="18.649999999999999" customHeight="1" x14ac:dyDescent="0.3">
      <c r="A12" s="1"/>
      <c r="B12" s="2"/>
      <c r="C12" s="2"/>
      <c r="D12" s="2"/>
      <c r="E12" s="2"/>
      <c r="F12" s="2"/>
      <c r="G12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94340-1DB5-4DDC-964D-9CED5843ED50}">
  <dimension ref="A1:P12"/>
  <sheetViews>
    <sheetView showGridLines="0" tabSelected="1" workbookViewId="0">
      <selection activeCell="H4" sqref="H4"/>
    </sheetView>
  </sheetViews>
  <sheetFormatPr defaultRowHeight="14" x14ac:dyDescent="0.3"/>
  <cols>
    <col min="1" max="1" width="17.81640625" customWidth="1"/>
    <col min="2" max="2" width="16.90625" customWidth="1"/>
    <col min="3" max="3" width="20.453125" customWidth="1"/>
    <col min="4" max="4" width="18.08984375" customWidth="1"/>
    <col min="5" max="5" width="21.6328125" customWidth="1"/>
    <col min="6" max="6" width="11.453125" customWidth="1"/>
    <col min="7" max="7" width="20.08984375" customWidth="1"/>
    <col min="8" max="8" width="15.453125" customWidth="1"/>
  </cols>
  <sheetData>
    <row r="1" spans="1:16" ht="24" customHeight="1" x14ac:dyDescent="0.5">
      <c r="A1" s="1"/>
      <c r="B1" s="13" t="s">
        <v>91</v>
      </c>
      <c r="F1" s="2"/>
      <c r="G1" s="16" t="s">
        <v>92</v>
      </c>
    </row>
    <row r="2" spans="1:16" ht="20" customHeight="1" x14ac:dyDescent="0.4">
      <c r="A2" s="1"/>
      <c r="B2" s="21" t="s">
        <v>61</v>
      </c>
      <c r="C2" s="21" t="s">
        <v>62</v>
      </c>
      <c r="D2" s="21" t="s">
        <v>63</v>
      </c>
      <c r="E2" s="21" t="s">
        <v>64</v>
      </c>
      <c r="F2" s="2"/>
      <c r="G2" s="17" t="s">
        <v>93</v>
      </c>
      <c r="H2" s="17"/>
      <c r="I2" s="17"/>
      <c r="J2" s="17"/>
      <c r="K2" s="17"/>
      <c r="L2" s="17"/>
      <c r="M2" s="17"/>
      <c r="N2" s="17"/>
      <c r="O2" s="17"/>
      <c r="P2" s="17"/>
    </row>
    <row r="3" spans="1:16" ht="20" customHeight="1" x14ac:dyDescent="0.4">
      <c r="A3" s="1"/>
      <c r="B3" s="14" t="s">
        <v>66</v>
      </c>
      <c r="C3" s="14" t="s">
        <v>67</v>
      </c>
      <c r="D3" s="14">
        <v>61</v>
      </c>
      <c r="E3" s="14">
        <v>23</v>
      </c>
      <c r="F3" s="2"/>
      <c r="G3" s="17" t="s">
        <v>94</v>
      </c>
      <c r="H3" s="18" t="s">
        <v>68</v>
      </c>
      <c r="I3" s="17"/>
      <c r="J3" s="17"/>
      <c r="K3" s="17"/>
      <c r="L3" s="17"/>
      <c r="M3" s="17"/>
      <c r="N3" s="17"/>
      <c r="O3" s="17"/>
      <c r="P3" s="17"/>
    </row>
    <row r="4" spans="1:16" ht="20" customHeight="1" x14ac:dyDescent="0.4">
      <c r="A4" s="1"/>
      <c r="B4" s="14" t="s">
        <v>68</v>
      </c>
      <c r="C4" s="14" t="s">
        <v>69</v>
      </c>
      <c r="D4" s="14">
        <v>59</v>
      </c>
      <c r="E4" s="14">
        <v>18</v>
      </c>
      <c r="F4" s="2"/>
      <c r="G4" s="17"/>
      <c r="H4" s="19"/>
      <c r="I4" s="17"/>
      <c r="J4" s="17"/>
      <c r="K4" s="17"/>
      <c r="L4" s="17"/>
      <c r="M4" s="17"/>
      <c r="N4" s="17"/>
      <c r="O4" s="17"/>
      <c r="P4" s="17"/>
    </row>
    <row r="5" spans="1:16" ht="20" customHeight="1" x14ac:dyDescent="0.4">
      <c r="A5" s="1"/>
      <c r="B5" s="14" t="s">
        <v>70</v>
      </c>
      <c r="C5" s="14" t="s">
        <v>67</v>
      </c>
      <c r="D5" s="14">
        <v>20</v>
      </c>
      <c r="E5" s="14">
        <v>17</v>
      </c>
      <c r="F5" s="2"/>
      <c r="G5" s="17" t="s">
        <v>62</v>
      </c>
      <c r="H5" s="20" t="str">
        <f>VLOOKUP(H3,$B$2:$E$10,2,0)</f>
        <v>Chuyền B</v>
      </c>
      <c r="I5" s="17"/>
      <c r="J5" s="17"/>
      <c r="K5" s="17"/>
      <c r="L5" s="17"/>
      <c r="M5" s="17"/>
      <c r="N5" s="17"/>
      <c r="O5" s="17"/>
      <c r="P5" s="17"/>
    </row>
    <row r="6" spans="1:16" ht="20" customHeight="1" x14ac:dyDescent="0.4">
      <c r="A6" s="1"/>
      <c r="B6" s="14" t="s">
        <v>71</v>
      </c>
      <c r="C6" s="14" t="s">
        <v>67</v>
      </c>
      <c r="D6" s="14">
        <v>56</v>
      </c>
      <c r="E6" s="14">
        <v>23</v>
      </c>
      <c r="F6" s="2"/>
      <c r="G6" s="17" t="s">
        <v>63</v>
      </c>
      <c r="H6" s="20">
        <f>VLOOKUP(H3,$B$2:$E$10,3,0)</f>
        <v>59</v>
      </c>
      <c r="I6" s="17"/>
      <c r="J6" s="17"/>
      <c r="K6" s="17"/>
      <c r="L6" s="17"/>
      <c r="M6" s="17"/>
      <c r="N6" s="17"/>
      <c r="O6" s="17"/>
      <c r="P6" s="17"/>
    </row>
    <row r="7" spans="1:16" ht="20" customHeight="1" x14ac:dyDescent="0.4">
      <c r="A7" s="1"/>
      <c r="B7" s="14" t="s">
        <v>72</v>
      </c>
      <c r="C7" s="14" t="s">
        <v>69</v>
      </c>
      <c r="D7" s="14">
        <v>38</v>
      </c>
      <c r="E7" s="14">
        <v>22</v>
      </c>
      <c r="F7" s="2"/>
      <c r="G7" s="17" t="s">
        <v>64</v>
      </c>
      <c r="H7" s="20">
        <f>VLOOKUP(H3,$B$2:$E$10,4,0)</f>
        <v>18</v>
      </c>
      <c r="I7" s="17"/>
      <c r="J7" s="17"/>
      <c r="K7" s="17"/>
      <c r="L7" s="17"/>
      <c r="M7" s="17"/>
      <c r="N7" s="17"/>
      <c r="O7" s="17"/>
      <c r="P7" s="17"/>
    </row>
    <row r="8" spans="1:16" ht="20" customHeight="1" x14ac:dyDescent="0.4">
      <c r="A8" s="1"/>
      <c r="B8" s="14" t="s">
        <v>73</v>
      </c>
      <c r="C8" s="14" t="s">
        <v>69</v>
      </c>
      <c r="D8" s="14">
        <v>47</v>
      </c>
      <c r="E8" s="14">
        <v>17</v>
      </c>
      <c r="F8" s="2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ht="20" customHeight="1" x14ac:dyDescent="0.4">
      <c r="A9" s="1"/>
      <c r="B9" s="14" t="s">
        <v>74</v>
      </c>
      <c r="C9" s="14" t="s">
        <v>69</v>
      </c>
      <c r="D9" s="14">
        <v>42</v>
      </c>
      <c r="E9" s="14">
        <v>18</v>
      </c>
      <c r="F9" s="2"/>
      <c r="G9" s="17"/>
      <c r="H9" s="17"/>
      <c r="I9" s="17"/>
      <c r="J9" s="17"/>
      <c r="K9" s="17"/>
      <c r="L9" s="17"/>
      <c r="M9" s="17"/>
      <c r="N9" s="17"/>
      <c r="O9" s="17"/>
      <c r="P9" s="17"/>
    </row>
    <row r="10" spans="1:16" ht="20" customHeight="1" x14ac:dyDescent="0.4">
      <c r="A10" s="1"/>
      <c r="B10" s="14" t="s">
        <v>75</v>
      </c>
      <c r="C10" s="14" t="s">
        <v>67</v>
      </c>
      <c r="D10" s="14">
        <v>30</v>
      </c>
      <c r="E10" s="14">
        <v>19</v>
      </c>
      <c r="F10" s="2"/>
      <c r="G10" s="17"/>
      <c r="H10" s="17"/>
      <c r="I10" s="17"/>
      <c r="J10" s="17"/>
      <c r="K10" s="17"/>
      <c r="L10" s="17"/>
      <c r="M10" s="17"/>
      <c r="N10" s="17"/>
      <c r="O10" s="17"/>
      <c r="P10" s="17"/>
    </row>
    <row r="11" spans="1:16" ht="18" x14ac:dyDescent="0.4">
      <c r="A11" s="1"/>
      <c r="B11" s="2"/>
      <c r="C11" s="2"/>
      <c r="D11" s="2"/>
      <c r="E11" s="2"/>
      <c r="F11" s="2"/>
      <c r="G11" s="17"/>
      <c r="H11" s="17"/>
      <c r="I11" s="17"/>
      <c r="J11" s="17"/>
      <c r="K11" s="17"/>
      <c r="L11" s="17"/>
      <c r="M11" s="17"/>
      <c r="N11" s="17"/>
      <c r="O11" s="17"/>
      <c r="P11" s="17"/>
    </row>
    <row r="12" spans="1:16" ht="18" x14ac:dyDescent="0.4">
      <c r="A12" s="1"/>
      <c r="B12" s="2"/>
      <c r="C12" s="2"/>
      <c r="D12" s="2"/>
      <c r="E12" s="2"/>
      <c r="F12" s="2"/>
      <c r="G12" s="17"/>
      <c r="H12" s="17"/>
      <c r="I12" s="17"/>
      <c r="J12" s="17"/>
      <c r="K12" s="17"/>
      <c r="L12" s="17"/>
      <c r="M12" s="17"/>
      <c r="N12" s="17"/>
      <c r="O12" s="17"/>
      <c r="P12" s="17"/>
    </row>
  </sheetData>
  <dataValidations count="1">
    <dataValidation type="list" allowBlank="1" showInputMessage="1" showErrorMessage="1" sqref="H3" xr:uid="{2A6DCF8B-1F84-4A8E-9504-E6515B597FF4}">
      <formula1>$B$3:$B$10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01</vt:lpstr>
      <vt:lpstr>02</vt:lpstr>
      <vt:lpstr>03</vt:lpstr>
      <vt:lpstr>04</vt:lpstr>
      <vt:lpstr>ViDu_01</vt:lpstr>
      <vt:lpstr>ViDu_02</vt:lpstr>
      <vt:lpstr>ViDu_03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duongAQ</dc:creator>
  <cp:lastModifiedBy>Dung Trần</cp:lastModifiedBy>
  <dcterms:created xsi:type="dcterms:W3CDTF">2022-08-18T02:29:29Z</dcterms:created>
  <dcterms:modified xsi:type="dcterms:W3CDTF">2023-11-22T09:22:31Z</dcterms:modified>
</cp:coreProperties>
</file>