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_code\vs17\repository4\derenzo\data\"/>
    </mc:Choice>
  </mc:AlternateContent>
  <xr:revisionPtr revIDLastSave="0" documentId="13_ncr:1_{8222E2A9-6D60-4022-B46F-A2DF68AD83A4}" xr6:coauthVersionLast="46" xr6:coauthVersionMax="46" xr10:uidLastSave="{00000000-0000-0000-0000-000000000000}"/>
  <bookViews>
    <workbookView xWindow="5685" yWindow="345" windowWidth="20370" windowHeight="15915" activeTab="3" xr2:uid="{00000000-000D-0000-FFFF-FFFF00000000}"/>
  </bookViews>
  <sheets>
    <sheet name="Sheet1" sheetId="1" r:id="rId1"/>
    <sheet name="new" sheetId="3" r:id="rId2"/>
    <sheet name="derenzo" sheetId="2" r:id="rId3"/>
    <sheet name="Sheet3" sheetId="5" r:id="rId4"/>
  </sheets>
  <definedNames>
    <definedName name="derenzo" localSheetId="2">derenzo!$B$2:$D$122</definedName>
    <definedName name="derenzo_1" localSheetId="2">derenzo!$G$1:$Q$121</definedName>
    <definedName name="derenzo_new" localSheetId="1">new!$B$2:$E$92</definedName>
    <definedName name="dergen_vol" localSheetId="3">Sheet3!$B$2:$S$92</definedName>
    <definedName name="scale">new!$L$2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3" i="5" l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2" i="3"/>
  <c r="H2" i="3"/>
  <c r="I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I1" i="3"/>
  <c r="J1" i="3"/>
  <c r="H1" i="3"/>
  <c r="E68" i="1" l="1"/>
  <c r="C68" i="1"/>
  <c r="E2" i="1"/>
  <c r="B3" i="1"/>
  <c r="B4" i="1" s="1"/>
  <c r="B5" i="1" l="1"/>
  <c r="E4" i="1"/>
  <c r="E3" i="1"/>
  <c r="B6" i="1" l="1"/>
  <c r="E5" i="1"/>
  <c r="B7" i="1" l="1"/>
  <c r="E6" i="1"/>
  <c r="B8" i="1" l="1"/>
  <c r="E7" i="1"/>
  <c r="B9" i="1" l="1"/>
  <c r="E8" i="1"/>
  <c r="B10" i="1" l="1"/>
  <c r="E9" i="1"/>
  <c r="B11" i="1" l="1"/>
  <c r="E10" i="1"/>
  <c r="B12" i="1" l="1"/>
  <c r="E11" i="1"/>
  <c r="B13" i="1" l="1"/>
  <c r="E12" i="1"/>
  <c r="B14" i="1" l="1"/>
  <c r="E13" i="1"/>
  <c r="B15" i="1" l="1"/>
  <c r="E14" i="1"/>
  <c r="B16" i="1" l="1"/>
  <c r="E15" i="1"/>
  <c r="B17" i="1" l="1"/>
  <c r="E16" i="1"/>
  <c r="B18" i="1" l="1"/>
  <c r="E17" i="1"/>
  <c r="B19" i="1" l="1"/>
  <c r="E18" i="1"/>
  <c r="B20" i="1" l="1"/>
  <c r="E19" i="1"/>
  <c r="B21" i="1" l="1"/>
  <c r="E20" i="1"/>
  <c r="B22" i="1" l="1"/>
  <c r="E21" i="1"/>
  <c r="B23" i="1" l="1"/>
  <c r="E22" i="1"/>
  <c r="B24" i="1" l="1"/>
  <c r="E23" i="1"/>
  <c r="B25" i="1" l="1"/>
  <c r="E24" i="1"/>
  <c r="B26" i="1" l="1"/>
  <c r="E25" i="1"/>
  <c r="B27" i="1" l="1"/>
  <c r="E26" i="1"/>
  <c r="B28" i="1" l="1"/>
  <c r="E27" i="1"/>
  <c r="B29" i="1" l="1"/>
  <c r="E28" i="1"/>
  <c r="B30" i="1" l="1"/>
  <c r="E29" i="1"/>
  <c r="B31" i="1" l="1"/>
  <c r="E30" i="1"/>
  <c r="B32" i="1" l="1"/>
  <c r="E31" i="1"/>
  <c r="B33" i="1" l="1"/>
  <c r="E32" i="1"/>
  <c r="B34" i="1" l="1"/>
  <c r="E33" i="1"/>
  <c r="B35" i="1" l="1"/>
  <c r="E34" i="1"/>
  <c r="B36" i="1" l="1"/>
  <c r="E35" i="1"/>
  <c r="B37" i="1" l="1"/>
  <c r="E36" i="1"/>
  <c r="B38" i="1" l="1"/>
  <c r="E37" i="1"/>
  <c r="B39" i="1" l="1"/>
  <c r="E38" i="1"/>
  <c r="B40" i="1" l="1"/>
  <c r="E39" i="1"/>
  <c r="B41" i="1" l="1"/>
  <c r="E40" i="1"/>
  <c r="B42" i="1" l="1"/>
  <c r="E41" i="1"/>
  <c r="B43" i="1" l="1"/>
  <c r="E42" i="1"/>
  <c r="B44" i="1" l="1"/>
  <c r="E43" i="1"/>
  <c r="B45" i="1" l="1"/>
  <c r="E44" i="1"/>
  <c r="B46" i="1" l="1"/>
  <c r="E45" i="1"/>
  <c r="B47" i="1" l="1"/>
  <c r="E46" i="1"/>
  <c r="B48" i="1" l="1"/>
  <c r="E47" i="1"/>
  <c r="B49" i="1" l="1"/>
  <c r="E48" i="1"/>
  <c r="B50" i="1" l="1"/>
  <c r="E49" i="1"/>
  <c r="B51" i="1" l="1"/>
  <c r="E50" i="1"/>
  <c r="B52" i="1" l="1"/>
  <c r="E51" i="1"/>
  <c r="B53" i="1" l="1"/>
  <c r="E52" i="1"/>
  <c r="B54" i="1" l="1"/>
  <c r="E53" i="1"/>
  <c r="B55" i="1" l="1"/>
  <c r="E54" i="1"/>
  <c r="B56" i="1" l="1"/>
  <c r="E55" i="1"/>
  <c r="B57" i="1" l="1"/>
  <c r="E56" i="1"/>
  <c r="B58" i="1" l="1"/>
  <c r="E57" i="1"/>
  <c r="B59" i="1" l="1"/>
  <c r="E58" i="1"/>
  <c r="B60" i="1" l="1"/>
  <c r="E59" i="1"/>
  <c r="B61" i="1" l="1"/>
  <c r="E60" i="1"/>
  <c r="B62" i="1" l="1"/>
  <c r="E61" i="1"/>
  <c r="B63" i="1" l="1"/>
  <c r="E62" i="1"/>
  <c r="B64" i="1" l="1"/>
  <c r="E63" i="1"/>
  <c r="E64" i="1" l="1"/>
  <c r="B65" i="1"/>
  <c r="E65" i="1" s="1"/>
  <c r="E6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renzo" type="6" refreshedVersion="6" background="1" saveData="1">
    <textPr codePage="850" firstRow="6" sourceFile="D:\temp\derenzo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erenzo_new" type="6" refreshedVersion="6" background="1" saveData="1">
    <textPr codePage="850" firstRow="2" sourceFile="D:\temp\dergen1.txt" delimited="0" space="1" consecutive="1">
      <textFields count="4">
        <textField/>
        <textField position="3"/>
        <textField position="17"/>
        <textField position="30"/>
      </textFields>
    </textPr>
  </connection>
  <connection id="3" xr16:uid="{00000000-0015-0000-FFFF-FFFF02000000}" name="derenzo1" type="6" refreshedVersion="6" background="1" saveData="1">
    <textPr codePage="850" firstRow="6" sourceFile="D:\temp\derenzo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E1C7E00D-B9AB-49F4-98E9-B806E83782FE}" name="dergen_vol1" type="6" refreshedVersion="7" background="1" saveData="1">
    <textPr codePage="850" sourceFile="D:\all_code\vs17\repository4\derenzo\data\dergen_vol.bat" delimited="0">
      <textFields count="18">
        <textField/>
        <textField position="45"/>
        <textField position="47"/>
        <textField position="51"/>
        <textField position="57"/>
        <textField position="61"/>
        <textField position="66"/>
        <textField position="82"/>
        <textField position="85"/>
        <textField position="91"/>
        <textField position="93"/>
        <textField position="97"/>
        <textField position="100"/>
        <textField position="104"/>
        <textField position="118"/>
        <textField position="130"/>
        <textField position="132"/>
        <textField position="134"/>
      </textFields>
    </textPr>
  </connection>
</connections>
</file>

<file path=xl/sharedStrings.xml><?xml version="1.0" encoding="utf-8"?>
<sst xmlns="http://schemas.openxmlformats.org/spreadsheetml/2006/main" count="216" uniqueCount="35">
  <si>
    <t>Z</t>
  </si>
  <si>
    <t>Z1</t>
  </si>
  <si>
    <t>Z2</t>
  </si>
  <si>
    <t>formula</t>
  </si>
  <si>
    <t>file</t>
  </si>
  <si>
    <t>X</t>
  </si>
  <si>
    <t>Y</t>
  </si>
  <si>
    <t>R</t>
  </si>
  <si>
    <t>num</t>
  </si>
  <si>
    <t>x</t>
  </si>
  <si>
    <t>y</t>
  </si>
  <si>
    <t>r</t>
  </si>
  <si>
    <t>scale</t>
  </si>
  <si>
    <t>R CUT</t>
  </si>
  <si>
    <t>D:\all_code\vs17\PET2\x64\Release\fullsim.exe</t>
  </si>
  <si>
    <t>derenzo_vol.raw</t>
  </si>
  <si>
    <t>path</t>
  </si>
  <si>
    <t>mode</t>
  </si>
  <si>
    <t>threads</t>
  </si>
  <si>
    <t>blocks</t>
  </si>
  <si>
    <t>ngen</t>
  </si>
  <si>
    <t>seed</t>
  </si>
  <si>
    <t>output</t>
  </si>
  <si>
    <t>phi min</t>
  </si>
  <si>
    <t>phi max</t>
  </si>
  <si>
    <t>z min</t>
  </si>
  <si>
    <t>z max</t>
  </si>
  <si>
    <t>r min</t>
  </si>
  <si>
    <t>r max</t>
  </si>
  <si>
    <t>delat x</t>
  </si>
  <si>
    <t>delta y</t>
  </si>
  <si>
    <t>delta z</t>
  </si>
  <si>
    <t>save vol</t>
  </si>
  <si>
    <t>savelors</t>
  </si>
  <si>
    <t>rcut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</si>
</sst>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93102615596466E-2"/>
          <c:y val="8.0562610524748238E-2"/>
          <c:w val="0.93198902934184291"/>
          <c:h val="0.90904964539007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new!$D$1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new!$C$2:$C$92</c:f>
              <c:numCache>
                <c:formatCode>General</c:formatCode>
                <c:ptCount val="91"/>
                <c:pt idx="0">
                  <c:v>0</c:v>
                </c:pt>
                <c:pt idx="1">
                  <c:v>-6.2</c:v>
                </c:pt>
                <c:pt idx="2">
                  <c:v>6.2</c:v>
                </c:pt>
                <c:pt idx="3">
                  <c:v>-12.4</c:v>
                </c:pt>
                <c:pt idx="4">
                  <c:v>0</c:v>
                </c:pt>
                <c:pt idx="5">
                  <c:v>12.4</c:v>
                </c:pt>
                <c:pt idx="6">
                  <c:v>-18.600000000000001</c:v>
                </c:pt>
                <c:pt idx="7">
                  <c:v>-6.2</c:v>
                </c:pt>
                <c:pt idx="8">
                  <c:v>6.2</c:v>
                </c:pt>
                <c:pt idx="9">
                  <c:v>18.600000000000001</c:v>
                </c:pt>
                <c:pt idx="10">
                  <c:v>-24.8</c:v>
                </c:pt>
                <c:pt idx="11">
                  <c:v>-12.4</c:v>
                </c:pt>
                <c:pt idx="12">
                  <c:v>0</c:v>
                </c:pt>
                <c:pt idx="13">
                  <c:v>12.4</c:v>
                </c:pt>
                <c:pt idx="14">
                  <c:v>24.8</c:v>
                </c:pt>
                <c:pt idx="15">
                  <c:v>-31</c:v>
                </c:pt>
                <c:pt idx="16">
                  <c:v>-18.600000000000001</c:v>
                </c:pt>
                <c:pt idx="17">
                  <c:v>-6.2</c:v>
                </c:pt>
                <c:pt idx="18">
                  <c:v>6.2</c:v>
                </c:pt>
                <c:pt idx="19">
                  <c:v>18.600000000000001</c:v>
                </c:pt>
                <c:pt idx="20">
                  <c:v>31</c:v>
                </c:pt>
                <c:pt idx="21">
                  <c:v>-37.200000000000003</c:v>
                </c:pt>
                <c:pt idx="22">
                  <c:v>-24.8</c:v>
                </c:pt>
                <c:pt idx="23">
                  <c:v>-12.4</c:v>
                </c:pt>
                <c:pt idx="24">
                  <c:v>0</c:v>
                </c:pt>
                <c:pt idx="25">
                  <c:v>12.4</c:v>
                </c:pt>
                <c:pt idx="26">
                  <c:v>24.8</c:v>
                </c:pt>
                <c:pt idx="27">
                  <c:v>37.200000000000003</c:v>
                </c:pt>
                <c:pt idx="28">
                  <c:v>-43.4</c:v>
                </c:pt>
                <c:pt idx="29">
                  <c:v>-31</c:v>
                </c:pt>
                <c:pt idx="30">
                  <c:v>-18.600000000000001</c:v>
                </c:pt>
                <c:pt idx="31">
                  <c:v>-6.2</c:v>
                </c:pt>
                <c:pt idx="32">
                  <c:v>6.2</c:v>
                </c:pt>
                <c:pt idx="33">
                  <c:v>18.600000000000001</c:v>
                </c:pt>
                <c:pt idx="34">
                  <c:v>31</c:v>
                </c:pt>
                <c:pt idx="35">
                  <c:v>43.4</c:v>
                </c:pt>
                <c:pt idx="36">
                  <c:v>11.916510000000001</c:v>
                </c:pt>
                <c:pt idx="37">
                  <c:v>20.51651</c:v>
                </c:pt>
                <c:pt idx="38">
                  <c:v>29.116510000000002</c:v>
                </c:pt>
                <c:pt idx="39">
                  <c:v>29.116510000000002</c:v>
                </c:pt>
                <c:pt idx="40">
                  <c:v>37.71651</c:v>
                </c:pt>
                <c:pt idx="41">
                  <c:v>46.316510000000001</c:v>
                </c:pt>
                <c:pt idx="42">
                  <c:v>37.71651</c:v>
                </c:pt>
                <c:pt idx="43">
                  <c:v>46.316510000000001</c:v>
                </c:pt>
                <c:pt idx="44">
                  <c:v>54.916510000000002</c:v>
                </c:pt>
                <c:pt idx="45">
                  <c:v>63.516509999999997</c:v>
                </c:pt>
                <c:pt idx="46">
                  <c:v>46.316510000000001</c:v>
                </c:pt>
                <c:pt idx="47">
                  <c:v>54.916510000000002</c:v>
                </c:pt>
                <c:pt idx="48">
                  <c:v>63.516509999999997</c:v>
                </c:pt>
                <c:pt idx="49">
                  <c:v>72.116510000000005</c:v>
                </c:pt>
                <c:pt idx="50">
                  <c:v>80.71651</c:v>
                </c:pt>
                <c:pt idx="51">
                  <c:v>54.916510000000002</c:v>
                </c:pt>
                <c:pt idx="52">
                  <c:v>63.516509999999997</c:v>
                </c:pt>
                <c:pt idx="53">
                  <c:v>72.116510000000005</c:v>
                </c:pt>
                <c:pt idx="54">
                  <c:v>80.71651</c:v>
                </c:pt>
                <c:pt idx="55">
                  <c:v>89.316509999999994</c:v>
                </c:pt>
                <c:pt idx="56">
                  <c:v>97.916510000000002</c:v>
                </c:pt>
                <c:pt idx="57">
                  <c:v>13.579278</c:v>
                </c:pt>
                <c:pt idx="58">
                  <c:v>33.179277999999996</c:v>
                </c:pt>
                <c:pt idx="59">
                  <c:v>23.379277999999999</c:v>
                </c:pt>
                <c:pt idx="60">
                  <c:v>52.779277999999998</c:v>
                </c:pt>
                <c:pt idx="61">
                  <c:v>42.979278000000001</c:v>
                </c:pt>
                <c:pt idx="62">
                  <c:v>33.179277999999996</c:v>
                </c:pt>
                <c:pt idx="63">
                  <c:v>72.379277999999999</c:v>
                </c:pt>
                <c:pt idx="64">
                  <c:v>62.579278000000002</c:v>
                </c:pt>
                <c:pt idx="65">
                  <c:v>52.779277999999998</c:v>
                </c:pt>
                <c:pt idx="66">
                  <c:v>42.979278000000001</c:v>
                </c:pt>
                <c:pt idx="67">
                  <c:v>91.979277999999994</c:v>
                </c:pt>
                <c:pt idx="68">
                  <c:v>82.179277999999996</c:v>
                </c:pt>
                <c:pt idx="69">
                  <c:v>72.379277999999999</c:v>
                </c:pt>
                <c:pt idx="70">
                  <c:v>62.579278000000002</c:v>
                </c:pt>
                <c:pt idx="71">
                  <c:v>52.779277999999998</c:v>
                </c:pt>
                <c:pt idx="72">
                  <c:v>0</c:v>
                </c:pt>
                <c:pt idx="73">
                  <c:v>12.2</c:v>
                </c:pt>
                <c:pt idx="74">
                  <c:v>-12.2</c:v>
                </c:pt>
                <c:pt idx="75">
                  <c:v>24.4</c:v>
                </c:pt>
                <c:pt idx="76">
                  <c:v>0</c:v>
                </c:pt>
                <c:pt idx="77">
                  <c:v>-24.4</c:v>
                </c:pt>
                <c:pt idx="78">
                  <c:v>36.6</c:v>
                </c:pt>
                <c:pt idx="79">
                  <c:v>12.2</c:v>
                </c:pt>
                <c:pt idx="80">
                  <c:v>-12.2</c:v>
                </c:pt>
                <c:pt idx="81">
                  <c:v>-36.6</c:v>
                </c:pt>
                <c:pt idx="82">
                  <c:v>-23.833019</c:v>
                </c:pt>
                <c:pt idx="83">
                  <c:v>-41.033019000000003</c:v>
                </c:pt>
                <c:pt idx="84">
                  <c:v>-58.233018999999999</c:v>
                </c:pt>
                <c:pt idx="85">
                  <c:v>-58.233018999999999</c:v>
                </c:pt>
                <c:pt idx="86">
                  <c:v>-75.433019000000002</c:v>
                </c:pt>
                <c:pt idx="87">
                  <c:v>-92.633019000000004</c:v>
                </c:pt>
                <c:pt idx="88">
                  <c:v>-33.809632000000001</c:v>
                </c:pt>
                <c:pt idx="89">
                  <c:v>-82.609632000000005</c:v>
                </c:pt>
                <c:pt idx="90">
                  <c:v>-58.209631999999999</c:v>
                </c:pt>
              </c:numCache>
            </c:numRef>
          </c:xVal>
          <c:yVal>
            <c:numRef>
              <c:f>new!$D$2:$D$92</c:f>
              <c:numCache>
                <c:formatCode>General</c:formatCode>
                <c:ptCount val="91"/>
                <c:pt idx="0">
                  <c:v>9.92</c:v>
                </c:pt>
                <c:pt idx="1">
                  <c:v>20.658715000000001</c:v>
                </c:pt>
                <c:pt idx="2">
                  <c:v>20.658715000000001</c:v>
                </c:pt>
                <c:pt idx="3">
                  <c:v>31.39743</c:v>
                </c:pt>
                <c:pt idx="4">
                  <c:v>31.39743</c:v>
                </c:pt>
                <c:pt idx="5">
                  <c:v>31.39743</c:v>
                </c:pt>
                <c:pt idx="6">
                  <c:v>42.136144999999999</c:v>
                </c:pt>
                <c:pt idx="7">
                  <c:v>42.136144999999999</c:v>
                </c:pt>
                <c:pt idx="8">
                  <c:v>42.136144999999999</c:v>
                </c:pt>
                <c:pt idx="9">
                  <c:v>42.136144999999999</c:v>
                </c:pt>
                <c:pt idx="10">
                  <c:v>52.874859999999998</c:v>
                </c:pt>
                <c:pt idx="11">
                  <c:v>52.874859999999998</c:v>
                </c:pt>
                <c:pt idx="12">
                  <c:v>52.874859999999998</c:v>
                </c:pt>
                <c:pt idx="13">
                  <c:v>52.874859999999998</c:v>
                </c:pt>
                <c:pt idx="14">
                  <c:v>52.874859999999998</c:v>
                </c:pt>
                <c:pt idx="15">
                  <c:v>63.613574999999997</c:v>
                </c:pt>
                <c:pt idx="16">
                  <c:v>63.613574999999997</c:v>
                </c:pt>
                <c:pt idx="17">
                  <c:v>63.613574999999997</c:v>
                </c:pt>
                <c:pt idx="18">
                  <c:v>63.613574999999997</c:v>
                </c:pt>
                <c:pt idx="19">
                  <c:v>63.613574999999997</c:v>
                </c:pt>
                <c:pt idx="20">
                  <c:v>63.613574999999997</c:v>
                </c:pt>
                <c:pt idx="21">
                  <c:v>74.352289999999996</c:v>
                </c:pt>
                <c:pt idx="22">
                  <c:v>74.352289999999996</c:v>
                </c:pt>
                <c:pt idx="23">
                  <c:v>74.352289999999996</c:v>
                </c:pt>
                <c:pt idx="24">
                  <c:v>74.352289999999996</c:v>
                </c:pt>
                <c:pt idx="25">
                  <c:v>74.352289999999996</c:v>
                </c:pt>
                <c:pt idx="26">
                  <c:v>74.352289999999996</c:v>
                </c:pt>
                <c:pt idx="27">
                  <c:v>74.352289999999996</c:v>
                </c:pt>
                <c:pt idx="28">
                  <c:v>85.091004999999996</c:v>
                </c:pt>
                <c:pt idx="29">
                  <c:v>85.091004999999996</c:v>
                </c:pt>
                <c:pt idx="30">
                  <c:v>85.091004999999996</c:v>
                </c:pt>
                <c:pt idx="31">
                  <c:v>85.091004999999996</c:v>
                </c:pt>
                <c:pt idx="32">
                  <c:v>85.091004999999996</c:v>
                </c:pt>
                <c:pt idx="33">
                  <c:v>85.091004999999996</c:v>
                </c:pt>
                <c:pt idx="34">
                  <c:v>85.091004999999996</c:v>
                </c:pt>
                <c:pt idx="35">
                  <c:v>85.091004999999996</c:v>
                </c:pt>
                <c:pt idx="36">
                  <c:v>6.88</c:v>
                </c:pt>
                <c:pt idx="37">
                  <c:v>21.775637</c:v>
                </c:pt>
                <c:pt idx="38">
                  <c:v>6.88</c:v>
                </c:pt>
                <c:pt idx="39">
                  <c:v>36.671273999999997</c:v>
                </c:pt>
                <c:pt idx="40">
                  <c:v>21.775637</c:v>
                </c:pt>
                <c:pt idx="41">
                  <c:v>6.88</c:v>
                </c:pt>
                <c:pt idx="42">
                  <c:v>51.566910999999998</c:v>
                </c:pt>
                <c:pt idx="43">
                  <c:v>36.671273999999997</c:v>
                </c:pt>
                <c:pt idx="44">
                  <c:v>21.775637</c:v>
                </c:pt>
                <c:pt idx="45">
                  <c:v>6.88</c:v>
                </c:pt>
                <c:pt idx="46">
                  <c:v>66.462547999999998</c:v>
                </c:pt>
                <c:pt idx="47">
                  <c:v>51.566910999999998</c:v>
                </c:pt>
                <c:pt idx="48">
                  <c:v>36.671273999999997</c:v>
                </c:pt>
                <c:pt idx="49">
                  <c:v>21.775637</c:v>
                </c:pt>
                <c:pt idx="50">
                  <c:v>6.88</c:v>
                </c:pt>
                <c:pt idx="51">
                  <c:v>81.358185000000006</c:v>
                </c:pt>
                <c:pt idx="52">
                  <c:v>66.462547999999998</c:v>
                </c:pt>
                <c:pt idx="53">
                  <c:v>51.566910999999998</c:v>
                </c:pt>
                <c:pt idx="54">
                  <c:v>36.671273999999997</c:v>
                </c:pt>
                <c:pt idx="55">
                  <c:v>21.775637</c:v>
                </c:pt>
                <c:pt idx="56">
                  <c:v>6.88</c:v>
                </c:pt>
                <c:pt idx="57">
                  <c:v>-7.84</c:v>
                </c:pt>
                <c:pt idx="58">
                  <c:v>-7.84</c:v>
                </c:pt>
                <c:pt idx="59">
                  <c:v>-24.814098000000001</c:v>
                </c:pt>
                <c:pt idx="60">
                  <c:v>-7.84</c:v>
                </c:pt>
                <c:pt idx="61">
                  <c:v>-24.814098000000001</c:v>
                </c:pt>
                <c:pt idx="62">
                  <c:v>-41.788195999999999</c:v>
                </c:pt>
                <c:pt idx="63">
                  <c:v>-7.84</c:v>
                </c:pt>
                <c:pt idx="64">
                  <c:v>-24.814098000000001</c:v>
                </c:pt>
                <c:pt idx="65">
                  <c:v>-41.788195999999999</c:v>
                </c:pt>
                <c:pt idx="66">
                  <c:v>-58.762293999999997</c:v>
                </c:pt>
                <c:pt idx="67">
                  <c:v>-7.84</c:v>
                </c:pt>
                <c:pt idx="68">
                  <c:v>-24.814098000000001</c:v>
                </c:pt>
                <c:pt idx="69">
                  <c:v>-41.788195999999999</c:v>
                </c:pt>
                <c:pt idx="70">
                  <c:v>-58.762293999999997</c:v>
                </c:pt>
                <c:pt idx="71">
                  <c:v>-75.736391999999995</c:v>
                </c:pt>
                <c:pt idx="72">
                  <c:v>-19.52</c:v>
                </c:pt>
                <c:pt idx="73">
                  <c:v>-40.651020000000003</c:v>
                </c:pt>
                <c:pt idx="74">
                  <c:v>-40.651020000000003</c:v>
                </c:pt>
                <c:pt idx="75">
                  <c:v>-61.782040000000002</c:v>
                </c:pt>
                <c:pt idx="76">
                  <c:v>-61.782040000000002</c:v>
                </c:pt>
                <c:pt idx="77">
                  <c:v>-61.782040000000002</c:v>
                </c:pt>
                <c:pt idx="78">
                  <c:v>-82.913060000000002</c:v>
                </c:pt>
                <c:pt idx="79">
                  <c:v>-82.913060000000002</c:v>
                </c:pt>
                <c:pt idx="80">
                  <c:v>-82.913060000000002</c:v>
                </c:pt>
                <c:pt idx="81">
                  <c:v>-82.913060000000002</c:v>
                </c:pt>
                <c:pt idx="82">
                  <c:v>-13.76</c:v>
                </c:pt>
                <c:pt idx="83">
                  <c:v>-43.551273999999999</c:v>
                </c:pt>
                <c:pt idx="84">
                  <c:v>-13.76</c:v>
                </c:pt>
                <c:pt idx="85">
                  <c:v>-73.342547999999994</c:v>
                </c:pt>
                <c:pt idx="86">
                  <c:v>-43.551273999999999</c:v>
                </c:pt>
                <c:pt idx="87">
                  <c:v>-13.76</c:v>
                </c:pt>
                <c:pt idx="88">
                  <c:v>19.52</c:v>
                </c:pt>
                <c:pt idx="89">
                  <c:v>19.52</c:v>
                </c:pt>
                <c:pt idx="90">
                  <c:v>61.782040000000002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5-4BB8-B657-FCD4A8CF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15240"/>
        <c:axId val="824415896"/>
      </c:scatterChart>
      <c:valAx>
        <c:axId val="82441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15896"/>
        <c:crosses val="autoZero"/>
        <c:crossBetween val="midCat"/>
      </c:valAx>
      <c:valAx>
        <c:axId val="82441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1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new!$H$1:$H$92</c:f>
              <c:strCache>
                <c:ptCount val="92"/>
                <c:pt idx="0">
                  <c:v>x</c:v>
                </c:pt>
                <c:pt idx="1">
                  <c:v>0</c:v>
                </c:pt>
                <c:pt idx="2">
                  <c:v>-6.2</c:v>
                </c:pt>
                <c:pt idx="3">
                  <c:v>6.2</c:v>
                </c:pt>
                <c:pt idx="4">
                  <c:v>-12.4</c:v>
                </c:pt>
                <c:pt idx="5">
                  <c:v>0</c:v>
                </c:pt>
                <c:pt idx="6">
                  <c:v>12.4</c:v>
                </c:pt>
                <c:pt idx="7">
                  <c:v>-18.6</c:v>
                </c:pt>
                <c:pt idx="8">
                  <c:v>-6.2</c:v>
                </c:pt>
                <c:pt idx="9">
                  <c:v>6.2</c:v>
                </c:pt>
                <c:pt idx="10">
                  <c:v>18.6</c:v>
                </c:pt>
                <c:pt idx="11">
                  <c:v>-24.8</c:v>
                </c:pt>
                <c:pt idx="12">
                  <c:v>-12.4</c:v>
                </c:pt>
                <c:pt idx="13">
                  <c:v>0</c:v>
                </c:pt>
                <c:pt idx="14">
                  <c:v>12.4</c:v>
                </c:pt>
                <c:pt idx="15">
                  <c:v>24.8</c:v>
                </c:pt>
                <c:pt idx="16">
                  <c:v>-31</c:v>
                </c:pt>
                <c:pt idx="17">
                  <c:v>-18.6</c:v>
                </c:pt>
                <c:pt idx="18">
                  <c:v>-6.2</c:v>
                </c:pt>
                <c:pt idx="19">
                  <c:v>6.2</c:v>
                </c:pt>
                <c:pt idx="20">
                  <c:v>18.6</c:v>
                </c:pt>
                <c:pt idx="21">
                  <c:v>31</c:v>
                </c:pt>
                <c:pt idx="22">
                  <c:v>-37.2</c:v>
                </c:pt>
                <c:pt idx="23">
                  <c:v>-24.8</c:v>
                </c:pt>
                <c:pt idx="24">
                  <c:v>-12.4</c:v>
                </c:pt>
                <c:pt idx="25">
                  <c:v>0</c:v>
                </c:pt>
                <c:pt idx="26">
                  <c:v>12.4</c:v>
                </c:pt>
                <c:pt idx="27">
                  <c:v>24.8</c:v>
                </c:pt>
                <c:pt idx="28">
                  <c:v>37.2</c:v>
                </c:pt>
                <c:pt idx="29">
                  <c:v>-43.4</c:v>
                </c:pt>
                <c:pt idx="30">
                  <c:v>-31</c:v>
                </c:pt>
                <c:pt idx="31">
                  <c:v>-18.6</c:v>
                </c:pt>
                <c:pt idx="32">
                  <c:v>-6.2</c:v>
                </c:pt>
                <c:pt idx="33">
                  <c:v>6.2</c:v>
                </c:pt>
                <c:pt idx="34">
                  <c:v>18.6</c:v>
                </c:pt>
                <c:pt idx="35">
                  <c:v>31</c:v>
                </c:pt>
                <c:pt idx="36">
                  <c:v>43.4</c:v>
                </c:pt>
                <c:pt idx="37">
                  <c:v>11.91651</c:v>
                </c:pt>
                <c:pt idx="38">
                  <c:v>20.51651</c:v>
                </c:pt>
                <c:pt idx="39">
                  <c:v>29.11651</c:v>
                </c:pt>
                <c:pt idx="40">
                  <c:v>29.11651</c:v>
                </c:pt>
                <c:pt idx="41">
                  <c:v>37.71651</c:v>
                </c:pt>
                <c:pt idx="42">
                  <c:v>46.31651</c:v>
                </c:pt>
                <c:pt idx="43">
                  <c:v>37.71651</c:v>
                </c:pt>
                <c:pt idx="44">
                  <c:v>46.31651</c:v>
                </c:pt>
                <c:pt idx="45">
                  <c:v>54.91651</c:v>
                </c:pt>
                <c:pt idx="46">
                  <c:v>63.51651</c:v>
                </c:pt>
                <c:pt idx="47">
                  <c:v>46.31651</c:v>
                </c:pt>
                <c:pt idx="48">
                  <c:v>54.91651</c:v>
                </c:pt>
                <c:pt idx="49">
                  <c:v>63.51651</c:v>
                </c:pt>
                <c:pt idx="50">
                  <c:v>72.11651</c:v>
                </c:pt>
                <c:pt idx="51">
                  <c:v>80.71651</c:v>
                </c:pt>
                <c:pt idx="52">
                  <c:v>54.91651</c:v>
                </c:pt>
                <c:pt idx="53">
                  <c:v>63.51651</c:v>
                </c:pt>
                <c:pt idx="54">
                  <c:v>72.11651</c:v>
                </c:pt>
                <c:pt idx="55">
                  <c:v>80.71651</c:v>
                </c:pt>
                <c:pt idx="56">
                  <c:v>89.31651</c:v>
                </c:pt>
                <c:pt idx="57">
                  <c:v>97.91651</c:v>
                </c:pt>
                <c:pt idx="58">
                  <c:v>13.579278</c:v>
                </c:pt>
                <c:pt idx="59">
                  <c:v>33.179278</c:v>
                </c:pt>
                <c:pt idx="60">
                  <c:v>23.379278</c:v>
                </c:pt>
                <c:pt idx="61">
                  <c:v>52.779278</c:v>
                </c:pt>
                <c:pt idx="62">
                  <c:v>42.979278</c:v>
                </c:pt>
                <c:pt idx="63">
                  <c:v>33.179278</c:v>
                </c:pt>
                <c:pt idx="64">
                  <c:v>72.379278</c:v>
                </c:pt>
                <c:pt idx="65">
                  <c:v>62.579278</c:v>
                </c:pt>
                <c:pt idx="66">
                  <c:v>52.779278</c:v>
                </c:pt>
                <c:pt idx="67">
                  <c:v>42.979278</c:v>
                </c:pt>
                <c:pt idx="68">
                  <c:v>91.979278</c:v>
                </c:pt>
                <c:pt idx="69">
                  <c:v>82.179278</c:v>
                </c:pt>
                <c:pt idx="70">
                  <c:v>72.379278</c:v>
                </c:pt>
                <c:pt idx="71">
                  <c:v>62.579278</c:v>
                </c:pt>
                <c:pt idx="72">
                  <c:v>52.779278</c:v>
                </c:pt>
                <c:pt idx="73">
                  <c:v>0</c:v>
                </c:pt>
                <c:pt idx="74">
                  <c:v>12.2</c:v>
                </c:pt>
                <c:pt idx="75">
                  <c:v>-12.2</c:v>
                </c:pt>
                <c:pt idx="76">
                  <c:v>24.4</c:v>
                </c:pt>
                <c:pt idx="77">
                  <c:v>0</c:v>
                </c:pt>
                <c:pt idx="78">
                  <c:v>-24.4</c:v>
                </c:pt>
                <c:pt idx="79">
                  <c:v>36.6</c:v>
                </c:pt>
                <c:pt idx="80">
                  <c:v>12.2</c:v>
                </c:pt>
                <c:pt idx="81">
                  <c:v>-12.2</c:v>
                </c:pt>
                <c:pt idx="82">
                  <c:v>-36.6</c:v>
                </c:pt>
                <c:pt idx="83">
                  <c:v>-23.833019</c:v>
                </c:pt>
                <c:pt idx="84">
                  <c:v>-41.033019</c:v>
                </c:pt>
                <c:pt idx="85">
                  <c:v>-58.233019</c:v>
                </c:pt>
                <c:pt idx="86">
                  <c:v>-58.233019</c:v>
                </c:pt>
                <c:pt idx="87">
                  <c:v>-75.433019</c:v>
                </c:pt>
                <c:pt idx="88">
                  <c:v>-92.633019</c:v>
                </c:pt>
                <c:pt idx="89">
                  <c:v>-33.809632</c:v>
                </c:pt>
                <c:pt idx="90">
                  <c:v>-82.609632</c:v>
                </c:pt>
                <c:pt idx="91">
                  <c:v>-58.209632</c:v>
                </c:pt>
              </c:strCache>
            </c:strRef>
          </c:xVal>
          <c:yVal>
            <c:numRef>
              <c:f>new!$I$1:$I$92</c:f>
              <c:numCache>
                <c:formatCode>General</c:formatCode>
                <c:ptCount val="92"/>
                <c:pt idx="0">
                  <c:v>0</c:v>
                </c:pt>
                <c:pt idx="1">
                  <c:v>9.92</c:v>
                </c:pt>
                <c:pt idx="2">
                  <c:v>20.658715000000001</c:v>
                </c:pt>
                <c:pt idx="3">
                  <c:v>20.658715000000001</c:v>
                </c:pt>
                <c:pt idx="4">
                  <c:v>31.39743</c:v>
                </c:pt>
                <c:pt idx="5">
                  <c:v>31.39743</c:v>
                </c:pt>
                <c:pt idx="6">
                  <c:v>31.39743</c:v>
                </c:pt>
                <c:pt idx="7">
                  <c:v>42.136144999999999</c:v>
                </c:pt>
                <c:pt idx="8">
                  <c:v>42.136144999999999</c:v>
                </c:pt>
                <c:pt idx="9">
                  <c:v>42.136144999999999</c:v>
                </c:pt>
                <c:pt idx="10">
                  <c:v>42.136144999999999</c:v>
                </c:pt>
                <c:pt idx="11">
                  <c:v>52.874859999999998</c:v>
                </c:pt>
                <c:pt idx="12">
                  <c:v>52.874859999999998</c:v>
                </c:pt>
                <c:pt idx="13">
                  <c:v>52.874859999999998</c:v>
                </c:pt>
                <c:pt idx="14">
                  <c:v>52.874859999999998</c:v>
                </c:pt>
                <c:pt idx="15">
                  <c:v>52.874859999999998</c:v>
                </c:pt>
                <c:pt idx="16">
                  <c:v>63.613574999999997</c:v>
                </c:pt>
                <c:pt idx="17">
                  <c:v>63.613574999999997</c:v>
                </c:pt>
                <c:pt idx="18">
                  <c:v>63.613574999999997</c:v>
                </c:pt>
                <c:pt idx="19">
                  <c:v>63.613574999999997</c:v>
                </c:pt>
                <c:pt idx="20">
                  <c:v>63.613574999999997</c:v>
                </c:pt>
                <c:pt idx="21">
                  <c:v>63.613574999999997</c:v>
                </c:pt>
                <c:pt idx="22">
                  <c:v>74.352289999999996</c:v>
                </c:pt>
                <c:pt idx="23">
                  <c:v>74.352289999999996</c:v>
                </c:pt>
                <c:pt idx="24">
                  <c:v>74.352289999999996</c:v>
                </c:pt>
                <c:pt idx="25">
                  <c:v>74.352289999999996</c:v>
                </c:pt>
                <c:pt idx="26">
                  <c:v>74.352289999999996</c:v>
                </c:pt>
                <c:pt idx="27">
                  <c:v>74.352289999999996</c:v>
                </c:pt>
                <c:pt idx="28">
                  <c:v>74.352289999999996</c:v>
                </c:pt>
                <c:pt idx="29">
                  <c:v>85.091004999999996</c:v>
                </c:pt>
                <c:pt idx="30">
                  <c:v>85.091004999999996</c:v>
                </c:pt>
                <c:pt idx="31">
                  <c:v>85.091004999999996</c:v>
                </c:pt>
                <c:pt idx="32">
                  <c:v>85.091004999999996</c:v>
                </c:pt>
                <c:pt idx="33">
                  <c:v>85.091004999999996</c:v>
                </c:pt>
                <c:pt idx="34">
                  <c:v>85.091004999999996</c:v>
                </c:pt>
                <c:pt idx="35">
                  <c:v>85.091004999999996</c:v>
                </c:pt>
                <c:pt idx="36">
                  <c:v>85.091004999999996</c:v>
                </c:pt>
                <c:pt idx="37">
                  <c:v>6.88</c:v>
                </c:pt>
                <c:pt idx="38">
                  <c:v>21.775637</c:v>
                </c:pt>
                <c:pt idx="39">
                  <c:v>6.88</c:v>
                </c:pt>
                <c:pt idx="40">
                  <c:v>36.671273999999997</c:v>
                </c:pt>
                <c:pt idx="41">
                  <c:v>21.775637</c:v>
                </c:pt>
                <c:pt idx="42">
                  <c:v>6.88</c:v>
                </c:pt>
                <c:pt idx="43">
                  <c:v>51.566910999999998</c:v>
                </c:pt>
                <c:pt idx="44">
                  <c:v>36.671273999999997</c:v>
                </c:pt>
                <c:pt idx="45">
                  <c:v>21.775637</c:v>
                </c:pt>
                <c:pt idx="46">
                  <c:v>6.88</c:v>
                </c:pt>
                <c:pt idx="47">
                  <c:v>66.462547999999998</c:v>
                </c:pt>
                <c:pt idx="48">
                  <c:v>51.566910999999998</c:v>
                </c:pt>
                <c:pt idx="49">
                  <c:v>36.671273999999997</c:v>
                </c:pt>
                <c:pt idx="50">
                  <c:v>21.775637</c:v>
                </c:pt>
                <c:pt idx="51">
                  <c:v>6.88</c:v>
                </c:pt>
                <c:pt idx="52">
                  <c:v>81.358185000000006</c:v>
                </c:pt>
                <c:pt idx="53">
                  <c:v>66.462547999999998</c:v>
                </c:pt>
                <c:pt idx="54">
                  <c:v>51.566910999999998</c:v>
                </c:pt>
                <c:pt idx="55">
                  <c:v>36.671273999999997</c:v>
                </c:pt>
                <c:pt idx="56">
                  <c:v>21.775637</c:v>
                </c:pt>
                <c:pt idx="57">
                  <c:v>6.88</c:v>
                </c:pt>
                <c:pt idx="58">
                  <c:v>-7.84</c:v>
                </c:pt>
                <c:pt idx="59">
                  <c:v>-7.84</c:v>
                </c:pt>
                <c:pt idx="60">
                  <c:v>-24.814098000000001</c:v>
                </c:pt>
                <c:pt idx="61">
                  <c:v>-7.84</c:v>
                </c:pt>
                <c:pt idx="62">
                  <c:v>-24.814098000000001</c:v>
                </c:pt>
                <c:pt idx="63">
                  <c:v>-41.788195999999999</c:v>
                </c:pt>
                <c:pt idx="64">
                  <c:v>-7.84</c:v>
                </c:pt>
                <c:pt idx="65">
                  <c:v>-24.814098000000001</c:v>
                </c:pt>
                <c:pt idx="66">
                  <c:v>-41.788195999999999</c:v>
                </c:pt>
                <c:pt idx="67">
                  <c:v>-58.762293999999997</c:v>
                </c:pt>
                <c:pt idx="68">
                  <c:v>-7.84</c:v>
                </c:pt>
                <c:pt idx="69">
                  <c:v>-24.814098000000001</c:v>
                </c:pt>
                <c:pt idx="70">
                  <c:v>-41.788195999999999</c:v>
                </c:pt>
                <c:pt idx="71">
                  <c:v>-58.762293999999997</c:v>
                </c:pt>
                <c:pt idx="72">
                  <c:v>-75.736391999999995</c:v>
                </c:pt>
                <c:pt idx="73">
                  <c:v>-19.52</c:v>
                </c:pt>
                <c:pt idx="74">
                  <c:v>-40.651020000000003</c:v>
                </c:pt>
                <c:pt idx="75">
                  <c:v>-40.651020000000003</c:v>
                </c:pt>
                <c:pt idx="76">
                  <c:v>-61.782040000000002</c:v>
                </c:pt>
                <c:pt idx="77">
                  <c:v>-61.782040000000002</c:v>
                </c:pt>
                <c:pt idx="78">
                  <c:v>-61.782040000000002</c:v>
                </c:pt>
                <c:pt idx="79">
                  <c:v>-82.913060000000002</c:v>
                </c:pt>
                <c:pt idx="80">
                  <c:v>-82.913060000000002</c:v>
                </c:pt>
                <c:pt idx="81">
                  <c:v>-82.913060000000002</c:v>
                </c:pt>
                <c:pt idx="82">
                  <c:v>-82.913060000000002</c:v>
                </c:pt>
                <c:pt idx="83">
                  <c:v>-13.76</c:v>
                </c:pt>
                <c:pt idx="84">
                  <c:v>-43.551273999999999</c:v>
                </c:pt>
                <c:pt idx="85">
                  <c:v>-13.76</c:v>
                </c:pt>
                <c:pt idx="86">
                  <c:v>-73.342547999999994</c:v>
                </c:pt>
                <c:pt idx="87">
                  <c:v>-43.551273999999999</c:v>
                </c:pt>
                <c:pt idx="88">
                  <c:v>-13.76</c:v>
                </c:pt>
                <c:pt idx="89">
                  <c:v>19.52</c:v>
                </c:pt>
                <c:pt idx="90">
                  <c:v>19.52</c:v>
                </c:pt>
                <c:pt idx="91">
                  <c:v>61.782040000000002</c:v>
                </c:pt>
              </c:numCache>
            </c:numRef>
          </c:yVal>
          <c:bubbleSize>
            <c:numRef>
              <c:f>new!$J$1:$J$92</c:f>
              <c:numCache>
                <c:formatCode>General</c:formatCode>
                <c:ptCount val="92"/>
                <c:pt idx="0">
                  <c:v>0</c:v>
                </c:pt>
                <c:pt idx="1">
                  <c:v>0.31000000000000005</c:v>
                </c:pt>
                <c:pt idx="2">
                  <c:v>0.31000000000000005</c:v>
                </c:pt>
                <c:pt idx="3">
                  <c:v>0.31000000000000005</c:v>
                </c:pt>
                <c:pt idx="4">
                  <c:v>0.31000000000000005</c:v>
                </c:pt>
                <c:pt idx="5">
                  <c:v>0.31000000000000005</c:v>
                </c:pt>
                <c:pt idx="6">
                  <c:v>0.31000000000000005</c:v>
                </c:pt>
                <c:pt idx="7">
                  <c:v>0.31000000000000005</c:v>
                </c:pt>
                <c:pt idx="8">
                  <c:v>0.31000000000000005</c:v>
                </c:pt>
                <c:pt idx="9">
                  <c:v>0.31000000000000005</c:v>
                </c:pt>
                <c:pt idx="10">
                  <c:v>0.31000000000000005</c:v>
                </c:pt>
                <c:pt idx="11">
                  <c:v>0.31000000000000005</c:v>
                </c:pt>
                <c:pt idx="12">
                  <c:v>0.31000000000000005</c:v>
                </c:pt>
                <c:pt idx="13">
                  <c:v>0.31000000000000005</c:v>
                </c:pt>
                <c:pt idx="14">
                  <c:v>0.31000000000000005</c:v>
                </c:pt>
                <c:pt idx="15">
                  <c:v>0.31000000000000005</c:v>
                </c:pt>
                <c:pt idx="16">
                  <c:v>0.31000000000000005</c:v>
                </c:pt>
                <c:pt idx="17">
                  <c:v>0.31000000000000005</c:v>
                </c:pt>
                <c:pt idx="18">
                  <c:v>0.31000000000000005</c:v>
                </c:pt>
                <c:pt idx="19">
                  <c:v>0.31000000000000005</c:v>
                </c:pt>
                <c:pt idx="20">
                  <c:v>0.31000000000000005</c:v>
                </c:pt>
                <c:pt idx="21">
                  <c:v>0.31000000000000005</c:v>
                </c:pt>
                <c:pt idx="22">
                  <c:v>0.31000000000000005</c:v>
                </c:pt>
                <c:pt idx="23">
                  <c:v>0.31000000000000005</c:v>
                </c:pt>
                <c:pt idx="24">
                  <c:v>0.31000000000000005</c:v>
                </c:pt>
                <c:pt idx="25">
                  <c:v>0.31000000000000005</c:v>
                </c:pt>
                <c:pt idx="26">
                  <c:v>0.31000000000000005</c:v>
                </c:pt>
                <c:pt idx="27">
                  <c:v>0.31000000000000005</c:v>
                </c:pt>
                <c:pt idx="28">
                  <c:v>0.31000000000000005</c:v>
                </c:pt>
                <c:pt idx="29">
                  <c:v>0.31000000000000005</c:v>
                </c:pt>
                <c:pt idx="30">
                  <c:v>0.31000000000000005</c:v>
                </c:pt>
                <c:pt idx="31">
                  <c:v>0.31000000000000005</c:v>
                </c:pt>
                <c:pt idx="32">
                  <c:v>0.31000000000000005</c:v>
                </c:pt>
                <c:pt idx="33">
                  <c:v>0.31000000000000005</c:v>
                </c:pt>
                <c:pt idx="34">
                  <c:v>0.31000000000000005</c:v>
                </c:pt>
                <c:pt idx="35">
                  <c:v>0.31000000000000005</c:v>
                </c:pt>
                <c:pt idx="36">
                  <c:v>0.31000000000000005</c:v>
                </c:pt>
                <c:pt idx="37">
                  <c:v>0.43</c:v>
                </c:pt>
                <c:pt idx="38">
                  <c:v>0.43</c:v>
                </c:pt>
                <c:pt idx="39">
                  <c:v>0.43</c:v>
                </c:pt>
                <c:pt idx="40">
                  <c:v>0.43</c:v>
                </c:pt>
                <c:pt idx="41">
                  <c:v>0.43</c:v>
                </c:pt>
                <c:pt idx="42">
                  <c:v>0.43</c:v>
                </c:pt>
                <c:pt idx="43">
                  <c:v>0.43</c:v>
                </c:pt>
                <c:pt idx="44">
                  <c:v>0.43</c:v>
                </c:pt>
                <c:pt idx="45">
                  <c:v>0.43</c:v>
                </c:pt>
                <c:pt idx="46">
                  <c:v>0.43</c:v>
                </c:pt>
                <c:pt idx="47">
                  <c:v>0.43</c:v>
                </c:pt>
                <c:pt idx="48">
                  <c:v>0.43</c:v>
                </c:pt>
                <c:pt idx="49">
                  <c:v>0.43</c:v>
                </c:pt>
                <c:pt idx="50">
                  <c:v>0.43</c:v>
                </c:pt>
                <c:pt idx="51">
                  <c:v>0.43</c:v>
                </c:pt>
                <c:pt idx="52">
                  <c:v>0.43</c:v>
                </c:pt>
                <c:pt idx="53">
                  <c:v>0.43</c:v>
                </c:pt>
                <c:pt idx="54">
                  <c:v>0.43</c:v>
                </c:pt>
                <c:pt idx="55">
                  <c:v>0.43</c:v>
                </c:pt>
                <c:pt idx="56">
                  <c:v>0.43</c:v>
                </c:pt>
                <c:pt idx="57">
                  <c:v>0.43</c:v>
                </c:pt>
                <c:pt idx="58">
                  <c:v>0.49000000000000005</c:v>
                </c:pt>
                <c:pt idx="59">
                  <c:v>0.49000000000000005</c:v>
                </c:pt>
                <c:pt idx="60">
                  <c:v>0.49000000000000005</c:v>
                </c:pt>
                <c:pt idx="61">
                  <c:v>0.49000000000000005</c:v>
                </c:pt>
                <c:pt idx="62">
                  <c:v>0.49000000000000005</c:v>
                </c:pt>
                <c:pt idx="63">
                  <c:v>0.49000000000000005</c:v>
                </c:pt>
                <c:pt idx="64">
                  <c:v>0.49000000000000005</c:v>
                </c:pt>
                <c:pt idx="65">
                  <c:v>0.49000000000000005</c:v>
                </c:pt>
                <c:pt idx="66">
                  <c:v>0.49000000000000005</c:v>
                </c:pt>
                <c:pt idx="67">
                  <c:v>0.49000000000000005</c:v>
                </c:pt>
                <c:pt idx="68">
                  <c:v>0.49000000000000005</c:v>
                </c:pt>
                <c:pt idx="69">
                  <c:v>0.49000000000000005</c:v>
                </c:pt>
                <c:pt idx="70">
                  <c:v>0.49000000000000005</c:v>
                </c:pt>
                <c:pt idx="71">
                  <c:v>0.49000000000000005</c:v>
                </c:pt>
                <c:pt idx="72">
                  <c:v>0.49000000000000005</c:v>
                </c:pt>
                <c:pt idx="73">
                  <c:v>0.61</c:v>
                </c:pt>
                <c:pt idx="74">
                  <c:v>0.61</c:v>
                </c:pt>
                <c:pt idx="75">
                  <c:v>0.61</c:v>
                </c:pt>
                <c:pt idx="76">
                  <c:v>0.61</c:v>
                </c:pt>
                <c:pt idx="77">
                  <c:v>0.61</c:v>
                </c:pt>
                <c:pt idx="78">
                  <c:v>0.61</c:v>
                </c:pt>
                <c:pt idx="79">
                  <c:v>0.61</c:v>
                </c:pt>
                <c:pt idx="80">
                  <c:v>0.61</c:v>
                </c:pt>
                <c:pt idx="81">
                  <c:v>0.61</c:v>
                </c:pt>
                <c:pt idx="82">
                  <c:v>0.61</c:v>
                </c:pt>
                <c:pt idx="83">
                  <c:v>0.86</c:v>
                </c:pt>
                <c:pt idx="84">
                  <c:v>0.86</c:v>
                </c:pt>
                <c:pt idx="85">
                  <c:v>0.86</c:v>
                </c:pt>
                <c:pt idx="86">
                  <c:v>0.86</c:v>
                </c:pt>
                <c:pt idx="87">
                  <c:v>0.86</c:v>
                </c:pt>
                <c:pt idx="88">
                  <c:v>0.86</c:v>
                </c:pt>
                <c:pt idx="89">
                  <c:v>1.22</c:v>
                </c:pt>
                <c:pt idx="90">
                  <c:v>1.22</c:v>
                </c:pt>
                <c:pt idx="91">
                  <c:v>1.22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778-4982-872F-B18FF042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"/>
        <c:showNegBubbles val="0"/>
        <c:sizeRepresents val="w"/>
        <c:axId val="793096568"/>
        <c:axId val="793096240"/>
      </c:bubbleChart>
      <c:valAx>
        <c:axId val="793096568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96240"/>
        <c:crosses val="autoZero"/>
        <c:crossBetween val="midCat"/>
      </c:valAx>
      <c:valAx>
        <c:axId val="7930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9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derenzo!$C$1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derenzo!$B$2:$B$122</c:f>
              <c:numCache>
                <c:formatCode>General</c:formatCode>
                <c:ptCount val="121"/>
                <c:pt idx="0">
                  <c:v>0</c:v>
                </c:pt>
                <c:pt idx="1">
                  <c:v>-0.8</c:v>
                </c:pt>
                <c:pt idx="2">
                  <c:v>0.8</c:v>
                </c:pt>
                <c:pt idx="3">
                  <c:v>-1.6</c:v>
                </c:pt>
                <c:pt idx="4">
                  <c:v>0</c:v>
                </c:pt>
                <c:pt idx="5">
                  <c:v>1.6</c:v>
                </c:pt>
                <c:pt idx="6">
                  <c:v>-2.4</c:v>
                </c:pt>
                <c:pt idx="7">
                  <c:v>-0.8</c:v>
                </c:pt>
                <c:pt idx="8">
                  <c:v>0.8</c:v>
                </c:pt>
                <c:pt idx="9">
                  <c:v>2.4</c:v>
                </c:pt>
                <c:pt idx="10">
                  <c:v>-3.2</c:v>
                </c:pt>
                <c:pt idx="11">
                  <c:v>-1.6</c:v>
                </c:pt>
                <c:pt idx="12">
                  <c:v>0</c:v>
                </c:pt>
                <c:pt idx="13">
                  <c:v>1.6</c:v>
                </c:pt>
                <c:pt idx="14">
                  <c:v>3.2</c:v>
                </c:pt>
                <c:pt idx="15">
                  <c:v>-4</c:v>
                </c:pt>
                <c:pt idx="16">
                  <c:v>-2.4</c:v>
                </c:pt>
                <c:pt idx="17">
                  <c:v>-0.8</c:v>
                </c:pt>
                <c:pt idx="18">
                  <c:v>0.8</c:v>
                </c:pt>
                <c:pt idx="19">
                  <c:v>2.4</c:v>
                </c:pt>
                <c:pt idx="20">
                  <c:v>4</c:v>
                </c:pt>
                <c:pt idx="21">
                  <c:v>-4.8</c:v>
                </c:pt>
                <c:pt idx="22">
                  <c:v>-3.2</c:v>
                </c:pt>
                <c:pt idx="23">
                  <c:v>-1.6</c:v>
                </c:pt>
                <c:pt idx="24">
                  <c:v>0</c:v>
                </c:pt>
                <c:pt idx="25">
                  <c:v>1.6</c:v>
                </c:pt>
                <c:pt idx="26">
                  <c:v>3.2</c:v>
                </c:pt>
                <c:pt idx="27">
                  <c:v>4.8</c:v>
                </c:pt>
                <c:pt idx="28">
                  <c:v>-5.6</c:v>
                </c:pt>
                <c:pt idx="29">
                  <c:v>-4</c:v>
                </c:pt>
                <c:pt idx="30">
                  <c:v>-2.4</c:v>
                </c:pt>
                <c:pt idx="31">
                  <c:v>-0.8</c:v>
                </c:pt>
                <c:pt idx="32">
                  <c:v>0.8</c:v>
                </c:pt>
                <c:pt idx="33">
                  <c:v>2.4</c:v>
                </c:pt>
                <c:pt idx="34">
                  <c:v>4</c:v>
                </c:pt>
                <c:pt idx="35">
                  <c:v>5.6</c:v>
                </c:pt>
                <c:pt idx="36">
                  <c:v>8.6602540000000001</c:v>
                </c:pt>
                <c:pt idx="37">
                  <c:v>9.6602540000000001</c:v>
                </c:pt>
                <c:pt idx="38">
                  <c:v>10.660254</c:v>
                </c:pt>
                <c:pt idx="39">
                  <c:v>10.660254</c:v>
                </c:pt>
                <c:pt idx="40">
                  <c:v>11.660254</c:v>
                </c:pt>
                <c:pt idx="41">
                  <c:v>12.660254</c:v>
                </c:pt>
                <c:pt idx="42">
                  <c:v>11.660254</c:v>
                </c:pt>
                <c:pt idx="43">
                  <c:v>12.660254</c:v>
                </c:pt>
                <c:pt idx="44">
                  <c:v>13.660254</c:v>
                </c:pt>
                <c:pt idx="45">
                  <c:v>14.660254</c:v>
                </c:pt>
                <c:pt idx="46">
                  <c:v>12.660254</c:v>
                </c:pt>
                <c:pt idx="47">
                  <c:v>13.660254</c:v>
                </c:pt>
                <c:pt idx="48">
                  <c:v>14.660254</c:v>
                </c:pt>
                <c:pt idx="49">
                  <c:v>15.660254</c:v>
                </c:pt>
                <c:pt idx="50">
                  <c:v>16.660253999999998</c:v>
                </c:pt>
                <c:pt idx="51">
                  <c:v>13.660254</c:v>
                </c:pt>
                <c:pt idx="52">
                  <c:v>14.660254</c:v>
                </c:pt>
                <c:pt idx="53">
                  <c:v>15.660254</c:v>
                </c:pt>
                <c:pt idx="54">
                  <c:v>16.660253999999998</c:v>
                </c:pt>
                <c:pt idx="55">
                  <c:v>17.660253999999998</c:v>
                </c:pt>
                <c:pt idx="56">
                  <c:v>18.660253999999998</c:v>
                </c:pt>
                <c:pt idx="57">
                  <c:v>14.660254</c:v>
                </c:pt>
                <c:pt idx="58">
                  <c:v>15.660254</c:v>
                </c:pt>
                <c:pt idx="59">
                  <c:v>16.660253999999998</c:v>
                </c:pt>
                <c:pt idx="60">
                  <c:v>17.660253999999998</c:v>
                </c:pt>
                <c:pt idx="61">
                  <c:v>18.660253999999998</c:v>
                </c:pt>
                <c:pt idx="62">
                  <c:v>19.660253999999998</c:v>
                </c:pt>
                <c:pt idx="63">
                  <c:v>20.660253999999998</c:v>
                </c:pt>
                <c:pt idx="64">
                  <c:v>8.6602540000000001</c:v>
                </c:pt>
                <c:pt idx="65">
                  <c:v>11.160254</c:v>
                </c:pt>
                <c:pt idx="66">
                  <c:v>9.9102540000000001</c:v>
                </c:pt>
                <c:pt idx="67">
                  <c:v>13.660254</c:v>
                </c:pt>
                <c:pt idx="68">
                  <c:v>12.410254</c:v>
                </c:pt>
                <c:pt idx="69">
                  <c:v>11.160254</c:v>
                </c:pt>
                <c:pt idx="70">
                  <c:v>16.160253999999998</c:v>
                </c:pt>
                <c:pt idx="71">
                  <c:v>14.910254</c:v>
                </c:pt>
                <c:pt idx="72">
                  <c:v>13.660254</c:v>
                </c:pt>
                <c:pt idx="73">
                  <c:v>12.410254</c:v>
                </c:pt>
                <c:pt idx="74">
                  <c:v>18.660253999999998</c:v>
                </c:pt>
                <c:pt idx="75">
                  <c:v>17.410253999999998</c:v>
                </c:pt>
                <c:pt idx="76">
                  <c:v>16.160253999999998</c:v>
                </c:pt>
                <c:pt idx="77">
                  <c:v>14.910254</c:v>
                </c:pt>
                <c:pt idx="78">
                  <c:v>13.660254</c:v>
                </c:pt>
                <c:pt idx="79">
                  <c:v>21.160253999999998</c:v>
                </c:pt>
                <c:pt idx="80">
                  <c:v>19.910253999999998</c:v>
                </c:pt>
                <c:pt idx="81">
                  <c:v>18.660253999999998</c:v>
                </c:pt>
                <c:pt idx="82">
                  <c:v>17.410253999999998</c:v>
                </c:pt>
                <c:pt idx="83">
                  <c:v>16.160253999999998</c:v>
                </c:pt>
                <c:pt idx="84">
                  <c:v>14.910254</c:v>
                </c:pt>
                <c:pt idx="85">
                  <c:v>0</c:v>
                </c:pt>
                <c:pt idx="86">
                  <c:v>1.5</c:v>
                </c:pt>
                <c:pt idx="87">
                  <c:v>-1.5</c:v>
                </c:pt>
                <c:pt idx="88">
                  <c:v>3</c:v>
                </c:pt>
                <c:pt idx="89">
                  <c:v>0</c:v>
                </c:pt>
                <c:pt idx="90">
                  <c:v>-3</c:v>
                </c:pt>
                <c:pt idx="91">
                  <c:v>4.5</c:v>
                </c:pt>
                <c:pt idx="92">
                  <c:v>1.5</c:v>
                </c:pt>
                <c:pt idx="93">
                  <c:v>-1.5</c:v>
                </c:pt>
                <c:pt idx="94">
                  <c:v>-4.5</c:v>
                </c:pt>
                <c:pt idx="95">
                  <c:v>6</c:v>
                </c:pt>
                <c:pt idx="96">
                  <c:v>3</c:v>
                </c:pt>
                <c:pt idx="97">
                  <c:v>0</c:v>
                </c:pt>
                <c:pt idx="98">
                  <c:v>-3</c:v>
                </c:pt>
                <c:pt idx="99">
                  <c:v>-6</c:v>
                </c:pt>
                <c:pt idx="100">
                  <c:v>-8.6602540000000001</c:v>
                </c:pt>
                <c:pt idx="101">
                  <c:v>-10.660254</c:v>
                </c:pt>
                <c:pt idx="102">
                  <c:v>-12.660254</c:v>
                </c:pt>
                <c:pt idx="103">
                  <c:v>-12.660254</c:v>
                </c:pt>
                <c:pt idx="104">
                  <c:v>-14.660254</c:v>
                </c:pt>
                <c:pt idx="105">
                  <c:v>-16.660253999999998</c:v>
                </c:pt>
                <c:pt idx="106">
                  <c:v>-14.660254</c:v>
                </c:pt>
                <c:pt idx="107">
                  <c:v>-16.660253999999998</c:v>
                </c:pt>
                <c:pt idx="108">
                  <c:v>-18.660253999999998</c:v>
                </c:pt>
                <c:pt idx="109">
                  <c:v>-20.660253999999998</c:v>
                </c:pt>
                <c:pt idx="110">
                  <c:v>-8.6602540000000001</c:v>
                </c:pt>
                <c:pt idx="111">
                  <c:v>-13.660254</c:v>
                </c:pt>
                <c:pt idx="112">
                  <c:v>-11.160254</c:v>
                </c:pt>
                <c:pt idx="113">
                  <c:v>-18.660253999999998</c:v>
                </c:pt>
                <c:pt idx="114">
                  <c:v>-16.160253999999998</c:v>
                </c:pt>
                <c:pt idx="115">
                  <c:v>-13.660254</c:v>
                </c:pt>
              </c:numCache>
            </c:numRef>
          </c:xVal>
          <c:yVal>
            <c:numRef>
              <c:f>derenzo!$C$2:$C$122</c:f>
              <c:numCache>
                <c:formatCode>General</c:formatCode>
                <c:ptCount val="121"/>
                <c:pt idx="0">
                  <c:v>10</c:v>
                </c:pt>
                <c:pt idx="1">
                  <c:v>11.385641</c:v>
                </c:pt>
                <c:pt idx="2">
                  <c:v>11.385641</c:v>
                </c:pt>
                <c:pt idx="3">
                  <c:v>12.771281</c:v>
                </c:pt>
                <c:pt idx="4">
                  <c:v>12.771281</c:v>
                </c:pt>
                <c:pt idx="5">
                  <c:v>12.771281</c:v>
                </c:pt>
                <c:pt idx="6">
                  <c:v>14.156922</c:v>
                </c:pt>
                <c:pt idx="7">
                  <c:v>14.156922</c:v>
                </c:pt>
                <c:pt idx="8">
                  <c:v>14.156922</c:v>
                </c:pt>
                <c:pt idx="9">
                  <c:v>14.156922</c:v>
                </c:pt>
                <c:pt idx="10">
                  <c:v>15.542562999999999</c:v>
                </c:pt>
                <c:pt idx="11">
                  <c:v>15.542562999999999</c:v>
                </c:pt>
                <c:pt idx="12">
                  <c:v>15.542562999999999</c:v>
                </c:pt>
                <c:pt idx="13">
                  <c:v>15.542562999999999</c:v>
                </c:pt>
                <c:pt idx="14">
                  <c:v>15.542562999999999</c:v>
                </c:pt>
                <c:pt idx="15">
                  <c:v>16.928203</c:v>
                </c:pt>
                <c:pt idx="16">
                  <c:v>16.928203</c:v>
                </c:pt>
                <c:pt idx="17">
                  <c:v>16.928203</c:v>
                </c:pt>
                <c:pt idx="18">
                  <c:v>16.928203</c:v>
                </c:pt>
                <c:pt idx="19">
                  <c:v>16.928203</c:v>
                </c:pt>
                <c:pt idx="20">
                  <c:v>16.928203</c:v>
                </c:pt>
                <c:pt idx="21">
                  <c:v>18.313844</c:v>
                </c:pt>
                <c:pt idx="22">
                  <c:v>18.313844</c:v>
                </c:pt>
                <c:pt idx="23">
                  <c:v>18.313844</c:v>
                </c:pt>
                <c:pt idx="24">
                  <c:v>18.313844</c:v>
                </c:pt>
                <c:pt idx="25">
                  <c:v>18.313844</c:v>
                </c:pt>
                <c:pt idx="26">
                  <c:v>18.313844</c:v>
                </c:pt>
                <c:pt idx="27">
                  <c:v>18.313844</c:v>
                </c:pt>
                <c:pt idx="28">
                  <c:v>19.699484999999999</c:v>
                </c:pt>
                <c:pt idx="29">
                  <c:v>19.699484999999999</c:v>
                </c:pt>
                <c:pt idx="30">
                  <c:v>19.699484999999999</c:v>
                </c:pt>
                <c:pt idx="31">
                  <c:v>19.699484999999999</c:v>
                </c:pt>
                <c:pt idx="32">
                  <c:v>19.699484999999999</c:v>
                </c:pt>
                <c:pt idx="33">
                  <c:v>19.699484999999999</c:v>
                </c:pt>
                <c:pt idx="34">
                  <c:v>19.699484999999999</c:v>
                </c:pt>
                <c:pt idx="35">
                  <c:v>19.699484999999999</c:v>
                </c:pt>
                <c:pt idx="36">
                  <c:v>5</c:v>
                </c:pt>
                <c:pt idx="37">
                  <c:v>6.7320510000000002</c:v>
                </c:pt>
                <c:pt idx="38">
                  <c:v>5</c:v>
                </c:pt>
                <c:pt idx="39">
                  <c:v>8.4641020000000005</c:v>
                </c:pt>
                <c:pt idx="40">
                  <c:v>6.7320510000000002</c:v>
                </c:pt>
                <c:pt idx="41">
                  <c:v>5</c:v>
                </c:pt>
                <c:pt idx="42">
                  <c:v>10.196152</c:v>
                </c:pt>
                <c:pt idx="43">
                  <c:v>8.4641020000000005</c:v>
                </c:pt>
                <c:pt idx="44">
                  <c:v>6.7320510000000002</c:v>
                </c:pt>
                <c:pt idx="45">
                  <c:v>5</c:v>
                </c:pt>
                <c:pt idx="46">
                  <c:v>11.928203</c:v>
                </c:pt>
                <c:pt idx="47">
                  <c:v>10.196152</c:v>
                </c:pt>
                <c:pt idx="48">
                  <c:v>8.4641020000000005</c:v>
                </c:pt>
                <c:pt idx="49">
                  <c:v>6.7320510000000002</c:v>
                </c:pt>
                <c:pt idx="50">
                  <c:v>5</c:v>
                </c:pt>
                <c:pt idx="51">
                  <c:v>13.660254</c:v>
                </c:pt>
                <c:pt idx="52">
                  <c:v>11.928203</c:v>
                </c:pt>
                <c:pt idx="53">
                  <c:v>10.196152</c:v>
                </c:pt>
                <c:pt idx="54">
                  <c:v>8.4641020000000005</c:v>
                </c:pt>
                <c:pt idx="55">
                  <c:v>6.7320510000000002</c:v>
                </c:pt>
                <c:pt idx="56">
                  <c:v>5</c:v>
                </c:pt>
                <c:pt idx="57">
                  <c:v>15.392305</c:v>
                </c:pt>
                <c:pt idx="58">
                  <c:v>13.660254</c:v>
                </c:pt>
                <c:pt idx="59">
                  <c:v>11.928203</c:v>
                </c:pt>
                <c:pt idx="60">
                  <c:v>10.196152</c:v>
                </c:pt>
                <c:pt idx="61">
                  <c:v>8.4641020000000005</c:v>
                </c:pt>
                <c:pt idx="62">
                  <c:v>6.7320510000000002</c:v>
                </c:pt>
                <c:pt idx="63">
                  <c:v>5</c:v>
                </c:pt>
                <c:pt idx="64">
                  <c:v>-5</c:v>
                </c:pt>
                <c:pt idx="65">
                  <c:v>-5</c:v>
                </c:pt>
                <c:pt idx="66">
                  <c:v>-7.1650640000000001</c:v>
                </c:pt>
                <c:pt idx="67">
                  <c:v>-5</c:v>
                </c:pt>
                <c:pt idx="68">
                  <c:v>-7.1650640000000001</c:v>
                </c:pt>
                <c:pt idx="69">
                  <c:v>-9.3301269999999992</c:v>
                </c:pt>
                <c:pt idx="70">
                  <c:v>-5</c:v>
                </c:pt>
                <c:pt idx="71">
                  <c:v>-7.1650640000000001</c:v>
                </c:pt>
                <c:pt idx="72">
                  <c:v>-9.3301269999999992</c:v>
                </c:pt>
                <c:pt idx="73">
                  <c:v>-11.495191</c:v>
                </c:pt>
                <c:pt idx="74">
                  <c:v>-5</c:v>
                </c:pt>
                <c:pt idx="75">
                  <c:v>-7.1650640000000001</c:v>
                </c:pt>
                <c:pt idx="76">
                  <c:v>-9.3301269999999992</c:v>
                </c:pt>
                <c:pt idx="77">
                  <c:v>-11.495191</c:v>
                </c:pt>
                <c:pt idx="78">
                  <c:v>-13.660254</c:v>
                </c:pt>
                <c:pt idx="79">
                  <c:v>-5</c:v>
                </c:pt>
                <c:pt idx="80">
                  <c:v>-7.1650640000000001</c:v>
                </c:pt>
                <c:pt idx="81">
                  <c:v>-9.3301269999999992</c:v>
                </c:pt>
                <c:pt idx="82">
                  <c:v>-11.495191</c:v>
                </c:pt>
                <c:pt idx="83">
                  <c:v>-13.660254</c:v>
                </c:pt>
                <c:pt idx="84">
                  <c:v>-15.825317999999999</c:v>
                </c:pt>
                <c:pt idx="85">
                  <c:v>-10</c:v>
                </c:pt>
                <c:pt idx="86">
                  <c:v>-12.598076000000001</c:v>
                </c:pt>
                <c:pt idx="87">
                  <c:v>-12.598076000000001</c:v>
                </c:pt>
                <c:pt idx="88">
                  <c:v>-15.196152</c:v>
                </c:pt>
                <c:pt idx="89">
                  <c:v>-15.196152</c:v>
                </c:pt>
                <c:pt idx="90">
                  <c:v>-15.196152</c:v>
                </c:pt>
                <c:pt idx="91">
                  <c:v>-17.794229000000001</c:v>
                </c:pt>
                <c:pt idx="92">
                  <c:v>-17.794229000000001</c:v>
                </c:pt>
                <c:pt idx="93">
                  <c:v>-17.794229000000001</c:v>
                </c:pt>
                <c:pt idx="94">
                  <c:v>-17.794229000000001</c:v>
                </c:pt>
                <c:pt idx="95">
                  <c:v>-20.392305</c:v>
                </c:pt>
                <c:pt idx="96">
                  <c:v>-20.392305</c:v>
                </c:pt>
                <c:pt idx="97">
                  <c:v>-20.392305</c:v>
                </c:pt>
                <c:pt idx="98">
                  <c:v>-20.392305</c:v>
                </c:pt>
                <c:pt idx="99">
                  <c:v>-20.392305</c:v>
                </c:pt>
                <c:pt idx="100">
                  <c:v>-5</c:v>
                </c:pt>
                <c:pt idx="101">
                  <c:v>-8.4641020000000005</c:v>
                </c:pt>
                <c:pt idx="102">
                  <c:v>-5</c:v>
                </c:pt>
                <c:pt idx="103">
                  <c:v>-11.928203</c:v>
                </c:pt>
                <c:pt idx="104">
                  <c:v>-8.4641020000000005</c:v>
                </c:pt>
                <c:pt idx="105">
                  <c:v>-5</c:v>
                </c:pt>
                <c:pt idx="106">
                  <c:v>-15.392305</c:v>
                </c:pt>
                <c:pt idx="107">
                  <c:v>-11.928203</c:v>
                </c:pt>
                <c:pt idx="108">
                  <c:v>-8.4641020000000005</c:v>
                </c:pt>
                <c:pt idx="109">
                  <c:v>-5</c:v>
                </c:pt>
                <c:pt idx="110">
                  <c:v>5</c:v>
                </c:pt>
                <c:pt idx="111">
                  <c:v>5</c:v>
                </c:pt>
                <c:pt idx="112">
                  <c:v>9.3301269999999992</c:v>
                </c:pt>
                <c:pt idx="113">
                  <c:v>5</c:v>
                </c:pt>
                <c:pt idx="114">
                  <c:v>9.3301269999999992</c:v>
                </c:pt>
                <c:pt idx="115">
                  <c:v>13.660254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C-4270-9723-EA53407A9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47344"/>
        <c:axId val="308246032"/>
      </c:scatterChart>
      <c:valAx>
        <c:axId val="3082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46032"/>
        <c:crosses val="autoZero"/>
        <c:crossBetween val="midCat"/>
      </c:valAx>
      <c:valAx>
        <c:axId val="3082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4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207001</xdr:colOff>
      <xdr:row>19</xdr:row>
      <xdr:rowOff>79300</xdr:rowOff>
    </xdr:from>
    <xdr:to>
      <xdr:col>37</xdr:col>
      <xdr:colOff>421313</xdr:colOff>
      <xdr:row>54</xdr:row>
      <xdr:rowOff>126926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844310-7F44-46B5-9C27-918CC53B9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194930</xdr:colOff>
      <xdr:row>8</xdr:row>
      <xdr:rowOff>184517</xdr:rowOff>
    </xdr:from>
    <xdr:to>
      <xdr:col>19</xdr:col>
      <xdr:colOff>502831</xdr:colOff>
      <xdr:row>36</xdr:row>
      <xdr:rowOff>155057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5B99CC-8189-481E-897B-1CB971AD6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16</xdr:row>
      <xdr:rowOff>76199</xdr:rowOff>
    </xdr:from>
    <xdr:to>
      <xdr:col>12</xdr:col>
      <xdr:colOff>144693</xdr:colOff>
      <xdr:row>41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F79D3-F834-4269-81AB-61E8001FE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renzo_new" connectionId="2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renzo_1" connectionId="3" xr16:uid="{00000000-0016-0000-02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renzo" connectionId="1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rgen_vol" connectionId="4" xr16:uid="{51EB3D98-558F-4E10-B111-C30986ABB2C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68"/>
  <sheetViews>
    <sheetView workbookViewId="0">
      <selection activeCell="E68" sqref="E68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0</v>
      </c>
      <c r="E2">
        <f>(B2+1)*(64-B2)</f>
        <v>64</v>
      </c>
    </row>
    <row r="3" spans="2:5" x14ac:dyDescent="0.25">
      <c r="B3">
        <f>B2+1</f>
        <v>1</v>
      </c>
      <c r="E3">
        <f t="shared" ref="E3:E65" si="0">(B3+1)*(64-B3)</f>
        <v>126</v>
      </c>
    </row>
    <row r="4" spans="2:5" x14ac:dyDescent="0.25">
      <c r="B4">
        <f t="shared" ref="B4:B65" si="1">B3+1</f>
        <v>2</v>
      </c>
      <c r="E4">
        <f t="shared" si="0"/>
        <v>186</v>
      </c>
    </row>
    <row r="5" spans="2:5" x14ac:dyDescent="0.25">
      <c r="B5">
        <f t="shared" si="1"/>
        <v>3</v>
      </c>
      <c r="E5">
        <f t="shared" si="0"/>
        <v>244</v>
      </c>
    </row>
    <row r="6" spans="2:5" x14ac:dyDescent="0.25">
      <c r="B6">
        <f t="shared" si="1"/>
        <v>4</v>
      </c>
      <c r="E6">
        <f t="shared" si="0"/>
        <v>300</v>
      </c>
    </row>
    <row r="7" spans="2:5" x14ac:dyDescent="0.25">
      <c r="B7">
        <f t="shared" si="1"/>
        <v>5</v>
      </c>
      <c r="E7">
        <f t="shared" si="0"/>
        <v>354</v>
      </c>
    </row>
    <row r="8" spans="2:5" x14ac:dyDescent="0.25">
      <c r="B8">
        <f t="shared" si="1"/>
        <v>6</v>
      </c>
      <c r="E8">
        <f t="shared" si="0"/>
        <v>406</v>
      </c>
    </row>
    <row r="9" spans="2:5" x14ac:dyDescent="0.25">
      <c r="B9">
        <f t="shared" si="1"/>
        <v>7</v>
      </c>
      <c r="E9">
        <f t="shared" si="0"/>
        <v>456</v>
      </c>
    </row>
    <row r="10" spans="2:5" x14ac:dyDescent="0.25">
      <c r="B10">
        <f t="shared" si="1"/>
        <v>8</v>
      </c>
      <c r="E10">
        <f t="shared" si="0"/>
        <v>504</v>
      </c>
    </row>
    <row r="11" spans="2:5" x14ac:dyDescent="0.25">
      <c r="B11">
        <f t="shared" si="1"/>
        <v>9</v>
      </c>
      <c r="E11">
        <f t="shared" si="0"/>
        <v>550</v>
      </c>
    </row>
    <row r="12" spans="2:5" x14ac:dyDescent="0.25">
      <c r="B12">
        <f t="shared" si="1"/>
        <v>10</v>
      </c>
      <c r="E12">
        <f t="shared" si="0"/>
        <v>594</v>
      </c>
    </row>
    <row r="13" spans="2:5" x14ac:dyDescent="0.25">
      <c r="B13">
        <f t="shared" si="1"/>
        <v>11</v>
      </c>
      <c r="E13">
        <f t="shared" si="0"/>
        <v>636</v>
      </c>
    </row>
    <row r="14" spans="2:5" x14ac:dyDescent="0.25">
      <c r="B14">
        <f t="shared" si="1"/>
        <v>12</v>
      </c>
      <c r="E14">
        <f t="shared" si="0"/>
        <v>676</v>
      </c>
    </row>
    <row r="15" spans="2:5" x14ac:dyDescent="0.25">
      <c r="B15">
        <f t="shared" si="1"/>
        <v>13</v>
      </c>
      <c r="E15">
        <f t="shared" si="0"/>
        <v>714</v>
      </c>
    </row>
    <row r="16" spans="2:5" x14ac:dyDescent="0.25">
      <c r="B16">
        <f t="shared" si="1"/>
        <v>14</v>
      </c>
      <c r="E16">
        <f t="shared" si="0"/>
        <v>750</v>
      </c>
    </row>
    <row r="17" spans="2:5" x14ac:dyDescent="0.25">
      <c r="B17">
        <f t="shared" si="1"/>
        <v>15</v>
      </c>
      <c r="E17">
        <f t="shared" si="0"/>
        <v>784</v>
      </c>
    </row>
    <row r="18" spans="2:5" x14ac:dyDescent="0.25">
      <c r="B18">
        <f t="shared" si="1"/>
        <v>16</v>
      </c>
      <c r="E18">
        <f t="shared" si="0"/>
        <v>816</v>
      </c>
    </row>
    <row r="19" spans="2:5" x14ac:dyDescent="0.25">
      <c r="B19">
        <f t="shared" si="1"/>
        <v>17</v>
      </c>
      <c r="E19">
        <f t="shared" si="0"/>
        <v>846</v>
      </c>
    </row>
    <row r="20" spans="2:5" x14ac:dyDescent="0.25">
      <c r="B20">
        <f t="shared" si="1"/>
        <v>18</v>
      </c>
      <c r="E20">
        <f t="shared" si="0"/>
        <v>874</v>
      </c>
    </row>
    <row r="21" spans="2:5" x14ac:dyDescent="0.25">
      <c r="B21">
        <f t="shared" si="1"/>
        <v>19</v>
      </c>
      <c r="E21">
        <f t="shared" si="0"/>
        <v>900</v>
      </c>
    </row>
    <row r="22" spans="2:5" x14ac:dyDescent="0.25">
      <c r="B22">
        <f t="shared" si="1"/>
        <v>20</v>
      </c>
      <c r="E22">
        <f t="shared" si="0"/>
        <v>924</v>
      </c>
    </row>
    <row r="23" spans="2:5" x14ac:dyDescent="0.25">
      <c r="B23">
        <f t="shared" si="1"/>
        <v>21</v>
      </c>
      <c r="E23">
        <f t="shared" si="0"/>
        <v>946</v>
      </c>
    </row>
    <row r="24" spans="2:5" x14ac:dyDescent="0.25">
      <c r="B24">
        <f t="shared" si="1"/>
        <v>22</v>
      </c>
      <c r="E24">
        <f t="shared" si="0"/>
        <v>966</v>
      </c>
    </row>
    <row r="25" spans="2:5" x14ac:dyDescent="0.25">
      <c r="B25">
        <f t="shared" si="1"/>
        <v>23</v>
      </c>
      <c r="E25">
        <f t="shared" si="0"/>
        <v>984</v>
      </c>
    </row>
    <row r="26" spans="2:5" x14ac:dyDescent="0.25">
      <c r="B26">
        <f t="shared" si="1"/>
        <v>24</v>
      </c>
      <c r="E26">
        <f t="shared" si="0"/>
        <v>1000</v>
      </c>
    </row>
    <row r="27" spans="2:5" x14ac:dyDescent="0.25">
      <c r="B27">
        <f t="shared" si="1"/>
        <v>25</v>
      </c>
      <c r="E27">
        <f t="shared" si="0"/>
        <v>1014</v>
      </c>
    </row>
    <row r="28" spans="2:5" x14ac:dyDescent="0.25">
      <c r="B28">
        <f t="shared" si="1"/>
        <v>26</v>
      </c>
      <c r="E28">
        <f t="shared" si="0"/>
        <v>1026</v>
      </c>
    </row>
    <row r="29" spans="2:5" x14ac:dyDescent="0.25">
      <c r="B29">
        <f t="shared" si="1"/>
        <v>27</v>
      </c>
      <c r="E29">
        <f t="shared" si="0"/>
        <v>1036</v>
      </c>
    </row>
    <row r="30" spans="2:5" x14ac:dyDescent="0.25">
      <c r="B30">
        <f t="shared" si="1"/>
        <v>28</v>
      </c>
      <c r="E30">
        <f t="shared" si="0"/>
        <v>1044</v>
      </c>
    </row>
    <row r="31" spans="2:5" x14ac:dyDescent="0.25">
      <c r="B31">
        <f t="shared" si="1"/>
        <v>29</v>
      </c>
      <c r="E31">
        <f t="shared" si="0"/>
        <v>1050</v>
      </c>
    </row>
    <row r="32" spans="2:5" x14ac:dyDescent="0.25">
      <c r="B32">
        <f t="shared" si="1"/>
        <v>30</v>
      </c>
      <c r="E32">
        <f t="shared" si="0"/>
        <v>1054</v>
      </c>
    </row>
    <row r="33" spans="2:5" x14ac:dyDescent="0.25">
      <c r="B33">
        <f t="shared" si="1"/>
        <v>31</v>
      </c>
      <c r="E33">
        <f t="shared" si="0"/>
        <v>1056</v>
      </c>
    </row>
    <row r="34" spans="2:5" x14ac:dyDescent="0.25">
      <c r="B34">
        <f t="shared" si="1"/>
        <v>32</v>
      </c>
      <c r="E34">
        <f t="shared" si="0"/>
        <v>1056</v>
      </c>
    </row>
    <row r="35" spans="2:5" x14ac:dyDescent="0.25">
      <c r="B35">
        <f t="shared" si="1"/>
        <v>33</v>
      </c>
      <c r="E35">
        <f t="shared" si="0"/>
        <v>1054</v>
      </c>
    </row>
    <row r="36" spans="2:5" x14ac:dyDescent="0.25">
      <c r="B36">
        <f t="shared" si="1"/>
        <v>34</v>
      </c>
      <c r="E36">
        <f t="shared" si="0"/>
        <v>1050</v>
      </c>
    </row>
    <row r="37" spans="2:5" x14ac:dyDescent="0.25">
      <c r="B37">
        <f t="shared" si="1"/>
        <v>35</v>
      </c>
      <c r="E37">
        <f t="shared" si="0"/>
        <v>1044</v>
      </c>
    </row>
    <row r="38" spans="2:5" x14ac:dyDescent="0.25">
      <c r="B38">
        <f t="shared" si="1"/>
        <v>36</v>
      </c>
      <c r="E38">
        <f t="shared" si="0"/>
        <v>1036</v>
      </c>
    </row>
    <row r="39" spans="2:5" x14ac:dyDescent="0.25">
      <c r="B39">
        <f t="shared" si="1"/>
        <v>37</v>
      </c>
      <c r="E39">
        <f t="shared" si="0"/>
        <v>1026</v>
      </c>
    </row>
    <row r="40" spans="2:5" x14ac:dyDescent="0.25">
      <c r="B40">
        <f t="shared" si="1"/>
        <v>38</v>
      </c>
      <c r="E40">
        <f t="shared" si="0"/>
        <v>1014</v>
      </c>
    </row>
    <row r="41" spans="2:5" x14ac:dyDescent="0.25">
      <c r="B41">
        <f t="shared" si="1"/>
        <v>39</v>
      </c>
      <c r="E41">
        <f t="shared" si="0"/>
        <v>1000</v>
      </c>
    </row>
    <row r="42" spans="2:5" x14ac:dyDescent="0.25">
      <c r="B42">
        <f t="shared" si="1"/>
        <v>40</v>
      </c>
      <c r="E42">
        <f t="shared" si="0"/>
        <v>984</v>
      </c>
    </row>
    <row r="43" spans="2:5" x14ac:dyDescent="0.25">
      <c r="B43">
        <f t="shared" si="1"/>
        <v>41</v>
      </c>
      <c r="E43">
        <f t="shared" si="0"/>
        <v>966</v>
      </c>
    </row>
    <row r="44" spans="2:5" x14ac:dyDescent="0.25">
      <c r="B44">
        <f t="shared" si="1"/>
        <v>42</v>
      </c>
      <c r="E44">
        <f t="shared" si="0"/>
        <v>946</v>
      </c>
    </row>
    <row r="45" spans="2:5" x14ac:dyDescent="0.25">
      <c r="B45">
        <f t="shared" si="1"/>
        <v>43</v>
      </c>
      <c r="E45">
        <f t="shared" si="0"/>
        <v>924</v>
      </c>
    </row>
    <row r="46" spans="2:5" x14ac:dyDescent="0.25">
      <c r="B46">
        <f t="shared" si="1"/>
        <v>44</v>
      </c>
      <c r="E46">
        <f t="shared" si="0"/>
        <v>900</v>
      </c>
    </row>
    <row r="47" spans="2:5" x14ac:dyDescent="0.25">
      <c r="B47">
        <f t="shared" si="1"/>
        <v>45</v>
      </c>
      <c r="E47">
        <f t="shared" si="0"/>
        <v>874</v>
      </c>
    </row>
    <row r="48" spans="2:5" x14ac:dyDescent="0.25">
      <c r="B48">
        <f t="shared" si="1"/>
        <v>46</v>
      </c>
      <c r="E48">
        <f t="shared" si="0"/>
        <v>846</v>
      </c>
    </row>
    <row r="49" spans="2:5" x14ac:dyDescent="0.25">
      <c r="B49">
        <f t="shared" si="1"/>
        <v>47</v>
      </c>
      <c r="E49">
        <f t="shared" si="0"/>
        <v>816</v>
      </c>
    </row>
    <row r="50" spans="2:5" x14ac:dyDescent="0.25">
      <c r="B50">
        <f t="shared" si="1"/>
        <v>48</v>
      </c>
      <c r="E50">
        <f t="shared" si="0"/>
        <v>784</v>
      </c>
    </row>
    <row r="51" spans="2:5" x14ac:dyDescent="0.25">
      <c r="B51">
        <f t="shared" si="1"/>
        <v>49</v>
      </c>
      <c r="E51">
        <f t="shared" si="0"/>
        <v>750</v>
      </c>
    </row>
    <row r="52" spans="2:5" x14ac:dyDescent="0.25">
      <c r="B52">
        <f t="shared" si="1"/>
        <v>50</v>
      </c>
      <c r="E52">
        <f t="shared" si="0"/>
        <v>714</v>
      </c>
    </row>
    <row r="53" spans="2:5" x14ac:dyDescent="0.25">
      <c r="B53">
        <f t="shared" si="1"/>
        <v>51</v>
      </c>
      <c r="E53">
        <f t="shared" si="0"/>
        <v>676</v>
      </c>
    </row>
    <row r="54" spans="2:5" x14ac:dyDescent="0.25">
      <c r="B54">
        <f t="shared" si="1"/>
        <v>52</v>
      </c>
      <c r="E54">
        <f t="shared" si="0"/>
        <v>636</v>
      </c>
    </row>
    <row r="55" spans="2:5" x14ac:dyDescent="0.25">
      <c r="B55">
        <f t="shared" si="1"/>
        <v>53</v>
      </c>
      <c r="E55">
        <f t="shared" si="0"/>
        <v>594</v>
      </c>
    </row>
    <row r="56" spans="2:5" x14ac:dyDescent="0.25">
      <c r="B56">
        <f t="shared" si="1"/>
        <v>54</v>
      </c>
      <c r="E56">
        <f t="shared" si="0"/>
        <v>550</v>
      </c>
    </row>
    <row r="57" spans="2:5" x14ac:dyDescent="0.25">
      <c r="B57">
        <f t="shared" si="1"/>
        <v>55</v>
      </c>
      <c r="E57">
        <f t="shared" si="0"/>
        <v>504</v>
      </c>
    </row>
    <row r="58" spans="2:5" x14ac:dyDescent="0.25">
      <c r="B58">
        <f t="shared" si="1"/>
        <v>56</v>
      </c>
      <c r="E58">
        <f t="shared" si="0"/>
        <v>456</v>
      </c>
    </row>
    <row r="59" spans="2:5" x14ac:dyDescent="0.25">
      <c r="B59">
        <f t="shared" si="1"/>
        <v>57</v>
      </c>
      <c r="E59">
        <f t="shared" si="0"/>
        <v>406</v>
      </c>
    </row>
    <row r="60" spans="2:5" x14ac:dyDescent="0.25">
      <c r="B60">
        <f t="shared" si="1"/>
        <v>58</v>
      </c>
      <c r="E60">
        <f t="shared" si="0"/>
        <v>354</v>
      </c>
    </row>
    <row r="61" spans="2:5" x14ac:dyDescent="0.25">
      <c r="B61">
        <f t="shared" si="1"/>
        <v>59</v>
      </c>
      <c r="E61">
        <f t="shared" si="0"/>
        <v>300</v>
      </c>
    </row>
    <row r="62" spans="2:5" x14ac:dyDescent="0.25">
      <c r="B62">
        <f t="shared" si="1"/>
        <v>60</v>
      </c>
      <c r="E62">
        <f t="shared" si="0"/>
        <v>244</v>
      </c>
    </row>
    <row r="63" spans="2:5" x14ac:dyDescent="0.25">
      <c r="B63">
        <f t="shared" si="1"/>
        <v>61</v>
      </c>
      <c r="E63">
        <f t="shared" si="0"/>
        <v>186</v>
      </c>
    </row>
    <row r="64" spans="2:5" x14ac:dyDescent="0.25">
      <c r="B64">
        <f t="shared" si="1"/>
        <v>62</v>
      </c>
      <c r="E64">
        <f t="shared" si="0"/>
        <v>126</v>
      </c>
    </row>
    <row r="65" spans="2:5" x14ac:dyDescent="0.25">
      <c r="B65">
        <f t="shared" si="1"/>
        <v>63</v>
      </c>
      <c r="E65">
        <f t="shared" si="0"/>
        <v>64</v>
      </c>
    </row>
    <row r="67" spans="2:5" x14ac:dyDescent="0.25">
      <c r="E67">
        <f>SUM(E2:E65)</f>
        <v>45760</v>
      </c>
    </row>
    <row r="68" spans="2:5" x14ac:dyDescent="0.25">
      <c r="C68">
        <f>64*64*64</f>
        <v>262144</v>
      </c>
      <c r="E68">
        <f>32*65</f>
        <v>2080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2"/>
  <sheetViews>
    <sheetView zoomScale="86" zoomScaleNormal="86" workbookViewId="0">
      <selection activeCell="Y23" sqref="Y23"/>
    </sheetView>
  </sheetViews>
  <sheetFormatPr defaultRowHeight="15" x14ac:dyDescent="0.25"/>
  <cols>
    <col min="2" max="2" width="3" bestFit="1" customWidth="1"/>
    <col min="3" max="4" width="10.7109375" bestFit="1" customWidth="1"/>
    <col min="5" max="5" width="5" bestFit="1" customWidth="1"/>
    <col min="6" max="6" width="13" customWidth="1"/>
  </cols>
  <sheetData>
    <row r="1" spans="2:12" s="7" customFormat="1" ht="15.75" x14ac:dyDescent="0.25">
      <c r="B1" s="7" t="s">
        <v>8</v>
      </c>
      <c r="C1" s="7" t="s">
        <v>9</v>
      </c>
      <c r="D1" s="7" t="s">
        <v>10</v>
      </c>
      <c r="E1" s="7" t="s">
        <v>11</v>
      </c>
      <c r="H1" s="7" t="str">
        <f>C1</f>
        <v>x</v>
      </c>
      <c r="I1" s="7" t="str">
        <f t="shared" ref="I1:J1" si="0">D1</f>
        <v>y</v>
      </c>
      <c r="J1" s="7" t="str">
        <f t="shared" si="0"/>
        <v>r</v>
      </c>
      <c r="L1" s="7" t="s">
        <v>12</v>
      </c>
    </row>
    <row r="2" spans="2:12" ht="15.75" x14ac:dyDescent="0.25">
      <c r="B2">
        <v>0</v>
      </c>
      <c r="C2">
        <v>0</v>
      </c>
      <c r="D2">
        <v>9.92</v>
      </c>
      <c r="E2">
        <v>3.1</v>
      </c>
      <c r="H2" s="8">
        <f t="shared" ref="H2:H65" si="1">C2</f>
        <v>0</v>
      </c>
      <c r="I2" s="8">
        <f t="shared" ref="I2:I65" si="2">D2</f>
        <v>9.92</v>
      </c>
      <c r="J2" s="8">
        <f t="shared" ref="J2:J33" si="3">E2*scale</f>
        <v>0.31000000000000005</v>
      </c>
      <c r="L2">
        <v>0.1</v>
      </c>
    </row>
    <row r="3" spans="2:12" ht="15.75" x14ac:dyDescent="0.25">
      <c r="B3">
        <v>1</v>
      </c>
      <c r="C3">
        <v>-6.2</v>
      </c>
      <c r="D3">
        <v>20.658715000000001</v>
      </c>
      <c r="E3">
        <v>3.1</v>
      </c>
      <c r="H3" s="8">
        <f t="shared" si="1"/>
        <v>-6.2</v>
      </c>
      <c r="I3" s="8">
        <f t="shared" si="2"/>
        <v>20.658715000000001</v>
      </c>
      <c r="J3" s="8">
        <f t="shared" si="3"/>
        <v>0.31000000000000005</v>
      </c>
    </row>
    <row r="4" spans="2:12" ht="15.75" x14ac:dyDescent="0.25">
      <c r="B4">
        <v>2</v>
      </c>
      <c r="C4">
        <v>6.2</v>
      </c>
      <c r="D4">
        <v>20.658715000000001</v>
      </c>
      <c r="E4">
        <v>3.1</v>
      </c>
      <c r="H4" s="8">
        <f t="shared" si="1"/>
        <v>6.2</v>
      </c>
      <c r="I4" s="8">
        <f t="shared" si="2"/>
        <v>20.658715000000001</v>
      </c>
      <c r="J4" s="8">
        <f t="shared" si="3"/>
        <v>0.31000000000000005</v>
      </c>
    </row>
    <row r="5" spans="2:12" ht="15.75" x14ac:dyDescent="0.25">
      <c r="B5">
        <v>3</v>
      </c>
      <c r="C5">
        <v>-12.4</v>
      </c>
      <c r="D5">
        <v>31.39743</v>
      </c>
      <c r="E5">
        <v>3.1</v>
      </c>
      <c r="H5" s="8">
        <f t="shared" si="1"/>
        <v>-12.4</v>
      </c>
      <c r="I5" s="8">
        <f t="shared" si="2"/>
        <v>31.39743</v>
      </c>
      <c r="J5" s="8">
        <f t="shared" si="3"/>
        <v>0.31000000000000005</v>
      </c>
    </row>
    <row r="6" spans="2:12" ht="15.75" x14ac:dyDescent="0.25">
      <c r="B6">
        <v>4</v>
      </c>
      <c r="C6">
        <v>0</v>
      </c>
      <c r="D6">
        <v>31.39743</v>
      </c>
      <c r="E6">
        <v>3.1</v>
      </c>
      <c r="H6" s="8">
        <f t="shared" si="1"/>
        <v>0</v>
      </c>
      <c r="I6" s="8">
        <f t="shared" si="2"/>
        <v>31.39743</v>
      </c>
      <c r="J6" s="8">
        <f t="shared" si="3"/>
        <v>0.31000000000000005</v>
      </c>
    </row>
    <row r="7" spans="2:12" ht="15.75" x14ac:dyDescent="0.25">
      <c r="B7">
        <v>5</v>
      </c>
      <c r="C7">
        <v>12.4</v>
      </c>
      <c r="D7">
        <v>31.39743</v>
      </c>
      <c r="E7">
        <v>3.1</v>
      </c>
      <c r="H7" s="8">
        <f t="shared" si="1"/>
        <v>12.4</v>
      </c>
      <c r="I7" s="8">
        <f t="shared" si="2"/>
        <v>31.39743</v>
      </c>
      <c r="J7" s="8">
        <f t="shared" si="3"/>
        <v>0.31000000000000005</v>
      </c>
    </row>
    <row r="8" spans="2:12" ht="15.75" x14ac:dyDescent="0.25">
      <c r="B8">
        <v>6</v>
      </c>
      <c r="C8">
        <v>-18.600000000000001</v>
      </c>
      <c r="D8">
        <v>42.136144999999999</v>
      </c>
      <c r="E8">
        <v>3.1</v>
      </c>
      <c r="H8" s="8">
        <f t="shared" si="1"/>
        <v>-18.600000000000001</v>
      </c>
      <c r="I8" s="8">
        <f t="shared" si="2"/>
        <v>42.136144999999999</v>
      </c>
      <c r="J8" s="8">
        <f t="shared" si="3"/>
        <v>0.31000000000000005</v>
      </c>
    </row>
    <row r="9" spans="2:12" ht="15.75" x14ac:dyDescent="0.25">
      <c r="B9">
        <v>7</v>
      </c>
      <c r="C9">
        <v>-6.2</v>
      </c>
      <c r="D9">
        <v>42.136144999999999</v>
      </c>
      <c r="E9">
        <v>3.1</v>
      </c>
      <c r="H9" s="8">
        <f t="shared" si="1"/>
        <v>-6.2</v>
      </c>
      <c r="I9" s="8">
        <f t="shared" si="2"/>
        <v>42.136144999999999</v>
      </c>
      <c r="J9" s="8">
        <f t="shared" si="3"/>
        <v>0.31000000000000005</v>
      </c>
    </row>
    <row r="10" spans="2:12" ht="15.75" x14ac:dyDescent="0.25">
      <c r="B10">
        <v>8</v>
      </c>
      <c r="C10">
        <v>6.2</v>
      </c>
      <c r="D10">
        <v>42.136144999999999</v>
      </c>
      <c r="E10">
        <v>3.1</v>
      </c>
      <c r="H10" s="8">
        <f t="shared" si="1"/>
        <v>6.2</v>
      </c>
      <c r="I10" s="8">
        <f t="shared" si="2"/>
        <v>42.136144999999999</v>
      </c>
      <c r="J10" s="8">
        <f t="shared" si="3"/>
        <v>0.31000000000000005</v>
      </c>
    </row>
    <row r="11" spans="2:12" ht="15.75" x14ac:dyDescent="0.25">
      <c r="B11">
        <v>9</v>
      </c>
      <c r="C11">
        <v>18.600000000000001</v>
      </c>
      <c r="D11">
        <v>42.136144999999999</v>
      </c>
      <c r="E11">
        <v>3.1</v>
      </c>
      <c r="H11" s="8">
        <f t="shared" si="1"/>
        <v>18.600000000000001</v>
      </c>
      <c r="I11" s="8">
        <f t="shared" si="2"/>
        <v>42.136144999999999</v>
      </c>
      <c r="J11" s="8">
        <f t="shared" si="3"/>
        <v>0.31000000000000005</v>
      </c>
    </row>
    <row r="12" spans="2:12" ht="15.75" x14ac:dyDescent="0.25">
      <c r="B12">
        <v>10</v>
      </c>
      <c r="C12">
        <v>-24.8</v>
      </c>
      <c r="D12">
        <v>52.874859999999998</v>
      </c>
      <c r="E12">
        <v>3.1</v>
      </c>
      <c r="H12" s="8">
        <f t="shared" si="1"/>
        <v>-24.8</v>
      </c>
      <c r="I12" s="8">
        <f t="shared" si="2"/>
        <v>52.874859999999998</v>
      </c>
      <c r="J12" s="8">
        <f t="shared" si="3"/>
        <v>0.31000000000000005</v>
      </c>
    </row>
    <row r="13" spans="2:12" ht="15.75" x14ac:dyDescent="0.25">
      <c r="B13">
        <v>11</v>
      </c>
      <c r="C13">
        <v>-12.4</v>
      </c>
      <c r="D13">
        <v>52.874859999999998</v>
      </c>
      <c r="E13">
        <v>3.1</v>
      </c>
      <c r="H13" s="8">
        <f t="shared" si="1"/>
        <v>-12.4</v>
      </c>
      <c r="I13" s="8">
        <f t="shared" si="2"/>
        <v>52.874859999999998</v>
      </c>
      <c r="J13" s="8">
        <f t="shared" si="3"/>
        <v>0.31000000000000005</v>
      </c>
    </row>
    <row r="14" spans="2:12" ht="15.75" x14ac:dyDescent="0.25">
      <c r="B14">
        <v>12</v>
      </c>
      <c r="C14">
        <v>0</v>
      </c>
      <c r="D14">
        <v>52.874859999999998</v>
      </c>
      <c r="E14">
        <v>3.1</v>
      </c>
      <c r="H14" s="8">
        <f t="shared" si="1"/>
        <v>0</v>
      </c>
      <c r="I14" s="8">
        <f t="shared" si="2"/>
        <v>52.874859999999998</v>
      </c>
      <c r="J14" s="8">
        <f t="shared" si="3"/>
        <v>0.31000000000000005</v>
      </c>
    </row>
    <row r="15" spans="2:12" ht="15.75" x14ac:dyDescent="0.25">
      <c r="B15">
        <v>13</v>
      </c>
      <c r="C15">
        <v>12.4</v>
      </c>
      <c r="D15">
        <v>52.874859999999998</v>
      </c>
      <c r="E15">
        <v>3.1</v>
      </c>
      <c r="H15" s="8">
        <f t="shared" si="1"/>
        <v>12.4</v>
      </c>
      <c r="I15" s="8">
        <f t="shared" si="2"/>
        <v>52.874859999999998</v>
      </c>
      <c r="J15" s="8">
        <f t="shared" si="3"/>
        <v>0.31000000000000005</v>
      </c>
    </row>
    <row r="16" spans="2:12" ht="15.75" x14ac:dyDescent="0.25">
      <c r="B16">
        <v>14</v>
      </c>
      <c r="C16">
        <v>24.8</v>
      </c>
      <c r="D16">
        <v>52.874859999999998</v>
      </c>
      <c r="E16">
        <v>3.1</v>
      </c>
      <c r="H16" s="8">
        <f t="shared" si="1"/>
        <v>24.8</v>
      </c>
      <c r="I16" s="8">
        <f t="shared" si="2"/>
        <v>52.874859999999998</v>
      </c>
      <c r="J16" s="8">
        <f t="shared" si="3"/>
        <v>0.31000000000000005</v>
      </c>
    </row>
    <row r="17" spans="2:10" ht="15.75" x14ac:dyDescent="0.25">
      <c r="B17">
        <v>15</v>
      </c>
      <c r="C17">
        <v>-31</v>
      </c>
      <c r="D17">
        <v>63.613574999999997</v>
      </c>
      <c r="E17">
        <v>3.1</v>
      </c>
      <c r="H17" s="8">
        <f t="shared" si="1"/>
        <v>-31</v>
      </c>
      <c r="I17" s="8">
        <f t="shared" si="2"/>
        <v>63.613574999999997</v>
      </c>
      <c r="J17" s="8">
        <f t="shared" si="3"/>
        <v>0.31000000000000005</v>
      </c>
    </row>
    <row r="18" spans="2:10" ht="15.75" x14ac:dyDescent="0.25">
      <c r="B18">
        <v>16</v>
      </c>
      <c r="C18">
        <v>-18.600000000000001</v>
      </c>
      <c r="D18">
        <v>63.613574999999997</v>
      </c>
      <c r="E18">
        <v>3.1</v>
      </c>
      <c r="H18" s="8">
        <f t="shared" si="1"/>
        <v>-18.600000000000001</v>
      </c>
      <c r="I18" s="8">
        <f t="shared" si="2"/>
        <v>63.613574999999997</v>
      </c>
      <c r="J18" s="8">
        <f t="shared" si="3"/>
        <v>0.31000000000000005</v>
      </c>
    </row>
    <row r="19" spans="2:10" ht="15.75" x14ac:dyDescent="0.25">
      <c r="B19">
        <v>17</v>
      </c>
      <c r="C19">
        <v>-6.2</v>
      </c>
      <c r="D19">
        <v>63.613574999999997</v>
      </c>
      <c r="E19">
        <v>3.1</v>
      </c>
      <c r="H19" s="8">
        <f t="shared" si="1"/>
        <v>-6.2</v>
      </c>
      <c r="I19" s="8">
        <f t="shared" si="2"/>
        <v>63.613574999999997</v>
      </c>
      <c r="J19" s="8">
        <f t="shared" si="3"/>
        <v>0.31000000000000005</v>
      </c>
    </row>
    <row r="20" spans="2:10" ht="15.75" x14ac:dyDescent="0.25">
      <c r="B20">
        <v>18</v>
      </c>
      <c r="C20">
        <v>6.2</v>
      </c>
      <c r="D20">
        <v>63.613574999999997</v>
      </c>
      <c r="E20">
        <v>3.1</v>
      </c>
      <c r="H20" s="8">
        <f t="shared" si="1"/>
        <v>6.2</v>
      </c>
      <c r="I20" s="8">
        <f t="shared" si="2"/>
        <v>63.613574999999997</v>
      </c>
      <c r="J20" s="8">
        <f t="shared" si="3"/>
        <v>0.31000000000000005</v>
      </c>
    </row>
    <row r="21" spans="2:10" ht="15.75" x14ac:dyDescent="0.25">
      <c r="B21">
        <v>19</v>
      </c>
      <c r="C21">
        <v>18.600000000000001</v>
      </c>
      <c r="D21">
        <v>63.613574999999997</v>
      </c>
      <c r="E21">
        <v>3.1</v>
      </c>
      <c r="H21" s="8">
        <f t="shared" si="1"/>
        <v>18.600000000000001</v>
      </c>
      <c r="I21" s="8">
        <f t="shared" si="2"/>
        <v>63.613574999999997</v>
      </c>
      <c r="J21" s="8">
        <f t="shared" si="3"/>
        <v>0.31000000000000005</v>
      </c>
    </row>
    <row r="22" spans="2:10" ht="15.75" x14ac:dyDescent="0.25">
      <c r="B22">
        <v>20</v>
      </c>
      <c r="C22">
        <v>31</v>
      </c>
      <c r="D22">
        <v>63.613574999999997</v>
      </c>
      <c r="E22">
        <v>3.1</v>
      </c>
      <c r="H22" s="8">
        <f t="shared" si="1"/>
        <v>31</v>
      </c>
      <c r="I22" s="8">
        <f t="shared" si="2"/>
        <v>63.613574999999997</v>
      </c>
      <c r="J22" s="8">
        <f t="shared" si="3"/>
        <v>0.31000000000000005</v>
      </c>
    </row>
    <row r="23" spans="2:10" ht="15.75" x14ac:dyDescent="0.25">
      <c r="B23">
        <v>21</v>
      </c>
      <c r="C23">
        <v>-37.200000000000003</v>
      </c>
      <c r="D23">
        <v>74.352289999999996</v>
      </c>
      <c r="E23">
        <v>3.1</v>
      </c>
      <c r="H23" s="8">
        <f t="shared" si="1"/>
        <v>-37.200000000000003</v>
      </c>
      <c r="I23" s="8">
        <f t="shared" si="2"/>
        <v>74.352289999999996</v>
      </c>
      <c r="J23" s="8">
        <f t="shared" si="3"/>
        <v>0.31000000000000005</v>
      </c>
    </row>
    <row r="24" spans="2:10" ht="15.75" x14ac:dyDescent="0.25">
      <c r="B24">
        <v>22</v>
      </c>
      <c r="C24">
        <v>-24.8</v>
      </c>
      <c r="D24">
        <v>74.352289999999996</v>
      </c>
      <c r="E24">
        <v>3.1</v>
      </c>
      <c r="H24" s="8">
        <f t="shared" si="1"/>
        <v>-24.8</v>
      </c>
      <c r="I24" s="8">
        <f t="shared" si="2"/>
        <v>74.352289999999996</v>
      </c>
      <c r="J24" s="8">
        <f t="shared" si="3"/>
        <v>0.31000000000000005</v>
      </c>
    </row>
    <row r="25" spans="2:10" ht="15.75" x14ac:dyDescent="0.25">
      <c r="B25">
        <v>23</v>
      </c>
      <c r="C25">
        <v>-12.4</v>
      </c>
      <c r="D25">
        <v>74.352289999999996</v>
      </c>
      <c r="E25">
        <v>3.1</v>
      </c>
      <c r="H25" s="8">
        <f t="shared" si="1"/>
        <v>-12.4</v>
      </c>
      <c r="I25" s="8">
        <f t="shared" si="2"/>
        <v>74.352289999999996</v>
      </c>
      <c r="J25" s="8">
        <f t="shared" si="3"/>
        <v>0.31000000000000005</v>
      </c>
    </row>
    <row r="26" spans="2:10" ht="15.75" x14ac:dyDescent="0.25">
      <c r="B26">
        <v>24</v>
      </c>
      <c r="C26">
        <v>0</v>
      </c>
      <c r="D26">
        <v>74.352289999999996</v>
      </c>
      <c r="E26">
        <v>3.1</v>
      </c>
      <c r="H26" s="8">
        <f t="shared" si="1"/>
        <v>0</v>
      </c>
      <c r="I26" s="8">
        <f t="shared" si="2"/>
        <v>74.352289999999996</v>
      </c>
      <c r="J26" s="8">
        <f t="shared" si="3"/>
        <v>0.31000000000000005</v>
      </c>
    </row>
    <row r="27" spans="2:10" ht="15.75" x14ac:dyDescent="0.25">
      <c r="B27">
        <v>25</v>
      </c>
      <c r="C27">
        <v>12.4</v>
      </c>
      <c r="D27">
        <v>74.352289999999996</v>
      </c>
      <c r="E27">
        <v>3.1</v>
      </c>
      <c r="H27" s="8">
        <f t="shared" si="1"/>
        <v>12.4</v>
      </c>
      <c r="I27" s="8">
        <f t="shared" si="2"/>
        <v>74.352289999999996</v>
      </c>
      <c r="J27" s="8">
        <f t="shared" si="3"/>
        <v>0.31000000000000005</v>
      </c>
    </row>
    <row r="28" spans="2:10" ht="15.75" x14ac:dyDescent="0.25">
      <c r="B28">
        <v>26</v>
      </c>
      <c r="C28">
        <v>24.8</v>
      </c>
      <c r="D28">
        <v>74.352289999999996</v>
      </c>
      <c r="E28">
        <v>3.1</v>
      </c>
      <c r="H28" s="8">
        <f t="shared" si="1"/>
        <v>24.8</v>
      </c>
      <c r="I28" s="8">
        <f t="shared" si="2"/>
        <v>74.352289999999996</v>
      </c>
      <c r="J28" s="8">
        <f t="shared" si="3"/>
        <v>0.31000000000000005</v>
      </c>
    </row>
    <row r="29" spans="2:10" ht="15.75" x14ac:dyDescent="0.25">
      <c r="B29">
        <v>27</v>
      </c>
      <c r="C29">
        <v>37.200000000000003</v>
      </c>
      <c r="D29">
        <v>74.352289999999996</v>
      </c>
      <c r="E29">
        <v>3.1</v>
      </c>
      <c r="H29" s="8">
        <f t="shared" si="1"/>
        <v>37.200000000000003</v>
      </c>
      <c r="I29" s="8">
        <f t="shared" si="2"/>
        <v>74.352289999999996</v>
      </c>
      <c r="J29" s="8">
        <f t="shared" si="3"/>
        <v>0.31000000000000005</v>
      </c>
    </row>
    <row r="30" spans="2:10" ht="15.75" x14ac:dyDescent="0.25">
      <c r="B30">
        <v>28</v>
      </c>
      <c r="C30">
        <v>-43.4</v>
      </c>
      <c r="D30">
        <v>85.091004999999996</v>
      </c>
      <c r="E30">
        <v>3.1</v>
      </c>
      <c r="H30" s="8">
        <f t="shared" si="1"/>
        <v>-43.4</v>
      </c>
      <c r="I30" s="8">
        <f t="shared" si="2"/>
        <v>85.091004999999996</v>
      </c>
      <c r="J30" s="8">
        <f t="shared" si="3"/>
        <v>0.31000000000000005</v>
      </c>
    </row>
    <row r="31" spans="2:10" ht="15.75" x14ac:dyDescent="0.25">
      <c r="B31">
        <v>29</v>
      </c>
      <c r="C31">
        <v>-31</v>
      </c>
      <c r="D31">
        <v>85.091004999999996</v>
      </c>
      <c r="E31">
        <v>3.1</v>
      </c>
      <c r="H31" s="8">
        <f t="shared" si="1"/>
        <v>-31</v>
      </c>
      <c r="I31" s="8">
        <f t="shared" si="2"/>
        <v>85.091004999999996</v>
      </c>
      <c r="J31" s="8">
        <f t="shared" si="3"/>
        <v>0.31000000000000005</v>
      </c>
    </row>
    <row r="32" spans="2:10" ht="15.75" x14ac:dyDescent="0.25">
      <c r="B32">
        <v>30</v>
      </c>
      <c r="C32">
        <v>-18.600000000000001</v>
      </c>
      <c r="D32">
        <v>85.091004999999996</v>
      </c>
      <c r="E32">
        <v>3.1</v>
      </c>
      <c r="H32" s="8">
        <f t="shared" si="1"/>
        <v>-18.600000000000001</v>
      </c>
      <c r="I32" s="8">
        <f t="shared" si="2"/>
        <v>85.091004999999996</v>
      </c>
      <c r="J32" s="8">
        <f t="shared" si="3"/>
        <v>0.31000000000000005</v>
      </c>
    </row>
    <row r="33" spans="2:10" ht="15.75" x14ac:dyDescent="0.25">
      <c r="B33">
        <v>31</v>
      </c>
      <c r="C33">
        <v>-6.2</v>
      </c>
      <c r="D33">
        <v>85.091004999999996</v>
      </c>
      <c r="E33">
        <v>3.1</v>
      </c>
      <c r="H33" s="8">
        <f t="shared" si="1"/>
        <v>-6.2</v>
      </c>
      <c r="I33" s="8">
        <f t="shared" si="2"/>
        <v>85.091004999999996</v>
      </c>
      <c r="J33" s="8">
        <f t="shared" si="3"/>
        <v>0.31000000000000005</v>
      </c>
    </row>
    <row r="34" spans="2:10" ht="15.75" x14ac:dyDescent="0.25">
      <c r="B34">
        <v>32</v>
      </c>
      <c r="C34">
        <v>6.2</v>
      </c>
      <c r="D34">
        <v>85.091004999999996</v>
      </c>
      <c r="E34">
        <v>3.1</v>
      </c>
      <c r="H34" s="8">
        <f t="shared" si="1"/>
        <v>6.2</v>
      </c>
      <c r="I34" s="8">
        <f t="shared" si="2"/>
        <v>85.091004999999996</v>
      </c>
      <c r="J34" s="8">
        <f t="shared" ref="J34:J65" si="4">E34*scale</f>
        <v>0.31000000000000005</v>
      </c>
    </row>
    <row r="35" spans="2:10" ht="15.75" x14ac:dyDescent="0.25">
      <c r="B35">
        <v>33</v>
      </c>
      <c r="C35">
        <v>18.600000000000001</v>
      </c>
      <c r="D35">
        <v>85.091004999999996</v>
      </c>
      <c r="E35">
        <v>3.1</v>
      </c>
      <c r="H35" s="8">
        <f t="shared" si="1"/>
        <v>18.600000000000001</v>
      </c>
      <c r="I35" s="8">
        <f t="shared" si="2"/>
        <v>85.091004999999996</v>
      </c>
      <c r="J35" s="8">
        <f t="shared" si="4"/>
        <v>0.31000000000000005</v>
      </c>
    </row>
    <row r="36" spans="2:10" ht="15.75" x14ac:dyDescent="0.25">
      <c r="B36">
        <v>34</v>
      </c>
      <c r="C36">
        <v>31</v>
      </c>
      <c r="D36">
        <v>85.091004999999996</v>
      </c>
      <c r="E36">
        <v>3.1</v>
      </c>
      <c r="H36" s="8">
        <f t="shared" si="1"/>
        <v>31</v>
      </c>
      <c r="I36" s="8">
        <f t="shared" si="2"/>
        <v>85.091004999999996</v>
      </c>
      <c r="J36" s="8">
        <f t="shared" si="4"/>
        <v>0.31000000000000005</v>
      </c>
    </row>
    <row r="37" spans="2:10" ht="15.75" x14ac:dyDescent="0.25">
      <c r="B37">
        <v>35</v>
      </c>
      <c r="C37">
        <v>43.4</v>
      </c>
      <c r="D37">
        <v>85.091004999999996</v>
      </c>
      <c r="E37">
        <v>3.1</v>
      </c>
      <c r="H37" s="8">
        <f t="shared" si="1"/>
        <v>43.4</v>
      </c>
      <c r="I37" s="8">
        <f t="shared" si="2"/>
        <v>85.091004999999996</v>
      </c>
      <c r="J37" s="8">
        <f t="shared" si="4"/>
        <v>0.31000000000000005</v>
      </c>
    </row>
    <row r="38" spans="2:10" ht="15.75" x14ac:dyDescent="0.25">
      <c r="B38">
        <v>36</v>
      </c>
      <c r="C38">
        <v>11.916510000000001</v>
      </c>
      <c r="D38">
        <v>6.88</v>
      </c>
      <c r="E38">
        <v>4.3</v>
      </c>
      <c r="H38" s="8">
        <f t="shared" si="1"/>
        <v>11.916510000000001</v>
      </c>
      <c r="I38" s="8">
        <f t="shared" si="2"/>
        <v>6.88</v>
      </c>
      <c r="J38" s="8">
        <f t="shared" si="4"/>
        <v>0.43</v>
      </c>
    </row>
    <row r="39" spans="2:10" ht="15.75" x14ac:dyDescent="0.25">
      <c r="B39">
        <v>37</v>
      </c>
      <c r="C39">
        <v>20.51651</v>
      </c>
      <c r="D39">
        <v>21.775637</v>
      </c>
      <c r="E39">
        <v>4.3</v>
      </c>
      <c r="H39" s="8">
        <f t="shared" si="1"/>
        <v>20.51651</v>
      </c>
      <c r="I39" s="8">
        <f t="shared" si="2"/>
        <v>21.775637</v>
      </c>
      <c r="J39" s="8">
        <f t="shared" si="4"/>
        <v>0.43</v>
      </c>
    </row>
    <row r="40" spans="2:10" ht="15.75" x14ac:dyDescent="0.25">
      <c r="B40">
        <v>38</v>
      </c>
      <c r="C40">
        <v>29.116510000000002</v>
      </c>
      <c r="D40">
        <v>6.88</v>
      </c>
      <c r="E40">
        <v>4.3</v>
      </c>
      <c r="H40" s="8">
        <f t="shared" si="1"/>
        <v>29.116510000000002</v>
      </c>
      <c r="I40" s="8">
        <f t="shared" si="2"/>
        <v>6.88</v>
      </c>
      <c r="J40" s="8">
        <f t="shared" si="4"/>
        <v>0.43</v>
      </c>
    </row>
    <row r="41" spans="2:10" ht="15.75" x14ac:dyDescent="0.25">
      <c r="B41">
        <v>39</v>
      </c>
      <c r="C41">
        <v>29.116510000000002</v>
      </c>
      <c r="D41">
        <v>36.671273999999997</v>
      </c>
      <c r="E41">
        <v>4.3</v>
      </c>
      <c r="H41" s="8">
        <f t="shared" si="1"/>
        <v>29.116510000000002</v>
      </c>
      <c r="I41" s="8">
        <f t="shared" si="2"/>
        <v>36.671273999999997</v>
      </c>
      <c r="J41" s="8">
        <f t="shared" si="4"/>
        <v>0.43</v>
      </c>
    </row>
    <row r="42" spans="2:10" ht="15.75" x14ac:dyDescent="0.25">
      <c r="B42">
        <v>40</v>
      </c>
      <c r="C42">
        <v>37.71651</v>
      </c>
      <c r="D42">
        <v>21.775637</v>
      </c>
      <c r="E42">
        <v>4.3</v>
      </c>
      <c r="H42" s="8">
        <f t="shared" si="1"/>
        <v>37.71651</v>
      </c>
      <c r="I42" s="8">
        <f t="shared" si="2"/>
        <v>21.775637</v>
      </c>
      <c r="J42" s="8">
        <f t="shared" si="4"/>
        <v>0.43</v>
      </c>
    </row>
    <row r="43" spans="2:10" ht="15.75" x14ac:dyDescent="0.25">
      <c r="B43">
        <v>41</v>
      </c>
      <c r="C43">
        <v>46.316510000000001</v>
      </c>
      <c r="D43">
        <v>6.88</v>
      </c>
      <c r="E43">
        <v>4.3</v>
      </c>
      <c r="H43" s="8">
        <f t="shared" si="1"/>
        <v>46.316510000000001</v>
      </c>
      <c r="I43" s="8">
        <f t="shared" si="2"/>
        <v>6.88</v>
      </c>
      <c r="J43" s="8">
        <f t="shared" si="4"/>
        <v>0.43</v>
      </c>
    </row>
    <row r="44" spans="2:10" ht="15.75" x14ac:dyDescent="0.25">
      <c r="B44">
        <v>42</v>
      </c>
      <c r="C44">
        <v>37.71651</v>
      </c>
      <c r="D44">
        <v>51.566910999999998</v>
      </c>
      <c r="E44">
        <v>4.3</v>
      </c>
      <c r="H44" s="8">
        <f t="shared" si="1"/>
        <v>37.71651</v>
      </c>
      <c r="I44" s="8">
        <f t="shared" si="2"/>
        <v>51.566910999999998</v>
      </c>
      <c r="J44" s="8">
        <f t="shared" si="4"/>
        <v>0.43</v>
      </c>
    </row>
    <row r="45" spans="2:10" ht="15.75" x14ac:dyDescent="0.25">
      <c r="B45">
        <v>43</v>
      </c>
      <c r="C45">
        <v>46.316510000000001</v>
      </c>
      <c r="D45">
        <v>36.671273999999997</v>
      </c>
      <c r="E45">
        <v>4.3</v>
      </c>
      <c r="H45" s="8">
        <f t="shared" si="1"/>
        <v>46.316510000000001</v>
      </c>
      <c r="I45" s="8">
        <f t="shared" si="2"/>
        <v>36.671273999999997</v>
      </c>
      <c r="J45" s="8">
        <f t="shared" si="4"/>
        <v>0.43</v>
      </c>
    </row>
    <row r="46" spans="2:10" ht="15.75" x14ac:dyDescent="0.25">
      <c r="B46">
        <v>44</v>
      </c>
      <c r="C46">
        <v>54.916510000000002</v>
      </c>
      <c r="D46">
        <v>21.775637</v>
      </c>
      <c r="E46">
        <v>4.3</v>
      </c>
      <c r="H46" s="8">
        <f t="shared" si="1"/>
        <v>54.916510000000002</v>
      </c>
      <c r="I46" s="8">
        <f t="shared" si="2"/>
        <v>21.775637</v>
      </c>
      <c r="J46" s="8">
        <f t="shared" si="4"/>
        <v>0.43</v>
      </c>
    </row>
    <row r="47" spans="2:10" ht="15.75" x14ac:dyDescent="0.25">
      <c r="B47">
        <v>45</v>
      </c>
      <c r="C47">
        <v>63.516509999999997</v>
      </c>
      <c r="D47">
        <v>6.88</v>
      </c>
      <c r="E47">
        <v>4.3</v>
      </c>
      <c r="H47" s="8">
        <f t="shared" si="1"/>
        <v>63.516509999999997</v>
      </c>
      <c r="I47" s="8">
        <f t="shared" si="2"/>
        <v>6.88</v>
      </c>
      <c r="J47" s="8">
        <f t="shared" si="4"/>
        <v>0.43</v>
      </c>
    </row>
    <row r="48" spans="2:10" ht="15.75" x14ac:dyDescent="0.25">
      <c r="B48">
        <v>46</v>
      </c>
      <c r="C48">
        <v>46.316510000000001</v>
      </c>
      <c r="D48">
        <v>66.462547999999998</v>
      </c>
      <c r="E48">
        <v>4.3</v>
      </c>
      <c r="H48" s="8">
        <f t="shared" si="1"/>
        <v>46.316510000000001</v>
      </c>
      <c r="I48" s="8">
        <f t="shared" si="2"/>
        <v>66.462547999999998</v>
      </c>
      <c r="J48" s="8">
        <f t="shared" si="4"/>
        <v>0.43</v>
      </c>
    </row>
    <row r="49" spans="2:10" ht="15.75" x14ac:dyDescent="0.25">
      <c r="B49">
        <v>47</v>
      </c>
      <c r="C49">
        <v>54.916510000000002</v>
      </c>
      <c r="D49">
        <v>51.566910999999998</v>
      </c>
      <c r="E49">
        <v>4.3</v>
      </c>
      <c r="H49" s="8">
        <f t="shared" si="1"/>
        <v>54.916510000000002</v>
      </c>
      <c r="I49" s="8">
        <f t="shared" si="2"/>
        <v>51.566910999999998</v>
      </c>
      <c r="J49" s="8">
        <f t="shared" si="4"/>
        <v>0.43</v>
      </c>
    </row>
    <row r="50" spans="2:10" ht="15.75" x14ac:dyDescent="0.25">
      <c r="B50">
        <v>48</v>
      </c>
      <c r="C50">
        <v>63.516509999999997</v>
      </c>
      <c r="D50">
        <v>36.671273999999997</v>
      </c>
      <c r="E50">
        <v>4.3</v>
      </c>
      <c r="H50" s="8">
        <f t="shared" si="1"/>
        <v>63.516509999999997</v>
      </c>
      <c r="I50" s="8">
        <f t="shared" si="2"/>
        <v>36.671273999999997</v>
      </c>
      <c r="J50" s="8">
        <f t="shared" si="4"/>
        <v>0.43</v>
      </c>
    </row>
    <row r="51" spans="2:10" ht="15.75" x14ac:dyDescent="0.25">
      <c r="B51">
        <v>49</v>
      </c>
      <c r="C51">
        <v>72.116510000000005</v>
      </c>
      <c r="D51">
        <v>21.775637</v>
      </c>
      <c r="E51">
        <v>4.3</v>
      </c>
      <c r="H51" s="8">
        <f t="shared" si="1"/>
        <v>72.116510000000005</v>
      </c>
      <c r="I51" s="8">
        <f t="shared" si="2"/>
        <v>21.775637</v>
      </c>
      <c r="J51" s="8">
        <f t="shared" si="4"/>
        <v>0.43</v>
      </c>
    </row>
    <row r="52" spans="2:10" ht="15.75" x14ac:dyDescent="0.25">
      <c r="B52">
        <v>50</v>
      </c>
      <c r="C52">
        <v>80.71651</v>
      </c>
      <c r="D52">
        <v>6.88</v>
      </c>
      <c r="E52">
        <v>4.3</v>
      </c>
      <c r="H52" s="8">
        <f t="shared" si="1"/>
        <v>80.71651</v>
      </c>
      <c r="I52" s="8">
        <f t="shared" si="2"/>
        <v>6.88</v>
      </c>
      <c r="J52" s="8">
        <f t="shared" si="4"/>
        <v>0.43</v>
      </c>
    </row>
    <row r="53" spans="2:10" ht="15.75" x14ac:dyDescent="0.25">
      <c r="B53">
        <v>51</v>
      </c>
      <c r="C53">
        <v>54.916510000000002</v>
      </c>
      <c r="D53">
        <v>81.358185000000006</v>
      </c>
      <c r="E53">
        <v>4.3</v>
      </c>
      <c r="H53" s="8">
        <f t="shared" si="1"/>
        <v>54.916510000000002</v>
      </c>
      <c r="I53" s="8">
        <f t="shared" si="2"/>
        <v>81.358185000000006</v>
      </c>
      <c r="J53" s="8">
        <f t="shared" si="4"/>
        <v>0.43</v>
      </c>
    </row>
    <row r="54" spans="2:10" ht="15.75" x14ac:dyDescent="0.25">
      <c r="B54">
        <v>52</v>
      </c>
      <c r="C54">
        <v>63.516509999999997</v>
      </c>
      <c r="D54">
        <v>66.462547999999998</v>
      </c>
      <c r="E54">
        <v>4.3</v>
      </c>
      <c r="H54" s="8">
        <f t="shared" si="1"/>
        <v>63.516509999999997</v>
      </c>
      <c r="I54" s="8">
        <f t="shared" si="2"/>
        <v>66.462547999999998</v>
      </c>
      <c r="J54" s="8">
        <f t="shared" si="4"/>
        <v>0.43</v>
      </c>
    </row>
    <row r="55" spans="2:10" ht="15.75" x14ac:dyDescent="0.25">
      <c r="B55">
        <v>53</v>
      </c>
      <c r="C55">
        <v>72.116510000000005</v>
      </c>
      <c r="D55">
        <v>51.566910999999998</v>
      </c>
      <c r="E55">
        <v>4.3</v>
      </c>
      <c r="H55" s="8">
        <f t="shared" si="1"/>
        <v>72.116510000000005</v>
      </c>
      <c r="I55" s="8">
        <f t="shared" si="2"/>
        <v>51.566910999999998</v>
      </c>
      <c r="J55" s="8">
        <f t="shared" si="4"/>
        <v>0.43</v>
      </c>
    </row>
    <row r="56" spans="2:10" ht="15.75" x14ac:dyDescent="0.25">
      <c r="B56">
        <v>54</v>
      </c>
      <c r="C56">
        <v>80.71651</v>
      </c>
      <c r="D56">
        <v>36.671273999999997</v>
      </c>
      <c r="E56">
        <v>4.3</v>
      </c>
      <c r="H56" s="8">
        <f t="shared" si="1"/>
        <v>80.71651</v>
      </c>
      <c r="I56" s="8">
        <f t="shared" si="2"/>
        <v>36.671273999999997</v>
      </c>
      <c r="J56" s="8">
        <f t="shared" si="4"/>
        <v>0.43</v>
      </c>
    </row>
    <row r="57" spans="2:10" ht="15.75" x14ac:dyDescent="0.25">
      <c r="B57">
        <v>55</v>
      </c>
      <c r="C57">
        <v>89.316509999999994</v>
      </c>
      <c r="D57">
        <v>21.775637</v>
      </c>
      <c r="E57">
        <v>4.3</v>
      </c>
      <c r="H57" s="8">
        <f t="shared" si="1"/>
        <v>89.316509999999994</v>
      </c>
      <c r="I57" s="8">
        <f t="shared" si="2"/>
        <v>21.775637</v>
      </c>
      <c r="J57" s="8">
        <f t="shared" si="4"/>
        <v>0.43</v>
      </c>
    </row>
    <row r="58" spans="2:10" ht="15.75" x14ac:dyDescent="0.25">
      <c r="B58">
        <v>56</v>
      </c>
      <c r="C58">
        <v>97.916510000000002</v>
      </c>
      <c r="D58">
        <v>6.88</v>
      </c>
      <c r="E58">
        <v>4.3</v>
      </c>
      <c r="H58" s="8">
        <f t="shared" si="1"/>
        <v>97.916510000000002</v>
      </c>
      <c r="I58" s="8">
        <f t="shared" si="2"/>
        <v>6.88</v>
      </c>
      <c r="J58" s="8">
        <f t="shared" si="4"/>
        <v>0.43</v>
      </c>
    </row>
    <row r="59" spans="2:10" ht="15.75" x14ac:dyDescent="0.25">
      <c r="B59">
        <v>57</v>
      </c>
      <c r="C59">
        <v>13.579278</v>
      </c>
      <c r="D59">
        <v>-7.84</v>
      </c>
      <c r="E59">
        <v>4.9000000000000004</v>
      </c>
      <c r="H59" s="8">
        <f t="shared" si="1"/>
        <v>13.579278</v>
      </c>
      <c r="I59" s="8">
        <f t="shared" si="2"/>
        <v>-7.84</v>
      </c>
      <c r="J59" s="8">
        <f t="shared" si="4"/>
        <v>0.49000000000000005</v>
      </c>
    </row>
    <row r="60" spans="2:10" ht="15.75" x14ac:dyDescent="0.25">
      <c r="B60">
        <v>58</v>
      </c>
      <c r="C60">
        <v>33.179277999999996</v>
      </c>
      <c r="D60">
        <v>-7.84</v>
      </c>
      <c r="E60">
        <v>4.9000000000000004</v>
      </c>
      <c r="H60" s="8">
        <f t="shared" si="1"/>
        <v>33.179277999999996</v>
      </c>
      <c r="I60" s="8">
        <f t="shared" si="2"/>
        <v>-7.84</v>
      </c>
      <c r="J60" s="8">
        <f t="shared" si="4"/>
        <v>0.49000000000000005</v>
      </c>
    </row>
    <row r="61" spans="2:10" ht="15.75" x14ac:dyDescent="0.25">
      <c r="B61">
        <v>59</v>
      </c>
      <c r="C61">
        <v>23.379277999999999</v>
      </c>
      <c r="D61">
        <v>-24.814098000000001</v>
      </c>
      <c r="E61">
        <v>4.9000000000000004</v>
      </c>
      <c r="H61" s="8">
        <f t="shared" si="1"/>
        <v>23.379277999999999</v>
      </c>
      <c r="I61" s="8">
        <f t="shared" si="2"/>
        <v>-24.814098000000001</v>
      </c>
      <c r="J61" s="8">
        <f t="shared" si="4"/>
        <v>0.49000000000000005</v>
      </c>
    </row>
    <row r="62" spans="2:10" ht="15.75" x14ac:dyDescent="0.25">
      <c r="B62">
        <v>60</v>
      </c>
      <c r="C62">
        <v>52.779277999999998</v>
      </c>
      <c r="D62">
        <v>-7.84</v>
      </c>
      <c r="E62">
        <v>4.9000000000000004</v>
      </c>
      <c r="H62" s="8">
        <f t="shared" si="1"/>
        <v>52.779277999999998</v>
      </c>
      <c r="I62" s="8">
        <f t="shared" si="2"/>
        <v>-7.84</v>
      </c>
      <c r="J62" s="8">
        <f t="shared" si="4"/>
        <v>0.49000000000000005</v>
      </c>
    </row>
    <row r="63" spans="2:10" ht="15.75" x14ac:dyDescent="0.25">
      <c r="B63">
        <v>61</v>
      </c>
      <c r="C63">
        <v>42.979278000000001</v>
      </c>
      <c r="D63">
        <v>-24.814098000000001</v>
      </c>
      <c r="E63">
        <v>4.9000000000000004</v>
      </c>
      <c r="H63" s="8">
        <f t="shared" si="1"/>
        <v>42.979278000000001</v>
      </c>
      <c r="I63" s="8">
        <f t="shared" si="2"/>
        <v>-24.814098000000001</v>
      </c>
      <c r="J63" s="8">
        <f t="shared" si="4"/>
        <v>0.49000000000000005</v>
      </c>
    </row>
    <row r="64" spans="2:10" ht="15.75" x14ac:dyDescent="0.25">
      <c r="B64">
        <v>62</v>
      </c>
      <c r="C64">
        <v>33.179277999999996</v>
      </c>
      <c r="D64">
        <v>-41.788195999999999</v>
      </c>
      <c r="E64">
        <v>4.9000000000000004</v>
      </c>
      <c r="H64" s="8">
        <f t="shared" si="1"/>
        <v>33.179277999999996</v>
      </c>
      <c r="I64" s="8">
        <f t="shared" si="2"/>
        <v>-41.788195999999999</v>
      </c>
      <c r="J64" s="8">
        <f t="shared" si="4"/>
        <v>0.49000000000000005</v>
      </c>
    </row>
    <row r="65" spans="2:10" ht="15.75" x14ac:dyDescent="0.25">
      <c r="B65">
        <v>63</v>
      </c>
      <c r="C65">
        <v>72.379277999999999</v>
      </c>
      <c r="D65">
        <v>-7.84</v>
      </c>
      <c r="E65">
        <v>4.9000000000000004</v>
      </c>
      <c r="H65" s="8">
        <f t="shared" si="1"/>
        <v>72.379277999999999</v>
      </c>
      <c r="I65" s="8">
        <f t="shared" si="2"/>
        <v>-7.84</v>
      </c>
      <c r="J65" s="8">
        <f t="shared" si="4"/>
        <v>0.49000000000000005</v>
      </c>
    </row>
    <row r="66" spans="2:10" ht="15.75" x14ac:dyDescent="0.25">
      <c r="B66">
        <v>64</v>
      </c>
      <c r="C66">
        <v>62.579278000000002</v>
      </c>
      <c r="D66">
        <v>-24.814098000000001</v>
      </c>
      <c r="E66">
        <v>4.9000000000000004</v>
      </c>
      <c r="H66" s="8">
        <f t="shared" ref="H66:H92" si="5">C66</f>
        <v>62.579278000000002</v>
      </c>
      <c r="I66" s="8">
        <f t="shared" ref="I66:I92" si="6">D66</f>
        <v>-24.814098000000001</v>
      </c>
      <c r="J66" s="8">
        <f t="shared" ref="J66:J92" si="7">E66*scale</f>
        <v>0.49000000000000005</v>
      </c>
    </row>
    <row r="67" spans="2:10" ht="15.75" x14ac:dyDescent="0.25">
      <c r="B67">
        <v>65</v>
      </c>
      <c r="C67">
        <v>52.779277999999998</v>
      </c>
      <c r="D67">
        <v>-41.788195999999999</v>
      </c>
      <c r="E67">
        <v>4.9000000000000004</v>
      </c>
      <c r="H67" s="8">
        <f t="shared" si="5"/>
        <v>52.779277999999998</v>
      </c>
      <c r="I67" s="8">
        <f t="shared" si="6"/>
        <v>-41.788195999999999</v>
      </c>
      <c r="J67" s="8">
        <f t="shared" si="7"/>
        <v>0.49000000000000005</v>
      </c>
    </row>
    <row r="68" spans="2:10" ht="15.75" x14ac:dyDescent="0.25">
      <c r="B68">
        <v>66</v>
      </c>
      <c r="C68">
        <v>42.979278000000001</v>
      </c>
      <c r="D68">
        <v>-58.762293999999997</v>
      </c>
      <c r="E68">
        <v>4.9000000000000004</v>
      </c>
      <c r="H68" s="8">
        <f t="shared" si="5"/>
        <v>42.979278000000001</v>
      </c>
      <c r="I68" s="8">
        <f t="shared" si="6"/>
        <v>-58.762293999999997</v>
      </c>
      <c r="J68" s="8">
        <f t="shared" si="7"/>
        <v>0.49000000000000005</v>
      </c>
    </row>
    <row r="69" spans="2:10" ht="15.75" x14ac:dyDescent="0.25">
      <c r="B69">
        <v>67</v>
      </c>
      <c r="C69">
        <v>91.979277999999994</v>
      </c>
      <c r="D69">
        <v>-7.84</v>
      </c>
      <c r="E69">
        <v>4.9000000000000004</v>
      </c>
      <c r="H69" s="8">
        <f t="shared" si="5"/>
        <v>91.979277999999994</v>
      </c>
      <c r="I69" s="8">
        <f t="shared" si="6"/>
        <v>-7.84</v>
      </c>
      <c r="J69" s="8">
        <f t="shared" si="7"/>
        <v>0.49000000000000005</v>
      </c>
    </row>
    <row r="70" spans="2:10" ht="15.75" x14ac:dyDescent="0.25">
      <c r="B70">
        <v>68</v>
      </c>
      <c r="C70">
        <v>82.179277999999996</v>
      </c>
      <c r="D70">
        <v>-24.814098000000001</v>
      </c>
      <c r="E70">
        <v>4.9000000000000004</v>
      </c>
      <c r="H70" s="8">
        <f t="shared" si="5"/>
        <v>82.179277999999996</v>
      </c>
      <c r="I70" s="8">
        <f t="shared" si="6"/>
        <v>-24.814098000000001</v>
      </c>
      <c r="J70" s="8">
        <f t="shared" si="7"/>
        <v>0.49000000000000005</v>
      </c>
    </row>
    <row r="71" spans="2:10" ht="15.75" x14ac:dyDescent="0.25">
      <c r="B71">
        <v>69</v>
      </c>
      <c r="C71">
        <v>72.379277999999999</v>
      </c>
      <c r="D71">
        <v>-41.788195999999999</v>
      </c>
      <c r="E71">
        <v>4.9000000000000004</v>
      </c>
      <c r="H71" s="8">
        <f t="shared" si="5"/>
        <v>72.379277999999999</v>
      </c>
      <c r="I71" s="8">
        <f t="shared" si="6"/>
        <v>-41.788195999999999</v>
      </c>
      <c r="J71" s="8">
        <f t="shared" si="7"/>
        <v>0.49000000000000005</v>
      </c>
    </row>
    <row r="72" spans="2:10" ht="15.75" x14ac:dyDescent="0.25">
      <c r="B72">
        <v>70</v>
      </c>
      <c r="C72">
        <v>62.579278000000002</v>
      </c>
      <c r="D72">
        <v>-58.762293999999997</v>
      </c>
      <c r="E72">
        <v>4.9000000000000004</v>
      </c>
      <c r="H72" s="8">
        <f t="shared" si="5"/>
        <v>62.579278000000002</v>
      </c>
      <c r="I72" s="8">
        <f t="shared" si="6"/>
        <v>-58.762293999999997</v>
      </c>
      <c r="J72" s="8">
        <f t="shared" si="7"/>
        <v>0.49000000000000005</v>
      </c>
    </row>
    <row r="73" spans="2:10" ht="15.75" x14ac:dyDescent="0.25">
      <c r="B73">
        <v>71</v>
      </c>
      <c r="C73">
        <v>52.779277999999998</v>
      </c>
      <c r="D73">
        <v>-75.736391999999995</v>
      </c>
      <c r="E73">
        <v>4.9000000000000004</v>
      </c>
      <c r="H73" s="8">
        <f t="shared" si="5"/>
        <v>52.779277999999998</v>
      </c>
      <c r="I73" s="8">
        <f t="shared" si="6"/>
        <v>-75.736391999999995</v>
      </c>
      <c r="J73" s="8">
        <f t="shared" si="7"/>
        <v>0.49000000000000005</v>
      </c>
    </row>
    <row r="74" spans="2:10" ht="15.75" x14ac:dyDescent="0.25">
      <c r="B74">
        <v>72</v>
      </c>
      <c r="C74">
        <v>0</v>
      </c>
      <c r="D74">
        <v>-19.52</v>
      </c>
      <c r="E74">
        <v>6.1</v>
      </c>
      <c r="H74" s="8">
        <f t="shared" si="5"/>
        <v>0</v>
      </c>
      <c r="I74" s="8">
        <f t="shared" si="6"/>
        <v>-19.52</v>
      </c>
      <c r="J74" s="8">
        <f t="shared" si="7"/>
        <v>0.61</v>
      </c>
    </row>
    <row r="75" spans="2:10" ht="15.75" x14ac:dyDescent="0.25">
      <c r="B75">
        <v>73</v>
      </c>
      <c r="C75">
        <v>12.2</v>
      </c>
      <c r="D75">
        <v>-40.651020000000003</v>
      </c>
      <c r="E75">
        <v>6.1</v>
      </c>
      <c r="H75" s="8">
        <f t="shared" si="5"/>
        <v>12.2</v>
      </c>
      <c r="I75" s="8">
        <f t="shared" si="6"/>
        <v>-40.651020000000003</v>
      </c>
      <c r="J75" s="8">
        <f t="shared" si="7"/>
        <v>0.61</v>
      </c>
    </row>
    <row r="76" spans="2:10" ht="15.75" x14ac:dyDescent="0.25">
      <c r="B76">
        <v>74</v>
      </c>
      <c r="C76">
        <v>-12.2</v>
      </c>
      <c r="D76">
        <v>-40.651020000000003</v>
      </c>
      <c r="E76">
        <v>6.1</v>
      </c>
      <c r="H76" s="8">
        <f t="shared" si="5"/>
        <v>-12.2</v>
      </c>
      <c r="I76" s="8">
        <f t="shared" si="6"/>
        <v>-40.651020000000003</v>
      </c>
      <c r="J76" s="8">
        <f t="shared" si="7"/>
        <v>0.61</v>
      </c>
    </row>
    <row r="77" spans="2:10" ht="15.75" x14ac:dyDescent="0.25">
      <c r="B77">
        <v>75</v>
      </c>
      <c r="C77">
        <v>24.4</v>
      </c>
      <c r="D77">
        <v>-61.782040000000002</v>
      </c>
      <c r="E77">
        <v>6.1</v>
      </c>
      <c r="H77" s="8">
        <f t="shared" si="5"/>
        <v>24.4</v>
      </c>
      <c r="I77" s="8">
        <f t="shared" si="6"/>
        <v>-61.782040000000002</v>
      </c>
      <c r="J77" s="8">
        <f t="shared" si="7"/>
        <v>0.61</v>
      </c>
    </row>
    <row r="78" spans="2:10" ht="15.75" x14ac:dyDescent="0.25">
      <c r="B78">
        <v>76</v>
      </c>
      <c r="C78">
        <v>0</v>
      </c>
      <c r="D78">
        <v>-61.782040000000002</v>
      </c>
      <c r="E78">
        <v>6.1</v>
      </c>
      <c r="H78" s="8">
        <f t="shared" si="5"/>
        <v>0</v>
      </c>
      <c r="I78" s="8">
        <f t="shared" si="6"/>
        <v>-61.782040000000002</v>
      </c>
      <c r="J78" s="8">
        <f t="shared" si="7"/>
        <v>0.61</v>
      </c>
    </row>
    <row r="79" spans="2:10" ht="15.75" x14ac:dyDescent="0.25">
      <c r="B79">
        <v>77</v>
      </c>
      <c r="C79">
        <v>-24.4</v>
      </c>
      <c r="D79">
        <v>-61.782040000000002</v>
      </c>
      <c r="E79">
        <v>6.1</v>
      </c>
      <c r="H79" s="8">
        <f t="shared" si="5"/>
        <v>-24.4</v>
      </c>
      <c r="I79" s="8">
        <f t="shared" si="6"/>
        <v>-61.782040000000002</v>
      </c>
      <c r="J79" s="8">
        <f t="shared" si="7"/>
        <v>0.61</v>
      </c>
    </row>
    <row r="80" spans="2:10" ht="15.75" x14ac:dyDescent="0.25">
      <c r="B80">
        <v>78</v>
      </c>
      <c r="C80">
        <v>36.6</v>
      </c>
      <c r="D80">
        <v>-82.913060000000002</v>
      </c>
      <c r="E80">
        <v>6.1</v>
      </c>
      <c r="H80" s="8">
        <f t="shared" si="5"/>
        <v>36.6</v>
      </c>
      <c r="I80" s="8">
        <f t="shared" si="6"/>
        <v>-82.913060000000002</v>
      </c>
      <c r="J80" s="8">
        <f t="shared" si="7"/>
        <v>0.61</v>
      </c>
    </row>
    <row r="81" spans="2:10" ht="15.75" x14ac:dyDescent="0.25">
      <c r="B81">
        <v>79</v>
      </c>
      <c r="C81">
        <v>12.2</v>
      </c>
      <c r="D81">
        <v>-82.913060000000002</v>
      </c>
      <c r="E81">
        <v>6.1</v>
      </c>
      <c r="H81" s="8">
        <f t="shared" si="5"/>
        <v>12.2</v>
      </c>
      <c r="I81" s="8">
        <f t="shared" si="6"/>
        <v>-82.913060000000002</v>
      </c>
      <c r="J81" s="8">
        <f t="shared" si="7"/>
        <v>0.61</v>
      </c>
    </row>
    <row r="82" spans="2:10" ht="15.75" x14ac:dyDescent="0.25">
      <c r="B82">
        <v>80</v>
      </c>
      <c r="C82">
        <v>-12.2</v>
      </c>
      <c r="D82">
        <v>-82.913060000000002</v>
      </c>
      <c r="E82">
        <v>6.1</v>
      </c>
      <c r="H82" s="8">
        <f t="shared" si="5"/>
        <v>-12.2</v>
      </c>
      <c r="I82" s="8">
        <f t="shared" si="6"/>
        <v>-82.913060000000002</v>
      </c>
      <c r="J82" s="8">
        <f t="shared" si="7"/>
        <v>0.61</v>
      </c>
    </row>
    <row r="83" spans="2:10" ht="15.75" x14ac:dyDescent="0.25">
      <c r="B83">
        <v>81</v>
      </c>
      <c r="C83">
        <v>-36.6</v>
      </c>
      <c r="D83">
        <v>-82.913060000000002</v>
      </c>
      <c r="E83">
        <v>6.1</v>
      </c>
      <c r="H83" s="8">
        <f t="shared" si="5"/>
        <v>-36.6</v>
      </c>
      <c r="I83" s="8">
        <f t="shared" si="6"/>
        <v>-82.913060000000002</v>
      </c>
      <c r="J83" s="8">
        <f t="shared" si="7"/>
        <v>0.61</v>
      </c>
    </row>
    <row r="84" spans="2:10" ht="15.75" x14ac:dyDescent="0.25">
      <c r="B84">
        <v>82</v>
      </c>
      <c r="C84">
        <v>-23.833019</v>
      </c>
      <c r="D84">
        <v>-13.76</v>
      </c>
      <c r="E84">
        <v>8.6</v>
      </c>
      <c r="H84" s="8">
        <f t="shared" si="5"/>
        <v>-23.833019</v>
      </c>
      <c r="I84" s="8">
        <f t="shared" si="6"/>
        <v>-13.76</v>
      </c>
      <c r="J84" s="8">
        <f t="shared" si="7"/>
        <v>0.86</v>
      </c>
    </row>
    <row r="85" spans="2:10" ht="15.75" x14ac:dyDescent="0.25">
      <c r="B85">
        <v>83</v>
      </c>
      <c r="C85">
        <v>-41.033019000000003</v>
      </c>
      <c r="D85">
        <v>-43.551273999999999</v>
      </c>
      <c r="E85">
        <v>8.6</v>
      </c>
      <c r="H85" s="8">
        <f t="shared" si="5"/>
        <v>-41.033019000000003</v>
      </c>
      <c r="I85" s="8">
        <f t="shared" si="6"/>
        <v>-43.551273999999999</v>
      </c>
      <c r="J85" s="8">
        <f t="shared" si="7"/>
        <v>0.86</v>
      </c>
    </row>
    <row r="86" spans="2:10" ht="15.75" x14ac:dyDescent="0.25">
      <c r="B86">
        <v>84</v>
      </c>
      <c r="C86">
        <v>-58.233018999999999</v>
      </c>
      <c r="D86">
        <v>-13.76</v>
      </c>
      <c r="E86">
        <v>8.6</v>
      </c>
      <c r="H86" s="8">
        <f t="shared" si="5"/>
        <v>-58.233018999999999</v>
      </c>
      <c r="I86" s="8">
        <f t="shared" si="6"/>
        <v>-13.76</v>
      </c>
      <c r="J86" s="8">
        <f t="shared" si="7"/>
        <v>0.86</v>
      </c>
    </row>
    <row r="87" spans="2:10" ht="15.75" x14ac:dyDescent="0.25">
      <c r="B87">
        <v>85</v>
      </c>
      <c r="C87">
        <v>-58.233018999999999</v>
      </c>
      <c r="D87">
        <v>-73.342547999999994</v>
      </c>
      <c r="E87">
        <v>8.6</v>
      </c>
      <c r="H87" s="8">
        <f t="shared" si="5"/>
        <v>-58.233018999999999</v>
      </c>
      <c r="I87" s="8">
        <f t="shared" si="6"/>
        <v>-73.342547999999994</v>
      </c>
      <c r="J87" s="8">
        <f t="shared" si="7"/>
        <v>0.86</v>
      </c>
    </row>
    <row r="88" spans="2:10" ht="15.75" x14ac:dyDescent="0.25">
      <c r="B88">
        <v>86</v>
      </c>
      <c r="C88">
        <v>-75.433019000000002</v>
      </c>
      <c r="D88">
        <v>-43.551273999999999</v>
      </c>
      <c r="E88">
        <v>8.6</v>
      </c>
      <c r="H88" s="8">
        <f t="shared" si="5"/>
        <v>-75.433019000000002</v>
      </c>
      <c r="I88" s="8">
        <f t="shared" si="6"/>
        <v>-43.551273999999999</v>
      </c>
      <c r="J88" s="8">
        <f t="shared" si="7"/>
        <v>0.86</v>
      </c>
    </row>
    <row r="89" spans="2:10" ht="15.75" x14ac:dyDescent="0.25">
      <c r="B89">
        <v>87</v>
      </c>
      <c r="C89">
        <v>-92.633019000000004</v>
      </c>
      <c r="D89">
        <v>-13.76</v>
      </c>
      <c r="E89">
        <v>8.6</v>
      </c>
      <c r="H89" s="8">
        <f t="shared" si="5"/>
        <v>-92.633019000000004</v>
      </c>
      <c r="I89" s="8">
        <f t="shared" si="6"/>
        <v>-13.76</v>
      </c>
      <c r="J89" s="8">
        <f t="shared" si="7"/>
        <v>0.86</v>
      </c>
    </row>
    <row r="90" spans="2:10" ht="15.75" x14ac:dyDescent="0.25">
      <c r="B90">
        <v>88</v>
      </c>
      <c r="C90">
        <v>-33.809632000000001</v>
      </c>
      <c r="D90">
        <v>19.52</v>
      </c>
      <c r="E90">
        <v>12.2</v>
      </c>
      <c r="H90" s="8">
        <f t="shared" si="5"/>
        <v>-33.809632000000001</v>
      </c>
      <c r="I90" s="8">
        <f t="shared" si="6"/>
        <v>19.52</v>
      </c>
      <c r="J90" s="8">
        <f t="shared" si="7"/>
        <v>1.22</v>
      </c>
    </row>
    <row r="91" spans="2:10" ht="15.75" x14ac:dyDescent="0.25">
      <c r="B91">
        <v>89</v>
      </c>
      <c r="C91">
        <v>-82.609632000000005</v>
      </c>
      <c r="D91">
        <v>19.52</v>
      </c>
      <c r="E91">
        <v>12.2</v>
      </c>
      <c r="H91" s="8">
        <f t="shared" si="5"/>
        <v>-82.609632000000005</v>
      </c>
      <c r="I91" s="8">
        <f t="shared" si="6"/>
        <v>19.52</v>
      </c>
      <c r="J91" s="8">
        <f t="shared" si="7"/>
        <v>1.22</v>
      </c>
    </row>
    <row r="92" spans="2:10" ht="15.75" x14ac:dyDescent="0.25">
      <c r="B92">
        <v>90</v>
      </c>
      <c r="C92">
        <v>-58.209631999999999</v>
      </c>
      <c r="D92">
        <v>61.782040000000002</v>
      </c>
      <c r="E92">
        <v>12.2</v>
      </c>
      <c r="H92" s="8">
        <f t="shared" si="5"/>
        <v>-58.209631999999999</v>
      </c>
      <c r="I92" s="8">
        <f t="shared" si="6"/>
        <v>61.782040000000002</v>
      </c>
      <c r="J92" s="8">
        <f t="shared" si="7"/>
        <v>1.22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1"/>
  <sheetViews>
    <sheetView workbookViewId="0">
      <selection activeCell="N2" sqref="N2:N117"/>
    </sheetView>
  </sheetViews>
  <sheetFormatPr defaultRowHeight="15" x14ac:dyDescent="0.25"/>
  <cols>
    <col min="2" max="3" width="10.7109375" bestFit="1" customWidth="1"/>
    <col min="4" max="4" width="6.28515625" customWidth="1"/>
    <col min="5" max="5" width="6" bestFit="1" customWidth="1"/>
    <col min="7" max="7" width="48.42578125" bestFit="1" customWidth="1"/>
    <col min="8" max="8" width="10" bestFit="1" customWidth="1"/>
    <col min="9" max="9" width="6.28515625" bestFit="1" customWidth="1"/>
    <col min="10" max="10" width="6" bestFit="1" customWidth="1"/>
    <col min="11" max="11" width="6.28515625" bestFit="1" customWidth="1"/>
    <col min="12" max="12" width="3" bestFit="1" customWidth="1"/>
    <col min="13" max="13" width="6.5703125" bestFit="1" customWidth="1"/>
    <col min="14" max="15" width="10.7109375" bestFit="1" customWidth="1"/>
    <col min="16" max="16" width="2" bestFit="1" customWidth="1"/>
    <col min="17" max="17" width="9" bestFit="1" customWidth="1"/>
  </cols>
  <sheetData>
    <row r="1" spans="1:14" ht="18.75" x14ac:dyDescent="0.3">
      <c r="A1" s="3"/>
      <c r="B1" s="3" t="s">
        <v>5</v>
      </c>
      <c r="C1" s="3" t="s">
        <v>6</v>
      </c>
      <c r="D1" s="3" t="s">
        <v>0</v>
      </c>
      <c r="E1" s="3" t="s">
        <v>7</v>
      </c>
      <c r="N1" t="s">
        <v>13</v>
      </c>
    </row>
    <row r="2" spans="1:14" x14ac:dyDescent="0.25">
      <c r="B2" s="1">
        <v>0</v>
      </c>
      <c r="C2" s="1">
        <v>10</v>
      </c>
      <c r="D2" s="1">
        <v>0</v>
      </c>
      <c r="E2" s="1">
        <v>0.4</v>
      </c>
      <c r="N2" s="9">
        <f>SQRT(B2^2+C2^2)+E2</f>
        <v>10.4</v>
      </c>
    </row>
    <row r="3" spans="1:14" x14ac:dyDescent="0.25">
      <c r="B3" s="1">
        <v>-0.8</v>
      </c>
      <c r="C3" s="1">
        <v>11.385641</v>
      </c>
      <c r="D3" s="1">
        <v>0</v>
      </c>
      <c r="E3" s="1">
        <v>0.4</v>
      </c>
      <c r="N3" s="9">
        <f t="shared" ref="N3:N66" si="0">SQRT(B3^2+C3^2)+E3</f>
        <v>11.813711972048401</v>
      </c>
    </row>
    <row r="4" spans="1:14" x14ac:dyDescent="0.25">
      <c r="B4" s="1">
        <v>0.8</v>
      </c>
      <c r="C4" s="1">
        <v>11.385641</v>
      </c>
      <c r="D4" s="1">
        <v>0</v>
      </c>
      <c r="E4" s="1">
        <v>0.4</v>
      </c>
      <c r="N4" s="9">
        <f t="shared" si="0"/>
        <v>11.813711972048401</v>
      </c>
    </row>
    <row r="5" spans="1:14" x14ac:dyDescent="0.25">
      <c r="B5" s="1">
        <v>-1.6</v>
      </c>
      <c r="C5" s="1">
        <v>12.771281</v>
      </c>
      <c r="D5" s="1">
        <v>0</v>
      </c>
      <c r="E5" s="1">
        <v>0.4</v>
      </c>
      <c r="N5" s="9">
        <f t="shared" si="0"/>
        <v>13.271115661859348</v>
      </c>
    </row>
    <row r="6" spans="1:14" x14ac:dyDescent="0.25">
      <c r="B6" s="1">
        <v>0</v>
      </c>
      <c r="C6" s="1">
        <v>12.771281</v>
      </c>
      <c r="D6" s="1">
        <v>0</v>
      </c>
      <c r="E6" s="1">
        <v>0.4</v>
      </c>
      <c r="G6" s="2"/>
      <c r="N6" s="9">
        <f t="shared" si="0"/>
        <v>13.171281</v>
      </c>
    </row>
    <row r="7" spans="1:14" x14ac:dyDescent="0.25">
      <c r="B7" s="1">
        <v>1.6</v>
      </c>
      <c r="C7" s="1">
        <v>12.771281</v>
      </c>
      <c r="D7" s="1">
        <v>0</v>
      </c>
      <c r="E7" s="1">
        <v>0.4</v>
      </c>
      <c r="N7" s="9">
        <f t="shared" si="0"/>
        <v>13.271115661859348</v>
      </c>
    </row>
    <row r="8" spans="1:14" x14ac:dyDescent="0.25">
      <c r="B8" s="1">
        <v>-2.4</v>
      </c>
      <c r="C8" s="1">
        <v>14.156922</v>
      </c>
      <c r="D8" s="1">
        <v>0</v>
      </c>
      <c r="E8" s="1">
        <v>0.4</v>
      </c>
      <c r="N8" s="9">
        <f t="shared" si="0"/>
        <v>14.758915018694275</v>
      </c>
    </row>
    <row r="9" spans="1:14" x14ac:dyDescent="0.25">
      <c r="B9" s="1">
        <v>-0.8</v>
      </c>
      <c r="C9" s="1">
        <v>14.156922</v>
      </c>
      <c r="D9" s="1">
        <v>0</v>
      </c>
      <c r="E9" s="1">
        <v>0.4</v>
      </c>
      <c r="N9" s="9">
        <f t="shared" si="0"/>
        <v>14.579507766988387</v>
      </c>
    </row>
    <row r="10" spans="1:14" x14ac:dyDescent="0.25">
      <c r="B10" s="1">
        <v>0.8</v>
      </c>
      <c r="C10" s="1">
        <v>14.156922</v>
      </c>
      <c r="D10" s="1">
        <v>0</v>
      </c>
      <c r="E10" s="1">
        <v>0.4</v>
      </c>
      <c r="N10" s="9">
        <f t="shared" si="0"/>
        <v>14.579507766988387</v>
      </c>
    </row>
    <row r="11" spans="1:14" x14ac:dyDescent="0.25">
      <c r="B11" s="1">
        <v>2.4</v>
      </c>
      <c r="C11" s="1">
        <v>14.156922</v>
      </c>
      <c r="D11" s="1">
        <v>0</v>
      </c>
      <c r="E11" s="1">
        <v>0.4</v>
      </c>
      <c r="N11" s="9">
        <f t="shared" si="0"/>
        <v>14.758915018694275</v>
      </c>
    </row>
    <row r="12" spans="1:14" x14ac:dyDescent="0.25">
      <c r="B12" s="1">
        <v>-3.2</v>
      </c>
      <c r="C12" s="1">
        <v>15.542562999999999</v>
      </c>
      <c r="D12" s="1">
        <v>0</v>
      </c>
      <c r="E12" s="1">
        <v>0.4</v>
      </c>
      <c r="N12" s="9">
        <f t="shared" si="0"/>
        <v>16.268562146866646</v>
      </c>
    </row>
    <row r="13" spans="1:14" x14ac:dyDescent="0.25">
      <c r="B13" s="1">
        <v>-1.6</v>
      </c>
      <c r="C13" s="1">
        <v>15.542562999999999</v>
      </c>
      <c r="D13" s="1">
        <v>0</v>
      </c>
      <c r="E13" s="1">
        <v>0.4</v>
      </c>
      <c r="N13" s="9">
        <f t="shared" si="0"/>
        <v>16.024700464615922</v>
      </c>
    </row>
    <row r="14" spans="1:14" x14ac:dyDescent="0.25">
      <c r="B14" s="1">
        <v>0</v>
      </c>
      <c r="C14" s="1">
        <v>15.542562999999999</v>
      </c>
      <c r="D14" s="1">
        <v>0</v>
      </c>
      <c r="E14" s="1">
        <v>0.4</v>
      </c>
      <c r="N14" s="9">
        <f t="shared" si="0"/>
        <v>15.942563</v>
      </c>
    </row>
    <row r="15" spans="1:14" x14ac:dyDescent="0.25">
      <c r="B15" s="1">
        <v>1.6</v>
      </c>
      <c r="C15" s="1">
        <v>15.542562999999999</v>
      </c>
      <c r="D15" s="1">
        <v>0</v>
      </c>
      <c r="E15" s="1">
        <v>0.4</v>
      </c>
      <c r="N15" s="9">
        <f t="shared" si="0"/>
        <v>16.024700464615922</v>
      </c>
    </row>
    <row r="16" spans="1:14" x14ac:dyDescent="0.25">
      <c r="B16" s="1">
        <v>3.2</v>
      </c>
      <c r="C16" s="1">
        <v>15.542562999999999</v>
      </c>
      <c r="D16" s="1">
        <v>0</v>
      </c>
      <c r="E16" s="1">
        <v>0.4</v>
      </c>
      <c r="N16" s="9">
        <f t="shared" si="0"/>
        <v>16.268562146866646</v>
      </c>
    </row>
    <row r="17" spans="2:14" x14ac:dyDescent="0.25">
      <c r="B17" s="1">
        <v>-4</v>
      </c>
      <c r="C17" s="1">
        <v>16.928203</v>
      </c>
      <c r="D17" s="1">
        <v>0</v>
      </c>
      <c r="E17" s="1">
        <v>0.4</v>
      </c>
      <c r="N17" s="9">
        <f t="shared" si="0"/>
        <v>17.794368537236668</v>
      </c>
    </row>
    <row r="18" spans="2:14" x14ac:dyDescent="0.25">
      <c r="B18" s="1">
        <v>-2.4</v>
      </c>
      <c r="C18" s="1">
        <v>16.928203</v>
      </c>
      <c r="D18" s="1">
        <v>0</v>
      </c>
      <c r="E18" s="1">
        <v>0.4</v>
      </c>
      <c r="N18" s="9">
        <f t="shared" si="0"/>
        <v>17.49748685652979</v>
      </c>
    </row>
    <row r="19" spans="2:14" x14ac:dyDescent="0.25">
      <c r="B19" s="1">
        <v>-0.8</v>
      </c>
      <c r="C19" s="1">
        <v>16.928203</v>
      </c>
      <c r="D19" s="1">
        <v>0</v>
      </c>
      <c r="E19" s="1">
        <v>0.4</v>
      </c>
      <c r="N19" s="9">
        <f t="shared" si="0"/>
        <v>17.347095822270227</v>
      </c>
    </row>
    <row r="20" spans="2:14" x14ac:dyDescent="0.25">
      <c r="B20" s="1">
        <v>0.8</v>
      </c>
      <c r="C20" s="1">
        <v>16.928203</v>
      </c>
      <c r="D20" s="1">
        <v>0</v>
      </c>
      <c r="E20" s="1">
        <v>0.4</v>
      </c>
      <c r="N20" s="9">
        <f t="shared" si="0"/>
        <v>17.347095822270227</v>
      </c>
    </row>
    <row r="21" spans="2:14" x14ac:dyDescent="0.25">
      <c r="B21" s="1">
        <v>2.4</v>
      </c>
      <c r="C21" s="1">
        <v>16.928203</v>
      </c>
      <c r="D21" s="1">
        <v>0</v>
      </c>
      <c r="E21" s="1">
        <v>0.4</v>
      </c>
      <c r="N21" s="9">
        <f t="shared" si="0"/>
        <v>17.49748685652979</v>
      </c>
    </row>
    <row r="22" spans="2:14" x14ac:dyDescent="0.25">
      <c r="B22" s="1">
        <v>4</v>
      </c>
      <c r="C22" s="1">
        <v>16.928203</v>
      </c>
      <c r="D22" s="1">
        <v>0</v>
      </c>
      <c r="E22" s="1">
        <v>0.4</v>
      </c>
      <c r="N22" s="9">
        <f t="shared" si="0"/>
        <v>17.794368537236668</v>
      </c>
    </row>
    <row r="23" spans="2:14" x14ac:dyDescent="0.25">
      <c r="B23" s="1">
        <v>-4.8</v>
      </c>
      <c r="C23" s="1">
        <v>18.313844</v>
      </c>
      <c r="D23" s="1">
        <v>0</v>
      </c>
      <c r="E23" s="1">
        <v>0.4</v>
      </c>
      <c r="N23" s="9">
        <f t="shared" si="0"/>
        <v>19.332429375448253</v>
      </c>
    </row>
    <row r="24" spans="2:14" x14ac:dyDescent="0.25">
      <c r="B24" s="1">
        <v>-3.2</v>
      </c>
      <c r="C24" s="1">
        <v>18.313844</v>
      </c>
      <c r="D24" s="1">
        <v>0</v>
      </c>
      <c r="E24" s="1">
        <v>0.4</v>
      </c>
      <c r="N24" s="9">
        <f t="shared" si="0"/>
        <v>18.991312004706284</v>
      </c>
    </row>
    <row r="25" spans="2:14" x14ac:dyDescent="0.25">
      <c r="B25" s="1">
        <v>-1.6</v>
      </c>
      <c r="C25" s="1">
        <v>18.313844</v>
      </c>
      <c r="D25" s="1">
        <v>0</v>
      </c>
      <c r="E25" s="1">
        <v>0.4</v>
      </c>
      <c r="N25" s="9">
        <f t="shared" si="0"/>
        <v>18.783603619974404</v>
      </c>
    </row>
    <row r="26" spans="2:14" x14ac:dyDescent="0.25">
      <c r="B26" s="1">
        <v>0</v>
      </c>
      <c r="C26" s="1">
        <v>18.313844</v>
      </c>
      <c r="D26" s="1">
        <v>0</v>
      </c>
      <c r="E26" s="1">
        <v>0.4</v>
      </c>
      <c r="N26" s="9">
        <f t="shared" si="0"/>
        <v>18.713843999999998</v>
      </c>
    </row>
    <row r="27" spans="2:14" x14ac:dyDescent="0.25">
      <c r="B27" s="1">
        <v>1.6</v>
      </c>
      <c r="C27" s="1">
        <v>18.313844</v>
      </c>
      <c r="D27" s="1">
        <v>0</v>
      </c>
      <c r="E27" s="1">
        <v>0.4</v>
      </c>
      <c r="N27" s="9">
        <f t="shared" si="0"/>
        <v>18.783603619974404</v>
      </c>
    </row>
    <row r="28" spans="2:14" x14ac:dyDescent="0.25">
      <c r="B28" s="1">
        <v>3.2</v>
      </c>
      <c r="C28" s="1">
        <v>18.313844</v>
      </c>
      <c r="D28" s="1">
        <v>0</v>
      </c>
      <c r="E28" s="1">
        <v>0.4</v>
      </c>
      <c r="N28" s="9">
        <f t="shared" si="0"/>
        <v>18.991312004706284</v>
      </c>
    </row>
    <row r="29" spans="2:14" x14ac:dyDescent="0.25">
      <c r="B29" s="1">
        <v>4.8</v>
      </c>
      <c r="C29" s="1">
        <v>18.313844</v>
      </c>
      <c r="D29" s="1">
        <v>0</v>
      </c>
      <c r="E29" s="1">
        <v>0.4</v>
      </c>
      <c r="N29" s="9">
        <f t="shared" si="0"/>
        <v>19.332429375448253</v>
      </c>
    </row>
    <row r="30" spans="2:14" x14ac:dyDescent="0.25">
      <c r="B30" s="1">
        <v>-5.6</v>
      </c>
      <c r="C30" s="1">
        <v>19.699484999999999</v>
      </c>
      <c r="D30" s="1">
        <v>0</v>
      </c>
      <c r="E30" s="1">
        <v>0.4</v>
      </c>
      <c r="N30" s="9">
        <f t="shared" si="0"/>
        <v>20.879983136351086</v>
      </c>
    </row>
    <row r="31" spans="2:14" x14ac:dyDescent="0.25">
      <c r="B31" s="1">
        <v>-4</v>
      </c>
      <c r="C31" s="1">
        <v>19.699484999999999</v>
      </c>
      <c r="D31" s="1">
        <v>0</v>
      </c>
      <c r="E31" s="1">
        <v>0.4</v>
      </c>
      <c r="N31" s="9">
        <f t="shared" si="0"/>
        <v>20.501485250230264</v>
      </c>
    </row>
    <row r="32" spans="2:14" x14ac:dyDescent="0.25">
      <c r="B32" s="1">
        <v>-2.4</v>
      </c>
      <c r="C32" s="1">
        <v>19.699484999999999</v>
      </c>
      <c r="D32" s="1">
        <v>0</v>
      </c>
      <c r="E32" s="1">
        <v>0.4</v>
      </c>
      <c r="N32" s="9">
        <f t="shared" si="0"/>
        <v>20.245143216042177</v>
      </c>
    </row>
    <row r="33" spans="2:14" x14ac:dyDescent="0.25">
      <c r="B33" s="1">
        <v>-0.8</v>
      </c>
      <c r="C33" s="1">
        <v>19.699484999999999</v>
      </c>
      <c r="D33" s="1">
        <v>0</v>
      </c>
      <c r="E33" s="1">
        <v>0.4</v>
      </c>
      <c r="N33" s="9">
        <f t="shared" si="0"/>
        <v>20.115722387607939</v>
      </c>
    </row>
    <row r="34" spans="2:14" x14ac:dyDescent="0.25">
      <c r="B34" s="1">
        <v>0.8</v>
      </c>
      <c r="C34" s="1">
        <v>19.699484999999999</v>
      </c>
      <c r="D34" s="1">
        <v>0</v>
      </c>
      <c r="E34" s="1">
        <v>0.4</v>
      </c>
      <c r="N34" s="9">
        <f t="shared" si="0"/>
        <v>20.115722387607939</v>
      </c>
    </row>
    <row r="35" spans="2:14" x14ac:dyDescent="0.25">
      <c r="B35" s="1">
        <v>2.4</v>
      </c>
      <c r="C35" s="1">
        <v>19.699484999999999</v>
      </c>
      <c r="D35" s="1">
        <v>0</v>
      </c>
      <c r="E35" s="1">
        <v>0.4</v>
      </c>
      <c r="N35" s="9">
        <f t="shared" si="0"/>
        <v>20.245143216042177</v>
      </c>
    </row>
    <row r="36" spans="2:14" x14ac:dyDescent="0.25">
      <c r="B36" s="1">
        <v>4</v>
      </c>
      <c r="C36" s="1">
        <v>19.699484999999999</v>
      </c>
      <c r="D36" s="1">
        <v>0</v>
      </c>
      <c r="E36" s="1">
        <v>0.4</v>
      </c>
      <c r="N36" s="9">
        <f t="shared" si="0"/>
        <v>20.501485250230264</v>
      </c>
    </row>
    <row r="37" spans="2:14" x14ac:dyDescent="0.25">
      <c r="B37" s="1">
        <v>5.6</v>
      </c>
      <c r="C37" s="1">
        <v>19.699484999999999</v>
      </c>
      <c r="D37" s="1">
        <v>0</v>
      </c>
      <c r="E37" s="1">
        <v>0.4</v>
      </c>
      <c r="N37" s="9">
        <f t="shared" si="0"/>
        <v>20.879983136351086</v>
      </c>
    </row>
    <row r="38" spans="2:14" x14ac:dyDescent="0.25">
      <c r="B38" s="4">
        <v>8.6602540000000001</v>
      </c>
      <c r="C38" s="4">
        <v>5</v>
      </c>
      <c r="D38" s="4">
        <v>0</v>
      </c>
      <c r="E38" s="4">
        <v>0.5</v>
      </c>
      <c r="N38" s="9">
        <f t="shared" si="0"/>
        <v>10.499999967225801</v>
      </c>
    </row>
    <row r="39" spans="2:14" x14ac:dyDescent="0.25">
      <c r="B39" s="4">
        <v>9.6602540000000001</v>
      </c>
      <c r="C39" s="4">
        <v>6.7320510000000002</v>
      </c>
      <c r="D39" s="4">
        <v>0</v>
      </c>
      <c r="E39" s="4">
        <v>0.5</v>
      </c>
      <c r="N39" s="9">
        <f t="shared" si="0"/>
        <v>12.27459205285334</v>
      </c>
    </row>
    <row r="40" spans="2:14" x14ac:dyDescent="0.25">
      <c r="B40" s="4">
        <v>10.660254</v>
      </c>
      <c r="C40" s="4">
        <v>5</v>
      </c>
      <c r="D40" s="4">
        <v>0</v>
      </c>
      <c r="E40" s="4">
        <v>0.5</v>
      </c>
      <c r="N40" s="9">
        <f t="shared" si="0"/>
        <v>12.274591939617951</v>
      </c>
    </row>
    <row r="41" spans="2:14" x14ac:dyDescent="0.25">
      <c r="B41" s="4">
        <v>10.660254</v>
      </c>
      <c r="C41" s="4">
        <v>8.4641020000000005</v>
      </c>
      <c r="D41" s="4">
        <v>0</v>
      </c>
      <c r="E41" s="4">
        <v>0.5</v>
      </c>
      <c r="N41" s="9">
        <f t="shared" si="0"/>
        <v>14.111834483673389</v>
      </c>
    </row>
    <row r="42" spans="2:14" x14ac:dyDescent="0.25">
      <c r="B42" s="4">
        <v>11.660254</v>
      </c>
      <c r="C42" s="4">
        <v>6.7320510000000002</v>
      </c>
      <c r="D42" s="4">
        <v>0</v>
      </c>
      <c r="E42" s="4">
        <v>0.5</v>
      </c>
      <c r="N42" s="9">
        <f t="shared" si="0"/>
        <v>13.964101678579118</v>
      </c>
    </row>
    <row r="43" spans="2:14" x14ac:dyDescent="0.25">
      <c r="B43" s="4">
        <v>12.660254</v>
      </c>
      <c r="C43" s="4">
        <v>5</v>
      </c>
      <c r="D43" s="4">
        <v>0</v>
      </c>
      <c r="E43" s="4">
        <v>0.5</v>
      </c>
      <c r="N43" s="9">
        <f t="shared" si="0"/>
        <v>14.111834238798091</v>
      </c>
    </row>
    <row r="44" spans="2:14" x14ac:dyDescent="0.25">
      <c r="B44" s="4">
        <v>11.660254</v>
      </c>
      <c r="C44" s="4">
        <v>10.196152</v>
      </c>
      <c r="D44" s="4">
        <v>0</v>
      </c>
      <c r="E44" s="4">
        <v>0.5</v>
      </c>
      <c r="N44" s="9">
        <f t="shared" si="0"/>
        <v>15.989449278512778</v>
      </c>
    </row>
    <row r="45" spans="2:14" x14ac:dyDescent="0.25">
      <c r="B45" s="4">
        <v>12.660254</v>
      </c>
      <c r="C45" s="4">
        <v>8.4641020000000005</v>
      </c>
      <c r="D45" s="4">
        <v>0</v>
      </c>
      <c r="E45" s="4">
        <v>0.5</v>
      </c>
      <c r="N45" s="9">
        <f t="shared" si="0"/>
        <v>15.72902012642048</v>
      </c>
    </row>
    <row r="46" spans="2:14" x14ac:dyDescent="0.25">
      <c r="B46" s="4">
        <v>13.660254</v>
      </c>
      <c r="C46" s="4">
        <v>6.7320510000000002</v>
      </c>
      <c r="D46" s="4">
        <v>0</v>
      </c>
      <c r="E46" s="4">
        <v>0.5</v>
      </c>
      <c r="N46" s="9">
        <f t="shared" si="0"/>
        <v>15.729019995098733</v>
      </c>
    </row>
    <row r="47" spans="2:14" x14ac:dyDescent="0.25">
      <c r="B47" s="4">
        <v>14.660254</v>
      </c>
      <c r="C47" s="4">
        <v>5</v>
      </c>
      <c r="D47" s="4">
        <v>0</v>
      </c>
      <c r="E47" s="4">
        <v>0.5</v>
      </c>
      <c r="N47" s="9">
        <f t="shared" si="0"/>
        <v>15.98944954943577</v>
      </c>
    </row>
    <row r="48" spans="2:14" x14ac:dyDescent="0.25">
      <c r="B48" s="4">
        <v>12.660254</v>
      </c>
      <c r="C48" s="4">
        <v>11.928203</v>
      </c>
      <c r="D48" s="4">
        <v>0</v>
      </c>
      <c r="E48" s="4">
        <v>0.5</v>
      </c>
      <c r="N48" s="9">
        <f t="shared" si="0"/>
        <v>17.894368575884695</v>
      </c>
    </row>
    <row r="49" spans="2:14" x14ac:dyDescent="0.25">
      <c r="B49" s="4">
        <v>13.660254</v>
      </c>
      <c r="C49" s="4">
        <v>10.196152</v>
      </c>
      <c r="D49" s="4">
        <v>0</v>
      </c>
      <c r="E49" s="4">
        <v>0.5</v>
      </c>
      <c r="N49" s="9">
        <f t="shared" si="0"/>
        <v>17.545939544408224</v>
      </c>
    </row>
    <row r="50" spans="2:14" x14ac:dyDescent="0.25">
      <c r="B50" s="4">
        <v>14.660254</v>
      </c>
      <c r="C50" s="4">
        <v>8.4641020000000005</v>
      </c>
      <c r="D50" s="4">
        <v>0</v>
      </c>
      <c r="E50" s="4">
        <v>0.5</v>
      </c>
      <c r="N50" s="9">
        <f t="shared" si="0"/>
        <v>17.428203389932435</v>
      </c>
    </row>
    <row r="51" spans="2:14" x14ac:dyDescent="0.25">
      <c r="B51" s="4">
        <v>15.660254</v>
      </c>
      <c r="C51" s="4">
        <v>6.7320510000000002</v>
      </c>
      <c r="D51" s="4">
        <v>0</v>
      </c>
      <c r="E51" s="4">
        <v>0.5</v>
      </c>
      <c r="N51" s="9">
        <f t="shared" si="0"/>
        <v>17.545939868810901</v>
      </c>
    </row>
    <row r="52" spans="2:14" x14ac:dyDescent="0.25">
      <c r="B52" s="4">
        <v>16.660253999999998</v>
      </c>
      <c r="C52" s="4">
        <v>5</v>
      </c>
      <c r="D52" s="4">
        <v>0</v>
      </c>
      <c r="E52" s="4">
        <v>0.5</v>
      </c>
      <c r="N52" s="9">
        <f t="shared" si="0"/>
        <v>17.894368725093646</v>
      </c>
    </row>
    <row r="53" spans="2:14" x14ac:dyDescent="0.25">
      <c r="B53" s="4">
        <v>13.660254</v>
      </c>
      <c r="C53" s="4">
        <v>13.660254</v>
      </c>
      <c r="D53" s="4">
        <v>0</v>
      </c>
      <c r="E53" s="4">
        <v>0.5</v>
      </c>
      <c r="N53" s="9">
        <f t="shared" si="0"/>
        <v>19.818516472261322</v>
      </c>
    </row>
    <row r="54" spans="2:14" x14ac:dyDescent="0.25">
      <c r="B54" s="4">
        <v>14.660254</v>
      </c>
      <c r="C54" s="4">
        <v>11.928203</v>
      </c>
      <c r="D54" s="4">
        <v>0</v>
      </c>
      <c r="E54" s="4">
        <v>0.5</v>
      </c>
      <c r="N54" s="9">
        <f t="shared" si="0"/>
        <v>19.399869686157231</v>
      </c>
    </row>
    <row r="55" spans="2:14" x14ac:dyDescent="0.25">
      <c r="B55" s="4">
        <v>15.660254</v>
      </c>
      <c r="C55" s="4">
        <v>10.196152</v>
      </c>
      <c r="D55" s="4">
        <v>0</v>
      </c>
      <c r="E55" s="4">
        <v>0.5</v>
      </c>
      <c r="N55" s="9">
        <f t="shared" si="0"/>
        <v>19.187029484421004</v>
      </c>
    </row>
    <row r="56" spans="2:14" x14ac:dyDescent="0.25">
      <c r="B56" s="4">
        <v>16.660253999999998</v>
      </c>
      <c r="C56" s="4">
        <v>8.4641020000000005</v>
      </c>
      <c r="D56" s="4">
        <v>0</v>
      </c>
      <c r="E56" s="4">
        <v>0.5</v>
      </c>
      <c r="N56" s="9">
        <f t="shared" si="0"/>
        <v>19.18702988735556</v>
      </c>
    </row>
    <row r="57" spans="2:14" x14ac:dyDescent="0.25">
      <c r="B57" s="4">
        <v>17.660253999999998</v>
      </c>
      <c r="C57" s="4">
        <v>6.7320510000000002</v>
      </c>
      <c r="D57" s="4">
        <v>0</v>
      </c>
      <c r="E57" s="4">
        <v>0.5</v>
      </c>
      <c r="N57" s="9">
        <f t="shared" si="0"/>
        <v>19.399869894026175</v>
      </c>
    </row>
    <row r="58" spans="2:14" x14ac:dyDescent="0.25">
      <c r="B58" s="4">
        <v>18.660253999999998</v>
      </c>
      <c r="C58" s="4">
        <v>5</v>
      </c>
      <c r="D58" s="4">
        <v>0</v>
      </c>
      <c r="E58" s="4">
        <v>0.5</v>
      </c>
      <c r="N58" s="9">
        <f t="shared" si="0"/>
        <v>19.818516489226493</v>
      </c>
    </row>
    <row r="59" spans="2:14" x14ac:dyDescent="0.25">
      <c r="B59" s="4">
        <v>14.660254</v>
      </c>
      <c r="C59" s="4">
        <v>15.392305</v>
      </c>
      <c r="D59" s="4">
        <v>0</v>
      </c>
      <c r="E59" s="4">
        <v>0.5</v>
      </c>
      <c r="N59" s="9">
        <f t="shared" si="0"/>
        <v>21.756671906898809</v>
      </c>
    </row>
    <row r="60" spans="2:14" x14ac:dyDescent="0.25">
      <c r="B60" s="4">
        <v>15.660254</v>
      </c>
      <c r="C60" s="4">
        <v>13.660254</v>
      </c>
      <c r="D60" s="4">
        <v>0</v>
      </c>
      <c r="E60" s="4">
        <v>0.5</v>
      </c>
      <c r="N60" s="9">
        <f t="shared" si="0"/>
        <v>21.280906974649398</v>
      </c>
    </row>
    <row r="61" spans="2:14" x14ac:dyDescent="0.25">
      <c r="B61" s="4">
        <v>16.660253999999998</v>
      </c>
      <c r="C61" s="4">
        <v>11.928203</v>
      </c>
      <c r="D61" s="4">
        <v>0</v>
      </c>
      <c r="E61" s="4">
        <v>0.5</v>
      </c>
      <c r="N61" s="9">
        <f t="shared" si="0"/>
        <v>20.990146172092697</v>
      </c>
    </row>
    <row r="62" spans="2:14" x14ac:dyDescent="0.25">
      <c r="B62" s="4">
        <v>17.660253999999998</v>
      </c>
      <c r="C62" s="4">
        <v>10.196152</v>
      </c>
      <c r="D62" s="4">
        <v>0</v>
      </c>
      <c r="E62" s="4">
        <v>0.5</v>
      </c>
      <c r="N62" s="9">
        <f t="shared" si="0"/>
        <v>20.892304601285751</v>
      </c>
    </row>
    <row r="63" spans="2:14" x14ac:dyDescent="0.25">
      <c r="B63" s="4">
        <v>18.660253999999998</v>
      </c>
      <c r="C63" s="4">
        <v>8.4641020000000005</v>
      </c>
      <c r="D63" s="4">
        <v>0</v>
      </c>
      <c r="E63" s="4">
        <v>0.5</v>
      </c>
      <c r="N63" s="9">
        <f t="shared" si="0"/>
        <v>20.99014646143165</v>
      </c>
    </row>
    <row r="64" spans="2:14" x14ac:dyDescent="0.25">
      <c r="B64" s="4">
        <v>19.660253999999998</v>
      </c>
      <c r="C64" s="4">
        <v>6.7320510000000002</v>
      </c>
      <c r="D64" s="4">
        <v>0</v>
      </c>
      <c r="E64" s="4">
        <v>0.5</v>
      </c>
      <c r="N64" s="9">
        <f t="shared" si="0"/>
        <v>21.280907054580581</v>
      </c>
    </row>
    <row r="65" spans="2:14" x14ac:dyDescent="0.25">
      <c r="B65" s="4">
        <v>20.660253999999998</v>
      </c>
      <c r="C65" s="4">
        <v>5</v>
      </c>
      <c r="D65" s="4">
        <v>0</v>
      </c>
      <c r="E65" s="4">
        <v>0.5</v>
      </c>
      <c r="N65" s="9">
        <f t="shared" si="0"/>
        <v>21.756671784277895</v>
      </c>
    </row>
    <row r="66" spans="2:14" x14ac:dyDescent="0.25">
      <c r="B66" s="5">
        <v>8.6602540000000001</v>
      </c>
      <c r="C66" s="5">
        <v>-5</v>
      </c>
      <c r="D66" s="5">
        <v>0</v>
      </c>
      <c r="E66" s="5">
        <v>0.625</v>
      </c>
      <c r="N66" s="9">
        <f t="shared" si="0"/>
        <v>10.624999967225801</v>
      </c>
    </row>
    <row r="67" spans="2:14" x14ac:dyDescent="0.25">
      <c r="B67" s="5">
        <v>11.160254</v>
      </c>
      <c r="C67" s="5">
        <v>-5</v>
      </c>
      <c r="D67" s="5">
        <v>0</v>
      </c>
      <c r="E67" s="5">
        <v>0.625</v>
      </c>
      <c r="N67" s="9">
        <f t="shared" ref="N67:N117" si="1">SQRT(B67^2+C67^2)+E67</f>
        <v>12.854115640328045</v>
      </c>
    </row>
    <row r="68" spans="2:14" x14ac:dyDescent="0.25">
      <c r="B68" s="5">
        <v>9.9102540000000001</v>
      </c>
      <c r="C68" s="5">
        <v>-7.1650640000000001</v>
      </c>
      <c r="D68" s="5">
        <v>0</v>
      </c>
      <c r="E68" s="5">
        <v>0.625</v>
      </c>
      <c r="N68" s="9">
        <f t="shared" si="1"/>
        <v>12.854115931604051</v>
      </c>
    </row>
    <row r="69" spans="2:14" x14ac:dyDescent="0.25">
      <c r="B69" s="5">
        <v>13.660254</v>
      </c>
      <c r="C69" s="5">
        <v>-5</v>
      </c>
      <c r="D69" s="5">
        <v>0</v>
      </c>
      <c r="E69" s="5">
        <v>0.625</v>
      </c>
      <c r="N69" s="9">
        <f t="shared" si="1"/>
        <v>15.171564520343489</v>
      </c>
    </row>
    <row r="70" spans="2:14" x14ac:dyDescent="0.25">
      <c r="B70" s="5">
        <v>12.410254</v>
      </c>
      <c r="C70" s="5">
        <v>-7.1650640000000001</v>
      </c>
      <c r="D70" s="5">
        <v>0</v>
      </c>
      <c r="E70" s="5">
        <v>0.625</v>
      </c>
      <c r="N70" s="9">
        <f t="shared" si="1"/>
        <v>14.955127231417453</v>
      </c>
    </row>
    <row r="71" spans="2:14" x14ac:dyDescent="0.25">
      <c r="B71" s="5">
        <v>11.160254</v>
      </c>
      <c r="C71" s="5">
        <v>-9.3301269999999992</v>
      </c>
      <c r="D71" s="5">
        <v>0</v>
      </c>
      <c r="E71" s="5">
        <v>0.625</v>
      </c>
      <c r="N71" s="9">
        <f t="shared" si="1"/>
        <v>15.171564514710852</v>
      </c>
    </row>
    <row r="72" spans="2:14" x14ac:dyDescent="0.25">
      <c r="B72" s="5">
        <v>16.160253999999998</v>
      </c>
      <c r="C72" s="5">
        <v>-5</v>
      </c>
      <c r="D72" s="5">
        <v>0</v>
      </c>
      <c r="E72" s="5">
        <v>0.625</v>
      </c>
      <c r="N72" s="9">
        <f t="shared" si="1"/>
        <v>17.541081382652305</v>
      </c>
    </row>
    <row r="73" spans="2:14" x14ac:dyDescent="0.25">
      <c r="B73" s="5">
        <v>14.910254</v>
      </c>
      <c r="C73" s="5">
        <v>-7.1650640000000001</v>
      </c>
      <c r="D73" s="5">
        <v>0</v>
      </c>
      <c r="E73" s="5">
        <v>0.625</v>
      </c>
      <c r="N73" s="9">
        <f t="shared" si="1"/>
        <v>17.16748519626395</v>
      </c>
    </row>
    <row r="74" spans="2:14" x14ac:dyDescent="0.25">
      <c r="B74" s="5">
        <v>13.660254</v>
      </c>
      <c r="C74" s="5">
        <v>-9.3301269999999992</v>
      </c>
      <c r="D74" s="5">
        <v>0</v>
      </c>
      <c r="E74" s="5">
        <v>0.625</v>
      </c>
      <c r="N74" s="9">
        <f t="shared" si="1"/>
        <v>17.167484975983658</v>
      </c>
    </row>
    <row r="75" spans="2:14" x14ac:dyDescent="0.25">
      <c r="B75" s="5">
        <v>12.410254</v>
      </c>
      <c r="C75" s="5">
        <v>-11.495191</v>
      </c>
      <c r="D75" s="5">
        <v>0</v>
      </c>
      <c r="E75" s="5">
        <v>0.625</v>
      </c>
      <c r="N75" s="9">
        <f t="shared" si="1"/>
        <v>17.541081711525191</v>
      </c>
    </row>
    <row r="76" spans="2:14" x14ac:dyDescent="0.25">
      <c r="B76" s="5">
        <v>18.660253999999998</v>
      </c>
      <c r="C76" s="5">
        <v>-5</v>
      </c>
      <c r="D76" s="5">
        <v>0</v>
      </c>
      <c r="E76" s="5">
        <v>0.625</v>
      </c>
      <c r="N76" s="9">
        <f t="shared" si="1"/>
        <v>19.943516489226493</v>
      </c>
    </row>
    <row r="77" spans="2:14" x14ac:dyDescent="0.25">
      <c r="B77" s="5">
        <v>17.410253999999998</v>
      </c>
      <c r="C77" s="5">
        <v>-7.1650640000000001</v>
      </c>
      <c r="D77" s="5">
        <v>0</v>
      </c>
      <c r="E77" s="5">
        <v>0.625</v>
      </c>
      <c r="N77" s="9">
        <f t="shared" si="1"/>
        <v>19.451977624372212</v>
      </c>
    </row>
    <row r="78" spans="2:14" x14ac:dyDescent="0.25">
      <c r="B78" s="5">
        <v>16.160253999999998</v>
      </c>
      <c r="C78" s="5">
        <v>-9.3301269999999992</v>
      </c>
      <c r="D78" s="5">
        <v>0</v>
      </c>
      <c r="E78" s="5">
        <v>0.625</v>
      </c>
      <c r="N78" s="9">
        <f t="shared" si="1"/>
        <v>19.285253995609089</v>
      </c>
    </row>
    <row r="79" spans="2:14" x14ac:dyDescent="0.25">
      <c r="B79" s="5">
        <v>14.910254</v>
      </c>
      <c r="C79" s="5">
        <v>-11.495191</v>
      </c>
      <c r="D79" s="5">
        <v>0</v>
      </c>
      <c r="E79" s="5">
        <v>0.625</v>
      </c>
      <c r="N79" s="9">
        <f t="shared" si="1"/>
        <v>19.451977730666094</v>
      </c>
    </row>
    <row r="80" spans="2:14" x14ac:dyDescent="0.25">
      <c r="B80" s="5">
        <v>13.660254</v>
      </c>
      <c r="C80" s="5">
        <v>-13.660254</v>
      </c>
      <c r="D80" s="5">
        <v>0</v>
      </c>
      <c r="E80" s="5">
        <v>0.625</v>
      </c>
      <c r="N80" s="9">
        <f t="shared" si="1"/>
        <v>19.943516472261322</v>
      </c>
    </row>
    <row r="81" spans="2:14" x14ac:dyDescent="0.25">
      <c r="B81" s="5">
        <v>21.160253999999998</v>
      </c>
      <c r="C81" s="5">
        <v>-5</v>
      </c>
      <c r="D81" s="5">
        <v>0</v>
      </c>
      <c r="E81" s="5">
        <v>0.625</v>
      </c>
      <c r="N81" s="9">
        <f t="shared" si="1"/>
        <v>22.367960914845888</v>
      </c>
    </row>
    <row r="82" spans="2:14" x14ac:dyDescent="0.25">
      <c r="B82" s="5">
        <v>19.910253999999998</v>
      </c>
      <c r="C82" s="5">
        <v>-7.1650640000000001</v>
      </c>
      <c r="D82" s="5">
        <v>0</v>
      </c>
      <c r="E82" s="5">
        <v>0.625</v>
      </c>
      <c r="N82" s="9">
        <f t="shared" si="1"/>
        <v>21.785254168336731</v>
      </c>
    </row>
    <row r="83" spans="2:14" x14ac:dyDescent="0.25">
      <c r="B83" s="5">
        <v>18.660253999999998</v>
      </c>
      <c r="C83" s="5">
        <v>-9.3301269999999992</v>
      </c>
      <c r="D83" s="5">
        <v>0</v>
      </c>
      <c r="E83" s="5">
        <v>0.625</v>
      </c>
      <c r="N83" s="9">
        <f t="shared" si="1"/>
        <v>21.487798210706178</v>
      </c>
    </row>
    <row r="84" spans="2:14" x14ac:dyDescent="0.25">
      <c r="B84" s="5">
        <v>17.410253999999998</v>
      </c>
      <c r="C84" s="5">
        <v>-11.495191</v>
      </c>
      <c r="D84" s="5">
        <v>0</v>
      </c>
      <c r="E84" s="5">
        <v>0.625</v>
      </c>
      <c r="N84" s="9">
        <f t="shared" si="1"/>
        <v>21.487798481291932</v>
      </c>
    </row>
    <row r="85" spans="2:14" x14ac:dyDescent="0.25">
      <c r="B85" s="5">
        <v>16.160253999999998</v>
      </c>
      <c r="C85" s="5">
        <v>-13.660254</v>
      </c>
      <c r="D85" s="5">
        <v>0</v>
      </c>
      <c r="E85" s="5">
        <v>0.625</v>
      </c>
      <c r="N85" s="9">
        <f t="shared" si="1"/>
        <v>21.785253984511431</v>
      </c>
    </row>
    <row r="86" spans="2:14" x14ac:dyDescent="0.25">
      <c r="B86" s="5">
        <v>14.910254</v>
      </c>
      <c r="C86" s="5">
        <v>-15.825317999999999</v>
      </c>
      <c r="D86" s="5">
        <v>0</v>
      </c>
      <c r="E86" s="5">
        <v>0.625</v>
      </c>
      <c r="N86" s="9">
        <f t="shared" si="1"/>
        <v>22.367961255211764</v>
      </c>
    </row>
    <row r="87" spans="2:14" x14ac:dyDescent="0.25">
      <c r="B87" s="6">
        <v>0</v>
      </c>
      <c r="C87" s="6">
        <v>-10</v>
      </c>
      <c r="D87" s="6">
        <v>0</v>
      </c>
      <c r="E87" s="6">
        <v>0.75</v>
      </c>
      <c r="N87" s="9">
        <f t="shared" si="1"/>
        <v>10.75</v>
      </c>
    </row>
    <row r="88" spans="2:14" x14ac:dyDescent="0.25">
      <c r="B88" s="6">
        <v>1.5</v>
      </c>
      <c r="C88" s="6">
        <v>-12.598076000000001</v>
      </c>
      <c r="D88" s="6">
        <v>0</v>
      </c>
      <c r="E88" s="6">
        <v>0.75</v>
      </c>
      <c r="N88" s="9">
        <f t="shared" si="1"/>
        <v>13.43706108213309</v>
      </c>
    </row>
    <row r="89" spans="2:14" x14ac:dyDescent="0.25">
      <c r="B89" s="6">
        <v>-1.5</v>
      </c>
      <c r="C89" s="6">
        <v>-12.598076000000001</v>
      </c>
      <c r="D89" s="6">
        <v>0</v>
      </c>
      <c r="E89" s="6">
        <v>0.75</v>
      </c>
      <c r="N89" s="9">
        <f t="shared" si="1"/>
        <v>13.43706108213309</v>
      </c>
    </row>
    <row r="90" spans="2:14" x14ac:dyDescent="0.25">
      <c r="B90" s="6">
        <v>3</v>
      </c>
      <c r="C90" s="6">
        <v>-15.196152</v>
      </c>
      <c r="D90" s="6">
        <v>0</v>
      </c>
      <c r="E90" s="6">
        <v>0.75</v>
      </c>
      <c r="N90" s="9">
        <f t="shared" si="1"/>
        <v>16.239449170551676</v>
      </c>
    </row>
    <row r="91" spans="2:14" x14ac:dyDescent="0.25">
      <c r="B91" s="6">
        <v>0</v>
      </c>
      <c r="C91" s="6">
        <v>-15.196152</v>
      </c>
      <c r="D91" s="6">
        <v>0</v>
      </c>
      <c r="E91" s="6">
        <v>0.75</v>
      </c>
      <c r="N91" s="9">
        <f t="shared" si="1"/>
        <v>15.946152</v>
      </c>
    </row>
    <row r="92" spans="2:14" x14ac:dyDescent="0.25">
      <c r="B92" s="6">
        <v>-3</v>
      </c>
      <c r="C92" s="6">
        <v>-15.196152</v>
      </c>
      <c r="D92" s="6">
        <v>0</v>
      </c>
      <c r="E92" s="6">
        <v>0.75</v>
      </c>
      <c r="N92" s="9">
        <f t="shared" si="1"/>
        <v>16.239449170551676</v>
      </c>
    </row>
    <row r="93" spans="2:14" x14ac:dyDescent="0.25">
      <c r="B93" s="6">
        <v>4.5</v>
      </c>
      <c r="C93" s="6">
        <v>-17.794229000000001</v>
      </c>
      <c r="D93" s="6">
        <v>0</v>
      </c>
      <c r="E93" s="6">
        <v>0.75</v>
      </c>
      <c r="N93" s="9">
        <f t="shared" si="1"/>
        <v>19.104415972850813</v>
      </c>
    </row>
    <row r="94" spans="2:14" x14ac:dyDescent="0.25">
      <c r="B94" s="6">
        <v>1.5</v>
      </c>
      <c r="C94" s="6">
        <v>-17.794229000000001</v>
      </c>
      <c r="D94" s="6">
        <v>0</v>
      </c>
      <c r="E94" s="6">
        <v>0.75</v>
      </c>
      <c r="N94" s="9">
        <f t="shared" si="1"/>
        <v>18.607339827209458</v>
      </c>
    </row>
    <row r="95" spans="2:14" x14ac:dyDescent="0.25">
      <c r="B95" s="6">
        <v>-1.5</v>
      </c>
      <c r="C95" s="6">
        <v>-17.794229000000001</v>
      </c>
      <c r="D95" s="6">
        <v>0</v>
      </c>
      <c r="E95" s="6">
        <v>0.75</v>
      </c>
      <c r="N95" s="9">
        <f t="shared" si="1"/>
        <v>18.607339827209458</v>
      </c>
    </row>
    <row r="96" spans="2:14" x14ac:dyDescent="0.25">
      <c r="B96" s="6">
        <v>-4.5</v>
      </c>
      <c r="C96" s="6">
        <v>-17.794229000000001</v>
      </c>
      <c r="D96" s="6">
        <v>0</v>
      </c>
      <c r="E96" s="6">
        <v>0.75</v>
      </c>
      <c r="N96" s="9">
        <f t="shared" si="1"/>
        <v>19.104415972850813</v>
      </c>
    </row>
    <row r="97" spans="2:14" x14ac:dyDescent="0.25">
      <c r="B97" s="6">
        <v>6</v>
      </c>
      <c r="C97" s="6">
        <v>-20.392305</v>
      </c>
      <c r="D97" s="6">
        <v>0</v>
      </c>
      <c r="E97" s="6">
        <v>0.75</v>
      </c>
      <c r="N97" s="9">
        <f t="shared" si="1"/>
        <v>22.006671969361172</v>
      </c>
    </row>
    <row r="98" spans="2:14" x14ac:dyDescent="0.25">
      <c r="B98" s="6">
        <v>3</v>
      </c>
      <c r="C98" s="6">
        <v>-20.392305</v>
      </c>
      <c r="D98" s="6">
        <v>0</v>
      </c>
      <c r="E98" s="6">
        <v>0.75</v>
      </c>
      <c r="N98" s="9">
        <f t="shared" si="1"/>
        <v>21.361795244787025</v>
      </c>
    </row>
    <row r="99" spans="2:14" x14ac:dyDescent="0.25">
      <c r="B99" s="6">
        <v>0</v>
      </c>
      <c r="C99" s="6">
        <v>-20.392305</v>
      </c>
      <c r="D99" s="6">
        <v>0</v>
      </c>
      <c r="E99" s="6">
        <v>0.75</v>
      </c>
      <c r="N99" s="9">
        <f t="shared" si="1"/>
        <v>21.142305</v>
      </c>
    </row>
    <row r="100" spans="2:14" x14ac:dyDescent="0.25">
      <c r="B100" s="6">
        <v>-3</v>
      </c>
      <c r="C100" s="6">
        <v>-20.392305</v>
      </c>
      <c r="D100" s="6">
        <v>0</v>
      </c>
      <c r="E100" s="6">
        <v>0.75</v>
      </c>
      <c r="N100" s="9">
        <f t="shared" si="1"/>
        <v>21.361795244787025</v>
      </c>
    </row>
    <row r="101" spans="2:14" x14ac:dyDescent="0.25">
      <c r="B101" s="6">
        <v>-6</v>
      </c>
      <c r="C101" s="6">
        <v>-20.392305</v>
      </c>
      <c r="D101" s="6">
        <v>0</v>
      </c>
      <c r="E101" s="6">
        <v>0.75</v>
      </c>
      <c r="N101" s="9">
        <f t="shared" si="1"/>
        <v>22.006671969361172</v>
      </c>
    </row>
    <row r="102" spans="2:14" x14ac:dyDescent="0.25">
      <c r="B102" s="1">
        <v>-8.6602540000000001</v>
      </c>
      <c r="C102" s="1">
        <v>-5</v>
      </c>
      <c r="D102" s="1">
        <v>0</v>
      </c>
      <c r="E102" s="1">
        <v>1</v>
      </c>
      <c r="N102" s="9">
        <f t="shared" si="1"/>
        <v>10.999999967225801</v>
      </c>
    </row>
    <row r="103" spans="2:14" x14ac:dyDescent="0.25">
      <c r="B103" s="1">
        <v>-10.660254</v>
      </c>
      <c r="C103" s="1">
        <v>-8.4641020000000005</v>
      </c>
      <c r="D103" s="1">
        <v>0</v>
      </c>
      <c r="E103" s="1">
        <v>1</v>
      </c>
      <c r="N103" s="9">
        <f t="shared" si="1"/>
        <v>14.611834483673389</v>
      </c>
    </row>
    <row r="104" spans="2:14" x14ac:dyDescent="0.25">
      <c r="B104" s="1">
        <v>-12.660254</v>
      </c>
      <c r="C104" s="1">
        <v>-5</v>
      </c>
      <c r="D104" s="1">
        <v>0</v>
      </c>
      <c r="E104" s="1">
        <v>1</v>
      </c>
      <c r="N104" s="9">
        <f t="shared" si="1"/>
        <v>14.611834238798091</v>
      </c>
    </row>
    <row r="105" spans="2:14" x14ac:dyDescent="0.25">
      <c r="B105" s="1">
        <v>-12.660254</v>
      </c>
      <c r="C105" s="1">
        <v>-11.928203</v>
      </c>
      <c r="D105" s="1">
        <v>0</v>
      </c>
      <c r="E105" s="1">
        <v>1</v>
      </c>
      <c r="N105" s="9">
        <f t="shared" si="1"/>
        <v>18.394368575884695</v>
      </c>
    </row>
    <row r="106" spans="2:14" x14ac:dyDescent="0.25">
      <c r="B106" s="1">
        <v>-14.660254</v>
      </c>
      <c r="C106" s="1">
        <v>-8.4641020000000005</v>
      </c>
      <c r="D106" s="1">
        <v>0</v>
      </c>
      <c r="E106" s="1">
        <v>1</v>
      </c>
      <c r="N106" s="9">
        <f t="shared" si="1"/>
        <v>17.928203389932435</v>
      </c>
    </row>
    <row r="107" spans="2:14" x14ac:dyDescent="0.25">
      <c r="B107" s="1">
        <v>-16.660253999999998</v>
      </c>
      <c r="C107" s="1">
        <v>-5</v>
      </c>
      <c r="D107" s="1">
        <v>0</v>
      </c>
      <c r="E107" s="1">
        <v>1</v>
      </c>
      <c r="N107" s="9">
        <f t="shared" si="1"/>
        <v>18.394368725093646</v>
      </c>
    </row>
    <row r="108" spans="2:14" x14ac:dyDescent="0.25">
      <c r="B108" s="1">
        <v>-14.660254</v>
      </c>
      <c r="C108" s="1">
        <v>-15.392305</v>
      </c>
      <c r="D108" s="1">
        <v>0</v>
      </c>
      <c r="E108" s="1">
        <v>1</v>
      </c>
      <c r="N108" s="9">
        <f t="shared" si="1"/>
        <v>22.256671906898809</v>
      </c>
    </row>
    <row r="109" spans="2:14" x14ac:dyDescent="0.25">
      <c r="B109" s="1">
        <v>-16.660253999999998</v>
      </c>
      <c r="C109" s="1">
        <v>-11.928203</v>
      </c>
      <c r="D109" s="1">
        <v>0</v>
      </c>
      <c r="E109" s="1">
        <v>1</v>
      </c>
      <c r="N109" s="9">
        <f t="shared" si="1"/>
        <v>21.490146172092697</v>
      </c>
    </row>
    <row r="110" spans="2:14" x14ac:dyDescent="0.25">
      <c r="B110" s="1">
        <v>-18.660253999999998</v>
      </c>
      <c r="C110" s="1">
        <v>-8.4641020000000005</v>
      </c>
      <c r="D110" s="1">
        <v>0</v>
      </c>
      <c r="E110" s="1">
        <v>1</v>
      </c>
      <c r="N110" s="9">
        <f t="shared" si="1"/>
        <v>21.49014646143165</v>
      </c>
    </row>
    <row r="111" spans="2:14" x14ac:dyDescent="0.25">
      <c r="B111" s="1">
        <v>-20.660253999999998</v>
      </c>
      <c r="C111" s="1">
        <v>-5</v>
      </c>
      <c r="D111" s="1">
        <v>0</v>
      </c>
      <c r="E111" s="1">
        <v>1</v>
      </c>
      <c r="N111" s="9">
        <f t="shared" si="1"/>
        <v>22.256671784277895</v>
      </c>
    </row>
    <row r="112" spans="2:14" x14ac:dyDescent="0.25">
      <c r="B112" s="5">
        <v>-8.6602540000000001</v>
      </c>
      <c r="C112" s="5">
        <v>5</v>
      </c>
      <c r="D112" s="5">
        <v>0</v>
      </c>
      <c r="E112" s="5">
        <v>1.25</v>
      </c>
      <c r="N112" s="9">
        <f t="shared" si="1"/>
        <v>11.249999967225801</v>
      </c>
    </row>
    <row r="113" spans="2:14" x14ac:dyDescent="0.25">
      <c r="B113" s="5">
        <v>-13.660254</v>
      </c>
      <c r="C113" s="5">
        <v>5</v>
      </c>
      <c r="D113" s="5">
        <v>0</v>
      </c>
      <c r="E113" s="5">
        <v>1.25</v>
      </c>
      <c r="N113" s="9">
        <f t="shared" si="1"/>
        <v>15.796564520343489</v>
      </c>
    </row>
    <row r="114" spans="2:14" x14ac:dyDescent="0.25">
      <c r="B114" s="5">
        <v>-11.160254</v>
      </c>
      <c r="C114" s="5">
        <v>9.3301269999999992</v>
      </c>
      <c r="D114" s="5">
        <v>0</v>
      </c>
      <c r="E114" s="5">
        <v>1.25</v>
      </c>
      <c r="N114" s="9">
        <f t="shared" si="1"/>
        <v>15.796564514710852</v>
      </c>
    </row>
    <row r="115" spans="2:14" x14ac:dyDescent="0.25">
      <c r="B115" s="5">
        <v>-18.660253999999998</v>
      </c>
      <c r="C115" s="5">
        <v>5</v>
      </c>
      <c r="D115" s="5">
        <v>0</v>
      </c>
      <c r="E115" s="5">
        <v>1.25</v>
      </c>
      <c r="N115" s="9">
        <f t="shared" si="1"/>
        <v>20.568516489226493</v>
      </c>
    </row>
    <row r="116" spans="2:14" x14ac:dyDescent="0.25">
      <c r="B116" s="5">
        <v>-16.160253999999998</v>
      </c>
      <c r="C116" s="5">
        <v>9.3301269999999992</v>
      </c>
      <c r="D116" s="5">
        <v>0</v>
      </c>
      <c r="E116" s="5">
        <v>1.25</v>
      </c>
      <c r="N116" s="9">
        <f t="shared" si="1"/>
        <v>19.910253995609089</v>
      </c>
    </row>
    <row r="117" spans="2:14" x14ac:dyDescent="0.25">
      <c r="B117" s="5">
        <v>-13.660254</v>
      </c>
      <c r="C117" s="5">
        <v>13.660254</v>
      </c>
      <c r="D117" s="5">
        <v>0</v>
      </c>
      <c r="E117" s="5">
        <v>1.25</v>
      </c>
      <c r="N117" s="9">
        <f t="shared" si="1"/>
        <v>20.568516472261322</v>
      </c>
    </row>
    <row r="121" spans="2:14" x14ac:dyDescent="0.25">
      <c r="E121" t="s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3EF1-2C1C-409C-8822-D2EB0B43AEFD}">
  <dimension ref="B1:U93"/>
  <sheetViews>
    <sheetView tabSelected="1" topLeftCell="D3" workbookViewId="0">
      <selection activeCell="R11" sqref="R11"/>
    </sheetView>
  </sheetViews>
  <sheetFormatPr defaultRowHeight="15" x14ac:dyDescent="0.25"/>
  <cols>
    <col min="2" max="2" width="44.5703125" bestFit="1" customWidth="1"/>
    <col min="3" max="19" width="9.85546875" customWidth="1"/>
  </cols>
  <sheetData>
    <row r="1" spans="2:21" s="7" customFormat="1" ht="15.75" x14ac:dyDescent="0.25"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27</v>
      </c>
      <c r="J1" s="7" t="s">
        <v>28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29</v>
      </c>
      <c r="P1" s="7" t="s">
        <v>30</v>
      </c>
      <c r="Q1" s="7" t="s">
        <v>31</v>
      </c>
      <c r="R1" s="7" t="s">
        <v>32</v>
      </c>
      <c r="S1" s="7" t="s">
        <v>33</v>
      </c>
      <c r="U1" s="7" t="s">
        <v>34</v>
      </c>
    </row>
    <row r="2" spans="2:21" x14ac:dyDescent="0.25">
      <c r="B2" t="s">
        <v>14</v>
      </c>
      <c r="C2">
        <v>2</v>
      </c>
      <c r="D2">
        <v>256</v>
      </c>
      <c r="E2">
        <v>1024</v>
      </c>
      <c r="F2">
        <v>93</v>
      </c>
      <c r="G2">
        <v>1234</v>
      </c>
      <c r="H2" t="s">
        <v>15</v>
      </c>
      <c r="I2">
        <v>0</v>
      </c>
      <c r="J2">
        <v>3.06</v>
      </c>
      <c r="K2">
        <v>0</v>
      </c>
      <c r="L2">
        <v>360</v>
      </c>
      <c r="M2">
        <v>64</v>
      </c>
      <c r="N2">
        <v>192</v>
      </c>
      <c r="O2">
        <v>0</v>
      </c>
      <c r="P2">
        <v>9.7919999999999998</v>
      </c>
      <c r="Q2">
        <v>0</v>
      </c>
      <c r="R2">
        <v>1</v>
      </c>
      <c r="S2">
        <v>1</v>
      </c>
      <c r="U2" s="9">
        <f>SQRT(O2^2+P2^2)+J2</f>
        <v>12.852</v>
      </c>
    </row>
    <row r="3" spans="2:21" x14ac:dyDescent="0.25">
      <c r="B3" t="s">
        <v>14</v>
      </c>
      <c r="C3">
        <v>2</v>
      </c>
      <c r="D3">
        <v>256</v>
      </c>
      <c r="E3">
        <v>1024</v>
      </c>
      <c r="F3">
        <v>93</v>
      </c>
      <c r="G3">
        <v>1271</v>
      </c>
      <c r="H3" t="s">
        <v>15</v>
      </c>
      <c r="I3">
        <v>0</v>
      </c>
      <c r="J3">
        <v>3.06</v>
      </c>
      <c r="K3">
        <v>0</v>
      </c>
      <c r="L3">
        <v>360</v>
      </c>
      <c r="M3">
        <v>64</v>
      </c>
      <c r="N3">
        <v>192</v>
      </c>
      <c r="O3">
        <v>-6.12</v>
      </c>
      <c r="P3">
        <v>20.392150999999998</v>
      </c>
      <c r="Q3">
        <v>0</v>
      </c>
      <c r="R3">
        <v>1</v>
      </c>
      <c r="S3">
        <v>1</v>
      </c>
      <c r="U3" s="9">
        <f t="shared" ref="U3:U66" si="0">SQRT(O3^2+P3^2)+J3</f>
        <v>24.350707419125388</v>
      </c>
    </row>
    <row r="4" spans="2:21" x14ac:dyDescent="0.25">
      <c r="B4" t="s">
        <v>14</v>
      </c>
      <c r="C4">
        <v>2</v>
      </c>
      <c r="D4">
        <v>256</v>
      </c>
      <c r="E4">
        <v>1024</v>
      </c>
      <c r="F4">
        <v>93</v>
      </c>
      <c r="G4">
        <v>1308</v>
      </c>
      <c r="H4" t="s">
        <v>15</v>
      </c>
      <c r="I4">
        <v>0</v>
      </c>
      <c r="J4">
        <v>3.06</v>
      </c>
      <c r="K4">
        <v>0</v>
      </c>
      <c r="L4">
        <v>360</v>
      </c>
      <c r="M4">
        <v>64</v>
      </c>
      <c r="N4">
        <v>192</v>
      </c>
      <c r="O4">
        <v>6.12</v>
      </c>
      <c r="P4">
        <v>20.392150999999998</v>
      </c>
      <c r="Q4">
        <v>0</v>
      </c>
      <c r="R4">
        <v>1</v>
      </c>
      <c r="S4">
        <v>1</v>
      </c>
      <c r="U4" s="9">
        <f t="shared" si="0"/>
        <v>24.350707419125388</v>
      </c>
    </row>
    <row r="5" spans="2:21" x14ac:dyDescent="0.25">
      <c r="B5" t="s">
        <v>14</v>
      </c>
      <c r="C5">
        <v>2</v>
      </c>
      <c r="D5">
        <v>256</v>
      </c>
      <c r="E5">
        <v>1024</v>
      </c>
      <c r="F5">
        <v>93</v>
      </c>
      <c r="G5">
        <v>1345</v>
      </c>
      <c r="H5" t="s">
        <v>15</v>
      </c>
      <c r="I5">
        <v>0</v>
      </c>
      <c r="J5">
        <v>3.06</v>
      </c>
      <c r="K5">
        <v>0</v>
      </c>
      <c r="L5">
        <v>360</v>
      </c>
      <c r="M5">
        <v>64</v>
      </c>
      <c r="N5">
        <v>192</v>
      </c>
      <c r="O5">
        <v>-12.24</v>
      </c>
      <c r="P5">
        <v>30.992301999999999</v>
      </c>
      <c r="Q5">
        <v>0</v>
      </c>
      <c r="R5">
        <v>1</v>
      </c>
      <c r="S5">
        <v>1</v>
      </c>
      <c r="U5" s="9">
        <f t="shared" si="0"/>
        <v>36.3817704100368</v>
      </c>
    </row>
    <row r="6" spans="2:21" x14ac:dyDescent="0.25">
      <c r="B6" t="s">
        <v>14</v>
      </c>
      <c r="C6">
        <v>2</v>
      </c>
      <c r="D6">
        <v>256</v>
      </c>
      <c r="E6">
        <v>1024</v>
      </c>
      <c r="F6">
        <v>93</v>
      </c>
      <c r="G6">
        <v>1382</v>
      </c>
      <c r="H6" t="s">
        <v>15</v>
      </c>
      <c r="I6">
        <v>0</v>
      </c>
      <c r="J6">
        <v>3.06</v>
      </c>
      <c r="K6">
        <v>0</v>
      </c>
      <c r="L6">
        <v>360</v>
      </c>
      <c r="M6">
        <v>64</v>
      </c>
      <c r="N6">
        <v>192</v>
      </c>
      <c r="O6">
        <v>0</v>
      </c>
      <c r="P6">
        <v>30.992301999999999</v>
      </c>
      <c r="Q6">
        <v>0</v>
      </c>
      <c r="R6">
        <v>1</v>
      </c>
      <c r="S6">
        <v>1</v>
      </c>
      <c r="U6" s="9">
        <f t="shared" si="0"/>
        <v>34.052301999999997</v>
      </c>
    </row>
    <row r="7" spans="2:21" x14ac:dyDescent="0.25">
      <c r="B7" t="s">
        <v>14</v>
      </c>
      <c r="C7">
        <v>2</v>
      </c>
      <c r="D7">
        <v>256</v>
      </c>
      <c r="E7">
        <v>1024</v>
      </c>
      <c r="F7">
        <v>93</v>
      </c>
      <c r="G7">
        <v>1419</v>
      </c>
      <c r="H7" t="s">
        <v>15</v>
      </c>
      <c r="I7">
        <v>0</v>
      </c>
      <c r="J7">
        <v>3.06</v>
      </c>
      <c r="K7">
        <v>0</v>
      </c>
      <c r="L7">
        <v>360</v>
      </c>
      <c r="M7">
        <v>64</v>
      </c>
      <c r="N7">
        <v>192</v>
      </c>
      <c r="O7">
        <v>12.24</v>
      </c>
      <c r="P7">
        <v>30.992301999999999</v>
      </c>
      <c r="Q7">
        <v>0</v>
      </c>
      <c r="R7">
        <v>1</v>
      </c>
      <c r="S7">
        <v>1</v>
      </c>
      <c r="U7" s="9">
        <f t="shared" si="0"/>
        <v>36.3817704100368</v>
      </c>
    </row>
    <row r="8" spans="2:21" x14ac:dyDescent="0.25">
      <c r="B8" t="s">
        <v>14</v>
      </c>
      <c r="C8">
        <v>2</v>
      </c>
      <c r="D8">
        <v>256</v>
      </c>
      <c r="E8">
        <v>1024</v>
      </c>
      <c r="F8">
        <v>93</v>
      </c>
      <c r="G8">
        <v>1456</v>
      </c>
      <c r="H8" t="s">
        <v>15</v>
      </c>
      <c r="I8">
        <v>0</v>
      </c>
      <c r="J8">
        <v>3.06</v>
      </c>
      <c r="K8">
        <v>0</v>
      </c>
      <c r="L8">
        <v>360</v>
      </c>
      <c r="M8">
        <v>64</v>
      </c>
      <c r="N8">
        <v>192</v>
      </c>
      <c r="O8">
        <v>-18.36</v>
      </c>
      <c r="P8">
        <v>41.592452999999999</v>
      </c>
      <c r="Q8">
        <v>0</v>
      </c>
      <c r="R8">
        <v>1</v>
      </c>
      <c r="S8">
        <v>1</v>
      </c>
      <c r="U8" s="9">
        <f t="shared" si="0"/>
        <v>48.52451084700251</v>
      </c>
    </row>
    <row r="9" spans="2:21" x14ac:dyDescent="0.25">
      <c r="B9" t="s">
        <v>14</v>
      </c>
      <c r="C9">
        <v>2</v>
      </c>
      <c r="D9">
        <v>256</v>
      </c>
      <c r="E9">
        <v>1024</v>
      </c>
      <c r="F9">
        <v>93</v>
      </c>
      <c r="G9">
        <v>1493</v>
      </c>
      <c r="H9" t="s">
        <v>15</v>
      </c>
      <c r="I9">
        <v>0</v>
      </c>
      <c r="J9">
        <v>3.06</v>
      </c>
      <c r="K9">
        <v>0</v>
      </c>
      <c r="L9">
        <v>360</v>
      </c>
      <c r="M9">
        <v>64</v>
      </c>
      <c r="N9">
        <v>192</v>
      </c>
      <c r="O9">
        <v>-6.12</v>
      </c>
      <c r="P9">
        <v>41.592452999999999</v>
      </c>
      <c r="Q9">
        <v>0</v>
      </c>
      <c r="R9">
        <v>1</v>
      </c>
      <c r="S9">
        <v>1</v>
      </c>
      <c r="U9" s="9">
        <f t="shared" si="0"/>
        <v>45.100296699205266</v>
      </c>
    </row>
    <row r="10" spans="2:21" x14ac:dyDescent="0.25">
      <c r="B10" t="s">
        <v>14</v>
      </c>
      <c r="C10">
        <v>2</v>
      </c>
      <c r="D10">
        <v>256</v>
      </c>
      <c r="E10">
        <v>1024</v>
      </c>
      <c r="F10">
        <v>93</v>
      </c>
      <c r="G10">
        <v>1530</v>
      </c>
      <c r="H10" t="s">
        <v>15</v>
      </c>
      <c r="I10">
        <v>0</v>
      </c>
      <c r="J10">
        <v>3.06</v>
      </c>
      <c r="K10">
        <v>0</v>
      </c>
      <c r="L10">
        <v>360</v>
      </c>
      <c r="M10">
        <v>64</v>
      </c>
      <c r="N10">
        <v>192</v>
      </c>
      <c r="O10">
        <v>6.12</v>
      </c>
      <c r="P10">
        <v>41.592452999999999</v>
      </c>
      <c r="Q10">
        <v>0</v>
      </c>
      <c r="R10">
        <v>1</v>
      </c>
      <c r="S10">
        <v>1</v>
      </c>
      <c r="U10" s="9">
        <f t="shared" si="0"/>
        <v>45.100296699205266</v>
      </c>
    </row>
    <row r="11" spans="2:21" x14ac:dyDescent="0.25">
      <c r="B11" t="s">
        <v>14</v>
      </c>
      <c r="C11">
        <v>2</v>
      </c>
      <c r="D11">
        <v>256</v>
      </c>
      <c r="E11">
        <v>1024</v>
      </c>
      <c r="F11">
        <v>93</v>
      </c>
      <c r="G11">
        <v>1567</v>
      </c>
      <c r="H11" t="s">
        <v>15</v>
      </c>
      <c r="I11">
        <v>0</v>
      </c>
      <c r="J11">
        <v>3.06</v>
      </c>
      <c r="K11">
        <v>0</v>
      </c>
      <c r="L11">
        <v>360</v>
      </c>
      <c r="M11">
        <v>64</v>
      </c>
      <c r="N11">
        <v>192</v>
      </c>
      <c r="O11">
        <v>18.36</v>
      </c>
      <c r="P11">
        <v>41.592452999999999</v>
      </c>
      <c r="Q11">
        <v>0</v>
      </c>
      <c r="R11">
        <v>1</v>
      </c>
      <c r="S11">
        <v>1</v>
      </c>
      <c r="U11" s="9">
        <f t="shared" si="0"/>
        <v>48.52451084700251</v>
      </c>
    </row>
    <row r="12" spans="2:21" x14ac:dyDescent="0.25">
      <c r="B12" t="s">
        <v>14</v>
      </c>
      <c r="C12">
        <v>2</v>
      </c>
      <c r="D12">
        <v>256</v>
      </c>
      <c r="E12">
        <v>1024</v>
      </c>
      <c r="F12">
        <v>93</v>
      </c>
      <c r="G12">
        <v>1604</v>
      </c>
      <c r="H12" t="s">
        <v>15</v>
      </c>
      <c r="I12">
        <v>0</v>
      </c>
      <c r="J12">
        <v>3.06</v>
      </c>
      <c r="K12">
        <v>0</v>
      </c>
      <c r="L12">
        <v>360</v>
      </c>
      <c r="M12">
        <v>64</v>
      </c>
      <c r="N12">
        <v>192</v>
      </c>
      <c r="O12">
        <v>-24.48</v>
      </c>
      <c r="P12">
        <v>52.192604000000003</v>
      </c>
      <c r="Q12">
        <v>0</v>
      </c>
      <c r="R12">
        <v>1</v>
      </c>
      <c r="S12">
        <v>1</v>
      </c>
      <c r="U12" s="9">
        <f t="shared" si="0"/>
        <v>60.708402512999584</v>
      </c>
    </row>
    <row r="13" spans="2:21" x14ac:dyDescent="0.25">
      <c r="B13" t="s">
        <v>14</v>
      </c>
      <c r="C13">
        <v>2</v>
      </c>
      <c r="D13">
        <v>256</v>
      </c>
      <c r="E13">
        <v>1024</v>
      </c>
      <c r="F13">
        <v>93</v>
      </c>
      <c r="G13">
        <v>1641</v>
      </c>
      <c r="H13" t="s">
        <v>15</v>
      </c>
      <c r="I13">
        <v>0</v>
      </c>
      <c r="J13">
        <v>3.06</v>
      </c>
      <c r="K13">
        <v>0</v>
      </c>
      <c r="L13">
        <v>360</v>
      </c>
      <c r="M13">
        <v>64</v>
      </c>
      <c r="N13">
        <v>192</v>
      </c>
      <c r="O13">
        <v>-12.24</v>
      </c>
      <c r="P13">
        <v>52.192604000000003</v>
      </c>
      <c r="Q13">
        <v>0</v>
      </c>
      <c r="R13">
        <v>1</v>
      </c>
      <c r="S13">
        <v>1</v>
      </c>
      <c r="U13" s="9">
        <f t="shared" si="0"/>
        <v>56.668632815068285</v>
      </c>
    </row>
    <row r="14" spans="2:21" x14ac:dyDescent="0.25">
      <c r="B14" t="s">
        <v>14</v>
      </c>
      <c r="C14">
        <v>2</v>
      </c>
      <c r="D14">
        <v>256</v>
      </c>
      <c r="E14">
        <v>1024</v>
      </c>
      <c r="F14">
        <v>93</v>
      </c>
      <c r="G14">
        <v>1678</v>
      </c>
      <c r="H14" t="s">
        <v>15</v>
      </c>
      <c r="I14">
        <v>0</v>
      </c>
      <c r="J14">
        <v>3.06</v>
      </c>
      <c r="K14">
        <v>0</v>
      </c>
      <c r="L14">
        <v>360</v>
      </c>
      <c r="M14">
        <v>64</v>
      </c>
      <c r="N14">
        <v>192</v>
      </c>
      <c r="O14">
        <v>0</v>
      </c>
      <c r="P14">
        <v>52.192604000000003</v>
      </c>
      <c r="Q14">
        <v>0</v>
      </c>
      <c r="R14">
        <v>1</v>
      </c>
      <c r="S14">
        <v>1</v>
      </c>
      <c r="U14" s="9">
        <f t="shared" si="0"/>
        <v>55.252604000000005</v>
      </c>
    </row>
    <row r="15" spans="2:21" x14ac:dyDescent="0.25">
      <c r="B15" t="s">
        <v>14</v>
      </c>
      <c r="C15">
        <v>2</v>
      </c>
      <c r="D15">
        <v>256</v>
      </c>
      <c r="E15">
        <v>1024</v>
      </c>
      <c r="F15">
        <v>93</v>
      </c>
      <c r="G15">
        <v>1715</v>
      </c>
      <c r="H15" t="s">
        <v>15</v>
      </c>
      <c r="I15">
        <v>0</v>
      </c>
      <c r="J15">
        <v>3.06</v>
      </c>
      <c r="K15">
        <v>0</v>
      </c>
      <c r="L15">
        <v>360</v>
      </c>
      <c r="M15">
        <v>64</v>
      </c>
      <c r="N15">
        <v>192</v>
      </c>
      <c r="O15">
        <v>12.24</v>
      </c>
      <c r="P15">
        <v>52.192604000000003</v>
      </c>
      <c r="Q15">
        <v>0</v>
      </c>
      <c r="R15">
        <v>1</v>
      </c>
      <c r="S15">
        <v>1</v>
      </c>
      <c r="U15" s="9">
        <f t="shared" si="0"/>
        <v>56.668632815068285</v>
      </c>
    </row>
    <row r="16" spans="2:21" x14ac:dyDescent="0.25">
      <c r="B16" t="s">
        <v>14</v>
      </c>
      <c r="C16">
        <v>2</v>
      </c>
      <c r="D16">
        <v>256</v>
      </c>
      <c r="E16">
        <v>1024</v>
      </c>
      <c r="F16">
        <v>93</v>
      </c>
      <c r="G16">
        <v>1752</v>
      </c>
      <c r="H16" t="s">
        <v>15</v>
      </c>
      <c r="I16">
        <v>0</v>
      </c>
      <c r="J16">
        <v>3.06</v>
      </c>
      <c r="K16">
        <v>0</v>
      </c>
      <c r="L16">
        <v>360</v>
      </c>
      <c r="M16">
        <v>64</v>
      </c>
      <c r="N16">
        <v>192</v>
      </c>
      <c r="O16">
        <v>24.48</v>
      </c>
      <c r="P16">
        <v>52.192604000000003</v>
      </c>
      <c r="Q16">
        <v>0</v>
      </c>
      <c r="R16">
        <v>1</v>
      </c>
      <c r="S16">
        <v>1</v>
      </c>
      <c r="U16" s="9">
        <f t="shared" si="0"/>
        <v>60.708402512999584</v>
      </c>
    </row>
    <row r="17" spans="2:21" x14ac:dyDescent="0.25">
      <c r="B17" t="s">
        <v>14</v>
      </c>
      <c r="C17">
        <v>2</v>
      </c>
      <c r="D17">
        <v>256</v>
      </c>
      <c r="E17">
        <v>1024</v>
      </c>
      <c r="F17">
        <v>93</v>
      </c>
      <c r="G17">
        <v>1789</v>
      </c>
      <c r="H17" t="s">
        <v>15</v>
      </c>
      <c r="I17">
        <v>0</v>
      </c>
      <c r="J17">
        <v>3.06</v>
      </c>
      <c r="K17">
        <v>0</v>
      </c>
      <c r="L17">
        <v>360</v>
      </c>
      <c r="M17">
        <v>64</v>
      </c>
      <c r="N17">
        <v>192</v>
      </c>
      <c r="O17">
        <v>-30.6</v>
      </c>
      <c r="P17">
        <v>62.792755</v>
      </c>
      <c r="Q17">
        <v>0</v>
      </c>
      <c r="R17">
        <v>1</v>
      </c>
      <c r="S17">
        <v>1</v>
      </c>
      <c r="U17" s="9">
        <f t="shared" si="0"/>
        <v>72.911915367368607</v>
      </c>
    </row>
    <row r="18" spans="2:21" x14ac:dyDescent="0.25">
      <c r="B18" t="s">
        <v>14</v>
      </c>
      <c r="C18">
        <v>2</v>
      </c>
      <c r="D18">
        <v>256</v>
      </c>
      <c r="E18">
        <v>1024</v>
      </c>
      <c r="F18">
        <v>93</v>
      </c>
      <c r="G18">
        <v>1826</v>
      </c>
      <c r="H18" t="s">
        <v>15</v>
      </c>
      <c r="I18">
        <v>0</v>
      </c>
      <c r="J18">
        <v>3.06</v>
      </c>
      <c r="K18">
        <v>0</v>
      </c>
      <c r="L18">
        <v>360</v>
      </c>
      <c r="M18">
        <v>64</v>
      </c>
      <c r="N18">
        <v>192</v>
      </c>
      <c r="O18">
        <v>-18.36</v>
      </c>
      <c r="P18">
        <v>62.792755</v>
      </c>
      <c r="Q18">
        <v>0</v>
      </c>
      <c r="R18">
        <v>1</v>
      </c>
      <c r="S18">
        <v>1</v>
      </c>
      <c r="U18" s="9">
        <f t="shared" si="0"/>
        <v>68.481859347545495</v>
      </c>
    </row>
    <row r="19" spans="2:21" x14ac:dyDescent="0.25">
      <c r="B19" t="s">
        <v>14</v>
      </c>
      <c r="C19">
        <v>2</v>
      </c>
      <c r="D19">
        <v>256</v>
      </c>
      <c r="E19">
        <v>1024</v>
      </c>
      <c r="F19">
        <v>93</v>
      </c>
      <c r="G19">
        <v>1863</v>
      </c>
      <c r="H19" t="s">
        <v>15</v>
      </c>
      <c r="I19">
        <v>0</v>
      </c>
      <c r="J19">
        <v>3.06</v>
      </c>
      <c r="K19">
        <v>0</v>
      </c>
      <c r="L19">
        <v>360</v>
      </c>
      <c r="M19">
        <v>64</v>
      </c>
      <c r="N19">
        <v>192</v>
      </c>
      <c r="O19">
        <v>-6.12</v>
      </c>
      <c r="P19">
        <v>62.792755</v>
      </c>
      <c r="Q19">
        <v>0</v>
      </c>
      <c r="R19">
        <v>1</v>
      </c>
      <c r="S19">
        <v>1</v>
      </c>
      <c r="U19" s="9">
        <f t="shared" si="0"/>
        <v>66.150288321500199</v>
      </c>
    </row>
    <row r="20" spans="2:21" x14ac:dyDescent="0.25">
      <c r="B20" t="s">
        <v>14</v>
      </c>
      <c r="C20">
        <v>2</v>
      </c>
      <c r="D20">
        <v>256</v>
      </c>
      <c r="E20">
        <v>1024</v>
      </c>
      <c r="F20">
        <v>93</v>
      </c>
      <c r="G20">
        <v>1900</v>
      </c>
      <c r="H20" t="s">
        <v>15</v>
      </c>
      <c r="I20">
        <v>0</v>
      </c>
      <c r="J20">
        <v>3.06</v>
      </c>
      <c r="K20">
        <v>0</v>
      </c>
      <c r="L20">
        <v>360</v>
      </c>
      <c r="M20">
        <v>64</v>
      </c>
      <c r="N20">
        <v>192</v>
      </c>
      <c r="O20">
        <v>6.12</v>
      </c>
      <c r="P20">
        <v>62.792755</v>
      </c>
      <c r="Q20">
        <v>0</v>
      </c>
      <c r="R20">
        <v>1</v>
      </c>
      <c r="S20">
        <v>1</v>
      </c>
      <c r="U20" s="9">
        <f t="shared" si="0"/>
        <v>66.150288321500199</v>
      </c>
    </row>
    <row r="21" spans="2:21" x14ac:dyDescent="0.25">
      <c r="B21" t="s">
        <v>14</v>
      </c>
      <c r="C21">
        <v>2</v>
      </c>
      <c r="D21">
        <v>256</v>
      </c>
      <c r="E21">
        <v>1024</v>
      </c>
      <c r="F21">
        <v>93</v>
      </c>
      <c r="G21">
        <v>1937</v>
      </c>
      <c r="H21" t="s">
        <v>15</v>
      </c>
      <c r="I21">
        <v>0</v>
      </c>
      <c r="J21">
        <v>3.06</v>
      </c>
      <c r="K21">
        <v>0</v>
      </c>
      <c r="L21">
        <v>360</v>
      </c>
      <c r="M21">
        <v>64</v>
      </c>
      <c r="N21">
        <v>192</v>
      </c>
      <c r="O21">
        <v>18.36</v>
      </c>
      <c r="P21">
        <v>62.792755</v>
      </c>
      <c r="Q21">
        <v>0</v>
      </c>
      <c r="R21">
        <v>1</v>
      </c>
      <c r="S21">
        <v>1</v>
      </c>
      <c r="U21" s="9">
        <f t="shared" si="0"/>
        <v>68.481859347545495</v>
      </c>
    </row>
    <row r="22" spans="2:21" x14ac:dyDescent="0.25">
      <c r="B22" t="s">
        <v>14</v>
      </c>
      <c r="C22">
        <v>2</v>
      </c>
      <c r="D22">
        <v>256</v>
      </c>
      <c r="E22">
        <v>1024</v>
      </c>
      <c r="F22">
        <v>93</v>
      </c>
      <c r="G22">
        <v>1974</v>
      </c>
      <c r="H22" t="s">
        <v>15</v>
      </c>
      <c r="I22">
        <v>0</v>
      </c>
      <c r="J22">
        <v>3.06</v>
      </c>
      <c r="K22">
        <v>0</v>
      </c>
      <c r="L22">
        <v>360</v>
      </c>
      <c r="M22">
        <v>64</v>
      </c>
      <c r="N22">
        <v>192</v>
      </c>
      <c r="O22">
        <v>30.6</v>
      </c>
      <c r="P22">
        <v>62.792755</v>
      </c>
      <c r="Q22">
        <v>0</v>
      </c>
      <c r="R22">
        <v>1</v>
      </c>
      <c r="S22">
        <v>1</v>
      </c>
      <c r="U22" s="9">
        <f t="shared" si="0"/>
        <v>72.911915367368607</v>
      </c>
    </row>
    <row r="23" spans="2:21" x14ac:dyDescent="0.25">
      <c r="B23" t="s">
        <v>14</v>
      </c>
      <c r="C23">
        <v>2</v>
      </c>
      <c r="D23">
        <v>256</v>
      </c>
      <c r="E23">
        <v>1024</v>
      </c>
      <c r="F23">
        <v>93</v>
      </c>
      <c r="G23">
        <v>2011</v>
      </c>
      <c r="H23" t="s">
        <v>15</v>
      </c>
      <c r="I23">
        <v>0</v>
      </c>
      <c r="J23">
        <v>3.06</v>
      </c>
      <c r="K23">
        <v>0</v>
      </c>
      <c r="L23">
        <v>360</v>
      </c>
      <c r="M23">
        <v>64</v>
      </c>
      <c r="N23">
        <v>192</v>
      </c>
      <c r="O23">
        <v>-36.72</v>
      </c>
      <c r="P23">
        <v>73.392905999999996</v>
      </c>
      <c r="Q23">
        <v>0</v>
      </c>
      <c r="R23">
        <v>1</v>
      </c>
      <c r="S23">
        <v>1</v>
      </c>
      <c r="U23" s="9">
        <f t="shared" si="0"/>
        <v>85.126296682163229</v>
      </c>
    </row>
    <row r="24" spans="2:21" x14ac:dyDescent="0.25">
      <c r="B24" t="s">
        <v>14</v>
      </c>
      <c r="C24">
        <v>2</v>
      </c>
      <c r="D24">
        <v>256</v>
      </c>
      <c r="E24">
        <v>1024</v>
      </c>
      <c r="F24">
        <v>93</v>
      </c>
      <c r="G24">
        <v>2048</v>
      </c>
      <c r="H24" t="s">
        <v>15</v>
      </c>
      <c r="I24">
        <v>0</v>
      </c>
      <c r="J24">
        <v>3.06</v>
      </c>
      <c r="K24">
        <v>0</v>
      </c>
      <c r="L24">
        <v>360</v>
      </c>
      <c r="M24">
        <v>64</v>
      </c>
      <c r="N24">
        <v>192</v>
      </c>
      <c r="O24">
        <v>-24.48</v>
      </c>
      <c r="P24">
        <v>73.392905999999996</v>
      </c>
      <c r="Q24">
        <v>0</v>
      </c>
      <c r="R24">
        <v>1</v>
      </c>
      <c r="S24">
        <v>1</v>
      </c>
      <c r="U24" s="9">
        <f t="shared" si="0"/>
        <v>80.427881262994632</v>
      </c>
    </row>
    <row r="25" spans="2:21" x14ac:dyDescent="0.25">
      <c r="B25" t="s">
        <v>14</v>
      </c>
      <c r="C25">
        <v>2</v>
      </c>
      <c r="D25">
        <v>256</v>
      </c>
      <c r="E25">
        <v>1024</v>
      </c>
      <c r="F25">
        <v>93</v>
      </c>
      <c r="G25">
        <v>2085</v>
      </c>
      <c r="H25" t="s">
        <v>15</v>
      </c>
      <c r="I25">
        <v>0</v>
      </c>
      <c r="J25">
        <v>3.06</v>
      </c>
      <c r="K25">
        <v>0</v>
      </c>
      <c r="L25">
        <v>360</v>
      </c>
      <c r="M25">
        <v>64</v>
      </c>
      <c r="N25">
        <v>192</v>
      </c>
      <c r="O25">
        <v>-12.24</v>
      </c>
      <c r="P25">
        <v>73.392905999999996</v>
      </c>
      <c r="Q25">
        <v>0</v>
      </c>
      <c r="R25">
        <v>1</v>
      </c>
      <c r="S25">
        <v>1</v>
      </c>
      <c r="U25" s="9">
        <f t="shared" si="0"/>
        <v>77.466560538200099</v>
      </c>
    </row>
    <row r="26" spans="2:21" x14ac:dyDescent="0.25">
      <c r="B26" t="s">
        <v>14</v>
      </c>
      <c r="C26">
        <v>2</v>
      </c>
      <c r="D26">
        <v>256</v>
      </c>
      <c r="E26">
        <v>1024</v>
      </c>
      <c r="F26">
        <v>93</v>
      </c>
      <c r="G26">
        <v>2122</v>
      </c>
      <c r="H26" t="s">
        <v>15</v>
      </c>
      <c r="I26">
        <v>0</v>
      </c>
      <c r="J26">
        <v>3.06</v>
      </c>
      <c r="K26">
        <v>0</v>
      </c>
      <c r="L26">
        <v>360</v>
      </c>
      <c r="M26">
        <v>64</v>
      </c>
      <c r="N26">
        <v>192</v>
      </c>
      <c r="O26">
        <v>0</v>
      </c>
      <c r="P26">
        <v>73.392905999999996</v>
      </c>
      <c r="Q26">
        <v>0</v>
      </c>
      <c r="R26">
        <v>1</v>
      </c>
      <c r="S26">
        <v>1</v>
      </c>
      <c r="U26" s="9">
        <f t="shared" si="0"/>
        <v>76.452905999999999</v>
      </c>
    </row>
    <row r="27" spans="2:21" x14ac:dyDescent="0.25">
      <c r="B27" t="s">
        <v>14</v>
      </c>
      <c r="C27">
        <v>2</v>
      </c>
      <c r="D27">
        <v>256</v>
      </c>
      <c r="E27">
        <v>1024</v>
      </c>
      <c r="F27">
        <v>93</v>
      </c>
      <c r="G27">
        <v>2159</v>
      </c>
      <c r="H27" t="s">
        <v>15</v>
      </c>
      <c r="I27">
        <v>0</v>
      </c>
      <c r="J27">
        <v>3.06</v>
      </c>
      <c r="K27">
        <v>0</v>
      </c>
      <c r="L27">
        <v>360</v>
      </c>
      <c r="M27">
        <v>64</v>
      </c>
      <c r="N27">
        <v>192</v>
      </c>
      <c r="O27">
        <v>12.24</v>
      </c>
      <c r="P27">
        <v>73.392905999999996</v>
      </c>
      <c r="Q27">
        <v>0</v>
      </c>
      <c r="R27">
        <v>1</v>
      </c>
      <c r="S27">
        <v>1</v>
      </c>
      <c r="U27" s="9">
        <f t="shared" si="0"/>
        <v>77.466560538200099</v>
      </c>
    </row>
    <row r="28" spans="2:21" x14ac:dyDescent="0.25">
      <c r="B28" t="s">
        <v>14</v>
      </c>
      <c r="C28">
        <v>2</v>
      </c>
      <c r="D28">
        <v>256</v>
      </c>
      <c r="E28">
        <v>1024</v>
      </c>
      <c r="F28">
        <v>93</v>
      </c>
      <c r="G28">
        <v>2196</v>
      </c>
      <c r="H28" t="s">
        <v>15</v>
      </c>
      <c r="I28">
        <v>0</v>
      </c>
      <c r="J28">
        <v>3.06</v>
      </c>
      <c r="K28">
        <v>0</v>
      </c>
      <c r="L28">
        <v>360</v>
      </c>
      <c r="M28">
        <v>64</v>
      </c>
      <c r="N28">
        <v>192</v>
      </c>
      <c r="O28">
        <v>24.48</v>
      </c>
      <c r="P28">
        <v>73.392905999999996</v>
      </c>
      <c r="Q28">
        <v>0</v>
      </c>
      <c r="R28">
        <v>1</v>
      </c>
      <c r="S28">
        <v>1</v>
      </c>
      <c r="U28" s="9">
        <f t="shared" si="0"/>
        <v>80.427881262994632</v>
      </c>
    </row>
    <row r="29" spans="2:21" x14ac:dyDescent="0.25">
      <c r="B29" t="s">
        <v>14</v>
      </c>
      <c r="C29">
        <v>2</v>
      </c>
      <c r="D29">
        <v>256</v>
      </c>
      <c r="E29">
        <v>1024</v>
      </c>
      <c r="F29">
        <v>93</v>
      </c>
      <c r="G29">
        <v>2233</v>
      </c>
      <c r="H29" t="s">
        <v>15</v>
      </c>
      <c r="I29">
        <v>0</v>
      </c>
      <c r="J29">
        <v>3.06</v>
      </c>
      <c r="K29">
        <v>0</v>
      </c>
      <c r="L29">
        <v>360</v>
      </c>
      <c r="M29">
        <v>64</v>
      </c>
      <c r="N29">
        <v>192</v>
      </c>
      <c r="O29">
        <v>36.72</v>
      </c>
      <c r="P29">
        <v>73.392905999999996</v>
      </c>
      <c r="Q29">
        <v>0</v>
      </c>
      <c r="R29">
        <v>1</v>
      </c>
      <c r="S29">
        <v>1</v>
      </c>
      <c r="U29" s="9">
        <f t="shared" si="0"/>
        <v>85.126296682163229</v>
      </c>
    </row>
    <row r="30" spans="2:21" x14ac:dyDescent="0.25">
      <c r="B30" t="s">
        <v>14</v>
      </c>
      <c r="C30">
        <v>2</v>
      </c>
      <c r="D30">
        <v>256</v>
      </c>
      <c r="E30">
        <v>1024</v>
      </c>
      <c r="F30">
        <v>93</v>
      </c>
      <c r="G30">
        <v>2270</v>
      </c>
      <c r="H30" t="s">
        <v>15</v>
      </c>
      <c r="I30">
        <v>0</v>
      </c>
      <c r="J30">
        <v>3.06</v>
      </c>
      <c r="K30">
        <v>0</v>
      </c>
      <c r="L30">
        <v>360</v>
      </c>
      <c r="M30">
        <v>64</v>
      </c>
      <c r="N30">
        <v>192</v>
      </c>
      <c r="O30">
        <v>-42.84</v>
      </c>
      <c r="P30">
        <v>83.993056999999993</v>
      </c>
      <c r="Q30">
        <v>0</v>
      </c>
      <c r="R30">
        <v>1</v>
      </c>
      <c r="S30">
        <v>1</v>
      </c>
      <c r="U30" s="9">
        <f t="shared" si="0"/>
        <v>97.347322712044644</v>
      </c>
    </row>
    <row r="31" spans="2:21" x14ac:dyDescent="0.25">
      <c r="B31" t="s">
        <v>14</v>
      </c>
      <c r="C31">
        <v>2</v>
      </c>
      <c r="D31">
        <v>256</v>
      </c>
      <c r="E31">
        <v>1024</v>
      </c>
      <c r="F31">
        <v>93</v>
      </c>
      <c r="G31">
        <v>2307</v>
      </c>
      <c r="H31" t="s">
        <v>15</v>
      </c>
      <c r="I31">
        <v>0</v>
      </c>
      <c r="J31">
        <v>3.06</v>
      </c>
      <c r="K31">
        <v>0</v>
      </c>
      <c r="L31">
        <v>360</v>
      </c>
      <c r="M31">
        <v>64</v>
      </c>
      <c r="N31">
        <v>192</v>
      </c>
      <c r="O31">
        <v>-30.6</v>
      </c>
      <c r="P31">
        <v>83.993056999999993</v>
      </c>
      <c r="Q31">
        <v>0</v>
      </c>
      <c r="R31">
        <v>1</v>
      </c>
      <c r="S31">
        <v>1</v>
      </c>
      <c r="U31" s="9">
        <f t="shared" si="0"/>
        <v>92.453476407427232</v>
      </c>
    </row>
    <row r="32" spans="2:21" x14ac:dyDescent="0.25">
      <c r="B32" t="s">
        <v>14</v>
      </c>
      <c r="C32">
        <v>2</v>
      </c>
      <c r="D32">
        <v>256</v>
      </c>
      <c r="E32">
        <v>1024</v>
      </c>
      <c r="F32">
        <v>93</v>
      </c>
      <c r="G32">
        <v>2344</v>
      </c>
      <c r="H32" t="s">
        <v>15</v>
      </c>
      <c r="I32">
        <v>0</v>
      </c>
      <c r="J32">
        <v>3.06</v>
      </c>
      <c r="K32">
        <v>0</v>
      </c>
      <c r="L32">
        <v>360</v>
      </c>
      <c r="M32">
        <v>64</v>
      </c>
      <c r="N32">
        <v>192</v>
      </c>
      <c r="O32">
        <v>-18.36</v>
      </c>
      <c r="P32">
        <v>83.993056999999993</v>
      </c>
      <c r="Q32">
        <v>0</v>
      </c>
      <c r="R32">
        <v>1</v>
      </c>
      <c r="S32">
        <v>1</v>
      </c>
      <c r="U32" s="9">
        <f t="shared" si="0"/>
        <v>89.036294548004619</v>
      </c>
    </row>
    <row r="33" spans="2:21" x14ac:dyDescent="0.25">
      <c r="B33" t="s">
        <v>14</v>
      </c>
      <c r="C33">
        <v>2</v>
      </c>
      <c r="D33">
        <v>256</v>
      </c>
      <c r="E33">
        <v>1024</v>
      </c>
      <c r="F33">
        <v>93</v>
      </c>
      <c r="G33">
        <v>2381</v>
      </c>
      <c r="H33" t="s">
        <v>15</v>
      </c>
      <c r="I33">
        <v>0</v>
      </c>
      <c r="J33">
        <v>3.06</v>
      </c>
      <c r="K33">
        <v>0</v>
      </c>
      <c r="L33">
        <v>360</v>
      </c>
      <c r="M33">
        <v>64</v>
      </c>
      <c r="N33">
        <v>192</v>
      </c>
      <c r="O33">
        <v>-6.12</v>
      </c>
      <c r="P33">
        <v>83.993056999999993</v>
      </c>
      <c r="Q33">
        <v>0</v>
      </c>
      <c r="R33">
        <v>1</v>
      </c>
      <c r="S33">
        <v>1</v>
      </c>
      <c r="U33" s="9">
        <f t="shared" si="0"/>
        <v>87.275723141259363</v>
      </c>
    </row>
    <row r="34" spans="2:21" x14ac:dyDescent="0.25">
      <c r="B34" t="s">
        <v>14</v>
      </c>
      <c r="C34">
        <v>2</v>
      </c>
      <c r="D34">
        <v>256</v>
      </c>
      <c r="E34">
        <v>1024</v>
      </c>
      <c r="F34">
        <v>93</v>
      </c>
      <c r="G34">
        <v>2418</v>
      </c>
      <c r="H34" t="s">
        <v>15</v>
      </c>
      <c r="I34">
        <v>0</v>
      </c>
      <c r="J34">
        <v>3.06</v>
      </c>
      <c r="K34">
        <v>0</v>
      </c>
      <c r="L34">
        <v>360</v>
      </c>
      <c r="M34">
        <v>64</v>
      </c>
      <c r="N34">
        <v>192</v>
      </c>
      <c r="O34">
        <v>6.12</v>
      </c>
      <c r="P34">
        <v>83.993056999999993</v>
      </c>
      <c r="Q34">
        <v>0</v>
      </c>
      <c r="R34">
        <v>1</v>
      </c>
      <c r="S34">
        <v>1</v>
      </c>
      <c r="U34" s="9">
        <f t="shared" si="0"/>
        <v>87.275723141259363</v>
      </c>
    </row>
    <row r="35" spans="2:21" x14ac:dyDescent="0.25">
      <c r="B35" t="s">
        <v>14</v>
      </c>
      <c r="C35">
        <v>2</v>
      </c>
      <c r="D35">
        <v>256</v>
      </c>
      <c r="E35">
        <v>1024</v>
      </c>
      <c r="F35">
        <v>93</v>
      </c>
      <c r="G35">
        <v>2455</v>
      </c>
      <c r="H35" t="s">
        <v>15</v>
      </c>
      <c r="I35">
        <v>0</v>
      </c>
      <c r="J35">
        <v>3.06</v>
      </c>
      <c r="K35">
        <v>0</v>
      </c>
      <c r="L35">
        <v>360</v>
      </c>
      <c r="M35">
        <v>64</v>
      </c>
      <c r="N35">
        <v>192</v>
      </c>
      <c r="O35">
        <v>18.36</v>
      </c>
      <c r="P35">
        <v>83.993056999999993</v>
      </c>
      <c r="Q35">
        <v>0</v>
      </c>
      <c r="R35">
        <v>1</v>
      </c>
      <c r="S35">
        <v>1</v>
      </c>
      <c r="U35" s="9">
        <f t="shared" si="0"/>
        <v>89.036294548004619</v>
      </c>
    </row>
    <row r="36" spans="2:21" x14ac:dyDescent="0.25">
      <c r="B36" t="s">
        <v>14</v>
      </c>
      <c r="C36">
        <v>2</v>
      </c>
      <c r="D36">
        <v>256</v>
      </c>
      <c r="E36">
        <v>1024</v>
      </c>
      <c r="F36">
        <v>93</v>
      </c>
      <c r="G36">
        <v>2492</v>
      </c>
      <c r="H36" t="s">
        <v>15</v>
      </c>
      <c r="I36">
        <v>0</v>
      </c>
      <c r="J36">
        <v>3.06</v>
      </c>
      <c r="K36">
        <v>0</v>
      </c>
      <c r="L36">
        <v>360</v>
      </c>
      <c r="M36">
        <v>64</v>
      </c>
      <c r="N36">
        <v>192</v>
      </c>
      <c r="O36">
        <v>30.6</v>
      </c>
      <c r="P36">
        <v>83.993056999999993</v>
      </c>
      <c r="Q36">
        <v>0</v>
      </c>
      <c r="R36">
        <v>1</v>
      </c>
      <c r="S36">
        <v>1</v>
      </c>
      <c r="U36" s="9">
        <f t="shared" si="0"/>
        <v>92.453476407427232</v>
      </c>
    </row>
    <row r="37" spans="2:21" x14ac:dyDescent="0.25">
      <c r="B37" t="s">
        <v>14</v>
      </c>
      <c r="C37">
        <v>2</v>
      </c>
      <c r="D37">
        <v>256</v>
      </c>
      <c r="E37">
        <v>1024</v>
      </c>
      <c r="F37">
        <v>93</v>
      </c>
      <c r="G37">
        <v>2529</v>
      </c>
      <c r="H37" t="s">
        <v>15</v>
      </c>
      <c r="I37">
        <v>0</v>
      </c>
      <c r="J37">
        <v>3.06</v>
      </c>
      <c r="K37">
        <v>0</v>
      </c>
      <c r="L37">
        <v>360</v>
      </c>
      <c r="M37">
        <v>64</v>
      </c>
      <c r="N37">
        <v>192</v>
      </c>
      <c r="O37">
        <v>42.84</v>
      </c>
      <c r="P37">
        <v>83.993056999999993</v>
      </c>
      <c r="Q37">
        <v>0</v>
      </c>
      <c r="R37">
        <v>1</v>
      </c>
      <c r="S37">
        <v>1</v>
      </c>
      <c r="U37" s="9">
        <f t="shared" si="0"/>
        <v>97.347322712044644</v>
      </c>
    </row>
    <row r="38" spans="2:21" x14ac:dyDescent="0.25">
      <c r="B38" t="s">
        <v>14</v>
      </c>
      <c r="C38">
        <v>2</v>
      </c>
      <c r="D38">
        <v>256</v>
      </c>
      <c r="E38">
        <v>1024</v>
      </c>
      <c r="F38">
        <v>184</v>
      </c>
      <c r="G38">
        <v>2566</v>
      </c>
      <c r="H38" t="s">
        <v>15</v>
      </c>
      <c r="I38">
        <v>0</v>
      </c>
      <c r="J38">
        <v>4.3</v>
      </c>
      <c r="K38">
        <v>0</v>
      </c>
      <c r="L38">
        <v>360</v>
      </c>
      <c r="M38">
        <v>64</v>
      </c>
      <c r="N38">
        <v>192</v>
      </c>
      <c r="O38">
        <v>11.916510000000001</v>
      </c>
      <c r="P38">
        <v>6.88</v>
      </c>
      <c r="Q38">
        <v>0</v>
      </c>
      <c r="R38">
        <v>1</v>
      </c>
      <c r="S38">
        <v>1</v>
      </c>
      <c r="U38" s="9">
        <f t="shared" si="0"/>
        <v>18.060000384451303</v>
      </c>
    </row>
    <row r="39" spans="2:21" x14ac:dyDescent="0.25">
      <c r="B39" t="s">
        <v>14</v>
      </c>
      <c r="C39">
        <v>2</v>
      </c>
      <c r="D39">
        <v>256</v>
      </c>
      <c r="E39">
        <v>1024</v>
      </c>
      <c r="F39">
        <v>184</v>
      </c>
      <c r="G39">
        <v>2603</v>
      </c>
      <c r="H39" t="s">
        <v>15</v>
      </c>
      <c r="I39">
        <v>0</v>
      </c>
      <c r="J39">
        <v>4.3</v>
      </c>
      <c r="K39">
        <v>0</v>
      </c>
      <c r="L39">
        <v>360</v>
      </c>
      <c r="M39">
        <v>64</v>
      </c>
      <c r="N39">
        <v>192</v>
      </c>
      <c r="O39">
        <v>20.51651</v>
      </c>
      <c r="P39">
        <v>21.775637</v>
      </c>
      <c r="Q39">
        <v>0</v>
      </c>
      <c r="R39">
        <v>1</v>
      </c>
      <c r="S39">
        <v>1</v>
      </c>
      <c r="U39" s="9">
        <f t="shared" si="0"/>
        <v>34.218314613892758</v>
      </c>
    </row>
    <row r="40" spans="2:21" x14ac:dyDescent="0.25">
      <c r="B40" t="s">
        <v>14</v>
      </c>
      <c r="C40">
        <v>2</v>
      </c>
      <c r="D40">
        <v>256</v>
      </c>
      <c r="E40">
        <v>1024</v>
      </c>
      <c r="F40">
        <v>184</v>
      </c>
      <c r="G40">
        <v>2640</v>
      </c>
      <c r="H40" t="s">
        <v>15</v>
      </c>
      <c r="I40">
        <v>0</v>
      </c>
      <c r="J40">
        <v>4.3</v>
      </c>
      <c r="K40">
        <v>0</v>
      </c>
      <c r="L40">
        <v>360</v>
      </c>
      <c r="M40">
        <v>64</v>
      </c>
      <c r="N40">
        <v>192</v>
      </c>
      <c r="O40">
        <v>29.116510000000002</v>
      </c>
      <c r="P40">
        <v>6.88</v>
      </c>
      <c r="Q40">
        <v>0</v>
      </c>
      <c r="R40">
        <v>1</v>
      </c>
      <c r="S40">
        <v>1</v>
      </c>
      <c r="U40" s="9">
        <f t="shared" si="0"/>
        <v>34.218314701535242</v>
      </c>
    </row>
    <row r="41" spans="2:21" x14ac:dyDescent="0.25">
      <c r="B41" t="s">
        <v>14</v>
      </c>
      <c r="C41">
        <v>2</v>
      </c>
      <c r="D41">
        <v>256</v>
      </c>
      <c r="E41">
        <v>1024</v>
      </c>
      <c r="F41">
        <v>184</v>
      </c>
      <c r="G41">
        <v>2677</v>
      </c>
      <c r="H41" t="s">
        <v>15</v>
      </c>
      <c r="I41">
        <v>0</v>
      </c>
      <c r="J41">
        <v>4.3</v>
      </c>
      <c r="K41">
        <v>0</v>
      </c>
      <c r="L41">
        <v>360</v>
      </c>
      <c r="M41">
        <v>64</v>
      </c>
      <c r="N41">
        <v>192</v>
      </c>
      <c r="O41">
        <v>29.116510000000002</v>
      </c>
      <c r="P41">
        <v>36.671273999999997</v>
      </c>
      <c r="Q41">
        <v>0</v>
      </c>
      <c r="R41">
        <v>1</v>
      </c>
      <c r="S41">
        <v>1</v>
      </c>
      <c r="U41" s="9">
        <f t="shared" si="0"/>
        <v>51.124710264594007</v>
      </c>
    </row>
    <row r="42" spans="2:21" x14ac:dyDescent="0.25">
      <c r="B42" t="s">
        <v>14</v>
      </c>
      <c r="C42">
        <v>2</v>
      </c>
      <c r="D42">
        <v>256</v>
      </c>
      <c r="E42">
        <v>1024</v>
      </c>
      <c r="F42">
        <v>184</v>
      </c>
      <c r="G42">
        <v>2714</v>
      </c>
      <c r="H42" t="s">
        <v>15</v>
      </c>
      <c r="I42">
        <v>0</v>
      </c>
      <c r="J42">
        <v>4.3</v>
      </c>
      <c r="K42">
        <v>0</v>
      </c>
      <c r="L42">
        <v>360</v>
      </c>
      <c r="M42">
        <v>64</v>
      </c>
      <c r="N42">
        <v>192</v>
      </c>
      <c r="O42">
        <v>37.71651</v>
      </c>
      <c r="P42">
        <v>21.775637</v>
      </c>
      <c r="Q42">
        <v>0</v>
      </c>
      <c r="R42">
        <v>1</v>
      </c>
      <c r="S42">
        <v>1</v>
      </c>
      <c r="U42" s="9">
        <f t="shared" si="0"/>
        <v>47.85127430208982</v>
      </c>
    </row>
    <row r="43" spans="2:21" x14ac:dyDescent="0.25">
      <c r="B43" t="s">
        <v>14</v>
      </c>
      <c r="C43">
        <v>2</v>
      </c>
      <c r="D43">
        <v>256</v>
      </c>
      <c r="E43">
        <v>1024</v>
      </c>
      <c r="F43">
        <v>184</v>
      </c>
      <c r="G43">
        <v>2751</v>
      </c>
      <c r="H43" t="s">
        <v>15</v>
      </c>
      <c r="I43">
        <v>0</v>
      </c>
      <c r="J43">
        <v>4.3</v>
      </c>
      <c r="K43">
        <v>0</v>
      </c>
      <c r="L43">
        <v>360</v>
      </c>
      <c r="M43">
        <v>64</v>
      </c>
      <c r="N43">
        <v>192</v>
      </c>
      <c r="O43">
        <v>46.316510000000001</v>
      </c>
      <c r="P43">
        <v>6.88</v>
      </c>
      <c r="Q43">
        <v>0</v>
      </c>
      <c r="R43">
        <v>1</v>
      </c>
      <c r="S43">
        <v>1</v>
      </c>
      <c r="U43" s="9">
        <f t="shared" si="0"/>
        <v>51.124710341657213</v>
      </c>
    </row>
    <row r="44" spans="2:21" x14ac:dyDescent="0.25">
      <c r="B44" t="s">
        <v>14</v>
      </c>
      <c r="C44">
        <v>2</v>
      </c>
      <c r="D44">
        <v>256</v>
      </c>
      <c r="E44">
        <v>1024</v>
      </c>
      <c r="F44">
        <v>184</v>
      </c>
      <c r="G44">
        <v>2788</v>
      </c>
      <c r="H44" t="s">
        <v>15</v>
      </c>
      <c r="I44">
        <v>0</v>
      </c>
      <c r="J44">
        <v>4.3</v>
      </c>
      <c r="K44">
        <v>0</v>
      </c>
      <c r="L44">
        <v>360</v>
      </c>
      <c r="M44">
        <v>64</v>
      </c>
      <c r="N44">
        <v>192</v>
      </c>
      <c r="O44">
        <v>37.71651</v>
      </c>
      <c r="P44">
        <v>51.566910999999998</v>
      </c>
      <c r="Q44">
        <v>0</v>
      </c>
      <c r="R44">
        <v>1</v>
      </c>
      <c r="S44">
        <v>1</v>
      </c>
      <c r="U44" s="9">
        <f t="shared" si="0"/>
        <v>68.188038290919692</v>
      </c>
    </row>
    <row r="45" spans="2:21" x14ac:dyDescent="0.25">
      <c r="B45" t="s">
        <v>14</v>
      </c>
      <c r="C45">
        <v>2</v>
      </c>
      <c r="D45">
        <v>256</v>
      </c>
      <c r="E45">
        <v>1024</v>
      </c>
      <c r="F45">
        <v>184</v>
      </c>
      <c r="G45">
        <v>2825</v>
      </c>
      <c r="H45" t="s">
        <v>15</v>
      </c>
      <c r="I45">
        <v>0</v>
      </c>
      <c r="J45">
        <v>4.3</v>
      </c>
      <c r="K45">
        <v>0</v>
      </c>
      <c r="L45">
        <v>360</v>
      </c>
      <c r="M45">
        <v>64</v>
      </c>
      <c r="N45">
        <v>192</v>
      </c>
      <c r="O45">
        <v>46.316510000000001</v>
      </c>
      <c r="P45">
        <v>36.671273999999997</v>
      </c>
      <c r="Q45">
        <v>0</v>
      </c>
      <c r="R45">
        <v>1</v>
      </c>
      <c r="S45">
        <v>1</v>
      </c>
      <c r="U45" s="9">
        <f t="shared" si="0"/>
        <v>63.376234099366691</v>
      </c>
    </row>
    <row r="46" spans="2:21" x14ac:dyDescent="0.25">
      <c r="B46" t="s">
        <v>14</v>
      </c>
      <c r="C46">
        <v>2</v>
      </c>
      <c r="D46">
        <v>256</v>
      </c>
      <c r="E46">
        <v>1024</v>
      </c>
      <c r="F46">
        <v>184</v>
      </c>
      <c r="G46">
        <v>2862</v>
      </c>
      <c r="H46" t="s">
        <v>15</v>
      </c>
      <c r="I46">
        <v>0</v>
      </c>
      <c r="J46">
        <v>4.3</v>
      </c>
      <c r="K46">
        <v>0</v>
      </c>
      <c r="L46">
        <v>360</v>
      </c>
      <c r="M46">
        <v>64</v>
      </c>
      <c r="N46">
        <v>192</v>
      </c>
      <c r="O46">
        <v>54.916510000000002</v>
      </c>
      <c r="P46">
        <v>21.775637</v>
      </c>
      <c r="Q46">
        <v>0</v>
      </c>
      <c r="R46">
        <v>1</v>
      </c>
      <c r="S46">
        <v>1</v>
      </c>
      <c r="U46" s="9">
        <f t="shared" si="0"/>
        <v>63.376234116062854</v>
      </c>
    </row>
    <row r="47" spans="2:21" x14ac:dyDescent="0.25">
      <c r="B47" t="s">
        <v>14</v>
      </c>
      <c r="C47">
        <v>2</v>
      </c>
      <c r="D47">
        <v>256</v>
      </c>
      <c r="E47">
        <v>1024</v>
      </c>
      <c r="F47">
        <v>184</v>
      </c>
      <c r="G47">
        <v>2899</v>
      </c>
      <c r="H47" t="s">
        <v>15</v>
      </c>
      <c r="I47">
        <v>0</v>
      </c>
      <c r="J47">
        <v>4.3</v>
      </c>
      <c r="K47">
        <v>0</v>
      </c>
      <c r="L47">
        <v>360</v>
      </c>
      <c r="M47">
        <v>64</v>
      </c>
      <c r="N47">
        <v>192</v>
      </c>
      <c r="O47">
        <v>63.516509999999997</v>
      </c>
      <c r="P47">
        <v>6.88</v>
      </c>
      <c r="Q47">
        <v>0</v>
      </c>
      <c r="R47">
        <v>1</v>
      </c>
      <c r="S47">
        <v>1</v>
      </c>
      <c r="U47" s="9">
        <f t="shared" si="0"/>
        <v>68.18803833723571</v>
      </c>
    </row>
    <row r="48" spans="2:21" x14ac:dyDescent="0.25">
      <c r="B48" t="s">
        <v>14</v>
      </c>
      <c r="C48">
        <v>2</v>
      </c>
      <c r="D48">
        <v>256</v>
      </c>
      <c r="E48">
        <v>1024</v>
      </c>
      <c r="F48">
        <v>184</v>
      </c>
      <c r="G48">
        <v>2936</v>
      </c>
      <c r="H48" t="s">
        <v>15</v>
      </c>
      <c r="I48">
        <v>0</v>
      </c>
      <c r="J48">
        <v>4.3</v>
      </c>
      <c r="K48">
        <v>0</v>
      </c>
      <c r="L48">
        <v>360</v>
      </c>
      <c r="M48">
        <v>64</v>
      </c>
      <c r="N48">
        <v>192</v>
      </c>
      <c r="O48">
        <v>46.316510000000001</v>
      </c>
      <c r="P48">
        <v>66.462547999999998</v>
      </c>
      <c r="Q48">
        <v>0</v>
      </c>
      <c r="R48">
        <v>1</v>
      </c>
      <c r="S48">
        <v>1</v>
      </c>
      <c r="U48" s="9">
        <f t="shared" si="0"/>
        <v>85.309193214303789</v>
      </c>
    </row>
    <row r="49" spans="2:21" x14ac:dyDescent="0.25">
      <c r="B49" t="s">
        <v>14</v>
      </c>
      <c r="C49">
        <v>2</v>
      </c>
      <c r="D49">
        <v>256</v>
      </c>
      <c r="E49">
        <v>1024</v>
      </c>
      <c r="F49">
        <v>184</v>
      </c>
      <c r="G49">
        <v>2973</v>
      </c>
      <c r="H49" t="s">
        <v>15</v>
      </c>
      <c r="I49">
        <v>0</v>
      </c>
      <c r="J49">
        <v>4.3</v>
      </c>
      <c r="K49">
        <v>0</v>
      </c>
      <c r="L49">
        <v>360</v>
      </c>
      <c r="M49">
        <v>64</v>
      </c>
      <c r="N49">
        <v>192</v>
      </c>
      <c r="O49">
        <v>54.916510000000002</v>
      </c>
      <c r="P49">
        <v>51.566910999999998</v>
      </c>
      <c r="Q49">
        <v>0</v>
      </c>
      <c r="R49">
        <v>1</v>
      </c>
      <c r="S49">
        <v>1</v>
      </c>
      <c r="U49" s="9">
        <f t="shared" si="0"/>
        <v>79.632392638638663</v>
      </c>
    </row>
    <row r="50" spans="2:21" x14ac:dyDescent="0.25">
      <c r="B50" t="s">
        <v>14</v>
      </c>
      <c r="C50">
        <v>2</v>
      </c>
      <c r="D50">
        <v>256</v>
      </c>
      <c r="E50">
        <v>1024</v>
      </c>
      <c r="F50">
        <v>184</v>
      </c>
      <c r="G50">
        <v>3010</v>
      </c>
      <c r="H50" t="s">
        <v>15</v>
      </c>
      <c r="I50">
        <v>0</v>
      </c>
      <c r="J50">
        <v>4.3</v>
      </c>
      <c r="K50">
        <v>0</v>
      </c>
      <c r="L50">
        <v>360</v>
      </c>
      <c r="M50">
        <v>64</v>
      </c>
      <c r="N50">
        <v>192</v>
      </c>
      <c r="O50">
        <v>63.516509999999997</v>
      </c>
      <c r="P50">
        <v>36.671273999999997</v>
      </c>
      <c r="Q50">
        <v>0</v>
      </c>
      <c r="R50">
        <v>1</v>
      </c>
      <c r="S50">
        <v>1</v>
      </c>
      <c r="U50" s="9">
        <f t="shared" si="0"/>
        <v>77.642548219728326</v>
      </c>
    </row>
    <row r="51" spans="2:21" x14ac:dyDescent="0.25">
      <c r="B51" t="s">
        <v>14</v>
      </c>
      <c r="C51">
        <v>2</v>
      </c>
      <c r="D51">
        <v>256</v>
      </c>
      <c r="E51">
        <v>1024</v>
      </c>
      <c r="F51">
        <v>184</v>
      </c>
      <c r="G51">
        <v>3047</v>
      </c>
      <c r="H51" t="s">
        <v>15</v>
      </c>
      <c r="I51">
        <v>0</v>
      </c>
      <c r="J51">
        <v>4.3</v>
      </c>
      <c r="K51">
        <v>0</v>
      </c>
      <c r="L51">
        <v>360</v>
      </c>
      <c r="M51">
        <v>64</v>
      </c>
      <c r="N51">
        <v>192</v>
      </c>
      <c r="O51">
        <v>72.116510000000005</v>
      </c>
      <c r="P51">
        <v>21.775637</v>
      </c>
      <c r="Q51">
        <v>0</v>
      </c>
      <c r="R51">
        <v>1</v>
      </c>
      <c r="S51">
        <v>1</v>
      </c>
      <c r="U51" s="9">
        <f t="shared" si="0"/>
        <v>79.63239264311116</v>
      </c>
    </row>
    <row r="52" spans="2:21" x14ac:dyDescent="0.25">
      <c r="B52" t="s">
        <v>14</v>
      </c>
      <c r="C52">
        <v>2</v>
      </c>
      <c r="D52">
        <v>256</v>
      </c>
      <c r="E52">
        <v>1024</v>
      </c>
      <c r="F52">
        <v>184</v>
      </c>
      <c r="G52">
        <v>3084</v>
      </c>
      <c r="H52" t="s">
        <v>15</v>
      </c>
      <c r="I52">
        <v>0</v>
      </c>
      <c r="J52">
        <v>4.3</v>
      </c>
      <c r="K52">
        <v>0</v>
      </c>
      <c r="L52">
        <v>360</v>
      </c>
      <c r="M52">
        <v>64</v>
      </c>
      <c r="N52">
        <v>192</v>
      </c>
      <c r="O52">
        <v>80.71651</v>
      </c>
      <c r="P52">
        <v>6.88</v>
      </c>
      <c r="Q52">
        <v>0</v>
      </c>
      <c r="R52">
        <v>1</v>
      </c>
      <c r="S52">
        <v>1</v>
      </c>
      <c r="U52" s="9">
        <f t="shared" si="0"/>
        <v>85.309193222621957</v>
      </c>
    </row>
    <row r="53" spans="2:21" x14ac:dyDescent="0.25">
      <c r="B53" t="s">
        <v>14</v>
      </c>
      <c r="C53">
        <v>2</v>
      </c>
      <c r="D53">
        <v>256</v>
      </c>
      <c r="E53">
        <v>1024</v>
      </c>
      <c r="F53">
        <v>184</v>
      </c>
      <c r="G53">
        <v>3121</v>
      </c>
      <c r="H53" t="s">
        <v>15</v>
      </c>
      <c r="I53">
        <v>0</v>
      </c>
      <c r="J53">
        <v>4.3</v>
      </c>
      <c r="K53">
        <v>0</v>
      </c>
      <c r="L53">
        <v>360</v>
      </c>
      <c r="M53">
        <v>64</v>
      </c>
      <c r="N53">
        <v>192</v>
      </c>
      <c r="O53">
        <v>54.916510000000002</v>
      </c>
      <c r="P53">
        <v>81.358185000000006</v>
      </c>
      <c r="Q53">
        <v>0</v>
      </c>
      <c r="R53">
        <v>1</v>
      </c>
      <c r="S53">
        <v>1</v>
      </c>
      <c r="U53" s="9">
        <f t="shared" si="0"/>
        <v>102.45792039909121</v>
      </c>
    </row>
    <row r="54" spans="2:21" x14ac:dyDescent="0.25">
      <c r="B54" t="s">
        <v>14</v>
      </c>
      <c r="C54">
        <v>2</v>
      </c>
      <c r="D54">
        <v>256</v>
      </c>
      <c r="E54">
        <v>1024</v>
      </c>
      <c r="F54">
        <v>184</v>
      </c>
      <c r="G54">
        <v>3158</v>
      </c>
      <c r="H54" t="s">
        <v>15</v>
      </c>
      <c r="I54">
        <v>0</v>
      </c>
      <c r="J54">
        <v>4.3</v>
      </c>
      <c r="K54">
        <v>0</v>
      </c>
      <c r="L54">
        <v>360</v>
      </c>
      <c r="M54">
        <v>64</v>
      </c>
      <c r="N54">
        <v>192</v>
      </c>
      <c r="O54">
        <v>63.516509999999997</v>
      </c>
      <c r="P54">
        <v>66.462547999999998</v>
      </c>
      <c r="Q54">
        <v>0</v>
      </c>
      <c r="R54">
        <v>1</v>
      </c>
      <c r="S54">
        <v>1</v>
      </c>
      <c r="U54" s="9">
        <f t="shared" si="0"/>
        <v>96.232678244639445</v>
      </c>
    </row>
    <row r="55" spans="2:21" x14ac:dyDescent="0.25">
      <c r="B55" t="s">
        <v>14</v>
      </c>
      <c r="C55">
        <v>2</v>
      </c>
      <c r="D55">
        <v>256</v>
      </c>
      <c r="E55">
        <v>1024</v>
      </c>
      <c r="F55">
        <v>184</v>
      </c>
      <c r="G55">
        <v>3195</v>
      </c>
      <c r="H55" t="s">
        <v>15</v>
      </c>
      <c r="I55">
        <v>0</v>
      </c>
      <c r="J55">
        <v>4.3</v>
      </c>
      <c r="K55">
        <v>0</v>
      </c>
      <c r="L55">
        <v>360</v>
      </c>
      <c r="M55">
        <v>64</v>
      </c>
      <c r="N55">
        <v>192</v>
      </c>
      <c r="O55">
        <v>72.116510000000005</v>
      </c>
      <c r="P55">
        <v>51.566910999999998</v>
      </c>
      <c r="Q55">
        <v>0</v>
      </c>
      <c r="R55">
        <v>1</v>
      </c>
      <c r="S55">
        <v>1</v>
      </c>
      <c r="U55" s="9">
        <f t="shared" si="0"/>
        <v>92.956287564176861</v>
      </c>
    </row>
    <row r="56" spans="2:21" x14ac:dyDescent="0.25">
      <c r="B56" t="s">
        <v>14</v>
      </c>
      <c r="C56">
        <v>2</v>
      </c>
      <c r="D56">
        <v>256</v>
      </c>
      <c r="E56">
        <v>1024</v>
      </c>
      <c r="F56">
        <v>184</v>
      </c>
      <c r="G56">
        <v>3232</v>
      </c>
      <c r="H56" t="s">
        <v>15</v>
      </c>
      <c r="I56">
        <v>0</v>
      </c>
      <c r="J56">
        <v>4.3</v>
      </c>
      <c r="K56">
        <v>0</v>
      </c>
      <c r="L56">
        <v>360</v>
      </c>
      <c r="M56">
        <v>64</v>
      </c>
      <c r="N56">
        <v>192</v>
      </c>
      <c r="O56">
        <v>80.71651</v>
      </c>
      <c r="P56">
        <v>36.671273999999997</v>
      </c>
      <c r="Q56">
        <v>0</v>
      </c>
      <c r="R56">
        <v>1</v>
      </c>
      <c r="S56">
        <v>1</v>
      </c>
      <c r="U56" s="9">
        <f t="shared" si="0"/>
        <v>92.956287556851692</v>
      </c>
    </row>
    <row r="57" spans="2:21" x14ac:dyDescent="0.25">
      <c r="B57" t="s">
        <v>14</v>
      </c>
      <c r="C57">
        <v>2</v>
      </c>
      <c r="D57">
        <v>256</v>
      </c>
      <c r="E57">
        <v>1024</v>
      </c>
      <c r="F57">
        <v>184</v>
      </c>
      <c r="G57">
        <v>3269</v>
      </c>
      <c r="H57" t="s">
        <v>15</v>
      </c>
      <c r="I57">
        <v>0</v>
      </c>
      <c r="J57">
        <v>4.3</v>
      </c>
      <c r="K57">
        <v>0</v>
      </c>
      <c r="L57">
        <v>360</v>
      </c>
      <c r="M57">
        <v>64</v>
      </c>
      <c r="N57">
        <v>192</v>
      </c>
      <c r="O57">
        <v>89.316509999999994</v>
      </c>
      <c r="P57">
        <v>21.775637</v>
      </c>
      <c r="Q57">
        <v>0</v>
      </c>
      <c r="R57">
        <v>1</v>
      </c>
      <c r="S57">
        <v>1</v>
      </c>
      <c r="U57" s="9">
        <f t="shared" si="0"/>
        <v>96.232678223447124</v>
      </c>
    </row>
    <row r="58" spans="2:21" x14ac:dyDescent="0.25">
      <c r="B58" t="s">
        <v>14</v>
      </c>
      <c r="C58">
        <v>2</v>
      </c>
      <c r="D58">
        <v>256</v>
      </c>
      <c r="E58">
        <v>1024</v>
      </c>
      <c r="F58">
        <v>184</v>
      </c>
      <c r="G58">
        <v>3306</v>
      </c>
      <c r="H58" t="s">
        <v>15</v>
      </c>
      <c r="I58">
        <v>0</v>
      </c>
      <c r="J58">
        <v>4.3</v>
      </c>
      <c r="K58">
        <v>0</v>
      </c>
      <c r="L58">
        <v>360</v>
      </c>
      <c r="M58">
        <v>64</v>
      </c>
      <c r="N58">
        <v>192</v>
      </c>
      <c r="O58">
        <v>97.916510000000002</v>
      </c>
      <c r="P58">
        <v>6.88</v>
      </c>
      <c r="Q58">
        <v>0</v>
      </c>
      <c r="R58">
        <v>1</v>
      </c>
      <c r="S58">
        <v>1</v>
      </c>
      <c r="U58" s="9">
        <f t="shared" si="0"/>
        <v>102.45792036601071</v>
      </c>
    </row>
    <row r="59" spans="2:21" x14ac:dyDescent="0.25">
      <c r="B59" t="s">
        <v>14</v>
      </c>
      <c r="C59">
        <v>2</v>
      </c>
      <c r="D59">
        <v>256</v>
      </c>
      <c r="E59">
        <v>1024</v>
      </c>
      <c r="F59">
        <v>240</v>
      </c>
      <c r="G59">
        <v>3343</v>
      </c>
      <c r="H59" t="s">
        <v>15</v>
      </c>
      <c r="I59">
        <v>0</v>
      </c>
      <c r="J59">
        <v>4.9000000000000004</v>
      </c>
      <c r="K59">
        <v>0</v>
      </c>
      <c r="L59">
        <v>360</v>
      </c>
      <c r="M59">
        <v>64</v>
      </c>
      <c r="N59">
        <v>192</v>
      </c>
      <c r="O59">
        <v>13.579278</v>
      </c>
      <c r="P59">
        <v>-7.84</v>
      </c>
      <c r="Q59">
        <v>0</v>
      </c>
      <c r="R59">
        <v>1</v>
      </c>
      <c r="S59">
        <v>1</v>
      </c>
      <c r="U59" s="9">
        <f t="shared" si="0"/>
        <v>20.579999713051144</v>
      </c>
    </row>
    <row r="60" spans="2:21" x14ac:dyDescent="0.25">
      <c r="B60" t="s">
        <v>14</v>
      </c>
      <c r="C60">
        <v>2</v>
      </c>
      <c r="D60">
        <v>256</v>
      </c>
      <c r="E60">
        <v>1024</v>
      </c>
      <c r="F60">
        <v>240</v>
      </c>
      <c r="G60">
        <v>3380</v>
      </c>
      <c r="H60" t="s">
        <v>15</v>
      </c>
      <c r="I60">
        <v>0</v>
      </c>
      <c r="J60">
        <v>4.9000000000000004</v>
      </c>
      <c r="K60">
        <v>0</v>
      </c>
      <c r="L60">
        <v>360</v>
      </c>
      <c r="M60">
        <v>64</v>
      </c>
      <c r="N60">
        <v>192</v>
      </c>
      <c r="O60">
        <v>33.179277999999996</v>
      </c>
      <c r="P60">
        <v>-7.84</v>
      </c>
      <c r="Q60">
        <v>0</v>
      </c>
      <c r="R60">
        <v>1</v>
      </c>
      <c r="S60">
        <v>1</v>
      </c>
      <c r="U60" s="9">
        <f t="shared" si="0"/>
        <v>38.992962449767894</v>
      </c>
    </row>
    <row r="61" spans="2:21" x14ac:dyDescent="0.25">
      <c r="B61" t="s">
        <v>14</v>
      </c>
      <c r="C61">
        <v>2</v>
      </c>
      <c r="D61">
        <v>256</v>
      </c>
      <c r="E61">
        <v>1024</v>
      </c>
      <c r="F61">
        <v>240</v>
      </c>
      <c r="G61">
        <v>3417</v>
      </c>
      <c r="H61" t="s">
        <v>15</v>
      </c>
      <c r="I61">
        <v>0</v>
      </c>
      <c r="J61">
        <v>4.9000000000000004</v>
      </c>
      <c r="K61">
        <v>0</v>
      </c>
      <c r="L61">
        <v>360</v>
      </c>
      <c r="M61">
        <v>64</v>
      </c>
      <c r="N61">
        <v>192</v>
      </c>
      <c r="O61">
        <v>23.379277999999999</v>
      </c>
      <c r="P61">
        <v>-24.814098000000001</v>
      </c>
      <c r="Q61">
        <v>0</v>
      </c>
      <c r="R61">
        <v>1</v>
      </c>
      <c r="S61">
        <v>1</v>
      </c>
      <c r="U61" s="9">
        <f t="shared" si="0"/>
        <v>38.992962607477921</v>
      </c>
    </row>
    <row r="62" spans="2:21" x14ac:dyDescent="0.25">
      <c r="B62" t="s">
        <v>14</v>
      </c>
      <c r="C62">
        <v>2</v>
      </c>
      <c r="D62">
        <v>256</v>
      </c>
      <c r="E62">
        <v>1024</v>
      </c>
      <c r="F62">
        <v>240</v>
      </c>
      <c r="G62">
        <v>3454</v>
      </c>
      <c r="H62" t="s">
        <v>15</v>
      </c>
      <c r="I62">
        <v>0</v>
      </c>
      <c r="J62">
        <v>4.9000000000000004</v>
      </c>
      <c r="K62">
        <v>0</v>
      </c>
      <c r="L62">
        <v>360</v>
      </c>
      <c r="M62">
        <v>64</v>
      </c>
      <c r="N62">
        <v>192</v>
      </c>
      <c r="O62">
        <v>52.779277999999998</v>
      </c>
      <c r="P62">
        <v>-7.84</v>
      </c>
      <c r="Q62">
        <v>0</v>
      </c>
      <c r="R62">
        <v>1</v>
      </c>
      <c r="S62">
        <v>1</v>
      </c>
      <c r="U62" s="9">
        <f t="shared" si="0"/>
        <v>58.258390026323731</v>
      </c>
    </row>
    <row r="63" spans="2:21" x14ac:dyDescent="0.25">
      <c r="B63" t="s">
        <v>14</v>
      </c>
      <c r="C63">
        <v>2</v>
      </c>
      <c r="D63">
        <v>256</v>
      </c>
      <c r="E63">
        <v>1024</v>
      </c>
      <c r="F63">
        <v>240</v>
      </c>
      <c r="G63">
        <v>3491</v>
      </c>
      <c r="H63" t="s">
        <v>15</v>
      </c>
      <c r="I63">
        <v>0</v>
      </c>
      <c r="J63">
        <v>4.9000000000000004</v>
      </c>
      <c r="K63">
        <v>0</v>
      </c>
      <c r="L63">
        <v>360</v>
      </c>
      <c r="M63">
        <v>64</v>
      </c>
      <c r="N63">
        <v>192</v>
      </c>
      <c r="O63">
        <v>42.979278000000001</v>
      </c>
      <c r="P63">
        <v>-24.814098000000001</v>
      </c>
      <c r="Q63">
        <v>0</v>
      </c>
      <c r="R63">
        <v>1</v>
      </c>
      <c r="S63">
        <v>1</v>
      </c>
      <c r="U63" s="9">
        <f t="shared" si="0"/>
        <v>54.528195584313643</v>
      </c>
    </row>
    <row r="64" spans="2:21" x14ac:dyDescent="0.25">
      <c r="B64" t="s">
        <v>14</v>
      </c>
      <c r="C64">
        <v>2</v>
      </c>
      <c r="D64">
        <v>256</v>
      </c>
      <c r="E64">
        <v>1024</v>
      </c>
      <c r="F64">
        <v>240</v>
      </c>
      <c r="G64">
        <v>3528</v>
      </c>
      <c r="H64" t="s">
        <v>15</v>
      </c>
      <c r="I64">
        <v>0</v>
      </c>
      <c r="J64">
        <v>4.9000000000000004</v>
      </c>
      <c r="K64">
        <v>0</v>
      </c>
      <c r="L64">
        <v>360</v>
      </c>
      <c r="M64">
        <v>64</v>
      </c>
      <c r="N64">
        <v>192</v>
      </c>
      <c r="O64">
        <v>33.179277999999996</v>
      </c>
      <c r="P64">
        <v>-41.788195999999999</v>
      </c>
      <c r="Q64">
        <v>0</v>
      </c>
      <c r="R64">
        <v>1</v>
      </c>
      <c r="S64">
        <v>1</v>
      </c>
      <c r="U64" s="9">
        <f t="shared" si="0"/>
        <v>58.258390282463537</v>
      </c>
    </row>
    <row r="65" spans="2:21" x14ac:dyDescent="0.25">
      <c r="B65" t="s">
        <v>14</v>
      </c>
      <c r="C65">
        <v>2</v>
      </c>
      <c r="D65">
        <v>256</v>
      </c>
      <c r="E65">
        <v>1024</v>
      </c>
      <c r="F65">
        <v>240</v>
      </c>
      <c r="G65">
        <v>3565</v>
      </c>
      <c r="H65" t="s">
        <v>15</v>
      </c>
      <c r="I65">
        <v>0</v>
      </c>
      <c r="J65">
        <v>4.9000000000000004</v>
      </c>
      <c r="K65">
        <v>0</v>
      </c>
      <c r="L65">
        <v>360</v>
      </c>
      <c r="M65">
        <v>64</v>
      </c>
      <c r="N65">
        <v>192</v>
      </c>
      <c r="O65">
        <v>72.379277999999999</v>
      </c>
      <c r="P65">
        <v>-7.84</v>
      </c>
      <c r="Q65">
        <v>0</v>
      </c>
      <c r="R65">
        <v>1</v>
      </c>
      <c r="S65">
        <v>1</v>
      </c>
      <c r="U65" s="9">
        <f t="shared" si="0"/>
        <v>77.702647505439558</v>
      </c>
    </row>
    <row r="66" spans="2:21" x14ac:dyDescent="0.25">
      <c r="B66" t="s">
        <v>14</v>
      </c>
      <c r="C66">
        <v>2</v>
      </c>
      <c r="D66">
        <v>256</v>
      </c>
      <c r="E66">
        <v>1024</v>
      </c>
      <c r="F66">
        <v>240</v>
      </c>
      <c r="G66">
        <v>3602</v>
      </c>
      <c r="H66" t="s">
        <v>15</v>
      </c>
      <c r="I66">
        <v>0</v>
      </c>
      <c r="J66">
        <v>4.9000000000000004</v>
      </c>
      <c r="K66">
        <v>0</v>
      </c>
      <c r="L66">
        <v>360</v>
      </c>
      <c r="M66">
        <v>64</v>
      </c>
      <c r="N66">
        <v>192</v>
      </c>
      <c r="O66">
        <v>62.579278000000002</v>
      </c>
      <c r="P66">
        <v>-24.814098000000001</v>
      </c>
      <c r="Q66">
        <v>0</v>
      </c>
      <c r="R66">
        <v>1</v>
      </c>
      <c r="S66">
        <v>1</v>
      </c>
      <c r="U66" s="9">
        <f t="shared" si="0"/>
        <v>72.21942880443126</v>
      </c>
    </row>
    <row r="67" spans="2:21" x14ac:dyDescent="0.25">
      <c r="B67" t="s">
        <v>14</v>
      </c>
      <c r="C67">
        <v>2</v>
      </c>
      <c r="D67">
        <v>256</v>
      </c>
      <c r="E67">
        <v>1024</v>
      </c>
      <c r="F67">
        <v>240</v>
      </c>
      <c r="G67">
        <v>3639</v>
      </c>
      <c r="H67" t="s">
        <v>15</v>
      </c>
      <c r="I67">
        <v>0</v>
      </c>
      <c r="J67">
        <v>4.9000000000000004</v>
      </c>
      <c r="K67">
        <v>0</v>
      </c>
      <c r="L67">
        <v>360</v>
      </c>
      <c r="M67">
        <v>64</v>
      </c>
      <c r="N67">
        <v>192</v>
      </c>
      <c r="O67">
        <v>52.779277999999998</v>
      </c>
      <c r="P67">
        <v>-41.788195999999999</v>
      </c>
      <c r="Q67">
        <v>0</v>
      </c>
      <c r="R67">
        <v>1</v>
      </c>
      <c r="S67">
        <v>1</v>
      </c>
      <c r="U67" s="9">
        <f t="shared" ref="U67:U92" si="1">SQRT(O67^2+P67^2)+J67</f>
        <v>72.219428927581518</v>
      </c>
    </row>
    <row r="68" spans="2:21" x14ac:dyDescent="0.25">
      <c r="B68" t="s">
        <v>14</v>
      </c>
      <c r="C68">
        <v>2</v>
      </c>
      <c r="D68">
        <v>256</v>
      </c>
      <c r="E68">
        <v>1024</v>
      </c>
      <c r="F68">
        <v>240</v>
      </c>
      <c r="G68">
        <v>3676</v>
      </c>
      <c r="H68" t="s">
        <v>15</v>
      </c>
      <c r="I68">
        <v>0</v>
      </c>
      <c r="J68">
        <v>4.9000000000000004</v>
      </c>
      <c r="K68">
        <v>0</v>
      </c>
      <c r="L68">
        <v>360</v>
      </c>
      <c r="M68">
        <v>64</v>
      </c>
      <c r="N68">
        <v>192</v>
      </c>
      <c r="O68">
        <v>42.979278000000001</v>
      </c>
      <c r="P68">
        <v>-58.762293999999997</v>
      </c>
      <c r="Q68">
        <v>0</v>
      </c>
      <c r="R68">
        <v>1</v>
      </c>
      <c r="S68">
        <v>1</v>
      </c>
      <c r="U68" s="9">
        <f t="shared" si="1"/>
        <v>77.702647847064739</v>
      </c>
    </row>
    <row r="69" spans="2:21" x14ac:dyDescent="0.25">
      <c r="B69" t="s">
        <v>14</v>
      </c>
      <c r="C69">
        <v>2</v>
      </c>
      <c r="D69">
        <v>256</v>
      </c>
      <c r="E69">
        <v>1024</v>
      </c>
      <c r="F69">
        <v>240</v>
      </c>
      <c r="G69">
        <v>3713</v>
      </c>
      <c r="H69" t="s">
        <v>15</v>
      </c>
      <c r="I69">
        <v>0</v>
      </c>
      <c r="J69">
        <v>4.9000000000000004</v>
      </c>
      <c r="K69">
        <v>0</v>
      </c>
      <c r="L69">
        <v>360</v>
      </c>
      <c r="M69">
        <v>64</v>
      </c>
      <c r="N69">
        <v>192</v>
      </c>
      <c r="O69">
        <v>91.979277999999994</v>
      </c>
      <c r="P69">
        <v>-7.84</v>
      </c>
      <c r="Q69">
        <v>0</v>
      </c>
      <c r="R69">
        <v>1</v>
      </c>
      <c r="S69">
        <v>1</v>
      </c>
      <c r="U69" s="9">
        <f t="shared" si="1"/>
        <v>97.212800745082376</v>
      </c>
    </row>
    <row r="70" spans="2:21" x14ac:dyDescent="0.25">
      <c r="B70" t="s">
        <v>14</v>
      </c>
      <c r="C70">
        <v>2</v>
      </c>
      <c r="D70">
        <v>256</v>
      </c>
      <c r="E70">
        <v>1024</v>
      </c>
      <c r="F70">
        <v>240</v>
      </c>
      <c r="G70">
        <v>3750</v>
      </c>
      <c r="H70" t="s">
        <v>15</v>
      </c>
      <c r="I70">
        <v>0</v>
      </c>
      <c r="J70">
        <v>4.9000000000000004</v>
      </c>
      <c r="K70">
        <v>0</v>
      </c>
      <c r="L70">
        <v>360</v>
      </c>
      <c r="M70">
        <v>64</v>
      </c>
      <c r="N70">
        <v>192</v>
      </c>
      <c r="O70">
        <v>82.179277999999996</v>
      </c>
      <c r="P70">
        <v>-24.814098000000001</v>
      </c>
      <c r="Q70">
        <v>0</v>
      </c>
      <c r="R70">
        <v>1</v>
      </c>
      <c r="S70">
        <v>1</v>
      </c>
      <c r="U70" s="9">
        <f t="shared" si="1"/>
        <v>90.743888496240018</v>
      </c>
    </row>
    <row r="71" spans="2:21" x14ac:dyDescent="0.25">
      <c r="B71" t="s">
        <v>14</v>
      </c>
      <c r="C71">
        <v>2</v>
      </c>
      <c r="D71">
        <v>256</v>
      </c>
      <c r="E71">
        <v>1024</v>
      </c>
      <c r="F71">
        <v>240</v>
      </c>
      <c r="G71">
        <v>3787</v>
      </c>
      <c r="H71" t="s">
        <v>15</v>
      </c>
      <c r="I71">
        <v>0</v>
      </c>
      <c r="J71">
        <v>4.9000000000000004</v>
      </c>
      <c r="K71">
        <v>0</v>
      </c>
      <c r="L71">
        <v>360</v>
      </c>
      <c r="M71">
        <v>64</v>
      </c>
      <c r="N71">
        <v>192</v>
      </c>
      <c r="O71">
        <v>72.379277999999999</v>
      </c>
      <c r="P71">
        <v>-41.788195999999999</v>
      </c>
      <c r="Q71">
        <v>0</v>
      </c>
      <c r="R71">
        <v>1</v>
      </c>
      <c r="S71">
        <v>1</v>
      </c>
      <c r="U71" s="9">
        <f t="shared" si="1"/>
        <v>88.476391455576135</v>
      </c>
    </row>
    <row r="72" spans="2:21" x14ac:dyDescent="0.25">
      <c r="B72" t="s">
        <v>14</v>
      </c>
      <c r="C72">
        <v>2</v>
      </c>
      <c r="D72">
        <v>256</v>
      </c>
      <c r="E72">
        <v>1024</v>
      </c>
      <c r="F72">
        <v>240</v>
      </c>
      <c r="G72">
        <v>3824</v>
      </c>
      <c r="H72" t="s">
        <v>15</v>
      </c>
      <c r="I72">
        <v>0</v>
      </c>
      <c r="J72">
        <v>4.9000000000000004</v>
      </c>
      <c r="K72">
        <v>0</v>
      </c>
      <c r="L72">
        <v>360</v>
      </c>
      <c r="M72">
        <v>64</v>
      </c>
      <c r="N72">
        <v>192</v>
      </c>
      <c r="O72">
        <v>62.579278000000002</v>
      </c>
      <c r="P72">
        <v>-58.762293999999997</v>
      </c>
      <c r="Q72">
        <v>0</v>
      </c>
      <c r="R72">
        <v>1</v>
      </c>
      <c r="S72">
        <v>1</v>
      </c>
      <c r="U72" s="9">
        <f t="shared" si="1"/>
        <v>90.743888723331494</v>
      </c>
    </row>
    <row r="73" spans="2:21" x14ac:dyDescent="0.25">
      <c r="B73" t="s">
        <v>14</v>
      </c>
      <c r="C73">
        <v>2</v>
      </c>
      <c r="D73">
        <v>256</v>
      </c>
      <c r="E73">
        <v>1024</v>
      </c>
      <c r="F73">
        <v>240</v>
      </c>
      <c r="G73">
        <v>3861</v>
      </c>
      <c r="H73" t="s">
        <v>15</v>
      </c>
      <c r="I73">
        <v>0</v>
      </c>
      <c r="J73">
        <v>4.9000000000000004</v>
      </c>
      <c r="K73">
        <v>0</v>
      </c>
      <c r="L73">
        <v>360</v>
      </c>
      <c r="M73">
        <v>64</v>
      </c>
      <c r="N73">
        <v>192</v>
      </c>
      <c r="O73">
        <v>52.779277999999998</v>
      </c>
      <c r="P73">
        <v>-75.736391999999995</v>
      </c>
      <c r="Q73">
        <v>0</v>
      </c>
      <c r="R73">
        <v>1</v>
      </c>
      <c r="S73">
        <v>1</v>
      </c>
      <c r="U73" s="9">
        <f t="shared" si="1"/>
        <v>97.21280116743803</v>
      </c>
    </row>
    <row r="74" spans="2:21" x14ac:dyDescent="0.25">
      <c r="B74" t="s">
        <v>14</v>
      </c>
      <c r="C74">
        <v>2</v>
      </c>
      <c r="D74">
        <v>256</v>
      </c>
      <c r="E74">
        <v>1024</v>
      </c>
      <c r="F74">
        <v>374</v>
      </c>
      <c r="G74">
        <v>3898</v>
      </c>
      <c r="H74" t="s">
        <v>15</v>
      </c>
      <c r="I74">
        <v>0</v>
      </c>
      <c r="J74">
        <v>6.12</v>
      </c>
      <c r="K74">
        <v>0</v>
      </c>
      <c r="L74">
        <v>360</v>
      </c>
      <c r="M74">
        <v>64</v>
      </c>
      <c r="N74">
        <v>192</v>
      </c>
      <c r="O74">
        <v>0</v>
      </c>
      <c r="P74">
        <v>-19.584</v>
      </c>
      <c r="Q74">
        <v>0</v>
      </c>
      <c r="R74">
        <v>1</v>
      </c>
      <c r="S74">
        <v>1</v>
      </c>
      <c r="U74" s="9">
        <f t="shared" si="1"/>
        <v>25.704000000000001</v>
      </c>
    </row>
    <row r="75" spans="2:21" x14ac:dyDescent="0.25">
      <c r="B75" t="s">
        <v>14</v>
      </c>
      <c r="C75">
        <v>2</v>
      </c>
      <c r="D75">
        <v>256</v>
      </c>
      <c r="E75">
        <v>1024</v>
      </c>
      <c r="F75">
        <v>374</v>
      </c>
      <c r="G75">
        <v>3935</v>
      </c>
      <c r="H75" t="s">
        <v>15</v>
      </c>
      <c r="I75">
        <v>0</v>
      </c>
      <c r="J75">
        <v>6.12</v>
      </c>
      <c r="K75">
        <v>0</v>
      </c>
      <c r="L75">
        <v>360</v>
      </c>
      <c r="M75">
        <v>64</v>
      </c>
      <c r="N75">
        <v>192</v>
      </c>
      <c r="O75">
        <v>12.24</v>
      </c>
      <c r="P75">
        <v>-40.784301999999997</v>
      </c>
      <c r="Q75">
        <v>0</v>
      </c>
      <c r="R75">
        <v>1</v>
      </c>
      <c r="S75">
        <v>1</v>
      </c>
      <c r="U75" s="9">
        <f t="shared" si="1"/>
        <v>48.701414838250777</v>
      </c>
    </row>
    <row r="76" spans="2:21" x14ac:dyDescent="0.25">
      <c r="B76" t="s">
        <v>14</v>
      </c>
      <c r="C76">
        <v>2</v>
      </c>
      <c r="D76">
        <v>256</v>
      </c>
      <c r="E76">
        <v>1024</v>
      </c>
      <c r="F76">
        <v>374</v>
      </c>
      <c r="G76">
        <v>3972</v>
      </c>
      <c r="H76" t="s">
        <v>15</v>
      </c>
      <c r="I76">
        <v>0</v>
      </c>
      <c r="J76">
        <v>6.12</v>
      </c>
      <c r="K76">
        <v>0</v>
      </c>
      <c r="L76">
        <v>360</v>
      </c>
      <c r="M76">
        <v>64</v>
      </c>
      <c r="N76">
        <v>192</v>
      </c>
      <c r="O76">
        <v>-12.24</v>
      </c>
      <c r="P76">
        <v>-40.784301999999997</v>
      </c>
      <c r="Q76">
        <v>0</v>
      </c>
      <c r="R76">
        <v>1</v>
      </c>
      <c r="S76">
        <v>1</v>
      </c>
      <c r="U76" s="9">
        <f t="shared" si="1"/>
        <v>48.701414838250777</v>
      </c>
    </row>
    <row r="77" spans="2:21" x14ac:dyDescent="0.25">
      <c r="B77" t="s">
        <v>14</v>
      </c>
      <c r="C77">
        <v>2</v>
      </c>
      <c r="D77">
        <v>256</v>
      </c>
      <c r="E77">
        <v>1024</v>
      </c>
      <c r="F77">
        <v>374</v>
      </c>
      <c r="G77">
        <v>4009</v>
      </c>
      <c r="H77" t="s">
        <v>15</v>
      </c>
      <c r="I77">
        <v>0</v>
      </c>
      <c r="J77">
        <v>6.12</v>
      </c>
      <c r="K77">
        <v>0</v>
      </c>
      <c r="L77">
        <v>360</v>
      </c>
      <c r="M77">
        <v>64</v>
      </c>
      <c r="N77">
        <v>192</v>
      </c>
      <c r="O77">
        <v>24.48</v>
      </c>
      <c r="P77">
        <v>-61.984603999999997</v>
      </c>
      <c r="Q77">
        <v>0</v>
      </c>
      <c r="R77">
        <v>1</v>
      </c>
      <c r="S77">
        <v>1</v>
      </c>
      <c r="U77" s="9">
        <f t="shared" si="1"/>
        <v>72.763540820073601</v>
      </c>
    </row>
    <row r="78" spans="2:21" x14ac:dyDescent="0.25">
      <c r="B78" t="s">
        <v>14</v>
      </c>
      <c r="C78">
        <v>2</v>
      </c>
      <c r="D78">
        <v>256</v>
      </c>
      <c r="E78">
        <v>1024</v>
      </c>
      <c r="F78">
        <v>374</v>
      </c>
      <c r="G78">
        <v>4046</v>
      </c>
      <c r="H78" t="s">
        <v>15</v>
      </c>
      <c r="I78">
        <v>0</v>
      </c>
      <c r="J78">
        <v>6.12</v>
      </c>
      <c r="K78">
        <v>0</v>
      </c>
      <c r="L78">
        <v>360</v>
      </c>
      <c r="M78">
        <v>64</v>
      </c>
      <c r="N78">
        <v>192</v>
      </c>
      <c r="O78">
        <v>0</v>
      </c>
      <c r="P78">
        <v>-61.984603999999997</v>
      </c>
      <c r="Q78">
        <v>0</v>
      </c>
      <c r="R78">
        <v>1</v>
      </c>
      <c r="S78">
        <v>1</v>
      </c>
      <c r="U78" s="9">
        <f t="shared" si="1"/>
        <v>68.104603999999995</v>
      </c>
    </row>
    <row r="79" spans="2:21" x14ac:dyDescent="0.25">
      <c r="B79" t="s">
        <v>14</v>
      </c>
      <c r="C79">
        <v>2</v>
      </c>
      <c r="D79">
        <v>256</v>
      </c>
      <c r="E79">
        <v>1024</v>
      </c>
      <c r="F79">
        <v>374</v>
      </c>
      <c r="G79">
        <v>4083</v>
      </c>
      <c r="H79" t="s">
        <v>15</v>
      </c>
      <c r="I79">
        <v>0</v>
      </c>
      <c r="J79">
        <v>6.12</v>
      </c>
      <c r="K79">
        <v>0</v>
      </c>
      <c r="L79">
        <v>360</v>
      </c>
      <c r="M79">
        <v>64</v>
      </c>
      <c r="N79">
        <v>192</v>
      </c>
      <c r="O79">
        <v>-24.48</v>
      </c>
      <c r="P79">
        <v>-61.984603999999997</v>
      </c>
      <c r="Q79">
        <v>0</v>
      </c>
      <c r="R79">
        <v>1</v>
      </c>
      <c r="S79">
        <v>1</v>
      </c>
      <c r="U79" s="9">
        <f t="shared" si="1"/>
        <v>72.763540820073601</v>
      </c>
    </row>
    <row r="80" spans="2:21" x14ac:dyDescent="0.25">
      <c r="B80" t="s">
        <v>14</v>
      </c>
      <c r="C80">
        <v>2</v>
      </c>
      <c r="D80">
        <v>256</v>
      </c>
      <c r="E80">
        <v>1024</v>
      </c>
      <c r="F80">
        <v>374</v>
      </c>
      <c r="G80">
        <v>4120</v>
      </c>
      <c r="H80" t="s">
        <v>15</v>
      </c>
      <c r="I80">
        <v>0</v>
      </c>
      <c r="J80">
        <v>6.12</v>
      </c>
      <c r="K80">
        <v>0</v>
      </c>
      <c r="L80">
        <v>360</v>
      </c>
      <c r="M80">
        <v>64</v>
      </c>
      <c r="N80">
        <v>192</v>
      </c>
      <c r="O80">
        <v>36.72</v>
      </c>
      <c r="P80">
        <v>-83.184905999999998</v>
      </c>
      <c r="Q80">
        <v>0</v>
      </c>
      <c r="R80">
        <v>1</v>
      </c>
      <c r="S80">
        <v>1</v>
      </c>
      <c r="U80" s="9">
        <f t="shared" si="1"/>
        <v>97.04902169400502</v>
      </c>
    </row>
    <row r="81" spans="2:21" x14ac:dyDescent="0.25">
      <c r="B81" t="s">
        <v>14</v>
      </c>
      <c r="C81">
        <v>2</v>
      </c>
      <c r="D81">
        <v>256</v>
      </c>
      <c r="E81">
        <v>1024</v>
      </c>
      <c r="F81">
        <v>374</v>
      </c>
      <c r="G81">
        <v>4157</v>
      </c>
      <c r="H81" t="s">
        <v>15</v>
      </c>
      <c r="I81">
        <v>0</v>
      </c>
      <c r="J81">
        <v>6.12</v>
      </c>
      <c r="K81">
        <v>0</v>
      </c>
      <c r="L81">
        <v>360</v>
      </c>
      <c r="M81">
        <v>64</v>
      </c>
      <c r="N81">
        <v>192</v>
      </c>
      <c r="O81">
        <v>12.24</v>
      </c>
      <c r="P81">
        <v>-83.184905999999998</v>
      </c>
      <c r="Q81">
        <v>0</v>
      </c>
      <c r="R81">
        <v>1</v>
      </c>
      <c r="S81">
        <v>1</v>
      </c>
      <c r="U81" s="9">
        <f t="shared" si="1"/>
        <v>90.200593398410533</v>
      </c>
    </row>
    <row r="82" spans="2:21" x14ac:dyDescent="0.25">
      <c r="B82" t="s">
        <v>14</v>
      </c>
      <c r="C82">
        <v>2</v>
      </c>
      <c r="D82">
        <v>256</v>
      </c>
      <c r="E82">
        <v>1024</v>
      </c>
      <c r="F82">
        <v>374</v>
      </c>
      <c r="G82">
        <v>4194</v>
      </c>
      <c r="H82" t="s">
        <v>15</v>
      </c>
      <c r="I82">
        <v>0</v>
      </c>
      <c r="J82">
        <v>6.12</v>
      </c>
      <c r="K82">
        <v>0</v>
      </c>
      <c r="L82">
        <v>360</v>
      </c>
      <c r="M82">
        <v>64</v>
      </c>
      <c r="N82">
        <v>192</v>
      </c>
      <c r="O82">
        <v>-12.24</v>
      </c>
      <c r="P82">
        <v>-83.184905999999998</v>
      </c>
      <c r="Q82">
        <v>0</v>
      </c>
      <c r="R82">
        <v>1</v>
      </c>
      <c r="S82">
        <v>1</v>
      </c>
      <c r="U82" s="9">
        <f t="shared" si="1"/>
        <v>90.200593398410533</v>
      </c>
    </row>
    <row r="83" spans="2:21" x14ac:dyDescent="0.25">
      <c r="B83" t="s">
        <v>14</v>
      </c>
      <c r="C83">
        <v>2</v>
      </c>
      <c r="D83">
        <v>256</v>
      </c>
      <c r="E83">
        <v>1024</v>
      </c>
      <c r="F83">
        <v>374</v>
      </c>
      <c r="G83">
        <v>4231</v>
      </c>
      <c r="H83" t="s">
        <v>15</v>
      </c>
      <c r="I83">
        <v>0</v>
      </c>
      <c r="J83">
        <v>6.12</v>
      </c>
      <c r="K83">
        <v>0</v>
      </c>
      <c r="L83">
        <v>360</v>
      </c>
      <c r="M83">
        <v>64</v>
      </c>
      <c r="N83">
        <v>192</v>
      </c>
      <c r="O83">
        <v>-36.72</v>
      </c>
      <c r="P83">
        <v>-83.184905999999998</v>
      </c>
      <c r="Q83">
        <v>0</v>
      </c>
      <c r="R83">
        <v>1</v>
      </c>
      <c r="S83">
        <v>1</v>
      </c>
      <c r="U83" s="9">
        <f t="shared" si="1"/>
        <v>97.04902169400502</v>
      </c>
    </row>
    <row r="84" spans="2:21" x14ac:dyDescent="0.25">
      <c r="B84" t="s">
        <v>14</v>
      </c>
      <c r="C84">
        <v>2</v>
      </c>
      <c r="D84">
        <v>256</v>
      </c>
      <c r="E84">
        <v>1024</v>
      </c>
      <c r="F84">
        <v>732</v>
      </c>
      <c r="G84">
        <v>4268</v>
      </c>
      <c r="H84" t="s">
        <v>15</v>
      </c>
      <c r="I84">
        <v>0</v>
      </c>
      <c r="J84">
        <v>8.56</v>
      </c>
      <c r="K84">
        <v>0</v>
      </c>
      <c r="L84">
        <v>360</v>
      </c>
      <c r="M84">
        <v>64</v>
      </c>
      <c r="N84">
        <v>192</v>
      </c>
      <c r="O84">
        <v>-23.722168</v>
      </c>
      <c r="P84">
        <v>-13.696</v>
      </c>
      <c r="Q84">
        <v>0</v>
      </c>
      <c r="R84">
        <v>1</v>
      </c>
      <c r="S84">
        <v>1</v>
      </c>
      <c r="U84" s="9">
        <f t="shared" si="1"/>
        <v>35.952000120842293</v>
      </c>
    </row>
    <row r="85" spans="2:21" x14ac:dyDescent="0.25">
      <c r="B85" t="s">
        <v>14</v>
      </c>
      <c r="C85">
        <v>2</v>
      </c>
      <c r="D85">
        <v>256</v>
      </c>
      <c r="E85">
        <v>1024</v>
      </c>
      <c r="F85">
        <v>732</v>
      </c>
      <c r="G85">
        <v>4305</v>
      </c>
      <c r="H85" t="s">
        <v>15</v>
      </c>
      <c r="I85">
        <v>0</v>
      </c>
      <c r="J85">
        <v>8.56</v>
      </c>
      <c r="K85">
        <v>0</v>
      </c>
      <c r="L85">
        <v>360</v>
      </c>
      <c r="M85">
        <v>64</v>
      </c>
      <c r="N85">
        <v>192</v>
      </c>
      <c r="O85">
        <v>-40.842168000000001</v>
      </c>
      <c r="P85">
        <v>-43.348709999999997</v>
      </c>
      <c r="Q85">
        <v>0</v>
      </c>
      <c r="R85">
        <v>1</v>
      </c>
      <c r="S85">
        <v>1</v>
      </c>
      <c r="U85" s="9">
        <f t="shared" si="1"/>
        <v>68.118318861468239</v>
      </c>
    </row>
    <row r="86" spans="2:21" x14ac:dyDescent="0.25">
      <c r="B86" t="s">
        <v>14</v>
      </c>
      <c r="C86">
        <v>2</v>
      </c>
      <c r="D86">
        <v>256</v>
      </c>
      <c r="E86">
        <v>1024</v>
      </c>
      <c r="F86">
        <v>732</v>
      </c>
      <c r="G86">
        <v>4342</v>
      </c>
      <c r="H86" t="s">
        <v>15</v>
      </c>
      <c r="I86">
        <v>0</v>
      </c>
      <c r="J86">
        <v>8.56</v>
      </c>
      <c r="K86">
        <v>0</v>
      </c>
      <c r="L86">
        <v>360</v>
      </c>
      <c r="M86">
        <v>64</v>
      </c>
      <c r="N86">
        <v>192</v>
      </c>
      <c r="O86">
        <v>-57.962167999999998</v>
      </c>
      <c r="P86">
        <v>-13.696</v>
      </c>
      <c r="Q86">
        <v>0</v>
      </c>
      <c r="R86">
        <v>1</v>
      </c>
      <c r="S86">
        <v>1</v>
      </c>
      <c r="U86" s="9">
        <f t="shared" si="1"/>
        <v>68.11831877462815</v>
      </c>
    </row>
    <row r="87" spans="2:21" x14ac:dyDescent="0.25">
      <c r="B87" t="s">
        <v>14</v>
      </c>
      <c r="C87">
        <v>2</v>
      </c>
      <c r="D87">
        <v>256</v>
      </c>
      <c r="E87">
        <v>1024</v>
      </c>
      <c r="F87">
        <v>732</v>
      </c>
      <c r="G87">
        <v>4379</v>
      </c>
      <c r="H87" t="s">
        <v>15</v>
      </c>
      <c r="I87">
        <v>0</v>
      </c>
      <c r="J87">
        <v>8.56</v>
      </c>
      <c r="K87">
        <v>0</v>
      </c>
      <c r="L87">
        <v>360</v>
      </c>
      <c r="M87">
        <v>64</v>
      </c>
      <c r="N87">
        <v>192</v>
      </c>
      <c r="O87">
        <v>-57.962167999999998</v>
      </c>
      <c r="P87">
        <v>-73.001419999999996</v>
      </c>
      <c r="Q87">
        <v>0</v>
      </c>
      <c r="R87">
        <v>1</v>
      </c>
      <c r="S87">
        <v>1</v>
      </c>
      <c r="U87" s="9">
        <f t="shared" si="1"/>
        <v>101.77384146829603</v>
      </c>
    </row>
    <row r="88" spans="2:21" x14ac:dyDescent="0.25">
      <c r="B88" t="s">
        <v>14</v>
      </c>
      <c r="C88">
        <v>2</v>
      </c>
      <c r="D88">
        <v>256</v>
      </c>
      <c r="E88">
        <v>1024</v>
      </c>
      <c r="F88">
        <v>732</v>
      </c>
      <c r="G88">
        <v>4416</v>
      </c>
      <c r="H88" t="s">
        <v>15</v>
      </c>
      <c r="I88">
        <v>0</v>
      </c>
      <c r="J88">
        <v>8.56</v>
      </c>
      <c r="K88">
        <v>0</v>
      </c>
      <c r="L88">
        <v>360</v>
      </c>
      <c r="M88">
        <v>64</v>
      </c>
      <c r="N88">
        <v>192</v>
      </c>
      <c r="O88">
        <v>-75.082167999999996</v>
      </c>
      <c r="P88">
        <v>-43.348709999999997</v>
      </c>
      <c r="Q88">
        <v>0</v>
      </c>
      <c r="R88">
        <v>1</v>
      </c>
      <c r="S88">
        <v>1</v>
      </c>
      <c r="U88" s="9">
        <f t="shared" si="1"/>
        <v>95.257419859211055</v>
      </c>
    </row>
    <row r="89" spans="2:21" x14ac:dyDescent="0.25">
      <c r="B89" t="s">
        <v>14</v>
      </c>
      <c r="C89">
        <v>2</v>
      </c>
      <c r="D89">
        <v>256</v>
      </c>
      <c r="E89">
        <v>1024</v>
      </c>
      <c r="F89">
        <v>732</v>
      </c>
      <c r="G89">
        <v>4453</v>
      </c>
      <c r="H89" t="s">
        <v>15</v>
      </c>
      <c r="I89">
        <v>0</v>
      </c>
      <c r="J89">
        <v>8.56</v>
      </c>
      <c r="K89">
        <v>0</v>
      </c>
      <c r="L89">
        <v>360</v>
      </c>
      <c r="M89">
        <v>64</v>
      </c>
      <c r="N89">
        <v>192</v>
      </c>
      <c r="O89">
        <v>-92.202168</v>
      </c>
      <c r="P89">
        <v>-13.696</v>
      </c>
      <c r="Q89">
        <v>0</v>
      </c>
      <c r="R89">
        <v>1</v>
      </c>
      <c r="S89">
        <v>1</v>
      </c>
      <c r="U89" s="9">
        <f t="shared" si="1"/>
        <v>101.7738412463526</v>
      </c>
    </row>
    <row r="90" spans="2:21" x14ac:dyDescent="0.25">
      <c r="B90" t="s">
        <v>14</v>
      </c>
      <c r="C90">
        <v>2</v>
      </c>
      <c r="D90">
        <v>256</v>
      </c>
      <c r="E90">
        <v>1024</v>
      </c>
      <c r="F90">
        <v>1498</v>
      </c>
      <c r="G90">
        <v>4490</v>
      </c>
      <c r="H90" t="s">
        <v>15</v>
      </c>
      <c r="I90">
        <v>0</v>
      </c>
      <c r="J90">
        <v>12.24</v>
      </c>
      <c r="K90">
        <v>0</v>
      </c>
      <c r="L90">
        <v>360</v>
      </c>
      <c r="M90">
        <v>64</v>
      </c>
      <c r="N90">
        <v>192</v>
      </c>
      <c r="O90">
        <v>-33.920482999999997</v>
      </c>
      <c r="P90">
        <v>19.584</v>
      </c>
      <c r="Q90">
        <v>0</v>
      </c>
      <c r="R90">
        <v>1</v>
      </c>
      <c r="S90">
        <v>1</v>
      </c>
      <c r="U90" s="9">
        <f t="shared" si="1"/>
        <v>51.407999986638188</v>
      </c>
    </row>
    <row r="91" spans="2:21" x14ac:dyDescent="0.25">
      <c r="B91" t="s">
        <v>14</v>
      </c>
      <c r="C91">
        <v>2</v>
      </c>
      <c r="D91">
        <v>256</v>
      </c>
      <c r="E91">
        <v>1024</v>
      </c>
      <c r="F91">
        <v>1498</v>
      </c>
      <c r="G91">
        <v>4527</v>
      </c>
      <c r="H91" t="s">
        <v>15</v>
      </c>
      <c r="I91">
        <v>0</v>
      </c>
      <c r="J91">
        <v>12.24</v>
      </c>
      <c r="K91">
        <v>0</v>
      </c>
      <c r="L91">
        <v>360</v>
      </c>
      <c r="M91">
        <v>64</v>
      </c>
      <c r="N91">
        <v>192</v>
      </c>
      <c r="O91">
        <v>-82.880482999999998</v>
      </c>
      <c r="P91">
        <v>19.584</v>
      </c>
      <c r="Q91">
        <v>0</v>
      </c>
      <c r="R91">
        <v>1</v>
      </c>
      <c r="S91">
        <v>1</v>
      </c>
      <c r="U91" s="9">
        <f t="shared" si="1"/>
        <v>97.402829440509365</v>
      </c>
    </row>
    <row r="92" spans="2:21" x14ac:dyDescent="0.25">
      <c r="B92" t="s">
        <v>14</v>
      </c>
      <c r="C92">
        <v>2</v>
      </c>
      <c r="D92">
        <v>256</v>
      </c>
      <c r="E92">
        <v>1024</v>
      </c>
      <c r="F92">
        <v>1498</v>
      </c>
      <c r="G92">
        <v>4564</v>
      </c>
      <c r="H92" t="s">
        <v>15</v>
      </c>
      <c r="I92">
        <v>0</v>
      </c>
      <c r="J92">
        <v>12.24</v>
      </c>
      <c r="K92">
        <v>0</v>
      </c>
      <c r="L92">
        <v>360</v>
      </c>
      <c r="M92">
        <v>64</v>
      </c>
      <c r="N92">
        <v>192</v>
      </c>
      <c r="O92">
        <v>-58.400483000000001</v>
      </c>
      <c r="P92">
        <v>61.984603999999997</v>
      </c>
      <c r="Q92">
        <v>0</v>
      </c>
      <c r="R92">
        <v>1</v>
      </c>
      <c r="S92">
        <v>1</v>
      </c>
      <c r="U92" s="9">
        <f t="shared" si="1"/>
        <v>97.402829612866341</v>
      </c>
    </row>
    <row r="93" spans="2:21" x14ac:dyDescent="0.25">
      <c r="U93" s="10">
        <f>MAX(U2:U92)</f>
        <v>102.45792039909121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Sheet1</vt:lpstr>
      <vt:lpstr>new</vt:lpstr>
      <vt:lpstr>derenzo</vt:lpstr>
      <vt:lpstr>Sheet3</vt:lpstr>
      <vt:lpstr>derenzo!derenzo</vt:lpstr>
      <vt:lpstr>derenzo!derenzo_1</vt:lpstr>
      <vt:lpstr>new!derenzo_new</vt:lpstr>
      <vt:lpstr>Sheet3!dergen_vol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2019-06-14T12:44:21Z</dcterms:created>
  <dcterms:modified xsi:type="dcterms:W3CDTF">2021-06-04T13:46:02Z</dcterms:modified>
</cp:coreProperties>
</file>