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040" yWindow="-21540" windowWidth="25600" windowHeight="14280" tabRatio="500" firstSheet="1" activeTab="6"/>
  </bookViews>
  <sheets>
    <sheet name="test_lab1" sheetId="1" r:id="rId1"/>
    <sheet name="test_lab2" sheetId="2" r:id="rId2"/>
    <sheet name="attributes" sheetId="4" r:id="rId3"/>
    <sheet name="entities" sheetId="5" r:id="rId4"/>
    <sheet name="packages" sheetId="6" r:id="rId5"/>
    <sheet name="test_classification" sheetId="7" r:id="rId6"/>
    <sheet name="test_consensus_history" sheetId="9" r:id="rId7"/>
    <sheet name="test_public_classification" sheetId="10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9" l="1"/>
  <c r="A10" i="9"/>
  <c r="A11" i="9"/>
  <c r="A8" i="9"/>
  <c r="A3" i="9"/>
  <c r="A4" i="9"/>
  <c r="A5" i="9"/>
  <c r="A6" i="9"/>
  <c r="A7" i="9"/>
  <c r="A2" i="9"/>
  <c r="A3" i="2"/>
  <c r="A4" i="2"/>
  <c r="A5" i="2"/>
  <c r="A6" i="2"/>
  <c r="A7" i="2"/>
  <c r="A2" i="2"/>
  <c r="A3" i="1"/>
  <c r="A4" i="1"/>
  <c r="A5" i="1"/>
  <c r="A6" i="1"/>
  <c r="A2" i="1"/>
</calcChain>
</file>

<file path=xl/sharedStrings.xml><?xml version="1.0" encoding="utf-8"?>
<sst xmlns="http://schemas.openxmlformats.org/spreadsheetml/2006/main" count="1065" uniqueCount="142">
  <si>
    <t>id</t>
  </si>
  <si>
    <t>chromosome</t>
  </si>
  <si>
    <t>ref</t>
  </si>
  <si>
    <t>alt</t>
  </si>
  <si>
    <t>gene</t>
  </si>
  <si>
    <t>c_dna</t>
  </si>
  <si>
    <t>protein</t>
  </si>
  <si>
    <t>transcript</t>
  </si>
  <si>
    <t>classification</t>
  </si>
  <si>
    <t>G</t>
  </si>
  <si>
    <t>C</t>
  </si>
  <si>
    <t>b</t>
  </si>
  <si>
    <t>A</t>
  </si>
  <si>
    <t>T</t>
  </si>
  <si>
    <t>lb</t>
  </si>
  <si>
    <t>.</t>
  </si>
  <si>
    <t>p</t>
  </si>
  <si>
    <t>vus</t>
  </si>
  <si>
    <t>VUS</t>
  </si>
  <si>
    <t>(Likely) benign</t>
  </si>
  <si>
    <t>ATCTT</t>
  </si>
  <si>
    <t>Classified by one lab</t>
  </si>
  <si>
    <t>(Likely) pathogenic</t>
  </si>
  <si>
    <t>consensus_classification</t>
  </si>
  <si>
    <t>lab1_link</t>
  </si>
  <si>
    <t>lab2_link</t>
  </si>
  <si>
    <t>GAA</t>
  </si>
  <si>
    <t>ABC1</t>
  </si>
  <si>
    <t>ABC2</t>
  </si>
  <si>
    <t>ABC3</t>
  </si>
  <si>
    <t>ABC4</t>
  </si>
  <si>
    <t>ABC5</t>
  </si>
  <si>
    <t>ABC6</t>
  </si>
  <si>
    <t>c.1234A&gt;C</t>
  </si>
  <si>
    <t>c.1234G&gt;C</t>
  </si>
  <si>
    <t>c.1234T&gt;C</t>
  </si>
  <si>
    <t>c.1213delC</t>
  </si>
  <si>
    <t>c.1243T&gt;G</t>
  </si>
  <si>
    <t>p.A594V</t>
  </si>
  <si>
    <t>p.I596L</t>
  </si>
  <si>
    <t>p.T599*</t>
  </si>
  <si>
    <t>p.V712W</t>
  </si>
  <si>
    <t>p.P1152*</t>
  </si>
  <si>
    <t>p.N390A</t>
  </si>
  <si>
    <t>NM_000012.3</t>
  </si>
  <si>
    <t>NM_000122.5</t>
  </si>
  <si>
    <t>NM_005679.3</t>
  </si>
  <si>
    <t>NM_000159.3</t>
  </si>
  <si>
    <t>NM_089649.4</t>
  </si>
  <si>
    <t>lp</t>
  </si>
  <si>
    <t>start</t>
  </si>
  <si>
    <t>stop</t>
  </si>
  <si>
    <t>c.2000_1995delCTTAT</t>
  </si>
  <si>
    <t>entity</t>
  </si>
  <si>
    <t>name</t>
  </si>
  <si>
    <t>label</t>
  </si>
  <si>
    <t>dataType</t>
  </si>
  <si>
    <t>refEntity</t>
  </si>
  <si>
    <t>nillable</t>
  </si>
  <si>
    <t>idAttribute</t>
  </si>
  <si>
    <t>enumOptions</t>
  </si>
  <si>
    <t>defaultValue</t>
  </si>
  <si>
    <t>lookupAttribute</t>
  </si>
  <si>
    <t>labelAttribute</t>
  </si>
  <si>
    <t>readOnly</t>
  </si>
  <si>
    <t>aggregateable</t>
  </si>
  <si>
    <t>visible</t>
  </si>
  <si>
    <t>unique</t>
  </si>
  <si>
    <t>partOfAttribute</t>
  </si>
  <si>
    <t>expression</t>
  </si>
  <si>
    <t>validationExpression</t>
  </si>
  <si>
    <t>string</t>
  </si>
  <si>
    <t>false</t>
  </si>
  <si>
    <t>true</t>
  </si>
  <si>
    <t>text</t>
  </si>
  <si>
    <t>comments</t>
  </si>
  <si>
    <t>Chromosome</t>
  </si>
  <si>
    <t>Start position</t>
  </si>
  <si>
    <t>int</t>
  </si>
  <si>
    <t>Stop position</t>
  </si>
  <si>
    <t>Reference</t>
  </si>
  <si>
    <t>Alternative</t>
  </si>
  <si>
    <t>Gene</t>
  </si>
  <si>
    <t>cDNA</t>
  </si>
  <si>
    <t>Protein</t>
  </si>
  <si>
    <t>amc</t>
  </si>
  <si>
    <t>generated amc</t>
  </si>
  <si>
    <t>lab_classifications</t>
  </si>
  <si>
    <t>Lab classifications</t>
  </si>
  <si>
    <t>compound</t>
  </si>
  <si>
    <t>xref</t>
  </si>
  <si>
    <t>Consensus classification</t>
  </si>
  <si>
    <t>matches</t>
  </si>
  <si>
    <t>Matching classifications</t>
  </si>
  <si>
    <t>mref</t>
  </si>
  <si>
    <t>Comments</t>
  </si>
  <si>
    <t>history</t>
  </si>
  <si>
    <t>History</t>
  </si>
  <si>
    <t>Transcript</t>
  </si>
  <si>
    <t>classification_label</t>
  </si>
  <si>
    <t>Classification</t>
  </si>
  <si>
    <t>{"template":"{{classification.label}}"}</t>
  </si>
  <si>
    <t>categorical</t>
  </si>
  <si>
    <t>ID</t>
  </si>
  <si>
    <t>Label</t>
  </si>
  <si>
    <t>export</t>
  </si>
  <si>
    <t>Export</t>
  </si>
  <si>
    <t>Variant</t>
  </si>
  <si>
    <t>Reference allele</t>
  </si>
  <si>
    <t>Alternative allele</t>
  </si>
  <si>
    <t>c_notation</t>
  </si>
  <si>
    <t>p_notation</t>
  </si>
  <si>
    <t>support</t>
  </si>
  <si>
    <t>Supporting labs</t>
  </si>
  <si>
    <t>package</t>
  </si>
  <si>
    <t>lab1</t>
  </si>
  <si>
    <t>lab2</t>
  </si>
  <si>
    <t>consensus</t>
  </si>
  <si>
    <t>consensus_comments</t>
  </si>
  <si>
    <t>consensus_history</t>
  </si>
  <si>
    <t>test</t>
  </si>
  <si>
    <t>Benign</t>
  </si>
  <si>
    <t>Likely benign</t>
  </si>
  <si>
    <t>Likely pathogenic</t>
  </si>
  <si>
    <t>Pathogenic</t>
  </si>
  <si>
    <t>LAB1</t>
  </si>
  <si>
    <t>LAB2</t>
  </si>
  <si>
    <t>generated lab1</t>
  </si>
  <si>
    <t>generated lab2</t>
  </si>
  <si>
    <t>-</t>
  </si>
  <si>
    <t>test_consensus_comments</t>
  </si>
  <si>
    <t>test_consensus</t>
  </si>
  <si>
    <t>test_lab1</t>
  </si>
  <si>
    <t>test_lab2</t>
  </si>
  <si>
    <t>test_consensus_history</t>
  </si>
  <si>
    <t>test_classification</t>
  </si>
  <si>
    <t>test_public_consensus</t>
  </si>
  <si>
    <t>test_public_classification</t>
  </si>
  <si>
    <t>LB</t>
  </si>
  <si>
    <t>LP</t>
  </si>
  <si>
    <t>March 2018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</si>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</sst>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A6"/>
    </sheetView>
  </sheetViews>
  <sheetFormatPr baseColWidth="10" defaultRowHeight="15" x14ac:dyDescent="0"/>
  <cols>
    <col min="1" max="1" width="26.83203125" bestFit="1" customWidth="1"/>
    <col min="9" max="9" width="12.83203125" bestFit="1" customWidth="1"/>
    <col min="10" max="10" width="20.33203125" bestFit="1" customWidth="1"/>
  </cols>
  <sheetData>
    <row r="1" spans="1:10">
      <c r="A1" t="s">
        <v>0</v>
      </c>
      <c r="B1" t="s">
        <v>1</v>
      </c>
      <c r="C1" t="s">
        <v>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tr">
        <f>CONCATENATE("LAB1","_",B2,"_", C2,"_",D2,"_",E2,"_",F2)</f>
        <v>LAB1_1_12345678_A_C_ABC1</v>
      </c>
      <c r="B2">
        <v>1</v>
      </c>
      <c r="C2">
        <v>12345678</v>
      </c>
      <c r="D2" t="s">
        <v>12</v>
      </c>
      <c r="E2" t="s">
        <v>10</v>
      </c>
      <c r="F2" t="s">
        <v>27</v>
      </c>
      <c r="G2" t="s">
        <v>33</v>
      </c>
      <c r="H2" t="s">
        <v>38</v>
      </c>
      <c r="I2" t="s">
        <v>44</v>
      </c>
      <c r="J2" t="s">
        <v>17</v>
      </c>
    </row>
    <row r="3" spans="1:10">
      <c r="A3" t="str">
        <f t="shared" ref="A3:A6" si="0">CONCATENATE("LAB1","_",B3,"_", C3,"_",D3,"_",E3,"_",F3)</f>
        <v>LAB1_2_123456789_G_C_ABC2</v>
      </c>
      <c r="B3">
        <v>2</v>
      </c>
      <c r="C3">
        <v>123456789</v>
      </c>
      <c r="D3" t="s">
        <v>9</v>
      </c>
      <c r="E3" t="s">
        <v>10</v>
      </c>
      <c r="F3" t="s">
        <v>28</v>
      </c>
      <c r="G3" t="s">
        <v>34</v>
      </c>
      <c r="H3" t="s">
        <v>39</v>
      </c>
      <c r="I3" t="s">
        <v>45</v>
      </c>
      <c r="J3" t="s">
        <v>11</v>
      </c>
    </row>
    <row r="4" spans="1:10">
      <c r="A4" t="str">
        <f t="shared" si="0"/>
        <v>LAB1_4_23564253_T_C_ABC4</v>
      </c>
      <c r="B4">
        <v>4</v>
      </c>
      <c r="C4">
        <v>23564253</v>
      </c>
      <c r="D4" t="s">
        <v>13</v>
      </c>
      <c r="E4" t="s">
        <v>10</v>
      </c>
      <c r="F4" t="s">
        <v>30</v>
      </c>
      <c r="G4" t="s">
        <v>35</v>
      </c>
      <c r="H4" t="s">
        <v>41</v>
      </c>
      <c r="I4" t="s">
        <v>46</v>
      </c>
      <c r="J4" t="s">
        <v>11</v>
      </c>
    </row>
    <row r="5" spans="1:10">
      <c r="A5" t="str">
        <f t="shared" si="0"/>
        <v>LAB1_5_2343252_C_._ABC5</v>
      </c>
      <c r="B5">
        <v>5</v>
      </c>
      <c r="C5">
        <v>2343252</v>
      </c>
      <c r="D5" t="s">
        <v>10</v>
      </c>
      <c r="E5" t="s">
        <v>15</v>
      </c>
      <c r="F5" t="s">
        <v>31</v>
      </c>
      <c r="G5" t="s">
        <v>36</v>
      </c>
      <c r="H5" t="s">
        <v>42</v>
      </c>
      <c r="I5" t="s">
        <v>47</v>
      </c>
      <c r="J5" t="s">
        <v>16</v>
      </c>
    </row>
    <row r="6" spans="1:10">
      <c r="A6" t="str">
        <f t="shared" si="0"/>
        <v>LAB1_6_2342525_._GAA_ABC6</v>
      </c>
      <c r="B6">
        <v>6</v>
      </c>
      <c r="C6">
        <v>2342525</v>
      </c>
      <c r="D6" t="s">
        <v>15</v>
      </c>
      <c r="E6" t="s">
        <v>26</v>
      </c>
      <c r="F6" t="s">
        <v>32</v>
      </c>
      <c r="G6" t="s">
        <v>37</v>
      </c>
      <c r="H6" t="s">
        <v>43</v>
      </c>
      <c r="I6" t="s">
        <v>48</v>
      </c>
      <c r="J6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25" sqref="F25"/>
    </sheetView>
  </sheetViews>
  <sheetFormatPr baseColWidth="10" defaultRowHeight="15" x14ac:dyDescent="0"/>
  <cols>
    <col min="1" max="1" width="26.83203125" bestFit="1" customWidth="1"/>
  </cols>
  <sheetData>
    <row r="1" spans="1:11">
      <c r="A1" t="s">
        <v>0</v>
      </c>
      <c r="B1" t="s">
        <v>1</v>
      </c>
      <c r="C1" t="s">
        <v>50</v>
      </c>
      <c r="D1" t="s">
        <v>51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t="str">
        <f>CONCATENATE("LAB2","_",B2,"_", C2,"_",E2,"_",F2,"_",G2)</f>
        <v>LAB2_1_12345678_A_C_ABC1</v>
      </c>
      <c r="B2">
        <v>1</v>
      </c>
      <c r="C2">
        <v>12345678</v>
      </c>
      <c r="D2">
        <v>12345678</v>
      </c>
      <c r="E2" t="s">
        <v>12</v>
      </c>
      <c r="F2" t="s">
        <v>10</v>
      </c>
      <c r="G2" t="s">
        <v>27</v>
      </c>
      <c r="H2" t="s">
        <v>33</v>
      </c>
      <c r="I2" t="s">
        <v>38</v>
      </c>
      <c r="J2" t="s">
        <v>44</v>
      </c>
      <c r="K2" t="s">
        <v>17</v>
      </c>
    </row>
    <row r="3" spans="1:11">
      <c r="A3" t="str">
        <f t="shared" ref="A3:A7" si="0">CONCATENATE("LAB2","_",B3,"_", C3,"_",E3,"_",F3,"_",G3)</f>
        <v>LAB2_2_123456789_G_C_ABC2</v>
      </c>
      <c r="B3">
        <v>2</v>
      </c>
      <c r="C3">
        <v>123456789</v>
      </c>
      <c r="D3">
        <v>123456789</v>
      </c>
      <c r="E3" t="s">
        <v>9</v>
      </c>
      <c r="F3" t="s">
        <v>10</v>
      </c>
      <c r="G3" t="s">
        <v>28</v>
      </c>
      <c r="H3" t="s">
        <v>34</v>
      </c>
      <c r="I3" t="s">
        <v>39</v>
      </c>
      <c r="J3" t="s">
        <v>45</v>
      </c>
      <c r="K3" t="s">
        <v>14</v>
      </c>
    </row>
    <row r="4" spans="1:11">
      <c r="A4" t="str">
        <f t="shared" si="0"/>
        <v>LAB2_3_456678_ATCTT_._ABC3</v>
      </c>
      <c r="B4">
        <v>3</v>
      </c>
      <c r="C4" s="1">
        <v>456678</v>
      </c>
      <c r="D4" s="1"/>
      <c r="E4" t="s">
        <v>20</v>
      </c>
      <c r="F4" t="s">
        <v>15</v>
      </c>
      <c r="G4" t="s">
        <v>29</v>
      </c>
      <c r="H4" t="s">
        <v>52</v>
      </c>
      <c r="I4" t="s">
        <v>40</v>
      </c>
      <c r="K4" t="s">
        <v>14</v>
      </c>
    </row>
    <row r="5" spans="1:11">
      <c r="A5" t="str">
        <f t="shared" si="0"/>
        <v>LAB2_4_23564253_T_C_ABC4</v>
      </c>
      <c r="B5">
        <v>4</v>
      </c>
      <c r="C5">
        <v>23564253</v>
      </c>
      <c r="D5">
        <v>23564253</v>
      </c>
      <c r="E5" t="s">
        <v>13</v>
      </c>
      <c r="F5" t="s">
        <v>10</v>
      </c>
      <c r="G5" t="s">
        <v>30</v>
      </c>
      <c r="H5" t="s">
        <v>35</v>
      </c>
      <c r="I5" t="s">
        <v>41</v>
      </c>
      <c r="J5" t="s">
        <v>46</v>
      </c>
      <c r="K5" t="s">
        <v>17</v>
      </c>
    </row>
    <row r="6" spans="1:11">
      <c r="A6" t="str">
        <f t="shared" si="0"/>
        <v>LAB2_5_2343252_C_._ABC5</v>
      </c>
      <c r="B6">
        <v>5</v>
      </c>
      <c r="C6">
        <v>2343252</v>
      </c>
      <c r="D6">
        <v>2343252</v>
      </c>
      <c r="E6" t="s">
        <v>10</v>
      </c>
      <c r="F6" t="s">
        <v>15</v>
      </c>
      <c r="G6" t="s">
        <v>31</v>
      </c>
      <c r="H6" t="s">
        <v>36</v>
      </c>
      <c r="I6" t="s">
        <v>42</v>
      </c>
      <c r="J6" t="s">
        <v>47</v>
      </c>
      <c r="K6" t="s">
        <v>49</v>
      </c>
    </row>
    <row r="7" spans="1:11">
      <c r="A7" t="str">
        <f t="shared" si="0"/>
        <v>LAB2_6_2342525_._GAA_ABC6</v>
      </c>
      <c r="B7">
        <v>6</v>
      </c>
      <c r="C7">
        <v>2342525</v>
      </c>
      <c r="E7" t="s">
        <v>15</v>
      </c>
      <c r="F7" t="s">
        <v>26</v>
      </c>
      <c r="G7" t="s">
        <v>32</v>
      </c>
      <c r="H7" t="s">
        <v>37</v>
      </c>
      <c r="I7" t="s">
        <v>43</v>
      </c>
      <c r="J7" t="s">
        <v>48</v>
      </c>
      <c r="K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A40" workbookViewId="0">
      <selection activeCell="E77" sqref="E77"/>
    </sheetView>
  </sheetViews>
  <sheetFormatPr baseColWidth="10" defaultRowHeight="15" x14ac:dyDescent="0"/>
  <cols>
    <col min="1" max="1" width="23.33203125" bestFit="1" customWidth="1"/>
    <col min="2" max="2" width="21" bestFit="1" customWidth="1"/>
    <col min="3" max="3" width="20.6640625" bestFit="1" customWidth="1"/>
    <col min="5" max="5" width="23.33203125" bestFit="1" customWidth="1"/>
  </cols>
  <sheetData>
    <row r="1" spans="1:18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</row>
    <row r="2" spans="1:18">
      <c r="A2" t="s">
        <v>130</v>
      </c>
      <c r="B2" t="s">
        <v>0</v>
      </c>
      <c r="C2" t="s">
        <v>0</v>
      </c>
      <c r="D2" t="s">
        <v>71</v>
      </c>
      <c r="F2" t="s">
        <v>72</v>
      </c>
      <c r="G2" t="s">
        <v>73</v>
      </c>
      <c r="J2" t="b">
        <v>0</v>
      </c>
      <c r="K2" t="s">
        <v>72</v>
      </c>
      <c r="L2" t="s">
        <v>73</v>
      </c>
      <c r="M2" t="s">
        <v>72</v>
      </c>
      <c r="N2" t="s">
        <v>73</v>
      </c>
      <c r="O2" t="s">
        <v>73</v>
      </c>
    </row>
    <row r="3" spans="1:18">
      <c r="A3" t="s">
        <v>130</v>
      </c>
      <c r="B3" t="s">
        <v>75</v>
      </c>
      <c r="C3" t="s">
        <v>75</v>
      </c>
      <c r="D3" t="s">
        <v>74</v>
      </c>
      <c r="F3" t="s">
        <v>72</v>
      </c>
      <c r="G3" t="s">
        <v>72</v>
      </c>
      <c r="J3" t="s">
        <v>73</v>
      </c>
      <c r="K3" t="s">
        <v>73</v>
      </c>
      <c r="L3" t="s">
        <v>72</v>
      </c>
      <c r="M3" t="s">
        <v>72</v>
      </c>
      <c r="N3" t="s">
        <v>73</v>
      </c>
      <c r="O3" t="s">
        <v>72</v>
      </c>
    </row>
    <row r="4" spans="1:18">
      <c r="A4" t="s">
        <v>131</v>
      </c>
      <c r="B4" t="s">
        <v>0</v>
      </c>
      <c r="C4" t="s">
        <v>0</v>
      </c>
      <c r="D4" t="s">
        <v>71</v>
      </c>
      <c r="F4" t="s">
        <v>72</v>
      </c>
      <c r="G4" t="s">
        <v>73</v>
      </c>
      <c r="J4" t="b">
        <v>0</v>
      </c>
      <c r="K4" t="s">
        <v>72</v>
      </c>
      <c r="L4" t="s">
        <v>73</v>
      </c>
      <c r="M4" t="s">
        <v>72</v>
      </c>
      <c r="N4" t="s">
        <v>72</v>
      </c>
      <c r="O4" t="s">
        <v>73</v>
      </c>
    </row>
    <row r="5" spans="1:18">
      <c r="A5" t="s">
        <v>131</v>
      </c>
      <c r="B5" t="s">
        <v>1</v>
      </c>
      <c r="C5" t="s">
        <v>76</v>
      </c>
      <c r="D5" t="s">
        <v>71</v>
      </c>
      <c r="F5" t="s">
        <v>72</v>
      </c>
      <c r="G5" t="s">
        <v>72</v>
      </c>
      <c r="J5" t="s">
        <v>73</v>
      </c>
      <c r="K5" t="s">
        <v>73</v>
      </c>
      <c r="L5" t="s">
        <v>72</v>
      </c>
      <c r="M5" t="s">
        <v>72</v>
      </c>
      <c r="N5" t="s">
        <v>73</v>
      </c>
      <c r="O5" t="s">
        <v>72</v>
      </c>
    </row>
    <row r="6" spans="1:18">
      <c r="A6" t="s">
        <v>131</v>
      </c>
      <c r="B6" t="s">
        <v>50</v>
      </c>
      <c r="C6" t="s">
        <v>77</v>
      </c>
      <c r="D6" t="s">
        <v>78</v>
      </c>
      <c r="F6" t="s">
        <v>72</v>
      </c>
      <c r="G6" t="s">
        <v>72</v>
      </c>
      <c r="J6" t="s">
        <v>73</v>
      </c>
      <c r="K6" t="s">
        <v>72</v>
      </c>
      <c r="L6" t="s">
        <v>72</v>
      </c>
      <c r="M6" t="s">
        <v>72</v>
      </c>
      <c r="N6" t="s">
        <v>73</v>
      </c>
      <c r="O6" t="s">
        <v>72</v>
      </c>
    </row>
    <row r="7" spans="1:18">
      <c r="A7" t="s">
        <v>131</v>
      </c>
      <c r="B7" t="s">
        <v>51</v>
      </c>
      <c r="C7" t="s">
        <v>79</v>
      </c>
      <c r="D7" t="s">
        <v>78</v>
      </c>
      <c r="F7" t="s">
        <v>73</v>
      </c>
      <c r="G7" t="s">
        <v>72</v>
      </c>
      <c r="J7" t="s">
        <v>72</v>
      </c>
      <c r="K7" t="s">
        <v>72</v>
      </c>
      <c r="L7" t="s">
        <v>72</v>
      </c>
      <c r="M7" t="s">
        <v>72</v>
      </c>
      <c r="N7" t="s">
        <v>73</v>
      </c>
      <c r="O7" t="s">
        <v>72</v>
      </c>
    </row>
    <row r="8" spans="1:18">
      <c r="A8" t="s">
        <v>131</v>
      </c>
      <c r="B8" t="s">
        <v>2</v>
      </c>
      <c r="C8" t="s">
        <v>80</v>
      </c>
      <c r="D8" t="s">
        <v>74</v>
      </c>
      <c r="F8" t="s">
        <v>72</v>
      </c>
      <c r="G8" t="s">
        <v>72</v>
      </c>
      <c r="J8" t="s">
        <v>73</v>
      </c>
      <c r="K8" t="s">
        <v>72</v>
      </c>
      <c r="L8" t="s">
        <v>72</v>
      </c>
      <c r="M8" t="s">
        <v>72</v>
      </c>
      <c r="N8" t="s">
        <v>73</v>
      </c>
      <c r="O8" t="s">
        <v>72</v>
      </c>
    </row>
    <row r="9" spans="1:18">
      <c r="A9" t="s">
        <v>131</v>
      </c>
      <c r="B9" t="s">
        <v>3</v>
      </c>
      <c r="C9" t="s">
        <v>81</v>
      </c>
      <c r="D9" t="s">
        <v>74</v>
      </c>
      <c r="F9" t="s">
        <v>72</v>
      </c>
      <c r="G9" t="s">
        <v>72</v>
      </c>
      <c r="J9" t="s">
        <v>73</v>
      </c>
      <c r="K9" t="s">
        <v>72</v>
      </c>
      <c r="L9" t="s">
        <v>72</v>
      </c>
      <c r="M9" t="s">
        <v>72</v>
      </c>
      <c r="N9" t="s">
        <v>73</v>
      </c>
      <c r="O9" t="s">
        <v>72</v>
      </c>
    </row>
    <row r="10" spans="1:18">
      <c r="A10" t="s">
        <v>131</v>
      </c>
      <c r="B10" t="s">
        <v>4</v>
      </c>
      <c r="C10" t="s">
        <v>82</v>
      </c>
      <c r="D10" t="s">
        <v>71</v>
      </c>
      <c r="F10" t="s">
        <v>73</v>
      </c>
      <c r="G10" t="s">
        <v>72</v>
      </c>
      <c r="J10" t="s">
        <v>73</v>
      </c>
      <c r="K10" t="s">
        <v>72</v>
      </c>
      <c r="L10" t="s">
        <v>72</v>
      </c>
      <c r="M10" t="s">
        <v>73</v>
      </c>
      <c r="N10" t="s">
        <v>73</v>
      </c>
      <c r="O10" t="s">
        <v>72</v>
      </c>
    </row>
    <row r="11" spans="1:18">
      <c r="A11" t="s">
        <v>131</v>
      </c>
      <c r="B11" t="s">
        <v>5</v>
      </c>
      <c r="C11" t="s">
        <v>83</v>
      </c>
      <c r="D11" t="s">
        <v>71</v>
      </c>
      <c r="F11" t="s">
        <v>73</v>
      </c>
      <c r="G11" t="s">
        <v>72</v>
      </c>
      <c r="J11" t="s">
        <v>73</v>
      </c>
      <c r="K11" t="s">
        <v>72</v>
      </c>
      <c r="L11" t="s">
        <v>72</v>
      </c>
      <c r="M11" t="s">
        <v>72</v>
      </c>
      <c r="N11" t="s">
        <v>73</v>
      </c>
      <c r="O11" t="s">
        <v>72</v>
      </c>
    </row>
    <row r="12" spans="1:18">
      <c r="A12" t="s">
        <v>131</v>
      </c>
      <c r="B12" t="s">
        <v>7</v>
      </c>
      <c r="C12" t="s">
        <v>7</v>
      </c>
      <c r="D12" t="s">
        <v>71</v>
      </c>
      <c r="F12" t="s">
        <v>73</v>
      </c>
      <c r="G12" t="s">
        <v>72</v>
      </c>
      <c r="J12" t="s">
        <v>73</v>
      </c>
      <c r="K12" t="s">
        <v>72</v>
      </c>
      <c r="L12" t="s">
        <v>72</v>
      </c>
      <c r="M12" t="s">
        <v>72</v>
      </c>
      <c r="N12" t="s">
        <v>73</v>
      </c>
      <c r="O12" t="s">
        <v>72</v>
      </c>
    </row>
    <row r="13" spans="1:18">
      <c r="A13" t="s">
        <v>131</v>
      </c>
      <c r="B13" t="s">
        <v>6</v>
      </c>
      <c r="C13" t="s">
        <v>84</v>
      </c>
      <c r="D13" t="s">
        <v>71</v>
      </c>
      <c r="F13" t="s">
        <v>73</v>
      </c>
      <c r="G13" t="s">
        <v>72</v>
      </c>
      <c r="J13" t="s">
        <v>73</v>
      </c>
      <c r="K13" t="s">
        <v>72</v>
      </c>
      <c r="L13" t="s">
        <v>72</v>
      </c>
      <c r="M13" t="s">
        <v>72</v>
      </c>
      <c r="N13" t="s">
        <v>73</v>
      </c>
      <c r="O13" t="s">
        <v>72</v>
      </c>
    </row>
    <row r="14" spans="1:18">
      <c r="A14" t="s">
        <v>131</v>
      </c>
      <c r="B14" t="s">
        <v>85</v>
      </c>
      <c r="C14" t="s">
        <v>86</v>
      </c>
      <c r="D14" t="s">
        <v>71</v>
      </c>
      <c r="F14" t="s">
        <v>73</v>
      </c>
      <c r="G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</row>
    <row r="15" spans="1:18">
      <c r="A15" t="s">
        <v>131</v>
      </c>
      <c r="B15" t="s">
        <v>87</v>
      </c>
      <c r="C15" t="s">
        <v>88</v>
      </c>
      <c r="D15" t="s">
        <v>89</v>
      </c>
      <c r="F15" t="s">
        <v>73</v>
      </c>
      <c r="G15" t="s">
        <v>72</v>
      </c>
      <c r="J15" t="s">
        <v>72</v>
      </c>
      <c r="K15" t="s">
        <v>72</v>
      </c>
      <c r="L15" t="s">
        <v>72</v>
      </c>
      <c r="M15" t="s">
        <v>72</v>
      </c>
      <c r="N15" t="s">
        <v>73</v>
      </c>
      <c r="O15" t="s">
        <v>72</v>
      </c>
    </row>
    <row r="16" spans="1:18">
      <c r="A16" t="s">
        <v>131</v>
      </c>
      <c r="B16" t="s">
        <v>24</v>
      </c>
      <c r="C16" t="s">
        <v>125</v>
      </c>
      <c r="D16" t="s">
        <v>90</v>
      </c>
      <c r="E16" t="s">
        <v>132</v>
      </c>
      <c r="F16" t="s">
        <v>73</v>
      </c>
      <c r="G16" t="s">
        <v>72</v>
      </c>
      <c r="J16" t="s">
        <v>72</v>
      </c>
      <c r="K16" t="s">
        <v>72</v>
      </c>
      <c r="L16" t="s">
        <v>72</v>
      </c>
      <c r="M16" t="s">
        <v>72</v>
      </c>
      <c r="N16" t="s">
        <v>73</v>
      </c>
      <c r="O16" t="s">
        <v>72</v>
      </c>
      <c r="P16" t="s">
        <v>87</v>
      </c>
    </row>
    <row r="17" spans="1:16">
      <c r="A17" t="s">
        <v>131</v>
      </c>
      <c r="B17" t="s">
        <v>25</v>
      </c>
      <c r="C17" t="s">
        <v>126</v>
      </c>
      <c r="D17" t="s">
        <v>90</v>
      </c>
      <c r="E17" t="s">
        <v>133</v>
      </c>
      <c r="F17" t="s">
        <v>73</v>
      </c>
      <c r="G17" t="s">
        <v>72</v>
      </c>
      <c r="J17" t="s">
        <v>72</v>
      </c>
      <c r="K17" t="s">
        <v>72</v>
      </c>
      <c r="L17" t="s">
        <v>72</v>
      </c>
      <c r="M17" t="s">
        <v>72</v>
      </c>
      <c r="N17" t="s">
        <v>73</v>
      </c>
      <c r="O17" t="s">
        <v>72</v>
      </c>
      <c r="P17" t="s">
        <v>87</v>
      </c>
    </row>
    <row r="18" spans="1:16">
      <c r="A18" t="s">
        <v>131</v>
      </c>
      <c r="B18" t="s">
        <v>115</v>
      </c>
      <c r="C18" t="s">
        <v>127</v>
      </c>
      <c r="D18" t="s">
        <v>71</v>
      </c>
      <c r="F18" t="s">
        <v>73</v>
      </c>
      <c r="G18" t="s">
        <v>72</v>
      </c>
      <c r="J18" t="s">
        <v>72</v>
      </c>
      <c r="K18" t="s">
        <v>72</v>
      </c>
      <c r="L18" t="s">
        <v>72</v>
      </c>
      <c r="M18" t="s">
        <v>72</v>
      </c>
      <c r="N18" t="s">
        <v>72</v>
      </c>
      <c r="O18" t="s">
        <v>72</v>
      </c>
    </row>
    <row r="19" spans="1:16">
      <c r="A19" t="s">
        <v>131</v>
      </c>
      <c r="B19" t="s">
        <v>116</v>
      </c>
      <c r="C19" t="s">
        <v>128</v>
      </c>
      <c r="D19" t="s">
        <v>71</v>
      </c>
      <c r="F19" t="s">
        <v>73</v>
      </c>
      <c r="G19" t="s">
        <v>72</v>
      </c>
      <c r="J19" t="s">
        <v>72</v>
      </c>
      <c r="K19" t="s">
        <v>72</v>
      </c>
      <c r="L19" t="s">
        <v>72</v>
      </c>
      <c r="M19" t="s">
        <v>72</v>
      </c>
      <c r="N19" t="s">
        <v>72</v>
      </c>
      <c r="O19" t="s">
        <v>72</v>
      </c>
    </row>
    <row r="20" spans="1:16">
      <c r="A20" t="s">
        <v>131</v>
      </c>
      <c r="B20" t="s">
        <v>23</v>
      </c>
      <c r="C20" t="s">
        <v>91</v>
      </c>
      <c r="D20" t="s">
        <v>71</v>
      </c>
      <c r="F20" t="s">
        <v>73</v>
      </c>
      <c r="G20" t="s">
        <v>72</v>
      </c>
      <c r="J20" t="s">
        <v>72</v>
      </c>
      <c r="K20" t="s">
        <v>72</v>
      </c>
      <c r="L20" t="s">
        <v>72</v>
      </c>
      <c r="M20" t="s">
        <v>73</v>
      </c>
      <c r="N20" t="s">
        <v>73</v>
      </c>
      <c r="O20" t="s">
        <v>72</v>
      </c>
    </row>
    <row r="21" spans="1:16">
      <c r="A21" t="s">
        <v>131</v>
      </c>
      <c r="B21" t="s">
        <v>92</v>
      </c>
      <c r="C21" t="s">
        <v>93</v>
      </c>
      <c r="D21" t="s">
        <v>78</v>
      </c>
      <c r="F21" t="s">
        <v>73</v>
      </c>
      <c r="G21" t="s">
        <v>72</v>
      </c>
      <c r="J21" t="s">
        <v>72</v>
      </c>
      <c r="K21" t="s">
        <v>72</v>
      </c>
      <c r="L21" t="s">
        <v>72</v>
      </c>
      <c r="M21" t="s">
        <v>73</v>
      </c>
      <c r="N21" t="s">
        <v>73</v>
      </c>
      <c r="O21" t="s">
        <v>72</v>
      </c>
    </row>
    <row r="22" spans="1:16">
      <c r="A22" t="s">
        <v>131</v>
      </c>
      <c r="B22" t="s">
        <v>75</v>
      </c>
      <c r="C22" t="s">
        <v>95</v>
      </c>
      <c r="D22" t="s">
        <v>90</v>
      </c>
      <c r="E22" t="s">
        <v>130</v>
      </c>
      <c r="F22" t="s">
        <v>73</v>
      </c>
      <c r="G22" t="s">
        <v>72</v>
      </c>
      <c r="J22" t="s">
        <v>72</v>
      </c>
      <c r="K22" t="s">
        <v>72</v>
      </c>
      <c r="L22" t="s">
        <v>72</v>
      </c>
      <c r="M22" t="s">
        <v>72</v>
      </c>
      <c r="N22" t="s">
        <v>73</v>
      </c>
      <c r="O22" t="s">
        <v>72</v>
      </c>
    </row>
    <row r="23" spans="1:16">
      <c r="A23" t="s">
        <v>131</v>
      </c>
      <c r="B23" t="s">
        <v>96</v>
      </c>
      <c r="C23" t="s">
        <v>97</v>
      </c>
      <c r="D23" t="s">
        <v>94</v>
      </c>
      <c r="E23" t="s">
        <v>134</v>
      </c>
      <c r="F23" t="s">
        <v>73</v>
      </c>
      <c r="G23" t="s">
        <v>72</v>
      </c>
      <c r="J23" t="s">
        <v>72</v>
      </c>
      <c r="K23" t="s">
        <v>72</v>
      </c>
      <c r="L23" t="s">
        <v>72</v>
      </c>
      <c r="M23" t="s">
        <v>72</v>
      </c>
      <c r="N23" t="s">
        <v>73</v>
      </c>
      <c r="O23" t="s">
        <v>72</v>
      </c>
    </row>
    <row r="24" spans="1:16">
      <c r="A24" t="s">
        <v>132</v>
      </c>
      <c r="B24" t="s">
        <v>0</v>
      </c>
      <c r="D24" t="s">
        <v>71</v>
      </c>
      <c r="F24" t="s">
        <v>72</v>
      </c>
      <c r="G24" t="s">
        <v>73</v>
      </c>
      <c r="J24" t="b">
        <v>0</v>
      </c>
      <c r="K24" t="s">
        <v>72</v>
      </c>
      <c r="L24" t="s">
        <v>73</v>
      </c>
      <c r="M24" t="s">
        <v>72</v>
      </c>
      <c r="N24" t="b">
        <v>0</v>
      </c>
      <c r="O24" t="s">
        <v>73</v>
      </c>
    </row>
    <row r="25" spans="1:16">
      <c r="A25" t="s">
        <v>132</v>
      </c>
      <c r="B25" t="s">
        <v>1</v>
      </c>
      <c r="C25" t="s">
        <v>76</v>
      </c>
      <c r="D25" t="s">
        <v>71</v>
      </c>
      <c r="F25" t="s">
        <v>72</v>
      </c>
      <c r="G25" t="s">
        <v>72</v>
      </c>
      <c r="J25" t="s">
        <v>73</v>
      </c>
      <c r="K25" t="s">
        <v>72</v>
      </c>
      <c r="L25" t="s">
        <v>72</v>
      </c>
      <c r="M25" t="s">
        <v>72</v>
      </c>
      <c r="N25" t="s">
        <v>73</v>
      </c>
      <c r="O25" t="s">
        <v>72</v>
      </c>
    </row>
    <row r="26" spans="1:16">
      <c r="A26" t="s">
        <v>132</v>
      </c>
      <c r="B26" t="s">
        <v>50</v>
      </c>
      <c r="C26" t="s">
        <v>77</v>
      </c>
      <c r="D26" t="s">
        <v>78</v>
      </c>
      <c r="F26" t="s">
        <v>72</v>
      </c>
      <c r="G26" t="s">
        <v>72</v>
      </c>
      <c r="J26" t="s">
        <v>73</v>
      </c>
      <c r="K26" t="s">
        <v>72</v>
      </c>
      <c r="L26" t="s">
        <v>72</v>
      </c>
      <c r="M26" t="s">
        <v>72</v>
      </c>
      <c r="N26" t="s">
        <v>73</v>
      </c>
      <c r="O26" t="s">
        <v>72</v>
      </c>
    </row>
    <row r="27" spans="1:16">
      <c r="A27" t="s">
        <v>132</v>
      </c>
      <c r="B27" t="s">
        <v>51</v>
      </c>
      <c r="C27" t="s">
        <v>79</v>
      </c>
      <c r="D27" t="s">
        <v>78</v>
      </c>
      <c r="F27" t="s">
        <v>73</v>
      </c>
      <c r="G27" t="s">
        <v>72</v>
      </c>
      <c r="J27" t="s">
        <v>72</v>
      </c>
      <c r="K27" t="s">
        <v>72</v>
      </c>
      <c r="L27" t="s">
        <v>72</v>
      </c>
      <c r="M27" t="s">
        <v>72</v>
      </c>
      <c r="N27" t="s">
        <v>73</v>
      </c>
      <c r="O27" t="s">
        <v>72</v>
      </c>
    </row>
    <row r="28" spans="1:16">
      <c r="A28" t="s">
        <v>132</v>
      </c>
      <c r="B28" t="s">
        <v>2</v>
      </c>
      <c r="C28" t="s">
        <v>80</v>
      </c>
      <c r="D28" t="s">
        <v>74</v>
      </c>
      <c r="F28" t="s">
        <v>72</v>
      </c>
      <c r="G28" t="s">
        <v>72</v>
      </c>
      <c r="J28" t="s">
        <v>72</v>
      </c>
      <c r="K28" t="s">
        <v>72</v>
      </c>
      <c r="L28" t="s">
        <v>72</v>
      </c>
      <c r="M28" t="s">
        <v>72</v>
      </c>
      <c r="N28" t="s">
        <v>73</v>
      </c>
      <c r="O28" t="s">
        <v>72</v>
      </c>
    </row>
    <row r="29" spans="1:16">
      <c r="A29" t="s">
        <v>132</v>
      </c>
      <c r="B29" t="s">
        <v>3</v>
      </c>
      <c r="C29" t="s">
        <v>81</v>
      </c>
      <c r="D29" t="s">
        <v>74</v>
      </c>
      <c r="F29" t="s">
        <v>72</v>
      </c>
      <c r="G29" t="s">
        <v>72</v>
      </c>
      <c r="J29" t="s">
        <v>72</v>
      </c>
      <c r="K29" t="s">
        <v>72</v>
      </c>
      <c r="L29" t="s">
        <v>72</v>
      </c>
      <c r="M29" t="s">
        <v>72</v>
      </c>
      <c r="N29" t="s">
        <v>73</v>
      </c>
      <c r="O29" t="s">
        <v>72</v>
      </c>
    </row>
    <row r="30" spans="1:16">
      <c r="A30" t="s">
        <v>132</v>
      </c>
      <c r="B30" t="s">
        <v>4</v>
      </c>
      <c r="C30" t="s">
        <v>82</v>
      </c>
      <c r="D30" t="s">
        <v>71</v>
      </c>
      <c r="F30" t="s">
        <v>72</v>
      </c>
      <c r="G30" t="s">
        <v>72</v>
      </c>
      <c r="J30" t="s">
        <v>73</v>
      </c>
      <c r="K30" t="s">
        <v>72</v>
      </c>
      <c r="L30" t="s">
        <v>72</v>
      </c>
      <c r="M30" t="s">
        <v>72</v>
      </c>
      <c r="N30" t="s">
        <v>73</v>
      </c>
      <c r="O30" t="s">
        <v>72</v>
      </c>
    </row>
    <row r="31" spans="1:16">
      <c r="A31" t="s">
        <v>132</v>
      </c>
      <c r="B31" t="s">
        <v>5</v>
      </c>
      <c r="C31" t="s">
        <v>83</v>
      </c>
      <c r="D31" t="s">
        <v>71</v>
      </c>
      <c r="F31" t="s">
        <v>73</v>
      </c>
      <c r="G31" t="s">
        <v>72</v>
      </c>
      <c r="J31" t="s">
        <v>73</v>
      </c>
      <c r="K31" t="s">
        <v>72</v>
      </c>
      <c r="L31" t="s">
        <v>72</v>
      </c>
      <c r="M31" t="s">
        <v>72</v>
      </c>
      <c r="N31" t="s">
        <v>73</v>
      </c>
      <c r="O31" t="s">
        <v>72</v>
      </c>
    </row>
    <row r="32" spans="1:16">
      <c r="A32" t="s">
        <v>132</v>
      </c>
      <c r="B32" t="s">
        <v>7</v>
      </c>
      <c r="C32" t="s">
        <v>98</v>
      </c>
      <c r="D32" t="s">
        <v>71</v>
      </c>
      <c r="F32" t="s">
        <v>73</v>
      </c>
      <c r="G32" t="s">
        <v>72</v>
      </c>
      <c r="J32" t="s">
        <v>73</v>
      </c>
      <c r="K32" t="s">
        <v>72</v>
      </c>
      <c r="L32" t="s">
        <v>72</v>
      </c>
      <c r="M32" t="s">
        <v>72</v>
      </c>
      <c r="N32" t="s">
        <v>73</v>
      </c>
      <c r="O32" t="s">
        <v>72</v>
      </c>
    </row>
    <row r="33" spans="1:19">
      <c r="A33" t="s">
        <v>132</v>
      </c>
      <c r="B33" t="s">
        <v>6</v>
      </c>
      <c r="C33" t="s">
        <v>84</v>
      </c>
      <c r="D33" t="s">
        <v>71</v>
      </c>
      <c r="F33" t="s">
        <v>73</v>
      </c>
      <c r="G33" t="s">
        <v>72</v>
      </c>
      <c r="J33" t="s">
        <v>73</v>
      </c>
      <c r="K33" t="s">
        <v>72</v>
      </c>
      <c r="L33" t="s">
        <v>72</v>
      </c>
      <c r="M33" t="s">
        <v>72</v>
      </c>
      <c r="N33" t="s">
        <v>73</v>
      </c>
      <c r="O33" t="s">
        <v>72</v>
      </c>
    </row>
    <row r="34" spans="1:19">
      <c r="A34" t="s">
        <v>132</v>
      </c>
      <c r="B34" t="s">
        <v>99</v>
      </c>
      <c r="C34" t="s">
        <v>100</v>
      </c>
      <c r="D34" t="s">
        <v>71</v>
      </c>
      <c r="F34" t="b">
        <v>0</v>
      </c>
      <c r="G34" t="b">
        <v>0</v>
      </c>
      <c r="J34" t="b">
        <v>0</v>
      </c>
      <c r="K34" t="b">
        <v>1</v>
      </c>
      <c r="L34" t="b">
        <v>0</v>
      </c>
      <c r="M34" t="b">
        <v>0</v>
      </c>
      <c r="N34" t="b">
        <v>1</v>
      </c>
      <c r="O34" t="b">
        <v>0</v>
      </c>
      <c r="Q34" t="s">
        <v>101</v>
      </c>
    </row>
    <row r="35" spans="1:19">
      <c r="A35" t="s">
        <v>132</v>
      </c>
      <c r="B35" t="s">
        <v>8</v>
      </c>
      <c r="C35" t="s">
        <v>100</v>
      </c>
      <c r="D35" t="s">
        <v>102</v>
      </c>
      <c r="E35" t="s">
        <v>135</v>
      </c>
      <c r="F35" t="b">
        <v>0</v>
      </c>
      <c r="G35" t="s">
        <v>72</v>
      </c>
      <c r="J35" t="b">
        <v>0</v>
      </c>
      <c r="K35" t="b">
        <v>0</v>
      </c>
      <c r="L35" t="s">
        <v>72</v>
      </c>
      <c r="M35" t="s">
        <v>72</v>
      </c>
      <c r="N35" t="b">
        <v>0</v>
      </c>
      <c r="O35" t="s">
        <v>72</v>
      </c>
    </row>
    <row r="36" spans="1:19">
      <c r="A36" t="s">
        <v>133</v>
      </c>
      <c r="B36" t="s">
        <v>0</v>
      </c>
      <c r="D36" t="s">
        <v>71</v>
      </c>
      <c r="F36" t="s">
        <v>72</v>
      </c>
      <c r="G36" t="s">
        <v>73</v>
      </c>
      <c r="J36" t="b">
        <v>0</v>
      </c>
      <c r="K36" t="s">
        <v>72</v>
      </c>
      <c r="L36" t="s">
        <v>73</v>
      </c>
      <c r="M36" t="s">
        <v>72</v>
      </c>
      <c r="N36" t="b">
        <v>0</v>
      </c>
      <c r="O36" t="s">
        <v>73</v>
      </c>
    </row>
    <row r="37" spans="1:19">
      <c r="A37" t="s">
        <v>133</v>
      </c>
      <c r="B37" t="s">
        <v>1</v>
      </c>
      <c r="C37" t="s">
        <v>76</v>
      </c>
      <c r="D37" t="s">
        <v>71</v>
      </c>
      <c r="F37" t="s">
        <v>72</v>
      </c>
      <c r="G37" t="s">
        <v>72</v>
      </c>
      <c r="J37" t="s">
        <v>73</v>
      </c>
      <c r="K37" t="s">
        <v>72</v>
      </c>
      <c r="L37" t="s">
        <v>72</v>
      </c>
      <c r="M37" t="s">
        <v>72</v>
      </c>
      <c r="N37" t="s">
        <v>73</v>
      </c>
      <c r="O37" t="s">
        <v>72</v>
      </c>
    </row>
    <row r="38" spans="1:19">
      <c r="A38" t="s">
        <v>133</v>
      </c>
      <c r="B38" t="s">
        <v>50</v>
      </c>
      <c r="C38" t="s">
        <v>77</v>
      </c>
      <c r="D38" t="s">
        <v>78</v>
      </c>
      <c r="F38" t="s">
        <v>72</v>
      </c>
      <c r="G38" t="s">
        <v>72</v>
      </c>
      <c r="J38" t="s">
        <v>73</v>
      </c>
      <c r="K38" t="s">
        <v>72</v>
      </c>
      <c r="L38" t="s">
        <v>72</v>
      </c>
      <c r="M38" t="s">
        <v>72</v>
      </c>
      <c r="N38" t="s">
        <v>73</v>
      </c>
      <c r="O38" t="s">
        <v>72</v>
      </c>
    </row>
    <row r="39" spans="1:19">
      <c r="A39" t="s">
        <v>133</v>
      </c>
      <c r="B39" t="s">
        <v>51</v>
      </c>
      <c r="C39" t="s">
        <v>79</v>
      </c>
      <c r="D39" t="s">
        <v>78</v>
      </c>
      <c r="F39" t="s">
        <v>73</v>
      </c>
      <c r="G39" t="s">
        <v>72</v>
      </c>
      <c r="J39" t="s">
        <v>72</v>
      </c>
      <c r="K39" t="s">
        <v>72</v>
      </c>
      <c r="L39" t="s">
        <v>72</v>
      </c>
      <c r="M39" t="s">
        <v>72</v>
      </c>
      <c r="N39" t="s">
        <v>73</v>
      </c>
      <c r="O39" t="s">
        <v>72</v>
      </c>
    </row>
    <row r="40" spans="1:19">
      <c r="A40" t="s">
        <v>133</v>
      </c>
      <c r="B40" t="s">
        <v>2</v>
      </c>
      <c r="C40" t="s">
        <v>80</v>
      </c>
      <c r="D40" t="s">
        <v>74</v>
      </c>
      <c r="F40" t="s">
        <v>72</v>
      </c>
      <c r="G40" t="s">
        <v>72</v>
      </c>
      <c r="J40" t="s">
        <v>72</v>
      </c>
      <c r="K40" t="s">
        <v>72</v>
      </c>
      <c r="L40" t="s">
        <v>72</v>
      </c>
      <c r="M40" t="s">
        <v>72</v>
      </c>
      <c r="N40" t="s">
        <v>73</v>
      </c>
      <c r="O40" t="s">
        <v>72</v>
      </c>
    </row>
    <row r="41" spans="1:19">
      <c r="A41" t="s">
        <v>133</v>
      </c>
      <c r="B41" t="s">
        <v>3</v>
      </c>
      <c r="C41" t="s">
        <v>81</v>
      </c>
      <c r="D41" t="s">
        <v>74</v>
      </c>
      <c r="F41" t="s">
        <v>72</v>
      </c>
      <c r="G41" t="s">
        <v>72</v>
      </c>
      <c r="J41" t="s">
        <v>72</v>
      </c>
      <c r="K41" t="s">
        <v>72</v>
      </c>
      <c r="L41" t="s">
        <v>72</v>
      </c>
      <c r="M41" t="s">
        <v>72</v>
      </c>
      <c r="N41" t="s">
        <v>73</v>
      </c>
      <c r="O41" t="s">
        <v>72</v>
      </c>
    </row>
    <row r="42" spans="1:19">
      <c r="A42" t="s">
        <v>133</v>
      </c>
      <c r="B42" t="s">
        <v>4</v>
      </c>
      <c r="C42" t="s">
        <v>82</v>
      </c>
      <c r="D42" t="s">
        <v>71</v>
      </c>
      <c r="F42" t="s">
        <v>72</v>
      </c>
      <c r="G42" t="s">
        <v>72</v>
      </c>
      <c r="J42" t="s">
        <v>73</v>
      </c>
      <c r="K42" t="s">
        <v>72</v>
      </c>
      <c r="L42" t="s">
        <v>72</v>
      </c>
      <c r="M42" t="s">
        <v>72</v>
      </c>
      <c r="N42" t="s">
        <v>73</v>
      </c>
      <c r="O42" t="s">
        <v>72</v>
      </c>
    </row>
    <row r="43" spans="1:19">
      <c r="A43" t="s">
        <v>133</v>
      </c>
      <c r="B43" t="s">
        <v>5</v>
      </c>
      <c r="C43" t="s">
        <v>83</v>
      </c>
      <c r="D43" t="s">
        <v>71</v>
      </c>
      <c r="F43" t="s">
        <v>73</v>
      </c>
      <c r="G43" t="s">
        <v>72</v>
      </c>
      <c r="J43" t="s">
        <v>73</v>
      </c>
      <c r="K43" t="s">
        <v>72</v>
      </c>
      <c r="L43" t="s">
        <v>72</v>
      </c>
      <c r="M43" t="s">
        <v>72</v>
      </c>
      <c r="N43" t="s">
        <v>73</v>
      </c>
      <c r="O43" t="s">
        <v>72</v>
      </c>
    </row>
    <row r="44" spans="1:19">
      <c r="A44" t="s">
        <v>133</v>
      </c>
      <c r="B44" t="s">
        <v>7</v>
      </c>
      <c r="C44" t="s">
        <v>98</v>
      </c>
      <c r="D44" t="s">
        <v>71</v>
      </c>
      <c r="F44" t="s">
        <v>73</v>
      </c>
      <c r="G44" t="s">
        <v>72</v>
      </c>
      <c r="J44" t="s">
        <v>73</v>
      </c>
      <c r="K44" t="s">
        <v>72</v>
      </c>
      <c r="L44" t="s">
        <v>72</v>
      </c>
      <c r="M44" t="s">
        <v>72</v>
      </c>
      <c r="N44" t="s">
        <v>73</v>
      </c>
      <c r="O44" t="s">
        <v>72</v>
      </c>
    </row>
    <row r="45" spans="1:19">
      <c r="A45" t="s">
        <v>133</v>
      </c>
      <c r="B45" t="s">
        <v>6</v>
      </c>
      <c r="C45" t="s">
        <v>84</v>
      </c>
      <c r="D45" t="s">
        <v>71</v>
      </c>
      <c r="F45" t="s">
        <v>73</v>
      </c>
      <c r="G45" t="s">
        <v>72</v>
      </c>
      <c r="J45" t="s">
        <v>73</v>
      </c>
      <c r="K45" t="s">
        <v>72</v>
      </c>
      <c r="L45" t="s">
        <v>72</v>
      </c>
      <c r="M45" t="s">
        <v>72</v>
      </c>
      <c r="N45" t="s">
        <v>73</v>
      </c>
      <c r="O45" t="s">
        <v>72</v>
      </c>
    </row>
    <row r="46" spans="1:19">
      <c r="A46" t="s">
        <v>133</v>
      </c>
      <c r="B46" t="s">
        <v>99</v>
      </c>
      <c r="C46" t="s">
        <v>100</v>
      </c>
      <c r="D46" t="s">
        <v>71</v>
      </c>
      <c r="F46" t="b">
        <v>0</v>
      </c>
      <c r="G46" t="b">
        <v>0</v>
      </c>
      <c r="J46" t="b">
        <v>0</v>
      </c>
      <c r="K46" t="b">
        <v>1</v>
      </c>
      <c r="L46" t="b">
        <v>0</v>
      </c>
      <c r="M46" t="b">
        <v>0</v>
      </c>
      <c r="N46" t="b">
        <v>1</v>
      </c>
      <c r="O46" t="b">
        <v>0</v>
      </c>
      <c r="Q46" t="s">
        <v>101</v>
      </c>
    </row>
    <row r="47" spans="1:19">
      <c r="A47" t="s">
        <v>133</v>
      </c>
      <c r="B47" t="s">
        <v>8</v>
      </c>
      <c r="C47" t="s">
        <v>100</v>
      </c>
      <c r="D47" t="s">
        <v>102</v>
      </c>
      <c r="E47" t="s">
        <v>135</v>
      </c>
      <c r="F47" t="b">
        <v>0</v>
      </c>
      <c r="G47" t="s">
        <v>72</v>
      </c>
      <c r="J47" t="b">
        <v>0</v>
      </c>
      <c r="K47" t="b">
        <v>0</v>
      </c>
      <c r="L47" t="s">
        <v>72</v>
      </c>
      <c r="M47" t="s">
        <v>72</v>
      </c>
      <c r="N47" t="b">
        <v>0</v>
      </c>
      <c r="O47" t="s">
        <v>72</v>
      </c>
    </row>
    <row r="48" spans="1:19">
      <c r="A48" s="2" t="s">
        <v>135</v>
      </c>
      <c r="B48" s="2" t="s">
        <v>0</v>
      </c>
      <c r="C48" s="2" t="s">
        <v>103</v>
      </c>
      <c r="D48" s="2" t="s">
        <v>71</v>
      </c>
      <c r="E48" s="2"/>
      <c r="F48" s="2"/>
      <c r="G48" s="2" t="b">
        <v>1</v>
      </c>
      <c r="H48" s="2"/>
      <c r="I48" s="2"/>
      <c r="J48" s="2" t="b">
        <v>1</v>
      </c>
      <c r="K48" s="2" t="b">
        <v>0</v>
      </c>
      <c r="L48" s="2" t="b">
        <v>0</v>
      </c>
      <c r="M48" s="2" t="b">
        <v>0</v>
      </c>
      <c r="N48" s="2" t="b">
        <v>1</v>
      </c>
      <c r="O48" s="2" t="b">
        <v>0</v>
      </c>
      <c r="P48" s="2"/>
      <c r="Q48" s="2"/>
      <c r="R48" s="2"/>
      <c r="S48" s="2"/>
    </row>
    <row r="49" spans="1:19">
      <c r="A49" s="2" t="s">
        <v>135</v>
      </c>
      <c r="B49" s="2" t="s">
        <v>55</v>
      </c>
      <c r="C49" s="2" t="s">
        <v>104</v>
      </c>
      <c r="D49" s="2" t="s">
        <v>71</v>
      </c>
      <c r="E49" s="2"/>
      <c r="F49" s="2"/>
      <c r="G49" s="2" t="b">
        <v>1</v>
      </c>
      <c r="H49" s="2"/>
      <c r="I49" s="2"/>
      <c r="J49" s="2" t="b">
        <v>0</v>
      </c>
      <c r="K49" s="2" t="b">
        <v>1</v>
      </c>
      <c r="L49" s="2" t="b">
        <v>0</v>
      </c>
      <c r="M49" s="2" t="b">
        <v>0</v>
      </c>
      <c r="N49" s="2" t="b">
        <v>1</v>
      </c>
      <c r="O49" s="2" t="b">
        <v>0</v>
      </c>
      <c r="P49" s="2"/>
      <c r="Q49" s="2"/>
      <c r="R49" s="2"/>
      <c r="S49" s="2"/>
    </row>
    <row r="50" spans="1:19">
      <c r="A50" t="s">
        <v>134</v>
      </c>
      <c r="B50" t="s">
        <v>0</v>
      </c>
      <c r="C50" t="s">
        <v>0</v>
      </c>
      <c r="D50" t="s">
        <v>71</v>
      </c>
      <c r="F50" t="s">
        <v>72</v>
      </c>
      <c r="G50" t="b">
        <v>1</v>
      </c>
      <c r="J50" t="b">
        <v>0</v>
      </c>
      <c r="K50" t="s">
        <v>72</v>
      </c>
      <c r="L50" t="s">
        <v>73</v>
      </c>
      <c r="M50" t="s">
        <v>72</v>
      </c>
      <c r="N50" t="s">
        <v>72</v>
      </c>
      <c r="O50" t="s">
        <v>73</v>
      </c>
    </row>
    <row r="51" spans="1:19">
      <c r="A51" t="s">
        <v>134</v>
      </c>
      <c r="B51" t="s">
        <v>105</v>
      </c>
      <c r="C51" t="s">
        <v>106</v>
      </c>
      <c r="D51" t="s">
        <v>71</v>
      </c>
      <c r="F51" t="s">
        <v>72</v>
      </c>
      <c r="G51" t="s">
        <v>72</v>
      </c>
      <c r="J51" t="s">
        <v>73</v>
      </c>
      <c r="K51" t="s">
        <v>73</v>
      </c>
      <c r="L51" t="s">
        <v>72</v>
      </c>
      <c r="M51" t="s">
        <v>72</v>
      </c>
      <c r="N51" t="s">
        <v>73</v>
      </c>
      <c r="O51" t="s">
        <v>72</v>
      </c>
    </row>
    <row r="52" spans="1:19">
      <c r="A52" t="s">
        <v>134</v>
      </c>
      <c r="B52" t="s">
        <v>1</v>
      </c>
      <c r="C52" t="s">
        <v>76</v>
      </c>
      <c r="D52" t="s">
        <v>71</v>
      </c>
      <c r="F52" t="s">
        <v>72</v>
      </c>
      <c r="G52" t="s">
        <v>72</v>
      </c>
      <c r="J52" t="s">
        <v>73</v>
      </c>
      <c r="K52" t="b">
        <v>0</v>
      </c>
      <c r="L52" t="s">
        <v>72</v>
      </c>
      <c r="M52" t="s">
        <v>72</v>
      </c>
      <c r="N52" t="s">
        <v>73</v>
      </c>
      <c r="O52" t="s">
        <v>72</v>
      </c>
    </row>
    <row r="53" spans="1:19">
      <c r="A53" t="s">
        <v>134</v>
      </c>
      <c r="B53" t="s">
        <v>50</v>
      </c>
      <c r="C53" t="s">
        <v>77</v>
      </c>
      <c r="D53" t="s">
        <v>78</v>
      </c>
      <c r="F53" t="s">
        <v>72</v>
      </c>
      <c r="G53" t="s">
        <v>72</v>
      </c>
      <c r="J53" t="s">
        <v>73</v>
      </c>
      <c r="K53" t="s">
        <v>72</v>
      </c>
      <c r="L53" t="s">
        <v>72</v>
      </c>
      <c r="M53" t="s">
        <v>72</v>
      </c>
      <c r="N53" t="s">
        <v>73</v>
      </c>
      <c r="O53" t="s">
        <v>72</v>
      </c>
    </row>
    <row r="54" spans="1:19">
      <c r="A54" t="s">
        <v>134</v>
      </c>
      <c r="B54" t="s">
        <v>51</v>
      </c>
      <c r="C54" t="s">
        <v>79</v>
      </c>
      <c r="D54" t="s">
        <v>78</v>
      </c>
      <c r="F54" t="s">
        <v>73</v>
      </c>
      <c r="G54" t="s">
        <v>72</v>
      </c>
      <c r="J54" t="s">
        <v>72</v>
      </c>
      <c r="K54" t="s">
        <v>72</v>
      </c>
      <c r="L54" t="s">
        <v>72</v>
      </c>
      <c r="M54" t="s">
        <v>72</v>
      </c>
      <c r="N54" t="s">
        <v>73</v>
      </c>
      <c r="O54" t="s">
        <v>72</v>
      </c>
    </row>
    <row r="55" spans="1:19">
      <c r="A55" t="s">
        <v>134</v>
      </c>
      <c r="B55" t="s">
        <v>2</v>
      </c>
      <c r="C55" t="s">
        <v>80</v>
      </c>
      <c r="D55" t="s">
        <v>74</v>
      </c>
      <c r="F55" t="s">
        <v>72</v>
      </c>
      <c r="G55" t="s">
        <v>72</v>
      </c>
      <c r="J55" t="s">
        <v>73</v>
      </c>
      <c r="K55" t="s">
        <v>72</v>
      </c>
      <c r="L55" t="s">
        <v>72</v>
      </c>
      <c r="M55" t="s">
        <v>72</v>
      </c>
      <c r="N55" t="s">
        <v>73</v>
      </c>
      <c r="O55" t="s">
        <v>72</v>
      </c>
    </row>
    <row r="56" spans="1:19">
      <c r="A56" t="s">
        <v>134</v>
      </c>
      <c r="B56" t="s">
        <v>3</v>
      </c>
      <c r="C56" t="s">
        <v>81</v>
      </c>
      <c r="D56" t="s">
        <v>74</v>
      </c>
      <c r="F56" t="s">
        <v>72</v>
      </c>
      <c r="G56" t="s">
        <v>72</v>
      </c>
      <c r="J56" t="s">
        <v>73</v>
      </c>
      <c r="K56" t="s">
        <v>72</v>
      </c>
      <c r="L56" t="s">
        <v>72</v>
      </c>
      <c r="M56" t="s">
        <v>72</v>
      </c>
      <c r="N56" t="s">
        <v>73</v>
      </c>
      <c r="O56" t="s">
        <v>72</v>
      </c>
    </row>
    <row r="57" spans="1:19">
      <c r="A57" t="s">
        <v>134</v>
      </c>
      <c r="B57" t="s">
        <v>4</v>
      </c>
      <c r="C57" t="s">
        <v>82</v>
      </c>
      <c r="D57" t="s">
        <v>71</v>
      </c>
      <c r="F57" t="s">
        <v>73</v>
      </c>
      <c r="G57" t="s">
        <v>72</v>
      </c>
      <c r="J57" t="s">
        <v>73</v>
      </c>
      <c r="K57" t="s">
        <v>72</v>
      </c>
      <c r="L57" t="s">
        <v>72</v>
      </c>
      <c r="M57" t="b">
        <v>0</v>
      </c>
      <c r="N57" t="s">
        <v>73</v>
      </c>
      <c r="O57" t="s">
        <v>72</v>
      </c>
    </row>
    <row r="58" spans="1:19">
      <c r="A58" t="s">
        <v>134</v>
      </c>
      <c r="B58" t="s">
        <v>5</v>
      </c>
      <c r="C58" t="s">
        <v>83</v>
      </c>
      <c r="D58" t="s">
        <v>71</v>
      </c>
      <c r="F58" t="s">
        <v>73</v>
      </c>
      <c r="G58" t="s">
        <v>72</v>
      </c>
      <c r="J58" t="s">
        <v>73</v>
      </c>
      <c r="K58" t="s">
        <v>72</v>
      </c>
      <c r="L58" t="s">
        <v>72</v>
      </c>
      <c r="M58" t="s">
        <v>72</v>
      </c>
      <c r="N58" t="s">
        <v>73</v>
      </c>
      <c r="O58" t="s">
        <v>72</v>
      </c>
    </row>
    <row r="59" spans="1:19">
      <c r="A59" t="s">
        <v>134</v>
      </c>
      <c r="B59" t="s">
        <v>7</v>
      </c>
      <c r="C59" t="s">
        <v>7</v>
      </c>
      <c r="D59" t="s">
        <v>71</v>
      </c>
      <c r="F59" t="s">
        <v>73</v>
      </c>
      <c r="G59" t="s">
        <v>72</v>
      </c>
      <c r="J59" t="s">
        <v>73</v>
      </c>
      <c r="K59" t="s">
        <v>72</v>
      </c>
      <c r="L59" t="s">
        <v>72</v>
      </c>
      <c r="M59" t="s">
        <v>72</v>
      </c>
      <c r="N59" t="s">
        <v>73</v>
      </c>
      <c r="O59" t="s">
        <v>72</v>
      </c>
    </row>
    <row r="60" spans="1:19">
      <c r="A60" t="s">
        <v>134</v>
      </c>
      <c r="B60" t="s">
        <v>6</v>
      </c>
      <c r="C60" t="s">
        <v>84</v>
      </c>
      <c r="D60" t="s">
        <v>71</v>
      </c>
      <c r="F60" t="s">
        <v>73</v>
      </c>
      <c r="G60" t="s">
        <v>72</v>
      </c>
      <c r="J60" t="s">
        <v>73</v>
      </c>
      <c r="K60" t="s">
        <v>72</v>
      </c>
      <c r="L60" t="s">
        <v>72</v>
      </c>
      <c r="M60" t="s">
        <v>72</v>
      </c>
      <c r="N60" t="s">
        <v>73</v>
      </c>
      <c r="O60" t="s">
        <v>72</v>
      </c>
    </row>
    <row r="61" spans="1:19">
      <c r="A61" t="s">
        <v>134</v>
      </c>
      <c r="B61" t="s">
        <v>115</v>
      </c>
      <c r="C61" t="s">
        <v>125</v>
      </c>
      <c r="D61" t="s">
        <v>71</v>
      </c>
      <c r="F61" t="s">
        <v>73</v>
      </c>
      <c r="G61" t="s">
        <v>72</v>
      </c>
      <c r="J61" t="s">
        <v>72</v>
      </c>
      <c r="K61" t="s">
        <v>72</v>
      </c>
      <c r="L61" t="s">
        <v>72</v>
      </c>
      <c r="M61" t="s">
        <v>72</v>
      </c>
      <c r="N61" t="s">
        <v>73</v>
      </c>
      <c r="O61" t="s">
        <v>72</v>
      </c>
    </row>
    <row r="62" spans="1:19">
      <c r="A62" t="s">
        <v>134</v>
      </c>
      <c r="B62" t="s">
        <v>116</v>
      </c>
      <c r="C62" t="s">
        <v>126</v>
      </c>
      <c r="D62" t="s">
        <v>71</v>
      </c>
      <c r="F62" t="s">
        <v>73</v>
      </c>
      <c r="G62" t="s">
        <v>72</v>
      </c>
      <c r="J62" t="s">
        <v>72</v>
      </c>
      <c r="K62" t="s">
        <v>72</v>
      </c>
      <c r="L62" t="s">
        <v>72</v>
      </c>
      <c r="M62" t="s">
        <v>72</v>
      </c>
      <c r="N62" t="s">
        <v>73</v>
      </c>
      <c r="O62" t="s">
        <v>72</v>
      </c>
    </row>
    <row r="63" spans="1:19">
      <c r="A63" t="s">
        <v>134</v>
      </c>
      <c r="B63" t="s">
        <v>23</v>
      </c>
      <c r="C63" t="s">
        <v>91</v>
      </c>
      <c r="D63" t="s">
        <v>71</v>
      </c>
      <c r="F63" t="s">
        <v>73</v>
      </c>
      <c r="G63" t="s">
        <v>72</v>
      </c>
      <c r="J63" t="s">
        <v>72</v>
      </c>
      <c r="K63" t="s">
        <v>72</v>
      </c>
      <c r="L63" t="s">
        <v>72</v>
      </c>
      <c r="M63" t="b">
        <v>0</v>
      </c>
      <c r="N63" t="s">
        <v>73</v>
      </c>
      <c r="O63" t="s">
        <v>72</v>
      </c>
    </row>
    <row r="64" spans="1:19">
      <c r="A64" t="s">
        <v>134</v>
      </c>
      <c r="B64" t="s">
        <v>92</v>
      </c>
      <c r="C64" t="s">
        <v>93</v>
      </c>
      <c r="D64" t="s">
        <v>78</v>
      </c>
      <c r="F64" t="s">
        <v>73</v>
      </c>
      <c r="G64" t="s">
        <v>72</v>
      </c>
      <c r="J64" t="s">
        <v>72</v>
      </c>
      <c r="K64" t="s">
        <v>72</v>
      </c>
      <c r="L64" t="s">
        <v>72</v>
      </c>
      <c r="M64" t="b">
        <v>0</v>
      </c>
      <c r="N64" t="s">
        <v>73</v>
      </c>
      <c r="O64" t="s">
        <v>72</v>
      </c>
    </row>
    <row r="65" spans="1:19">
      <c r="A65" t="s">
        <v>134</v>
      </c>
      <c r="B65" t="s">
        <v>75</v>
      </c>
      <c r="C65" t="s">
        <v>95</v>
      </c>
      <c r="D65" t="s">
        <v>74</v>
      </c>
      <c r="F65" t="s">
        <v>73</v>
      </c>
      <c r="G65" t="s">
        <v>72</v>
      </c>
      <c r="J65" t="s">
        <v>72</v>
      </c>
      <c r="K65" t="s">
        <v>72</v>
      </c>
      <c r="L65" t="s">
        <v>72</v>
      </c>
      <c r="M65" t="s">
        <v>72</v>
      </c>
      <c r="N65" t="s">
        <v>73</v>
      </c>
      <c r="O65" t="s">
        <v>72</v>
      </c>
    </row>
    <row r="66" spans="1:19">
      <c r="A66" s="3" t="s">
        <v>136</v>
      </c>
      <c r="B66" s="3" t="s">
        <v>0</v>
      </c>
      <c r="C66" s="3" t="s">
        <v>103</v>
      </c>
      <c r="D66" s="3" t="s">
        <v>71</v>
      </c>
      <c r="E66" s="3"/>
      <c r="F66" s="3" t="s">
        <v>72</v>
      </c>
      <c r="G66" s="3" t="b"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3" t="s">
        <v>136</v>
      </c>
      <c r="B67" s="3" t="s">
        <v>55</v>
      </c>
      <c r="C67" s="3" t="s">
        <v>107</v>
      </c>
      <c r="D67" s="3" t="s">
        <v>71</v>
      </c>
      <c r="E67" s="3"/>
      <c r="F67" s="3" t="s">
        <v>72</v>
      </c>
      <c r="G67" s="3"/>
      <c r="H67" s="3"/>
      <c r="I67" s="3"/>
      <c r="J67" s="3"/>
      <c r="K67" s="3" t="b">
        <v>1</v>
      </c>
      <c r="L67" s="3"/>
      <c r="M67" s="3"/>
      <c r="N67" s="3"/>
      <c r="O67" s="3"/>
      <c r="P67" s="3"/>
      <c r="Q67" s="3"/>
      <c r="R67" s="3"/>
      <c r="S67" s="3"/>
    </row>
    <row r="68" spans="1:19">
      <c r="A68" s="3" t="s">
        <v>136</v>
      </c>
      <c r="B68" s="3" t="s">
        <v>1</v>
      </c>
      <c r="C68" s="3" t="s">
        <v>76</v>
      </c>
      <c r="D68" s="3" t="s">
        <v>71</v>
      </c>
      <c r="E68" s="3"/>
      <c r="F68" s="3" t="s">
        <v>73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 t="s">
        <v>136</v>
      </c>
      <c r="B69" s="3" t="s">
        <v>50</v>
      </c>
      <c r="C69" s="3" t="s">
        <v>77</v>
      </c>
      <c r="D69" s="3" t="s">
        <v>78</v>
      </c>
      <c r="E69" s="3"/>
      <c r="F69" s="3" t="s">
        <v>73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 t="s">
        <v>136</v>
      </c>
      <c r="B70" s="3" t="s">
        <v>51</v>
      </c>
      <c r="C70" s="3" t="s">
        <v>79</v>
      </c>
      <c r="D70" s="3" t="s">
        <v>78</v>
      </c>
      <c r="E70" s="3"/>
      <c r="F70" s="3" t="s">
        <v>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 t="s">
        <v>136</v>
      </c>
      <c r="B71" s="3" t="s">
        <v>2</v>
      </c>
      <c r="C71" s="3" t="s">
        <v>108</v>
      </c>
      <c r="D71" s="3" t="s">
        <v>71</v>
      </c>
      <c r="E71" s="3"/>
      <c r="F71" s="3" t="s">
        <v>73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 t="s">
        <v>136</v>
      </c>
      <c r="B72" s="3" t="s">
        <v>3</v>
      </c>
      <c r="C72" s="3" t="s">
        <v>109</v>
      </c>
      <c r="D72" s="3" t="s">
        <v>71</v>
      </c>
      <c r="E72" s="3"/>
      <c r="F72" s="3" t="s">
        <v>73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 t="s">
        <v>136</v>
      </c>
      <c r="B73" s="3" t="s">
        <v>110</v>
      </c>
      <c r="C73" s="3" t="s">
        <v>83</v>
      </c>
      <c r="D73" s="3" t="s">
        <v>71</v>
      </c>
      <c r="E73" s="3"/>
      <c r="F73" s="3" t="s">
        <v>73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 t="s">
        <v>136</v>
      </c>
      <c r="B74" s="3" t="s">
        <v>111</v>
      </c>
      <c r="C74" s="3" t="s">
        <v>84</v>
      </c>
      <c r="D74" s="3" t="s">
        <v>71</v>
      </c>
      <c r="E74" s="3"/>
      <c r="F74" s="3" t="s">
        <v>73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 t="s">
        <v>136</v>
      </c>
      <c r="B75" s="3" t="s">
        <v>7</v>
      </c>
      <c r="C75" s="3" t="s">
        <v>98</v>
      </c>
      <c r="D75" s="3" t="s">
        <v>71</v>
      </c>
      <c r="E75" s="3"/>
      <c r="F75" s="3" t="s">
        <v>73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 t="s">
        <v>136</v>
      </c>
      <c r="B76" s="3" t="s">
        <v>4</v>
      </c>
      <c r="C76" s="3" t="s">
        <v>82</v>
      </c>
      <c r="D76" s="3" t="s">
        <v>71</v>
      </c>
      <c r="E76" s="3"/>
      <c r="F76" s="3" t="s">
        <v>73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 t="s">
        <v>136</v>
      </c>
      <c r="B77" s="3" t="s">
        <v>8</v>
      </c>
      <c r="C77" s="3" t="s">
        <v>100</v>
      </c>
      <c r="D77" s="3" t="s">
        <v>102</v>
      </c>
      <c r="E77" s="3" t="s">
        <v>137</v>
      </c>
      <c r="F77" s="3" t="s">
        <v>72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 t="s">
        <v>136</v>
      </c>
      <c r="B78" s="3" t="s">
        <v>112</v>
      </c>
      <c r="C78" s="3" t="s">
        <v>113</v>
      </c>
      <c r="D78" s="3" t="s">
        <v>71</v>
      </c>
      <c r="E78" s="3"/>
      <c r="F78" s="3" t="s">
        <v>73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t="s">
        <v>137</v>
      </c>
      <c r="B79" t="s">
        <v>0</v>
      </c>
      <c r="C79" t="s">
        <v>103</v>
      </c>
      <c r="G79" t="b">
        <v>1</v>
      </c>
    </row>
    <row r="80" spans="1:19">
      <c r="A80" t="s">
        <v>137</v>
      </c>
      <c r="B80" t="s">
        <v>55</v>
      </c>
      <c r="C80" t="s">
        <v>104</v>
      </c>
      <c r="K80" t="b">
        <v>1</v>
      </c>
    </row>
    <row r="83" spans="3:3">
      <c r="C8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3" sqref="G13"/>
    </sheetView>
  </sheetViews>
  <sheetFormatPr baseColWidth="10" defaultRowHeight="15" x14ac:dyDescent="0"/>
  <cols>
    <col min="1" max="1" width="19.1640625" bestFit="1" customWidth="1"/>
  </cols>
  <sheetData>
    <row r="1" spans="1:2">
      <c r="A1" t="s">
        <v>54</v>
      </c>
      <c r="B1" t="s">
        <v>114</v>
      </c>
    </row>
    <row r="2" spans="1:2">
      <c r="A2" t="s">
        <v>115</v>
      </c>
      <c r="B2" t="s">
        <v>120</v>
      </c>
    </row>
    <row r="3" spans="1:2">
      <c r="A3" t="s">
        <v>116</v>
      </c>
      <c r="B3" t="s">
        <v>120</v>
      </c>
    </row>
    <row r="4" spans="1:2">
      <c r="A4" t="s">
        <v>117</v>
      </c>
      <c r="B4" t="s">
        <v>120</v>
      </c>
    </row>
    <row r="5" spans="1:2">
      <c r="A5" t="s">
        <v>118</v>
      </c>
      <c r="B5" t="s">
        <v>120</v>
      </c>
    </row>
    <row r="6" spans="1:2">
      <c r="A6" t="s">
        <v>119</v>
      </c>
      <c r="B6" t="s">
        <v>120</v>
      </c>
    </row>
    <row r="7" spans="1:2">
      <c r="A7" t="s">
        <v>8</v>
      </c>
      <c r="B7" t="s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8" sqref="H48"/>
    </sheetView>
  </sheetViews>
  <sheetFormatPr baseColWidth="10" defaultRowHeight="15" x14ac:dyDescent="0"/>
  <sheetData>
    <row r="1" spans="1:1">
      <c r="A1" t="s">
        <v>54</v>
      </c>
    </row>
    <row r="2" spans="1:1">
      <c r="A2" t="s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baseColWidth="10" defaultRowHeight="15" x14ac:dyDescent="0"/>
  <sheetData>
    <row r="1" spans="1:2">
      <c r="A1" t="s">
        <v>0</v>
      </c>
      <c r="B1" t="s">
        <v>55</v>
      </c>
    </row>
    <row r="2" spans="1:2">
      <c r="A2" t="s">
        <v>11</v>
      </c>
      <c r="B2" t="s">
        <v>121</v>
      </c>
    </row>
    <row r="3" spans="1:2">
      <c r="A3" t="s">
        <v>14</v>
      </c>
      <c r="B3" t="s">
        <v>122</v>
      </c>
    </row>
    <row r="4" spans="1:2">
      <c r="A4" t="s">
        <v>17</v>
      </c>
      <c r="B4" t="s">
        <v>18</v>
      </c>
    </row>
    <row r="5" spans="1:2">
      <c r="A5" t="s">
        <v>49</v>
      </c>
      <c r="B5" t="s">
        <v>123</v>
      </c>
    </row>
    <row r="6" spans="1:2">
      <c r="A6" t="s">
        <v>16</v>
      </c>
      <c r="B6" t="s">
        <v>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D25" sqref="D25"/>
    </sheetView>
  </sheetViews>
  <sheetFormatPr baseColWidth="10" defaultRowHeight="15" x14ac:dyDescent="0"/>
  <cols>
    <col min="1" max="1" width="26" bestFit="1" customWidth="1"/>
    <col min="14" max="14" width="21" bestFit="1" customWidth="1"/>
  </cols>
  <sheetData>
    <row r="1" spans="1:16">
      <c r="A1" t="s">
        <v>0</v>
      </c>
      <c r="B1" t="s">
        <v>105</v>
      </c>
      <c r="C1" t="s">
        <v>1</v>
      </c>
      <c r="D1" t="s">
        <v>50</v>
      </c>
      <c r="E1" t="s">
        <v>51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6</v>
      </c>
      <c r="L1" t="s">
        <v>115</v>
      </c>
      <c r="M1" t="s">
        <v>116</v>
      </c>
      <c r="N1" t="s">
        <v>23</v>
      </c>
      <c r="O1" t="s">
        <v>92</v>
      </c>
      <c r="P1" t="s">
        <v>75</v>
      </c>
    </row>
    <row r="2" spans="1:16">
      <c r="A2" t="str">
        <f>CONCATENATE("1803_",C2,"_", D2,"_",F2,"_",G2,"_",H2)</f>
        <v>1803_1_12345678_A_C_ABC1</v>
      </c>
      <c r="B2" s="5" t="s">
        <v>140</v>
      </c>
      <c r="C2">
        <v>1</v>
      </c>
      <c r="D2">
        <v>12345678</v>
      </c>
      <c r="E2">
        <v>12345678</v>
      </c>
      <c r="F2" t="s">
        <v>12</v>
      </c>
      <c r="G2" t="s">
        <v>10</v>
      </c>
      <c r="H2" t="s">
        <v>27</v>
      </c>
      <c r="I2" t="s">
        <v>33</v>
      </c>
      <c r="J2" t="s">
        <v>38</v>
      </c>
      <c r="K2" t="s">
        <v>44</v>
      </c>
      <c r="L2" t="s">
        <v>17</v>
      </c>
      <c r="M2" t="s">
        <v>17</v>
      </c>
      <c r="N2" t="s">
        <v>18</v>
      </c>
      <c r="O2">
        <v>2</v>
      </c>
      <c r="P2" t="s">
        <v>129</v>
      </c>
    </row>
    <row r="3" spans="1:16">
      <c r="A3" t="str">
        <f t="shared" ref="A3:A7" si="0">CONCATENATE("1803_",C3,"_", D3,"_",F3,"_",G3,"_",H3)</f>
        <v>1803_2_123456789_G_C_ABC2</v>
      </c>
      <c r="B3" s="5" t="s">
        <v>140</v>
      </c>
      <c r="C3">
        <v>2</v>
      </c>
      <c r="D3">
        <v>123456789</v>
      </c>
      <c r="E3">
        <v>123456789</v>
      </c>
      <c r="F3" t="s">
        <v>9</v>
      </c>
      <c r="G3" t="s">
        <v>10</v>
      </c>
      <c r="H3" t="s">
        <v>28</v>
      </c>
      <c r="I3" t="s">
        <v>34</v>
      </c>
      <c r="J3" t="s">
        <v>39</v>
      </c>
      <c r="K3" t="s">
        <v>45</v>
      </c>
      <c r="M3" t="s">
        <v>11</v>
      </c>
      <c r="N3" t="s">
        <v>21</v>
      </c>
      <c r="O3">
        <v>1</v>
      </c>
      <c r="P3" t="s">
        <v>129</v>
      </c>
    </row>
    <row r="4" spans="1:16">
      <c r="A4" t="str">
        <f t="shared" si="0"/>
        <v>1803_3_456678_ATCTT_._ABC3</v>
      </c>
      <c r="B4" s="5" t="s">
        <v>140</v>
      </c>
      <c r="C4">
        <v>3</v>
      </c>
      <c r="D4" s="1">
        <v>456678</v>
      </c>
      <c r="E4" s="1"/>
      <c r="F4" t="s">
        <v>20</v>
      </c>
      <c r="G4" t="s">
        <v>15</v>
      </c>
      <c r="H4" t="s">
        <v>29</v>
      </c>
      <c r="I4" t="s">
        <v>52</v>
      </c>
      <c r="J4" t="s">
        <v>40</v>
      </c>
      <c r="M4" t="s">
        <v>14</v>
      </c>
      <c r="N4" t="s">
        <v>21</v>
      </c>
      <c r="O4">
        <v>1</v>
      </c>
      <c r="P4" t="s">
        <v>129</v>
      </c>
    </row>
    <row r="5" spans="1:16">
      <c r="A5" t="str">
        <f t="shared" si="0"/>
        <v>1803_4_23564253_T_C_ABC4</v>
      </c>
      <c r="B5" s="5" t="s">
        <v>140</v>
      </c>
      <c r="C5">
        <v>4</v>
      </c>
      <c r="D5">
        <v>23564253</v>
      </c>
      <c r="E5">
        <v>23564253</v>
      </c>
      <c r="F5" t="s">
        <v>13</v>
      </c>
      <c r="G5" t="s">
        <v>10</v>
      </c>
      <c r="H5" t="s">
        <v>30</v>
      </c>
      <c r="I5" t="s">
        <v>35</v>
      </c>
      <c r="J5" t="s">
        <v>41</v>
      </c>
      <c r="K5" t="s">
        <v>46</v>
      </c>
      <c r="M5" t="s">
        <v>17</v>
      </c>
      <c r="N5" t="s">
        <v>21</v>
      </c>
      <c r="O5">
        <v>1</v>
      </c>
      <c r="P5" t="s">
        <v>129</v>
      </c>
    </row>
    <row r="6" spans="1:16">
      <c r="A6" t="str">
        <f t="shared" si="0"/>
        <v>1803_5_2343252_C_._ABC5</v>
      </c>
      <c r="B6" s="5" t="s">
        <v>140</v>
      </c>
      <c r="C6">
        <v>5</v>
      </c>
      <c r="D6">
        <v>2343252</v>
      </c>
      <c r="E6">
        <v>2343252</v>
      </c>
      <c r="F6" t="s">
        <v>10</v>
      </c>
      <c r="G6" t="s">
        <v>15</v>
      </c>
      <c r="H6" t="s">
        <v>31</v>
      </c>
      <c r="I6" t="s">
        <v>36</v>
      </c>
      <c r="J6" t="s">
        <v>42</v>
      </c>
      <c r="K6" t="s">
        <v>47</v>
      </c>
      <c r="L6" t="s">
        <v>16</v>
      </c>
      <c r="M6" t="s">
        <v>49</v>
      </c>
      <c r="N6" t="s">
        <v>22</v>
      </c>
      <c r="O6">
        <v>2</v>
      </c>
      <c r="P6" t="s">
        <v>129</v>
      </c>
    </row>
    <row r="7" spans="1:16">
      <c r="A7" t="str">
        <f t="shared" si="0"/>
        <v>1803_6_2342525_._GAA_ABC6</v>
      </c>
      <c r="B7" s="5" t="s">
        <v>140</v>
      </c>
      <c r="C7">
        <v>6</v>
      </c>
      <c r="D7">
        <v>2342525</v>
      </c>
      <c r="F7" t="s">
        <v>15</v>
      </c>
      <c r="G7" t="s">
        <v>26</v>
      </c>
      <c r="H7" t="s">
        <v>32</v>
      </c>
      <c r="I7" t="s">
        <v>37</v>
      </c>
      <c r="J7" t="s">
        <v>43</v>
      </c>
      <c r="K7" t="s">
        <v>48</v>
      </c>
      <c r="L7" t="s">
        <v>16</v>
      </c>
      <c r="N7" s="1" t="s">
        <v>21</v>
      </c>
      <c r="O7">
        <v>1</v>
      </c>
      <c r="P7" t="s">
        <v>129</v>
      </c>
    </row>
    <row r="8" spans="1:16">
      <c r="A8" t="str">
        <f>CONCATENATE("1801_",C8,"_", D8,"_",F8,"_",G8,"_",H8)</f>
        <v>1801_1_12345678_A_C_ABC1</v>
      </c>
      <c r="B8" s="5" t="s">
        <v>141</v>
      </c>
      <c r="C8">
        <v>1</v>
      </c>
      <c r="D8">
        <v>12345678</v>
      </c>
      <c r="E8">
        <v>12345678</v>
      </c>
      <c r="F8" t="s">
        <v>12</v>
      </c>
      <c r="G8" t="s">
        <v>10</v>
      </c>
      <c r="H8" t="s">
        <v>27</v>
      </c>
      <c r="I8" t="s">
        <v>33</v>
      </c>
      <c r="J8" t="s">
        <v>38</v>
      </c>
      <c r="K8" t="s">
        <v>44</v>
      </c>
      <c r="L8" t="s">
        <v>17</v>
      </c>
      <c r="M8" t="s">
        <v>17</v>
      </c>
      <c r="N8" t="s">
        <v>18</v>
      </c>
      <c r="O8">
        <v>2</v>
      </c>
      <c r="P8" t="s">
        <v>129</v>
      </c>
    </row>
    <row r="9" spans="1:16">
      <c r="A9" t="str">
        <f t="shared" ref="A9:A11" si="1">CONCATENATE("1801_",C9,"_", D9,"_",F9,"_",G9,"_",H9)</f>
        <v>1801_4_23564253_T_C_ABC4</v>
      </c>
      <c r="B9" s="5" t="s">
        <v>141</v>
      </c>
      <c r="C9">
        <v>4</v>
      </c>
      <c r="D9">
        <v>23564253</v>
      </c>
      <c r="E9">
        <v>23564253</v>
      </c>
      <c r="F9" t="s">
        <v>13</v>
      </c>
      <c r="G9" t="s">
        <v>10</v>
      </c>
      <c r="H9" t="s">
        <v>30</v>
      </c>
      <c r="I9" t="s">
        <v>35</v>
      </c>
      <c r="J9" t="s">
        <v>41</v>
      </c>
      <c r="K9" t="s">
        <v>46</v>
      </c>
      <c r="M9" t="s">
        <v>17</v>
      </c>
      <c r="N9" t="s">
        <v>21</v>
      </c>
      <c r="O9">
        <v>1</v>
      </c>
      <c r="P9" t="s">
        <v>129</v>
      </c>
    </row>
    <row r="10" spans="1:16">
      <c r="A10" t="str">
        <f t="shared" si="1"/>
        <v>1801_5_2343252_C_._ABC5</v>
      </c>
      <c r="B10" s="5" t="s">
        <v>141</v>
      </c>
      <c r="C10">
        <v>5</v>
      </c>
      <c r="D10">
        <v>2343252</v>
      </c>
      <c r="E10">
        <v>2343252</v>
      </c>
      <c r="F10" t="s">
        <v>10</v>
      </c>
      <c r="G10" t="s">
        <v>15</v>
      </c>
      <c r="H10" t="s">
        <v>31</v>
      </c>
      <c r="I10" t="s">
        <v>36</v>
      </c>
      <c r="J10" t="s">
        <v>42</v>
      </c>
      <c r="K10" t="s">
        <v>47</v>
      </c>
      <c r="L10" t="s">
        <v>16</v>
      </c>
      <c r="N10" t="s">
        <v>21</v>
      </c>
      <c r="O10">
        <v>1</v>
      </c>
      <c r="P10" t="s">
        <v>129</v>
      </c>
    </row>
    <row r="11" spans="1:16">
      <c r="A11" t="str">
        <f t="shared" si="1"/>
        <v>1801_6_2342525_._GAA_ABC6</v>
      </c>
      <c r="B11" s="5" t="s">
        <v>141</v>
      </c>
      <c r="C11">
        <v>6</v>
      </c>
      <c r="D11">
        <v>2342525</v>
      </c>
      <c r="F11" t="s">
        <v>15</v>
      </c>
      <c r="G11" t="s">
        <v>26</v>
      </c>
      <c r="H11" t="s">
        <v>32</v>
      </c>
      <c r="I11" t="s">
        <v>37</v>
      </c>
      <c r="J11" t="s">
        <v>43</v>
      </c>
      <c r="K11" t="s">
        <v>48</v>
      </c>
      <c r="L11" t="s">
        <v>16</v>
      </c>
      <c r="N11" s="1" t="s">
        <v>21</v>
      </c>
      <c r="O11">
        <v>1</v>
      </c>
      <c r="P11" t="s">
        <v>129</v>
      </c>
    </row>
    <row r="12" spans="1:16">
      <c r="B12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8" sqref="E28"/>
    </sheetView>
  </sheetViews>
  <sheetFormatPr baseColWidth="10" defaultRowHeight="15" x14ac:dyDescent="0"/>
  <sheetData>
    <row r="1" spans="1:2">
      <c r="A1" t="s">
        <v>0</v>
      </c>
      <c r="B1" t="s">
        <v>55</v>
      </c>
    </row>
    <row r="2" spans="1:2">
      <c r="A2" t="s">
        <v>138</v>
      </c>
      <c r="B2" t="s">
        <v>19</v>
      </c>
    </row>
    <row r="3" spans="1:2">
      <c r="A3" t="s">
        <v>18</v>
      </c>
      <c r="B3" t="s">
        <v>18</v>
      </c>
    </row>
    <row r="4" spans="1:2">
      <c r="A4" t="s">
        <v>139</v>
      </c>
      <c r="B4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test_lab1</vt:lpstr>
      <vt:lpstr>test_lab2</vt:lpstr>
      <vt:lpstr>attributes</vt:lpstr>
      <vt:lpstr>entities</vt:lpstr>
      <vt:lpstr>packages</vt:lpstr>
      <vt:lpstr>test_classification</vt:lpstr>
      <vt:lpstr>test_consensus_history</vt:lpstr>
      <vt:lpstr>test_public_classification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Mariska Slofstra</dc:creator>
  <cp:lastModifiedBy>Mariska Slofstra</cp:lastModifiedBy>
  <dcterms:created xsi:type="dcterms:W3CDTF">2019-06-21T10:34:48Z</dcterms:created>
  <dcterms:modified xsi:type="dcterms:W3CDTF">2019-06-21T11:47:53Z</dcterms:modified>
</cp:coreProperties>
</file>